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a36fileshare.tksm-lan.local\110149000統計課\2023\F_統計情報・分析担当\統計書（Ｒ４版）\HP公開\エクセル\"/>
    </mc:Choice>
  </mc:AlternateContent>
  <xr:revisionPtr revIDLastSave="0" documentId="13_ncr:1_{1A109E8E-7DA5-4CA5-8F4D-167E3F30066F}" xr6:coauthVersionLast="47" xr6:coauthVersionMax="47" xr10:uidLastSave="{00000000-0000-0000-0000-000000000000}"/>
  <bookViews>
    <workbookView xWindow="-28920" yWindow="-9390" windowWidth="29040" windowHeight="16440" tabRatio="878" xr2:uid="{00000000-000D-0000-FFFF-FFFF00000000}"/>
  </bookViews>
  <sheets>
    <sheet name="18社会保障" sheetId="69" r:id="rId1"/>
    <sheet name="155" sheetId="45" r:id="rId2"/>
    <sheet name="156" sheetId="70" r:id="rId3"/>
    <sheet name="157" sheetId="71" r:id="rId4"/>
    <sheet name="158" sheetId="72" r:id="rId5"/>
    <sheet name="159" sheetId="73" r:id="rId6"/>
    <sheet name="160-a" sheetId="52" r:id="rId7"/>
    <sheet name="160-b" sheetId="74" r:id="rId8"/>
    <sheet name="161" sheetId="75" r:id="rId9"/>
    <sheet name="162" sheetId="55" r:id="rId10"/>
    <sheet name="163" sheetId="76" r:id="rId11"/>
    <sheet name="164" sheetId="57" r:id="rId12"/>
    <sheet name="165" sheetId="77" r:id="rId13"/>
    <sheet name="166" sheetId="59" r:id="rId14"/>
    <sheet name="167" sheetId="78" r:id="rId15"/>
    <sheet name="168" sheetId="61" r:id="rId16"/>
    <sheet name="169" sheetId="83" r:id="rId17"/>
    <sheet name="170" sheetId="84" r:id="rId18"/>
    <sheet name="171-a" sheetId="80" r:id="rId19"/>
    <sheet name="171-b" sheetId="81" r:id="rId20"/>
    <sheet name="172" sheetId="82" r:id="rId21"/>
    <sheet name="173" sheetId="85" r:id="rId22"/>
    <sheet name="174 " sheetId="68" r:id="rId23"/>
  </sheets>
  <definedNames>
    <definedName name="_xlnm.Print_Area" localSheetId="1">'155'!$B$2:$Z$13</definedName>
    <definedName name="_xlnm.Print_Area" localSheetId="2">'156'!$B$2:$P$15</definedName>
    <definedName name="_xlnm.Print_Area" localSheetId="3">'157'!$B$2:$AD$11</definedName>
    <definedName name="_xlnm.Print_Area" localSheetId="4">'158'!$B$2:$AD$11</definedName>
    <definedName name="_xlnm.Print_Area" localSheetId="5">'159'!$B$2:$AB$11</definedName>
    <definedName name="_xlnm.Print_Area" localSheetId="6">'160-a'!$B$2:$H$10</definedName>
    <definedName name="_xlnm.Print_Area" localSheetId="7">'160-b'!$B$2:$I$11</definedName>
    <definedName name="_xlnm.Print_Area" localSheetId="8">'161'!$B$2:$Q$15</definedName>
    <definedName name="_xlnm.Print_Area" localSheetId="9">'162'!$B$2:$Q$24</definedName>
    <definedName name="_xlnm.Print_Area" localSheetId="10">'163'!$B$2:$K$36</definedName>
    <definedName name="_xlnm.Print_Area" localSheetId="11">'164'!$B$2:$R$28</definedName>
    <definedName name="_xlnm.Print_Area" localSheetId="12">'165'!$B$2:$M$27</definedName>
    <definedName name="_xlnm.Print_Area" localSheetId="13">'166'!$B$2:$R$25</definedName>
    <definedName name="_xlnm.Print_Area" localSheetId="14">'167'!$B$2:$O$15</definedName>
    <definedName name="_xlnm.Print_Area" localSheetId="15">'168'!$B$2:$Q$14</definedName>
    <definedName name="_xlnm.Print_Area" localSheetId="16">'169'!$B$2:$S$29</definedName>
    <definedName name="_xlnm.Print_Area" localSheetId="17">'170'!$B$2:$P$26</definedName>
    <definedName name="_xlnm.Print_Area" localSheetId="18">'171-a'!$A$2:$L$12</definedName>
    <definedName name="_xlnm.Print_Area" localSheetId="19">'171-b'!$B$2:$N$13</definedName>
    <definedName name="_xlnm.Print_Area" localSheetId="20">'172'!$B$2:$L$41</definedName>
    <definedName name="_xlnm.Print_Area" localSheetId="21">'173'!$B$2:$Q$37</definedName>
    <definedName name="_xlnm.Print_Area" localSheetId="22">'174 '!$B$2:$J$39</definedName>
    <definedName name="_xlnm.Print_Area" localSheetId="0">'18社会保障'!$B$1:$N$59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82" l="1"/>
  <c r="E38" i="82"/>
  <c r="E37" i="82"/>
  <c r="E36" i="82"/>
  <c r="E35" i="82"/>
  <c r="E34" i="82"/>
  <c r="E33" i="82"/>
  <c r="E32" i="82"/>
  <c r="E30" i="82"/>
  <c r="E29" i="82"/>
  <c r="E27" i="82"/>
  <c r="E25" i="82"/>
  <c r="E24" i="82"/>
  <c r="E23" i="82"/>
  <c r="E22" i="82"/>
  <c r="E21" i="82"/>
  <c r="E19" i="82"/>
  <c r="E18" i="82"/>
  <c r="E17" i="82"/>
  <c r="E16" i="82"/>
  <c r="E15" i="82"/>
  <c r="E14" i="82"/>
  <c r="E13" i="82"/>
  <c r="E11" i="82"/>
  <c r="E10" i="82"/>
  <c r="E9" i="82"/>
  <c r="E8" i="82"/>
  <c r="E7" i="82"/>
  <c r="E6" i="82"/>
  <c r="S11" i="83"/>
  <c r="R11" i="83"/>
  <c r="Q11" i="83"/>
  <c r="P11" i="83"/>
  <c r="O11" i="83"/>
  <c r="N11" i="83"/>
  <c r="I24" i="77"/>
  <c r="H24" i="77"/>
  <c r="I23" i="77"/>
  <c r="H23" i="77"/>
  <c r="I22" i="77"/>
  <c r="H22" i="77"/>
  <c r="I21" i="77"/>
  <c r="H21" i="77"/>
  <c r="I20" i="77"/>
  <c r="H20" i="77"/>
  <c r="I19" i="77"/>
  <c r="H19" i="77"/>
  <c r="I18" i="77"/>
  <c r="H18" i="77"/>
  <c r="I17" i="77"/>
  <c r="H17" i="77"/>
  <c r="I16" i="77"/>
  <c r="H16" i="77"/>
  <c r="I15" i="77"/>
  <c r="H15" i="77"/>
  <c r="I14" i="77"/>
  <c r="H14" i="77"/>
  <c r="I13" i="77"/>
  <c r="I11" i="77" s="1"/>
  <c r="H13" i="77"/>
  <c r="H11" i="77" s="1"/>
  <c r="M11" i="77"/>
  <c r="L11" i="77"/>
  <c r="K11" i="77"/>
  <c r="J11" i="77"/>
  <c r="N24" i="57"/>
  <c r="M24" i="57"/>
  <c r="N23" i="57"/>
  <c r="M23" i="57"/>
  <c r="N22" i="57"/>
  <c r="M22" i="57"/>
  <c r="N21" i="57"/>
  <c r="M21" i="57"/>
  <c r="N20" i="57"/>
  <c r="M20" i="57"/>
  <c r="N19" i="57"/>
  <c r="M19" i="57"/>
  <c r="N18" i="57"/>
  <c r="M18" i="57"/>
  <c r="N17" i="57"/>
  <c r="M17" i="57"/>
  <c r="N16" i="57"/>
  <c r="M16" i="57"/>
  <c r="N15" i="57"/>
  <c r="M15" i="57"/>
  <c r="N14" i="57"/>
  <c r="M14" i="57"/>
  <c r="N13" i="57"/>
  <c r="M13" i="57"/>
  <c r="R11" i="57"/>
  <c r="Q11" i="57"/>
  <c r="P11" i="57"/>
  <c r="N11" i="57" s="1"/>
  <c r="O11" i="57"/>
  <c r="M11" i="57"/>
  <c r="N12" i="69" l="1"/>
</calcChain>
</file>

<file path=xl/sharedStrings.xml><?xml version="1.0" encoding="utf-8"?>
<sst xmlns="http://schemas.openxmlformats.org/spreadsheetml/2006/main" count="1927" uniqueCount="503">
  <si>
    <t>教 育 扶 助</t>
  </si>
  <si>
    <t>件数</t>
  </si>
  <si>
    <t>総           数</t>
  </si>
  <si>
    <t>生  業  扶  助</t>
  </si>
  <si>
    <t>計</t>
  </si>
  <si>
    <t>注　　各数値は月平均を計上した。</t>
    <rPh sb="0" eb="1">
      <t>チュウ</t>
    </rPh>
    <rPh sb="3" eb="6">
      <t>カクスウチ</t>
    </rPh>
    <rPh sb="7" eb="8">
      <t>ホヅキ</t>
    </rPh>
    <rPh sb="8" eb="9">
      <t>ホヅキ</t>
    </rPh>
    <rPh sb="11" eb="13">
      <t>ケイジョウ</t>
    </rPh>
    <phoneticPr fontId="21"/>
  </si>
  <si>
    <t>１件当たり金額</t>
  </si>
  <si>
    <t>法 定 給 付</t>
  </si>
  <si>
    <t>年   度</t>
  </si>
  <si>
    <t>被保護実人員</t>
  </si>
  <si>
    <t>市町村</t>
  </si>
  <si>
    <t>葬  祭  扶  助</t>
  </si>
  <si>
    <t>生  活  扶  助</t>
  </si>
  <si>
    <t>住  宅  扶  助</t>
  </si>
  <si>
    <t>入所</t>
  </si>
  <si>
    <t>出  産  扶  助</t>
  </si>
  <si>
    <t>入  院</t>
  </si>
  <si>
    <t>藍住町</t>
  </si>
  <si>
    <t>入院外</t>
  </si>
  <si>
    <t>東みよし町</t>
    <rPh sb="0" eb="1">
      <t>ヒガシ</t>
    </rPh>
    <rPh sb="4" eb="5">
      <t>チョウ</t>
    </rPh>
    <phoneticPr fontId="22"/>
  </si>
  <si>
    <t>人 員</t>
  </si>
  <si>
    <t>医　　療　　扶　　助</t>
    <rPh sb="0" eb="1">
      <t>イ</t>
    </rPh>
    <rPh sb="3" eb="4">
      <t>リョウ</t>
    </rPh>
    <rPh sb="6" eb="7">
      <t>タモツ</t>
    </rPh>
    <rPh sb="9" eb="10">
      <t>スケ</t>
    </rPh>
    <phoneticPr fontId="21"/>
  </si>
  <si>
    <t>人　　　　　員</t>
    <rPh sb="0" eb="1">
      <t>ヒト</t>
    </rPh>
    <rPh sb="6" eb="7">
      <t>イン</t>
    </rPh>
    <phoneticPr fontId="21"/>
  </si>
  <si>
    <t>施  設    事務費</t>
    <rPh sb="0" eb="1">
      <t>シ</t>
    </rPh>
    <rPh sb="3" eb="4">
      <t>セツ</t>
    </rPh>
    <rPh sb="8" eb="11">
      <t>ジムヒ</t>
    </rPh>
    <phoneticPr fontId="21"/>
  </si>
  <si>
    <t>（単位：千円）</t>
  </si>
  <si>
    <t>第3号</t>
  </si>
  <si>
    <t>介 護 扶 助</t>
  </si>
  <si>
    <t>松茂町</t>
  </si>
  <si>
    <t>進学準備
給付金</t>
    <rPh sb="0" eb="2">
      <t>シンガク</t>
    </rPh>
    <rPh sb="2" eb="4">
      <t>ジュンビ</t>
    </rPh>
    <rPh sb="5" eb="8">
      <t>キュウフキン</t>
    </rPh>
    <phoneticPr fontId="34"/>
  </si>
  <si>
    <t>給付延日数</t>
  </si>
  <si>
    <t>金額</t>
    <rPh sb="0" eb="2">
      <t>キンガク</t>
    </rPh>
    <phoneticPr fontId="21"/>
  </si>
  <si>
    <t>２</t>
  </si>
  <si>
    <t>被保護世帯</t>
  </si>
  <si>
    <t>保護費</t>
  </si>
  <si>
    <t>　　　  11</t>
  </si>
  <si>
    <t>扶助費</t>
  </si>
  <si>
    <t>就労自立
給付金</t>
    <rPh sb="0" eb="2">
      <t>シュウロウ</t>
    </rPh>
    <rPh sb="2" eb="4">
      <t>ジリツ</t>
    </rPh>
    <rPh sb="5" eb="8">
      <t>キュウフキン</t>
    </rPh>
    <phoneticPr fontId="34"/>
  </si>
  <si>
    <t>件数</t>
    <rPh sb="0" eb="2">
      <t>ケンスウ</t>
    </rPh>
    <phoneticPr fontId="21"/>
  </si>
  <si>
    <t>平 均 標 準 報 酬 月 額</t>
  </si>
  <si>
    <t>注 　 本部組合のみ。</t>
  </si>
  <si>
    <t>金額</t>
  </si>
  <si>
    <t>-</t>
  </si>
  <si>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21"/>
  </si>
  <si>
    <t>視聴覚･言語障がい相談</t>
    <rPh sb="0" eb="3">
      <t>シチョウカク</t>
    </rPh>
    <phoneticPr fontId="21"/>
  </si>
  <si>
    <t>吉野川市</t>
    <rPh sb="0" eb="4">
      <t>ヨシノガワシ</t>
    </rPh>
    <phoneticPr fontId="22"/>
  </si>
  <si>
    <t>年 度 ・ 月</t>
  </si>
  <si>
    <t>平  均</t>
  </si>
  <si>
    <t>保険料収納額</t>
  </si>
  <si>
    <t>印紙売りさばき額</t>
    <rPh sb="2" eb="3">
      <t>ウ</t>
    </rPh>
    <rPh sb="7" eb="8">
      <t>ガク</t>
    </rPh>
    <phoneticPr fontId="21"/>
  </si>
  <si>
    <t>美馬市</t>
    <rPh sb="0" eb="2">
      <t>ミマ</t>
    </rPh>
    <rPh sb="2" eb="3">
      <t>シ</t>
    </rPh>
    <phoneticPr fontId="22"/>
  </si>
  <si>
    <t>者</t>
  </si>
  <si>
    <t>（単位：人）</t>
    <rPh sb="1" eb="3">
      <t>タンイ</t>
    </rPh>
    <rPh sb="4" eb="5">
      <t>ニン</t>
    </rPh>
    <phoneticPr fontId="21"/>
  </si>
  <si>
    <t>年      度</t>
  </si>
  <si>
    <t>美波町</t>
    <rPh sb="0" eb="1">
      <t>ミ</t>
    </rPh>
    <rPh sb="1" eb="2">
      <t>ナミ</t>
    </rPh>
    <rPh sb="2" eb="3">
      <t>チョウ</t>
    </rPh>
    <phoneticPr fontId="22"/>
  </si>
  <si>
    <t>総　　　数</t>
  </si>
  <si>
    <t>福祉事務所</t>
  </si>
  <si>
    <t>警 察 等</t>
  </si>
  <si>
    <t>家庭裁判所へ送  致</t>
    <rPh sb="0" eb="2">
      <t>カテイ</t>
    </rPh>
    <rPh sb="2" eb="5">
      <t>サイバンショ</t>
    </rPh>
    <phoneticPr fontId="21"/>
  </si>
  <si>
    <t>　　　 　9</t>
  </si>
  <si>
    <t>保健所・医療機関</t>
  </si>
  <si>
    <t>料</t>
    <rPh sb="0" eb="1">
      <t>リョウ</t>
    </rPh>
    <phoneticPr fontId="21"/>
  </si>
  <si>
    <t>家庭裁判所</t>
  </si>
  <si>
    <t>都道府県・市町村</t>
  </si>
  <si>
    <t>第4種</t>
  </si>
  <si>
    <t>基礎年金</t>
  </si>
  <si>
    <t>第2，6種</t>
  </si>
  <si>
    <t>　　　 　6</t>
  </si>
  <si>
    <t>（単位：人）</t>
  </si>
  <si>
    <t>石井町</t>
  </si>
  <si>
    <t>鳴門市</t>
  </si>
  <si>
    <t>性格行動相談</t>
    <rPh sb="0" eb="2">
      <t>セイカク</t>
    </rPh>
    <rPh sb="2" eb="4">
      <t>コウドウ</t>
    </rPh>
    <phoneticPr fontId="21"/>
  </si>
  <si>
    <t>徴収決定済額</t>
    <rPh sb="0" eb="2">
      <t>チョウシュウ</t>
    </rPh>
    <rPh sb="2" eb="4">
      <t>ケッテイ</t>
    </rPh>
    <rPh sb="4" eb="5">
      <t>ズ</t>
    </rPh>
    <rPh sb="5" eb="6">
      <t>ガク</t>
    </rPh>
    <phoneticPr fontId="21"/>
  </si>
  <si>
    <t>その他の相談</t>
  </si>
  <si>
    <t>受給権者
総数</t>
    <rPh sb="5" eb="7">
      <t>ソウスウ</t>
    </rPh>
    <phoneticPr fontId="21"/>
  </si>
  <si>
    <t>医師国保</t>
  </si>
  <si>
    <t>　　　 　3</t>
  </si>
  <si>
    <t>相   談   別</t>
  </si>
  <si>
    <t>総　数</t>
    <rPh sb="2" eb="3">
      <t>スウ</t>
    </rPh>
    <phoneticPr fontId="21"/>
  </si>
  <si>
    <t>訓戒 ・   制約</t>
    <rPh sb="0" eb="2">
      <t>クンカイ</t>
    </rPh>
    <rPh sb="7" eb="9">
      <t>セイヤク</t>
    </rPh>
    <phoneticPr fontId="21"/>
  </si>
  <si>
    <t>石井町</t>
    <rPh sb="0" eb="3">
      <t>イシイチョウ</t>
    </rPh>
    <phoneticPr fontId="22"/>
  </si>
  <si>
    <t>児童福祉司の指　導</t>
  </si>
  <si>
    <t>児　　童
福祉施設</t>
    <rPh sb="0" eb="1">
      <t>ジ</t>
    </rPh>
    <rPh sb="3" eb="4">
      <t>ワラベ</t>
    </rPh>
    <rPh sb="5" eb="7">
      <t>フクシ</t>
    </rPh>
    <rPh sb="7" eb="9">
      <t>シセツ</t>
    </rPh>
    <phoneticPr fontId="21"/>
  </si>
  <si>
    <t>脱退手当金裁定件数及び裁定金額</t>
  </si>
  <si>
    <t>福　祉事務所へ送致通　知</t>
  </si>
  <si>
    <t>社会保障</t>
    <rPh sb="0" eb="2">
      <t>シャカイ</t>
    </rPh>
    <rPh sb="2" eb="4">
      <t>ホショウ</t>
    </rPh>
    <phoneticPr fontId="21"/>
  </si>
  <si>
    <t>児　童　委員の  指　導</t>
    <rPh sb="9" eb="10">
      <t>ユビ</t>
    </rPh>
    <rPh sb="11" eb="12">
      <t>シルベ</t>
    </rPh>
    <phoneticPr fontId="21"/>
  </si>
  <si>
    <t>男</t>
    <rPh sb="0" eb="1">
      <t>オトコ</t>
    </rPh>
    <phoneticPr fontId="21"/>
  </si>
  <si>
    <t xml:space="preserve">里親
委託　 </t>
    <rPh sb="0" eb="1">
      <t>サト</t>
    </rPh>
    <rPh sb="1" eb="2">
      <t>オヤ</t>
    </rPh>
    <rPh sb="3" eb="4">
      <t>イ</t>
    </rPh>
    <phoneticPr fontId="21"/>
  </si>
  <si>
    <t>指定医療機関</t>
    <rPh sb="0" eb="2">
      <t>シテイ</t>
    </rPh>
    <rPh sb="2" eb="4">
      <t>イリョウ</t>
    </rPh>
    <rPh sb="4" eb="6">
      <t>キカン</t>
    </rPh>
    <phoneticPr fontId="21"/>
  </si>
  <si>
    <t>面接指導</t>
  </si>
  <si>
    <t>その他</t>
    <rPh sb="2" eb="3">
      <t>タ</t>
    </rPh>
    <phoneticPr fontId="21"/>
  </si>
  <si>
    <t>処理中件　数</t>
    <rPh sb="0" eb="1">
      <t>トコロ</t>
    </rPh>
    <rPh sb="1" eb="2">
      <t>リ</t>
    </rPh>
    <rPh sb="2" eb="3">
      <t>ナカ</t>
    </rPh>
    <rPh sb="3" eb="4">
      <t>ケン</t>
    </rPh>
    <rPh sb="5" eb="6">
      <t>カズ</t>
    </rPh>
    <phoneticPr fontId="21"/>
  </si>
  <si>
    <t>保健相談</t>
  </si>
  <si>
    <t>通所</t>
    <rPh sb="1" eb="2">
      <t>ショ</t>
    </rPh>
    <phoneticPr fontId="21"/>
  </si>
  <si>
    <t>北島町</t>
    <rPh sb="0" eb="2">
      <t>キタジマ</t>
    </rPh>
    <rPh sb="2" eb="3">
      <t>マチ</t>
    </rPh>
    <phoneticPr fontId="22"/>
  </si>
  <si>
    <t xml:space="preserve"> 他機関あっせん</t>
    <rPh sb="1" eb="4">
      <t>タキカン</t>
    </rPh>
    <phoneticPr fontId="21"/>
  </si>
  <si>
    <t>継続　指導</t>
    <rPh sb="0" eb="2">
      <t>ケイゾク</t>
    </rPh>
    <rPh sb="3" eb="5">
      <t>シドウ</t>
    </rPh>
    <phoneticPr fontId="21"/>
  </si>
  <si>
    <t>助言　　指導</t>
    <rPh sb="0" eb="2">
      <t>ジョゲン</t>
    </rPh>
    <rPh sb="4" eb="6">
      <t>シドウ</t>
    </rPh>
    <phoneticPr fontId="21"/>
  </si>
  <si>
    <t>養護相談</t>
  </si>
  <si>
    <t>肢体不自由相談</t>
  </si>
  <si>
    <t>ぐ犯行為等相談</t>
    <rPh sb="1" eb="2">
      <t>ハン</t>
    </rPh>
    <rPh sb="2" eb="4">
      <t>コウイ</t>
    </rPh>
    <rPh sb="4" eb="5">
      <t>トウ</t>
    </rPh>
    <phoneticPr fontId="33"/>
  </si>
  <si>
    <t>適用事業所数</t>
  </si>
  <si>
    <t>触法行為等相談</t>
  </si>
  <si>
    <t>組合数</t>
  </si>
  <si>
    <t>不登校相談</t>
  </si>
  <si>
    <t>適性相談</t>
  </si>
  <si>
    <t>計</t>
    <rPh sb="0" eb="1">
      <t>ケイ</t>
    </rPh>
    <phoneticPr fontId="21"/>
  </si>
  <si>
    <t>しつけ・育児相談</t>
    <rPh sb="4" eb="6">
      <t>イクジ</t>
    </rPh>
    <phoneticPr fontId="21"/>
  </si>
  <si>
    <t>離職票       　提出件数</t>
    <rPh sb="0" eb="2">
      <t>リショク</t>
    </rPh>
    <rPh sb="2" eb="3">
      <t>ヒョウ</t>
    </rPh>
    <rPh sb="11" eb="13">
      <t>テイシュツ</t>
    </rPh>
    <rPh sb="13" eb="15">
      <t>ケンスウ</t>
    </rPh>
    <phoneticPr fontId="21"/>
  </si>
  <si>
    <t>東みよし町</t>
  </si>
  <si>
    <t>美波町</t>
  </si>
  <si>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21"/>
  </si>
  <si>
    <t>合計</t>
    <rPh sb="0" eb="2">
      <t>ゴウケイ</t>
    </rPh>
    <phoneticPr fontId="21"/>
  </si>
  <si>
    <t>（単位：人，千円）</t>
  </si>
  <si>
    <t>…</t>
  </si>
  <si>
    <t>海陽町</t>
    <rPh sb="0" eb="3">
      <t>カイヨウチョウ</t>
    </rPh>
    <phoneticPr fontId="22"/>
  </si>
  <si>
    <t>　　　 　5</t>
  </si>
  <si>
    <t>受診率(％)</t>
  </si>
  <si>
    <t>年金額</t>
  </si>
  <si>
    <t>　　　    　（単位：人，円）</t>
  </si>
  <si>
    <t>年度・月</t>
  </si>
  <si>
    <t>事業所数</t>
  </si>
  <si>
    <t>被保険者数</t>
  </si>
  <si>
    <t>平均標準報酬月額</t>
  </si>
  <si>
    <t xml:space="preserve">     保　　　　険</t>
    <rPh sb="10" eb="11">
      <t>ケン</t>
    </rPh>
    <phoneticPr fontId="21"/>
  </si>
  <si>
    <t>保険給付</t>
  </si>
  <si>
    <t>女</t>
    <rPh sb="0" eb="1">
      <t>オンナ</t>
    </rPh>
    <phoneticPr fontId="21"/>
  </si>
  <si>
    <t>建設国保</t>
  </si>
  <si>
    <t>平均</t>
  </si>
  <si>
    <t>収納済額</t>
    <rPh sb="0" eb="2">
      <t>シュウノウ</t>
    </rPh>
    <rPh sb="2" eb="3">
      <t>ズ</t>
    </rPh>
    <rPh sb="3" eb="4">
      <t>ガク</t>
    </rPh>
    <phoneticPr fontId="21"/>
  </si>
  <si>
    <t>現物給付</t>
  </si>
  <si>
    <t>現金給付</t>
  </si>
  <si>
    <t>つるぎ町</t>
    <rPh sb="3" eb="4">
      <t>チョウ</t>
    </rPh>
    <phoneticPr fontId="22"/>
  </si>
  <si>
    <t>　　　 　7</t>
  </si>
  <si>
    <t>第3，7種</t>
  </si>
  <si>
    <t>　　　 　8</t>
  </si>
  <si>
    <t>　　　  10</t>
  </si>
  <si>
    <t>小松島市</t>
  </si>
  <si>
    <t>　　　  12</t>
  </si>
  <si>
    <t>　　　 　2</t>
  </si>
  <si>
    <t>海陽町</t>
  </si>
  <si>
    <t>　　　 　4</t>
  </si>
  <si>
    <t>　　　「保険給付」については全国健康保険協会徳島支部の数値である。</t>
    <rPh sb="27" eb="29">
      <t>スウチ</t>
    </rPh>
    <phoneticPr fontId="21"/>
  </si>
  <si>
    <t>（単位：人，円）</t>
  </si>
  <si>
    <t>徴収決定済額</t>
  </si>
  <si>
    <t>収納済額</t>
  </si>
  <si>
    <t>　平　　均　　標</t>
  </si>
  <si>
    <t>準　　報　　酬　　月　　額</t>
  </si>
  <si>
    <t>保険料</t>
  </si>
  <si>
    <t>第1，5種</t>
  </si>
  <si>
    <t>資料　日本年金機構徳島北年金事務所</t>
    <rPh sb="3" eb="5">
      <t>ニホン</t>
    </rPh>
    <rPh sb="5" eb="7">
      <t>ネンキン</t>
    </rPh>
    <rPh sb="7" eb="9">
      <t>キコウ</t>
    </rPh>
    <rPh sb="11" eb="12">
      <t>キタ</t>
    </rPh>
    <rPh sb="12" eb="14">
      <t>ネンキン</t>
    </rPh>
    <rPh sb="14" eb="17">
      <t>ジムショ</t>
    </rPh>
    <phoneticPr fontId="21"/>
  </si>
  <si>
    <t xml:space="preserve">        （単位：人，円）</t>
  </si>
  <si>
    <t>初回受給者</t>
  </si>
  <si>
    <t>年    度</t>
  </si>
  <si>
    <t>被 保 険 者 数</t>
  </si>
  <si>
    <t>保  険  給  付  (千円)</t>
  </si>
  <si>
    <t>現  金  給  付</t>
  </si>
  <si>
    <t>男</t>
  </si>
  <si>
    <t>女</t>
  </si>
  <si>
    <t>(千円)</t>
  </si>
  <si>
    <t>付 加 給 付</t>
  </si>
  <si>
    <t>資料　厚生労働省四国厚生支局</t>
  </si>
  <si>
    <t>受給者実人員</t>
    <rPh sb="3" eb="6">
      <t>ジツジンイン</t>
    </rPh>
    <phoneticPr fontId="21"/>
  </si>
  <si>
    <t>牟岐町</t>
    <rPh sb="0" eb="2">
      <t>ムギ</t>
    </rPh>
    <rPh sb="2" eb="3">
      <t>マチ</t>
    </rPh>
    <phoneticPr fontId="22"/>
  </si>
  <si>
    <t xml:space="preserve">            （単位：人，千円）</t>
  </si>
  <si>
    <t xml:space="preserve"> 一                      般                      労　　　　　　　　　働</t>
    <rPh sb="57" eb="58">
      <t>ハタラキ</t>
    </rPh>
    <phoneticPr fontId="21"/>
  </si>
  <si>
    <t>日       雇       労       働       者</t>
  </si>
  <si>
    <t>労働保険料（雇用勘定分）</t>
    <rPh sb="0" eb="2">
      <t>ロウドウ</t>
    </rPh>
    <rPh sb="2" eb="5">
      <t>ホケンリョウ</t>
    </rPh>
    <rPh sb="6" eb="8">
      <t>コヨウ</t>
    </rPh>
    <rPh sb="8" eb="10">
      <t>カンジョウ</t>
    </rPh>
    <rPh sb="10" eb="11">
      <t>ブン</t>
    </rPh>
    <phoneticPr fontId="21"/>
  </si>
  <si>
    <t>拠出制年金</t>
  </si>
  <si>
    <t>受給資格
決定件数</t>
    <rPh sb="0" eb="2">
      <t>ジュキュウ</t>
    </rPh>
    <rPh sb="2" eb="4">
      <t>シカク</t>
    </rPh>
    <rPh sb="5" eb="7">
      <t>ケッテイ</t>
    </rPh>
    <rPh sb="7" eb="9">
      <t>ケンスウ</t>
    </rPh>
    <phoneticPr fontId="21"/>
  </si>
  <si>
    <t>印　　紙　　保     険     料</t>
    <rPh sb="0" eb="1">
      <t>イン</t>
    </rPh>
    <rPh sb="3" eb="4">
      <t>カミ</t>
    </rPh>
    <rPh sb="6" eb="7">
      <t>ホ</t>
    </rPh>
    <phoneticPr fontId="21"/>
  </si>
  <si>
    <t>受給者実人員</t>
  </si>
  <si>
    <t>給 付 総 額</t>
  </si>
  <si>
    <t>阿波市</t>
  </si>
  <si>
    <t>佐那河内村</t>
  </si>
  <si>
    <t>上板町</t>
    <rPh sb="0" eb="2">
      <t>カミイタ</t>
    </rPh>
    <rPh sb="2" eb="3">
      <t>マチ</t>
    </rPh>
    <phoneticPr fontId="22"/>
  </si>
  <si>
    <t>令和元年度</t>
    <rPh sb="0" eb="2">
      <t>レイワ</t>
    </rPh>
    <rPh sb="2" eb="5">
      <t>ガンネンド</t>
    </rPh>
    <phoneticPr fontId="21"/>
  </si>
  <si>
    <t>被保険者数</t>
    <rPh sb="4" eb="5">
      <t>スウ</t>
    </rPh>
    <phoneticPr fontId="21"/>
  </si>
  <si>
    <t>入院</t>
  </si>
  <si>
    <t>牟岐町</t>
  </si>
  <si>
    <t>注１  金額は各市町村で四捨五入しているので総計と合わない場合がある。</t>
  </si>
  <si>
    <t>知的障がい相談</t>
  </si>
  <si>
    <t>左のうち再掲</t>
  </si>
  <si>
    <t>納付率</t>
    <rPh sb="0" eb="2">
      <t>ノウフ</t>
    </rPh>
    <phoneticPr fontId="21"/>
  </si>
  <si>
    <t>歯科</t>
  </si>
  <si>
    <t>資料　徳島労働局</t>
  </si>
  <si>
    <t>免除率</t>
  </si>
  <si>
    <t>老齢福祉年金</t>
  </si>
  <si>
    <t>神山町</t>
  </si>
  <si>
    <t>第1号</t>
  </si>
  <si>
    <t>保険料
免除者数</t>
  </si>
  <si>
    <t>付加年金
加入者数</t>
  </si>
  <si>
    <t>平成30年度</t>
    <rPh sb="0" eb="2">
      <t>ヘイセイ</t>
    </rPh>
    <rPh sb="4" eb="6">
      <t>ネンド</t>
    </rPh>
    <phoneticPr fontId="21"/>
  </si>
  <si>
    <t>受給権者
総数</t>
  </si>
  <si>
    <t>強制</t>
  </si>
  <si>
    <t>任意</t>
  </si>
  <si>
    <t>つるぎ町</t>
  </si>
  <si>
    <t>徳島市</t>
    <rPh sb="0" eb="3">
      <t>トクシマシ</t>
    </rPh>
    <phoneticPr fontId="22"/>
  </si>
  <si>
    <t>鳴門市</t>
    <rPh sb="0" eb="3">
      <t>ナルトシ</t>
    </rPh>
    <phoneticPr fontId="22"/>
  </si>
  <si>
    <t>小松島市</t>
    <rPh sb="0" eb="4">
      <t>コマツシマシ</t>
    </rPh>
    <phoneticPr fontId="22"/>
  </si>
  <si>
    <t>阿南市</t>
    <rPh sb="0" eb="3">
      <t>アナンシ</t>
    </rPh>
    <phoneticPr fontId="22"/>
  </si>
  <si>
    <t>阿波市</t>
    <rPh sb="0" eb="2">
      <t>アワ</t>
    </rPh>
    <rPh sb="2" eb="3">
      <t>シ</t>
    </rPh>
    <phoneticPr fontId="22"/>
  </si>
  <si>
    <t>三好市</t>
    <rPh sb="0" eb="3">
      <t>ミヨシシ</t>
    </rPh>
    <phoneticPr fontId="22"/>
  </si>
  <si>
    <t>勝浦町</t>
    <rPh sb="0" eb="3">
      <t>カツウラチョウ</t>
    </rPh>
    <phoneticPr fontId="22"/>
  </si>
  <si>
    <t>令和元年度</t>
    <rPh sb="0" eb="2">
      <t>レイワ</t>
    </rPh>
    <rPh sb="2" eb="4">
      <t>ガンネン</t>
    </rPh>
    <rPh sb="4" eb="5">
      <t>ド</t>
    </rPh>
    <phoneticPr fontId="21"/>
  </si>
  <si>
    <t>上勝町</t>
    <rPh sb="0" eb="3">
      <t>カミカツチョウ</t>
    </rPh>
    <phoneticPr fontId="22"/>
  </si>
  <si>
    <t>佐那河内村</t>
    <rPh sb="0" eb="1">
      <t>サ</t>
    </rPh>
    <rPh sb="1" eb="2">
      <t>ナ</t>
    </rPh>
    <rPh sb="2" eb="4">
      <t>カワチ</t>
    </rPh>
    <rPh sb="4" eb="5">
      <t>ソン</t>
    </rPh>
    <phoneticPr fontId="22"/>
  </si>
  <si>
    <t>神山町</t>
    <rPh sb="0" eb="3">
      <t>カミヤマチョウ</t>
    </rPh>
    <phoneticPr fontId="22"/>
  </si>
  <si>
    <t>徳島市</t>
  </si>
  <si>
    <t>那賀町</t>
    <rPh sb="0" eb="3">
      <t>ナカチョウ</t>
    </rPh>
    <phoneticPr fontId="22"/>
  </si>
  <si>
    <t>松茂町</t>
    <rPh sb="0" eb="2">
      <t>マツシゲ</t>
    </rPh>
    <rPh sb="2" eb="3">
      <t>マチ</t>
    </rPh>
    <phoneticPr fontId="22"/>
  </si>
  <si>
    <t>藍住町</t>
    <rPh sb="0" eb="3">
      <t>アイズミチョウ</t>
    </rPh>
    <phoneticPr fontId="22"/>
  </si>
  <si>
    <t>板野町</t>
    <rPh sb="0" eb="2">
      <t>イタノ</t>
    </rPh>
    <rPh sb="2" eb="3">
      <t>マチ</t>
    </rPh>
    <phoneticPr fontId="22"/>
  </si>
  <si>
    <t>市 町 村</t>
  </si>
  <si>
    <t>１件当たり費用額(円)</t>
  </si>
  <si>
    <t>阿南市</t>
  </si>
  <si>
    <t>勝浦町</t>
  </si>
  <si>
    <t>上勝町</t>
  </si>
  <si>
    <t>北島町</t>
  </si>
  <si>
    <t>板野町</t>
  </si>
  <si>
    <t>上板町</t>
  </si>
  <si>
    <t>吉野川市</t>
  </si>
  <si>
    <t>美馬市</t>
  </si>
  <si>
    <t>三好市</t>
  </si>
  <si>
    <t>那賀町</t>
  </si>
  <si>
    <t>社　会　保　障</t>
    <rPh sb="0" eb="1">
      <t>シャ</t>
    </rPh>
    <rPh sb="2" eb="3">
      <t>カイ</t>
    </rPh>
    <rPh sb="4" eb="5">
      <t>ホ</t>
    </rPh>
    <rPh sb="6" eb="7">
      <t>サワ</t>
    </rPh>
    <phoneticPr fontId="21"/>
  </si>
  <si>
    <t>令和元年度</t>
    <rPh sb="0" eb="1">
      <t>レイワ</t>
    </rPh>
    <rPh sb="1" eb="4">
      <t>ガンネンド</t>
    </rPh>
    <phoneticPr fontId="21"/>
  </si>
  <si>
    <t>重症心身障がい相談</t>
  </si>
  <si>
    <t>発達障がい相談</t>
    <rPh sb="0" eb="2">
      <t>ハッタツ</t>
    </rPh>
    <rPh sb="2" eb="3">
      <t>ショウ</t>
    </rPh>
    <rPh sb="5" eb="7">
      <t>ソウダン</t>
    </rPh>
    <phoneticPr fontId="21"/>
  </si>
  <si>
    <t>平成29年度</t>
    <rPh sb="0" eb="2">
      <t>ヘイセイ</t>
    </rPh>
    <rPh sb="4" eb="6">
      <t>ネンド</t>
    </rPh>
    <phoneticPr fontId="21"/>
  </si>
  <si>
    <t>３</t>
  </si>
  <si>
    <t>生　　　　　　　　　活　　　　　　　　　福　　　　　　　　　祉</t>
    <rPh sb="0" eb="1">
      <t>ショウ</t>
    </rPh>
    <rPh sb="10" eb="11">
      <t>カツ</t>
    </rPh>
    <rPh sb="20" eb="21">
      <t>フク</t>
    </rPh>
    <rPh sb="30" eb="31">
      <t>シ</t>
    </rPh>
    <phoneticPr fontId="21"/>
  </si>
  <si>
    <t>資　　　　　　　　金</t>
    <rPh sb="0" eb="1">
      <t>シ</t>
    </rPh>
    <rPh sb="9" eb="10">
      <t>キン</t>
    </rPh>
    <phoneticPr fontId="21"/>
  </si>
  <si>
    <t>総合支援資金</t>
    <rPh sb="0" eb="2">
      <t>ソウゴウ</t>
    </rPh>
    <rPh sb="2" eb="4">
      <t>シエン</t>
    </rPh>
    <rPh sb="4" eb="6">
      <t>シキン</t>
    </rPh>
    <phoneticPr fontId="21"/>
  </si>
  <si>
    <t>福祉資金（福祉費）</t>
    <rPh sb="5" eb="8">
      <t>フクシヒ</t>
    </rPh>
    <phoneticPr fontId="21"/>
  </si>
  <si>
    <t>福祉資金(緊急小口資金)</t>
    <rPh sb="0" eb="2">
      <t>フクシ</t>
    </rPh>
    <rPh sb="5" eb="7">
      <t>キンキュウ</t>
    </rPh>
    <rPh sb="7" eb="9">
      <t>コグチ</t>
    </rPh>
    <rPh sb="9" eb="11">
      <t>シキン</t>
    </rPh>
    <phoneticPr fontId="21"/>
  </si>
  <si>
    <t>教育支援資金</t>
    <rPh sb="0" eb="2">
      <t>キョウイク</t>
    </rPh>
    <rPh sb="2" eb="4">
      <t>シエン</t>
    </rPh>
    <rPh sb="4" eb="6">
      <t>シキン</t>
    </rPh>
    <phoneticPr fontId="21"/>
  </si>
  <si>
    <t>不動産担保型生活資金</t>
    <rPh sb="0" eb="3">
      <t>フドウサン</t>
    </rPh>
    <rPh sb="3" eb="5">
      <t>タンポ</t>
    </rPh>
    <rPh sb="5" eb="6">
      <t>カタ</t>
    </rPh>
    <rPh sb="6" eb="8">
      <t>セイカツ</t>
    </rPh>
    <rPh sb="8" eb="10">
      <t>シキン</t>
    </rPh>
    <phoneticPr fontId="21"/>
  </si>
  <si>
    <t>要保護世帯向け　　　　　</t>
    <rPh sb="0" eb="1">
      <t>ヨウ</t>
    </rPh>
    <rPh sb="1" eb="3">
      <t>ホゴ</t>
    </rPh>
    <rPh sb="3" eb="5">
      <t>セタイ</t>
    </rPh>
    <rPh sb="5" eb="6">
      <t>ム</t>
    </rPh>
    <phoneticPr fontId="21"/>
  </si>
  <si>
    <t>令和元年度</t>
    <rPh sb="0" eb="2">
      <t>レイワ</t>
    </rPh>
    <rPh sb="2" eb="5">
      <t>ガンネンド</t>
    </rPh>
    <phoneticPr fontId="48"/>
  </si>
  <si>
    <t>総      数</t>
  </si>
  <si>
    <t>事業開始資金</t>
  </si>
  <si>
    <t>事業継続資金</t>
  </si>
  <si>
    <t>修 学 資 金</t>
    <rPh sb="0" eb="1">
      <t>オサム</t>
    </rPh>
    <rPh sb="2" eb="3">
      <t>ガク</t>
    </rPh>
    <rPh sb="4" eb="5">
      <t>シ</t>
    </rPh>
    <rPh sb="6" eb="7">
      <t>カネ</t>
    </rPh>
    <phoneticPr fontId="21"/>
  </si>
  <si>
    <t>技能習得資金</t>
  </si>
  <si>
    <t>修 業 資 金</t>
    <rPh sb="0" eb="1">
      <t>オサム</t>
    </rPh>
    <rPh sb="2" eb="3">
      <t>ギョウ</t>
    </rPh>
    <rPh sb="4" eb="5">
      <t>シ</t>
    </rPh>
    <rPh sb="6" eb="7">
      <t>カネ</t>
    </rPh>
    <phoneticPr fontId="21"/>
  </si>
  <si>
    <t>就職支度資金</t>
  </si>
  <si>
    <t>医療介護資金</t>
  </si>
  <si>
    <t>生 活 資 金</t>
  </si>
  <si>
    <t>住 宅 資 金</t>
  </si>
  <si>
    <t>転 宅 資 金</t>
  </si>
  <si>
    <t>就学支度資金</t>
  </si>
  <si>
    <t>結 婚 資 金</t>
  </si>
  <si>
    <t>児童扶養資金</t>
  </si>
  <si>
    <t>修 学 資 金</t>
  </si>
  <si>
    <t>修 業 資 金</t>
  </si>
  <si>
    <t>児童福祉施設等</t>
  </si>
  <si>
    <t>学 校 等</t>
  </si>
  <si>
    <t>里親・保護受託者</t>
  </si>
  <si>
    <t>家族親戚から</t>
  </si>
  <si>
    <t>近隣知人から</t>
  </si>
  <si>
    <t>児童本人から</t>
  </si>
  <si>
    <t>そ の 他</t>
  </si>
  <si>
    <t>年     齢</t>
  </si>
  <si>
    <t>総数</t>
  </si>
  <si>
    <t>養護  相談</t>
  </si>
  <si>
    <t>保健  相談</t>
  </si>
  <si>
    <t>肢  体　不自由相　談</t>
    <rPh sb="0" eb="1">
      <t>アシ</t>
    </rPh>
    <rPh sb="3" eb="4">
      <t>カラダ</t>
    </rPh>
    <rPh sb="5" eb="8">
      <t>フジユウ</t>
    </rPh>
    <rPh sb="8" eb="9">
      <t>ソウ</t>
    </rPh>
    <rPh sb="10" eb="11">
      <t>ダン</t>
    </rPh>
    <phoneticPr fontId="21"/>
  </si>
  <si>
    <t>視聴覚　・言語　発　達
障がい等相　談</t>
    <rPh sb="1" eb="3">
      <t>チョウカク</t>
    </rPh>
    <rPh sb="8" eb="9">
      <t>ハツ</t>
    </rPh>
    <rPh sb="10" eb="11">
      <t>タチ</t>
    </rPh>
    <rPh sb="12" eb="13">
      <t>サワ</t>
    </rPh>
    <rPh sb="15" eb="16">
      <t>トウ</t>
    </rPh>
    <rPh sb="16" eb="17">
      <t>ソウ</t>
    </rPh>
    <rPh sb="18" eb="19">
      <t>ダン</t>
    </rPh>
    <phoneticPr fontId="21"/>
  </si>
  <si>
    <t xml:space="preserve">重　症　　心　身　　障がい　相　談 </t>
  </si>
  <si>
    <t>知的　障がい相談</t>
    <rPh sb="6" eb="8">
      <t>ソウダン</t>
    </rPh>
    <phoneticPr fontId="21"/>
  </si>
  <si>
    <t>発達　障がい相談</t>
    <rPh sb="0" eb="2">
      <t>ハッタツ</t>
    </rPh>
    <rPh sb="3" eb="4">
      <t>ショウ</t>
    </rPh>
    <rPh sb="6" eb="8">
      <t>ソウダン</t>
    </rPh>
    <phoneticPr fontId="21"/>
  </si>
  <si>
    <t>ぐ　犯　行為等　相　談</t>
    <rPh sb="2" eb="3">
      <t>ハン</t>
    </rPh>
    <rPh sb="4" eb="6">
      <t>コウイ</t>
    </rPh>
    <rPh sb="6" eb="7">
      <t>トウ</t>
    </rPh>
    <rPh sb="8" eb="9">
      <t>ソウ</t>
    </rPh>
    <rPh sb="10" eb="11">
      <t>ダン</t>
    </rPh>
    <phoneticPr fontId="21"/>
  </si>
  <si>
    <t>触　法　行為等相  談</t>
  </si>
  <si>
    <t>不登校相　談</t>
  </si>
  <si>
    <t>適性  相談</t>
  </si>
  <si>
    <t>しつけ育　児
相　談</t>
    <rPh sb="3" eb="4">
      <t>イク</t>
    </rPh>
    <rPh sb="5" eb="6">
      <t>ジ</t>
    </rPh>
    <phoneticPr fontId="21"/>
  </si>
  <si>
    <t xml:space="preserve">  0～ 5歳</t>
  </si>
  <si>
    <t xml:space="preserve">  6～11</t>
  </si>
  <si>
    <t xml:space="preserve"> 12～14</t>
  </si>
  <si>
    <t xml:space="preserve"> 15～17</t>
  </si>
  <si>
    <t xml:space="preserve"> 18歳以上</t>
  </si>
  <si>
    <t>施　　設</t>
  </si>
  <si>
    <t>施設数</t>
  </si>
  <si>
    <t>定員</t>
  </si>
  <si>
    <t>入所人員</t>
  </si>
  <si>
    <t>児童福祉施設</t>
    <rPh sb="0" eb="2">
      <t>ジドウ</t>
    </rPh>
    <rPh sb="2" eb="4">
      <t>フクシ</t>
    </rPh>
    <rPh sb="4" eb="6">
      <t>シセツ</t>
    </rPh>
    <phoneticPr fontId="21"/>
  </si>
  <si>
    <t>保育所</t>
    <rPh sb="0" eb="1">
      <t>タモツ</t>
    </rPh>
    <rPh sb="1" eb="2">
      <t>イク</t>
    </rPh>
    <rPh sb="2" eb="3">
      <t>ショ</t>
    </rPh>
    <phoneticPr fontId="21"/>
  </si>
  <si>
    <t xml:space="preserve">障がい者
支援施設等
</t>
    <rPh sb="0" eb="1">
      <t>ショウ</t>
    </rPh>
    <rPh sb="3" eb="4">
      <t>シャ</t>
    </rPh>
    <rPh sb="5" eb="7">
      <t>シエン</t>
    </rPh>
    <rPh sb="7" eb="9">
      <t>シセツ</t>
    </rPh>
    <rPh sb="9" eb="10">
      <t>トウ</t>
    </rPh>
    <phoneticPr fontId="33"/>
  </si>
  <si>
    <t>施設入所支援</t>
    <rPh sb="0" eb="2">
      <t>シセツ</t>
    </rPh>
    <rPh sb="2" eb="4">
      <t>ニュウショ</t>
    </rPh>
    <rPh sb="4" eb="6">
      <t>シエン</t>
    </rPh>
    <phoneticPr fontId="21"/>
  </si>
  <si>
    <t>(保育所型認定こども園含む)</t>
    <rPh sb="1" eb="4">
      <t>ホイクショ</t>
    </rPh>
    <rPh sb="4" eb="5">
      <t>ガタ</t>
    </rPh>
    <rPh sb="5" eb="7">
      <t>ニンテイ</t>
    </rPh>
    <rPh sb="10" eb="11">
      <t>エン</t>
    </rPh>
    <rPh sb="11" eb="12">
      <t>フク</t>
    </rPh>
    <phoneticPr fontId="21"/>
  </si>
  <si>
    <t>療養介護</t>
    <rPh sb="0" eb="2">
      <t>リョウヨウ</t>
    </rPh>
    <rPh sb="2" eb="4">
      <t>カイゴ</t>
    </rPh>
    <phoneticPr fontId="21"/>
  </si>
  <si>
    <t>幼保連携型認定こども園</t>
    <rPh sb="0" eb="2">
      <t>ヨウホ</t>
    </rPh>
    <rPh sb="2" eb="4">
      <t>レンケイ</t>
    </rPh>
    <rPh sb="4" eb="5">
      <t>ガタ</t>
    </rPh>
    <rPh sb="5" eb="7">
      <t>ニンテイ</t>
    </rPh>
    <rPh sb="10" eb="11">
      <t>エン</t>
    </rPh>
    <phoneticPr fontId="21"/>
  </si>
  <si>
    <t>生活介護</t>
    <rPh sb="0" eb="2">
      <t>セイカツ</t>
    </rPh>
    <rPh sb="2" eb="4">
      <t>カイゴ</t>
    </rPh>
    <phoneticPr fontId="21"/>
  </si>
  <si>
    <t>児童館 (児童ｾﾝﾀｰ含む）</t>
    <rPh sb="0" eb="1">
      <t>ジ</t>
    </rPh>
    <rPh sb="1" eb="2">
      <t>ワラベ</t>
    </rPh>
    <rPh sb="2" eb="3">
      <t>カン</t>
    </rPh>
    <phoneticPr fontId="21"/>
  </si>
  <si>
    <t>自立訓練（機能訓練）</t>
    <rPh sb="0" eb="2">
      <t>ジリツ</t>
    </rPh>
    <rPh sb="2" eb="4">
      <t>クンレン</t>
    </rPh>
    <rPh sb="5" eb="7">
      <t>キノウ</t>
    </rPh>
    <rPh sb="7" eb="9">
      <t>クンレン</t>
    </rPh>
    <phoneticPr fontId="21"/>
  </si>
  <si>
    <t>児童養護施設</t>
    <rPh sb="0" eb="1">
      <t>ジ</t>
    </rPh>
    <rPh sb="1" eb="2">
      <t>ワラベ</t>
    </rPh>
    <rPh sb="2" eb="3">
      <t>オサム</t>
    </rPh>
    <rPh sb="3" eb="4">
      <t>ユズル</t>
    </rPh>
    <rPh sb="4" eb="5">
      <t>シ</t>
    </rPh>
    <rPh sb="5" eb="6">
      <t>セツ</t>
    </rPh>
    <phoneticPr fontId="21"/>
  </si>
  <si>
    <t>自立訓練（生活訓練）</t>
    <rPh sb="0" eb="2">
      <t>ジリツ</t>
    </rPh>
    <rPh sb="2" eb="4">
      <t>クンレン</t>
    </rPh>
    <rPh sb="5" eb="7">
      <t>セイカツ</t>
    </rPh>
    <rPh sb="7" eb="9">
      <t>クンレン</t>
    </rPh>
    <phoneticPr fontId="21"/>
  </si>
  <si>
    <t>乳児院</t>
    <rPh sb="0" eb="1">
      <t>チチ</t>
    </rPh>
    <rPh sb="1" eb="2">
      <t>ジ</t>
    </rPh>
    <rPh sb="2" eb="3">
      <t>イン</t>
    </rPh>
    <phoneticPr fontId="21"/>
  </si>
  <si>
    <t>宿泊型自立訓練</t>
    <rPh sb="0" eb="2">
      <t>シュクハク</t>
    </rPh>
    <rPh sb="2" eb="3">
      <t>ガタ</t>
    </rPh>
    <rPh sb="3" eb="5">
      <t>ジリツ</t>
    </rPh>
    <rPh sb="5" eb="7">
      <t>クンレン</t>
    </rPh>
    <phoneticPr fontId="21"/>
  </si>
  <si>
    <t>児童自立支援施設</t>
    <rPh sb="0" eb="1">
      <t>ジ</t>
    </rPh>
    <rPh sb="1" eb="2">
      <t>ワラベ</t>
    </rPh>
    <rPh sb="2" eb="3">
      <t>ジ</t>
    </rPh>
    <rPh sb="3" eb="4">
      <t>リツ</t>
    </rPh>
    <rPh sb="4" eb="5">
      <t>ササ</t>
    </rPh>
    <rPh sb="5" eb="6">
      <t>エン</t>
    </rPh>
    <rPh sb="6" eb="7">
      <t>シ</t>
    </rPh>
    <rPh sb="7" eb="8">
      <t>セツ</t>
    </rPh>
    <phoneticPr fontId="21"/>
  </si>
  <si>
    <t>就労移行支援</t>
    <rPh sb="0" eb="2">
      <t>シュウロウ</t>
    </rPh>
    <rPh sb="2" eb="4">
      <t>イコウ</t>
    </rPh>
    <rPh sb="4" eb="6">
      <t>シエン</t>
    </rPh>
    <phoneticPr fontId="21"/>
  </si>
  <si>
    <t>福祉型障がい児入所施設</t>
    <rPh sb="0" eb="3">
      <t>フクシガタ</t>
    </rPh>
    <rPh sb="3" eb="4">
      <t>サワ</t>
    </rPh>
    <rPh sb="6" eb="7">
      <t>ジ</t>
    </rPh>
    <rPh sb="7" eb="9">
      <t>ニュウショ</t>
    </rPh>
    <rPh sb="9" eb="10">
      <t>シ</t>
    </rPh>
    <rPh sb="10" eb="11">
      <t>セツ</t>
    </rPh>
    <phoneticPr fontId="21"/>
  </si>
  <si>
    <t>就労継続支援A型</t>
    <rPh sb="0" eb="2">
      <t>シュウロウ</t>
    </rPh>
    <rPh sb="2" eb="4">
      <t>ケイゾク</t>
    </rPh>
    <rPh sb="4" eb="6">
      <t>シエン</t>
    </rPh>
    <rPh sb="7" eb="8">
      <t>カタ</t>
    </rPh>
    <phoneticPr fontId="21"/>
  </si>
  <si>
    <t>医療型障がい児入所施設</t>
    <rPh sb="0" eb="2">
      <t>イリョウ</t>
    </rPh>
    <rPh sb="2" eb="3">
      <t>ガタ</t>
    </rPh>
    <rPh sb="3" eb="4">
      <t>サワ</t>
    </rPh>
    <rPh sb="6" eb="7">
      <t>ジ</t>
    </rPh>
    <rPh sb="7" eb="9">
      <t>ニュウショ</t>
    </rPh>
    <rPh sb="9" eb="10">
      <t>シ</t>
    </rPh>
    <rPh sb="10" eb="11">
      <t>セツ</t>
    </rPh>
    <phoneticPr fontId="21"/>
  </si>
  <si>
    <t>就労継続支援B型</t>
    <rPh sb="0" eb="2">
      <t>シュウロウ</t>
    </rPh>
    <rPh sb="2" eb="4">
      <t>ケイゾク</t>
    </rPh>
    <rPh sb="4" eb="6">
      <t>シエン</t>
    </rPh>
    <rPh sb="7" eb="8">
      <t>カタ</t>
    </rPh>
    <phoneticPr fontId="21"/>
  </si>
  <si>
    <t>児童発達支援ｾﾝﾀｰ</t>
    <rPh sb="0" eb="2">
      <t>ジドウ</t>
    </rPh>
    <rPh sb="2" eb="4">
      <t>ハッタツ</t>
    </rPh>
    <rPh sb="4" eb="6">
      <t>シエン</t>
    </rPh>
    <phoneticPr fontId="21"/>
  </si>
  <si>
    <t>共同生活援助</t>
    <rPh sb="0" eb="2">
      <t>キョウドウ</t>
    </rPh>
    <rPh sb="2" eb="4">
      <t>セイカツ</t>
    </rPh>
    <rPh sb="4" eb="6">
      <t>エンジョ</t>
    </rPh>
    <phoneticPr fontId="21"/>
  </si>
  <si>
    <t>母子生活支援施設</t>
    <rPh sb="0" eb="1">
      <t>ハハ</t>
    </rPh>
    <rPh sb="1" eb="2">
      <t>コ</t>
    </rPh>
    <rPh sb="2" eb="3">
      <t>ショウ</t>
    </rPh>
    <rPh sb="3" eb="4">
      <t>カツ</t>
    </rPh>
    <rPh sb="4" eb="5">
      <t>ササ</t>
    </rPh>
    <rPh sb="5" eb="6">
      <t>エン</t>
    </rPh>
    <rPh sb="6" eb="7">
      <t>シ</t>
    </rPh>
    <rPh sb="7" eb="8">
      <t>セツ</t>
    </rPh>
    <phoneticPr fontId="21"/>
  </si>
  <si>
    <t>福祉ﾎｰﾑ</t>
    <rPh sb="0" eb="2">
      <t>フクシ</t>
    </rPh>
    <phoneticPr fontId="21"/>
  </si>
  <si>
    <t>助産施設</t>
    <rPh sb="0" eb="1">
      <t>スケ</t>
    </rPh>
    <rPh sb="1" eb="2">
      <t>サン</t>
    </rPh>
    <rPh sb="2" eb="3">
      <t>シ</t>
    </rPh>
    <rPh sb="3" eb="4">
      <t>セツ</t>
    </rPh>
    <phoneticPr fontId="21"/>
  </si>
  <si>
    <t>地域活動支援ｾﾝﾀｰ</t>
    <rPh sb="0" eb="2">
      <t>チイキ</t>
    </rPh>
    <rPh sb="2" eb="4">
      <t>カツドウ</t>
    </rPh>
    <rPh sb="4" eb="6">
      <t>シエン</t>
    </rPh>
    <phoneticPr fontId="21"/>
  </si>
  <si>
    <t>児童遊園</t>
    <rPh sb="0" eb="1">
      <t>ジ</t>
    </rPh>
    <rPh sb="1" eb="2">
      <t>ワラベ</t>
    </rPh>
    <rPh sb="2" eb="3">
      <t>ユウ</t>
    </rPh>
    <rPh sb="3" eb="4">
      <t>エン</t>
    </rPh>
    <phoneticPr fontId="21"/>
  </si>
  <si>
    <t>その他　　の施設</t>
  </si>
  <si>
    <t>点字図書館</t>
    <rPh sb="0" eb="2">
      <t>テンジ</t>
    </rPh>
    <rPh sb="2" eb="5">
      <t>トショカン</t>
    </rPh>
    <phoneticPr fontId="21"/>
  </si>
  <si>
    <t>児童家庭支援ｾﾝﾀｰ</t>
    <rPh sb="0" eb="2">
      <t>ジドウ</t>
    </rPh>
    <rPh sb="2" eb="4">
      <t>カテイ</t>
    </rPh>
    <rPh sb="4" eb="6">
      <t>シエン</t>
    </rPh>
    <phoneticPr fontId="21"/>
  </si>
  <si>
    <t>へき地保育所</t>
  </si>
  <si>
    <t>婦人保護施設</t>
    <rPh sb="0" eb="2">
      <t>フジン</t>
    </rPh>
    <rPh sb="2" eb="4">
      <t>ホゴ</t>
    </rPh>
    <rPh sb="4" eb="6">
      <t>シセツ</t>
    </rPh>
    <phoneticPr fontId="21"/>
  </si>
  <si>
    <t>隣保館</t>
  </si>
  <si>
    <t>保護施設</t>
    <rPh sb="0" eb="2">
      <t>ホゴ</t>
    </rPh>
    <rPh sb="2" eb="4">
      <t>シセツ</t>
    </rPh>
    <phoneticPr fontId="33"/>
  </si>
  <si>
    <t>救護施設</t>
  </si>
  <si>
    <t>地域福祉ｾﾝﾀｰ</t>
    <rPh sb="0" eb="1">
      <t>チ</t>
    </rPh>
    <rPh sb="1" eb="2">
      <t>イキ</t>
    </rPh>
    <rPh sb="2" eb="3">
      <t>フク</t>
    </rPh>
    <rPh sb="3" eb="4">
      <t>シ</t>
    </rPh>
    <phoneticPr fontId="21"/>
  </si>
  <si>
    <t>宿所提供施設</t>
  </si>
  <si>
    <t>地域包括支援ｾﾝﾀｰ</t>
    <rPh sb="0" eb="1">
      <t>チ</t>
    </rPh>
    <rPh sb="1" eb="2">
      <t>イキ</t>
    </rPh>
    <rPh sb="2" eb="4">
      <t>ホウカツ</t>
    </rPh>
    <rPh sb="4" eb="6">
      <t>シエン</t>
    </rPh>
    <phoneticPr fontId="21"/>
  </si>
  <si>
    <t>医療保護施設</t>
  </si>
  <si>
    <t>老人福祉施設等</t>
    <rPh sb="0" eb="2">
      <t>ロウジン</t>
    </rPh>
    <rPh sb="2" eb="4">
      <t>フクシ</t>
    </rPh>
    <rPh sb="4" eb="6">
      <t>シセツ</t>
    </rPh>
    <rPh sb="6" eb="7">
      <t>トウ</t>
    </rPh>
    <phoneticPr fontId="21"/>
  </si>
  <si>
    <t>養護老人ﾎｰﾑ</t>
  </si>
  <si>
    <t>特別養護老人ﾎｰﾑ</t>
  </si>
  <si>
    <t>地域密着型特別養護老人ホーム</t>
    <rPh sb="0" eb="2">
      <t>チイキ</t>
    </rPh>
    <rPh sb="2" eb="4">
      <t>ミッチャク</t>
    </rPh>
    <rPh sb="4" eb="5">
      <t>カタ</t>
    </rPh>
    <rPh sb="5" eb="7">
      <t>トクベツ</t>
    </rPh>
    <rPh sb="7" eb="9">
      <t>ヨウゴ</t>
    </rPh>
    <rPh sb="9" eb="11">
      <t>ロウジン</t>
    </rPh>
    <phoneticPr fontId="21"/>
  </si>
  <si>
    <t>軽費老人ﾎｰﾑ（ｹｱﾊｳｽ含む）</t>
  </si>
  <si>
    <t>老人福祉ｾﾝﾀ-</t>
  </si>
  <si>
    <t>（高齢者生活福祉ｾﾝﾀｰ）</t>
  </si>
  <si>
    <t>老人ﾃﾞｲｻｰﾋﾞｽｾﾝﾀｰ</t>
    <rPh sb="0" eb="2">
      <t>ロウジン</t>
    </rPh>
    <phoneticPr fontId="21"/>
  </si>
  <si>
    <t>老人(在宅)介護支援ｾﾝﾀｰ</t>
    <rPh sb="0" eb="2">
      <t>ロウジン</t>
    </rPh>
    <rPh sb="3" eb="4">
      <t>ザイ</t>
    </rPh>
    <rPh sb="4" eb="5">
      <t>タク</t>
    </rPh>
    <rPh sb="6" eb="7">
      <t>スケ</t>
    </rPh>
    <rPh sb="7" eb="8">
      <t>ユズル</t>
    </rPh>
    <rPh sb="8" eb="9">
      <t>ササ</t>
    </rPh>
    <rPh sb="9" eb="10">
      <t>エン</t>
    </rPh>
    <phoneticPr fontId="33"/>
  </si>
  <si>
    <t>老人憩いの家</t>
    <rPh sb="0" eb="1">
      <t>ロウ</t>
    </rPh>
    <rPh sb="1" eb="2">
      <t>ジン</t>
    </rPh>
    <rPh sb="2" eb="3">
      <t>イコ</t>
    </rPh>
    <rPh sb="5" eb="6">
      <t>イエ</t>
    </rPh>
    <phoneticPr fontId="21"/>
  </si>
  <si>
    <t>印紙購入
通 帳 数　　　　　（年度末現在）</t>
    <rPh sb="16" eb="19">
      <t>ネンドマツ</t>
    </rPh>
    <rPh sb="19" eb="21">
      <t>ゲンザイ</t>
    </rPh>
    <phoneticPr fontId="21"/>
  </si>
  <si>
    <t>有効被保険者
手帳所有者数　　　（年度末現在）</t>
    <rPh sb="9" eb="12">
      <t>ショユウシャ</t>
    </rPh>
    <phoneticPr fontId="21"/>
  </si>
  <si>
    <t>平均標準
賃金日額
（３月分）</t>
    <rPh sb="0" eb="2">
      <t>ヘイキン</t>
    </rPh>
    <rPh sb="2" eb="4">
      <t>ヒョウジュン</t>
    </rPh>
    <rPh sb="5" eb="7">
      <t>チンギン</t>
    </rPh>
    <rPh sb="7" eb="9">
      <t>ニチガク</t>
    </rPh>
    <rPh sb="12" eb="13">
      <t>ツキ</t>
    </rPh>
    <rPh sb="13" eb="14">
      <t>ブン</t>
    </rPh>
    <phoneticPr fontId="21"/>
  </si>
  <si>
    <t>保険料</t>
    <rPh sb="0" eb="3">
      <t>ホケンリョウ</t>
    </rPh>
    <phoneticPr fontId="21"/>
  </si>
  <si>
    <t>保　　　険　　　給　　　付</t>
    <rPh sb="0" eb="1">
      <t>タモツ</t>
    </rPh>
    <rPh sb="4" eb="5">
      <t>ケン</t>
    </rPh>
    <rPh sb="8" eb="9">
      <t>キュウ</t>
    </rPh>
    <rPh sb="12" eb="13">
      <t>ヅケ</t>
    </rPh>
    <phoneticPr fontId="21"/>
  </si>
  <si>
    <t>資料　全国健康保険協会徳島支部</t>
    <rPh sb="3" eb="5">
      <t>ゼンコク</t>
    </rPh>
    <rPh sb="5" eb="7">
      <t>ケンコウ</t>
    </rPh>
    <rPh sb="7" eb="9">
      <t>ホケン</t>
    </rPh>
    <rPh sb="9" eb="11">
      <t>キョウカイ</t>
    </rPh>
    <rPh sb="11" eb="13">
      <t>トクシマ</t>
    </rPh>
    <rPh sb="13" eb="15">
      <t>シブ</t>
    </rPh>
    <phoneticPr fontId="21"/>
  </si>
  <si>
    <t>年　　　度</t>
  </si>
  <si>
    <t>船舶
所有者数</t>
  </si>
  <si>
    <t>被　　保 　険　　者　　数　(人)</t>
    <rPh sb="15" eb="16">
      <t>ニン</t>
    </rPh>
    <phoneticPr fontId="21"/>
  </si>
  <si>
    <t>平 均 標 準 報 酬 月 額 (円)</t>
    <rPh sb="17" eb="18">
      <t>エン</t>
    </rPh>
    <phoneticPr fontId="21"/>
  </si>
  <si>
    <t>保　　　　険　　　　料　　　(円)</t>
    <rPh sb="15" eb="16">
      <t>エン</t>
    </rPh>
    <phoneticPr fontId="21"/>
  </si>
  <si>
    <t>普通保険</t>
  </si>
  <si>
    <t>失業保険</t>
  </si>
  <si>
    <t>疾　　　　　　病　　　　　　給　　　　　　付</t>
    <rPh sb="0" eb="1">
      <t>シツ</t>
    </rPh>
    <rPh sb="7" eb="8">
      <t>ビョウ</t>
    </rPh>
    <rPh sb="14" eb="15">
      <t>キュウ</t>
    </rPh>
    <rPh sb="21" eb="22">
      <t>ツキ</t>
    </rPh>
    <phoneticPr fontId="21"/>
  </si>
  <si>
    <t>失業給付</t>
  </si>
  <si>
    <t>(人)</t>
    <rPh sb="1" eb="2">
      <t>ニン</t>
    </rPh>
    <phoneticPr fontId="21"/>
  </si>
  <si>
    <t>件　　　　　数</t>
  </si>
  <si>
    <t>金　　　額　　 (千円)</t>
    <rPh sb="9" eb="11">
      <t>センエン</t>
    </rPh>
    <phoneticPr fontId="21"/>
  </si>
  <si>
    <t>金　　 　額　  (円)</t>
    <rPh sb="10" eb="11">
      <t>エン</t>
    </rPh>
    <phoneticPr fontId="21"/>
  </si>
  <si>
    <t>令和元年度</t>
    <rPh sb="0" eb="2">
      <t>レイワ</t>
    </rPh>
    <rPh sb="2" eb="3">
      <t>モト</t>
    </rPh>
    <rPh sb="3" eb="5">
      <t>ネンド</t>
    </rPh>
    <phoneticPr fontId="21"/>
  </si>
  <si>
    <t>　　　険より支給される（平成22年1月以降の災害に限る）ようになっている。</t>
  </si>
  <si>
    <t>資料　全国健康保険協会徳島支部，徳島労働局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21"/>
  </si>
  <si>
    <t>保   険   者   数</t>
  </si>
  <si>
    <t>世     帯     数</t>
  </si>
  <si>
    <t>被  保  険  者  数</t>
  </si>
  <si>
    <t>保     険     料</t>
  </si>
  <si>
    <t>保　　 　険　　　 給　　　 付</t>
  </si>
  <si>
    <t>国保組合</t>
  </si>
  <si>
    <t>調  定  額</t>
  </si>
  <si>
    <t>収  納  額</t>
  </si>
  <si>
    <t>療   養   諸   費</t>
  </si>
  <si>
    <t>そ の 他 の 給 付</t>
  </si>
  <si>
    <t>件   数</t>
  </si>
  <si>
    <t>金      額</t>
  </si>
  <si>
    <t>件  数</t>
  </si>
  <si>
    <t>金    額</t>
  </si>
  <si>
    <t>平成28年度</t>
    <rPh sb="0" eb="2">
      <t>ヘイセイ</t>
    </rPh>
    <rPh sb="4" eb="6">
      <t>ネンド</t>
    </rPh>
    <phoneticPr fontId="21"/>
  </si>
  <si>
    <t>年度</t>
  </si>
  <si>
    <t>事業　所数</t>
    <rPh sb="0" eb="2">
      <t>ジギョウ</t>
    </rPh>
    <rPh sb="3" eb="4">
      <t>ショ</t>
    </rPh>
    <rPh sb="4" eb="5">
      <t>スウ</t>
    </rPh>
    <phoneticPr fontId="21"/>
  </si>
  <si>
    <t>労働　　者数</t>
    <rPh sb="4" eb="5">
      <t>シャ</t>
    </rPh>
    <rPh sb="5" eb="6">
      <t>スウ</t>
    </rPh>
    <phoneticPr fontId="21"/>
  </si>
  <si>
    <t>総額</t>
  </si>
  <si>
    <t>療養（補償）給付</t>
  </si>
  <si>
    <t>休業（補償）給付</t>
  </si>
  <si>
    <t>支払
件数</t>
  </si>
  <si>
    <t>新規災害件数</t>
  </si>
  <si>
    <t>年　度</t>
  </si>
  <si>
    <t>保　　　　　険　　　　　給　　　　　付</t>
    <rPh sb="0" eb="1">
      <t>タモツ</t>
    </rPh>
    <rPh sb="6" eb="7">
      <t>ケン</t>
    </rPh>
    <rPh sb="12" eb="13">
      <t>キュウ</t>
    </rPh>
    <rPh sb="18" eb="19">
      <t>ヅケ</t>
    </rPh>
    <phoneticPr fontId="21"/>
  </si>
  <si>
    <t>障害（補償）給付
(一時金）</t>
  </si>
  <si>
    <t>遺族（補償）給付
（一時金）</t>
  </si>
  <si>
    <t>葬祭料・葬祭給付</t>
    <rPh sb="4" eb="6">
      <t>ソウサイ</t>
    </rPh>
    <rPh sb="6" eb="8">
      <t>キュウフ</t>
    </rPh>
    <phoneticPr fontId="21"/>
  </si>
  <si>
    <t>介護（補償）給付</t>
  </si>
  <si>
    <t>二次検診等給付</t>
    <rPh sb="0" eb="1">
      <t>2</t>
    </rPh>
    <rPh sb="1" eb="2">
      <t>ジ</t>
    </rPh>
    <rPh sb="2" eb="4">
      <t>ケンシン</t>
    </rPh>
    <rPh sb="4" eb="5">
      <t>トウ</t>
    </rPh>
    <rPh sb="5" eb="7">
      <t>キュウフ</t>
    </rPh>
    <phoneticPr fontId="33"/>
  </si>
  <si>
    <t>年金に係る各種給付</t>
    <rPh sb="0" eb="2">
      <t>ネンキン</t>
    </rPh>
    <rPh sb="3" eb="4">
      <t>カカ</t>
    </rPh>
    <rPh sb="5" eb="7">
      <t>カクシュ</t>
    </rPh>
    <rPh sb="7" eb="9">
      <t>キュウフ</t>
    </rPh>
    <phoneticPr fontId="33"/>
  </si>
  <si>
    <t>支払件数</t>
  </si>
  <si>
    <t>金　額</t>
  </si>
  <si>
    <t>注　保険給付の件数及び金額は業務災害と通勤災害の合計である。</t>
  </si>
  <si>
    <t xml:space="preserve">     （単位：円）</t>
  </si>
  <si>
    <t>職員の区分</t>
  </si>
  <si>
    <t>認定　件数</t>
    <rPh sb="3" eb="5">
      <t>ケンスウ</t>
    </rPh>
    <phoneticPr fontId="21"/>
  </si>
  <si>
    <t>補　　償　　内　　訳</t>
  </si>
  <si>
    <t>療 養 補 償</t>
  </si>
  <si>
    <t>障 害 補 償</t>
  </si>
  <si>
    <t>遺 族 補 償</t>
  </si>
  <si>
    <t>葬祭補償</t>
  </si>
  <si>
    <t>休業
補償</t>
  </si>
  <si>
    <t>傷病補
償年金</t>
  </si>
  <si>
    <t>介護補償</t>
  </si>
  <si>
    <t>(-)</t>
  </si>
  <si>
    <t>令和２年度</t>
    <rPh sb="0" eb="2">
      <t>レイワ</t>
    </rPh>
    <rPh sb="3" eb="5">
      <t>ネンド</t>
    </rPh>
    <phoneticPr fontId="21"/>
  </si>
  <si>
    <t>令和３年度</t>
    <rPh sb="0" eb="2">
      <t>レイワ</t>
    </rPh>
    <rPh sb="3" eb="5">
      <t>ネンド</t>
    </rPh>
    <phoneticPr fontId="21"/>
  </si>
  <si>
    <t>義務教育学校職員</t>
  </si>
  <si>
    <t>義務教育以外
の教育職員</t>
    <rPh sb="8" eb="10">
      <t>キョウイク</t>
    </rPh>
    <rPh sb="10" eb="12">
      <t>ショクイン</t>
    </rPh>
    <phoneticPr fontId="21"/>
  </si>
  <si>
    <t>警察職員</t>
  </si>
  <si>
    <t>消防職員</t>
  </si>
  <si>
    <t>電気･ガス
･水道事業職員</t>
    <rPh sb="9" eb="11">
      <t>ジギョウ</t>
    </rPh>
    <phoneticPr fontId="21"/>
  </si>
  <si>
    <t>運輸事業職員</t>
  </si>
  <si>
    <t>清掃事業職員</t>
  </si>
  <si>
    <t>船員</t>
  </si>
  <si>
    <t>その他の職員</t>
  </si>
  <si>
    <t>内訳</t>
    <rPh sb="0" eb="2">
      <t>ウチワケ</t>
    </rPh>
    <phoneticPr fontId="21"/>
  </si>
  <si>
    <t>県</t>
    <rPh sb="0" eb="1">
      <t>ケン</t>
    </rPh>
    <phoneticPr fontId="21"/>
  </si>
  <si>
    <t>市</t>
    <rPh sb="0" eb="1">
      <t>シ</t>
    </rPh>
    <phoneticPr fontId="21"/>
  </si>
  <si>
    <t>町村</t>
    <rPh sb="0" eb="2">
      <t>チョウソン</t>
    </rPh>
    <phoneticPr fontId="21"/>
  </si>
  <si>
    <t>一部事務組合等</t>
    <rPh sb="0" eb="2">
      <t>イチブ</t>
    </rPh>
    <rPh sb="2" eb="4">
      <t>ジム</t>
    </rPh>
    <rPh sb="4" eb="6">
      <t>クミアイ</t>
    </rPh>
    <rPh sb="6" eb="7">
      <t>トウ</t>
    </rPh>
    <phoneticPr fontId="21"/>
  </si>
  <si>
    <t>資料　地方公務員災害補償基金徳島県支部</t>
  </si>
  <si>
    <r>
      <t>155  生活保護法による保護状況</t>
    </r>
    <r>
      <rPr>
        <b/>
        <sz val="12"/>
        <rFont val="ＭＳ 明朝"/>
        <family val="1"/>
        <charset val="128"/>
      </rPr>
      <t>（平成30年度～令和4年度）</t>
    </r>
    <rPh sb="22" eb="24">
      <t>ネンド</t>
    </rPh>
    <rPh sb="25" eb="27">
      <t>レイワ</t>
    </rPh>
    <phoneticPr fontId="33"/>
  </si>
  <si>
    <t>４</t>
  </si>
  <si>
    <t>資料　県国保・地域共生課</t>
  </si>
  <si>
    <r>
      <t>156　生活福祉資金貸付状況</t>
    </r>
    <r>
      <rPr>
        <b/>
        <sz val="12"/>
        <rFont val="ＭＳ 明朝"/>
        <family val="1"/>
        <charset val="128"/>
      </rPr>
      <t>（平成30年度～令和4年度）</t>
    </r>
    <rPh sb="19" eb="21">
      <t>ネンド</t>
    </rPh>
    <rPh sb="22" eb="24">
      <t>レイワ</t>
    </rPh>
    <phoneticPr fontId="21"/>
  </si>
  <si>
    <t>総          数</t>
  </si>
  <si>
    <t>不動産担保型生活資金</t>
  </si>
  <si>
    <r>
      <t>157　母子福祉資金貸付状況</t>
    </r>
    <r>
      <rPr>
        <b/>
        <sz val="12"/>
        <rFont val="ＭＳ 明朝"/>
        <family val="1"/>
        <charset val="128"/>
      </rPr>
      <t>（平成30年度～令和4年度）</t>
    </r>
    <rPh sb="19" eb="21">
      <t>ネンド</t>
    </rPh>
    <rPh sb="22" eb="24">
      <t>レイワ</t>
    </rPh>
    <phoneticPr fontId="21"/>
  </si>
  <si>
    <t>資料　県こども家庭支援課</t>
  </si>
  <si>
    <r>
      <t>158　父子福祉資金貸付状況</t>
    </r>
    <r>
      <rPr>
        <b/>
        <sz val="12"/>
        <rFont val="ＭＳ 明朝"/>
        <family val="1"/>
        <charset val="128"/>
      </rPr>
      <t>（平成30年度～令和4年度）</t>
    </r>
    <rPh sb="4" eb="6">
      <t>フシ</t>
    </rPh>
    <rPh sb="19" eb="21">
      <t>ネンド</t>
    </rPh>
    <rPh sb="22" eb="24">
      <t>レイワ</t>
    </rPh>
    <phoneticPr fontId="21"/>
  </si>
  <si>
    <r>
      <t>159　寡婦福祉資金貸付状況</t>
    </r>
    <r>
      <rPr>
        <b/>
        <sz val="12"/>
        <rFont val="ＭＳ 明朝"/>
        <family val="1"/>
        <charset val="128"/>
      </rPr>
      <t>（平成30年度～令和4年度）</t>
    </r>
    <rPh sb="19" eb="21">
      <t>ネンド</t>
    </rPh>
    <rPh sb="22" eb="24">
      <t>レイワ</t>
    </rPh>
    <phoneticPr fontId="21"/>
  </si>
  <si>
    <r>
      <t>160　児童相談経路別受付状況</t>
    </r>
    <r>
      <rPr>
        <b/>
        <sz val="12"/>
        <rFont val="ＭＳ 明朝"/>
        <family val="1"/>
        <charset val="128"/>
      </rPr>
      <t>（平成30年度～令和４年度）</t>
    </r>
    <rPh sb="16" eb="18">
      <t>ヘイセイ</t>
    </rPh>
    <rPh sb="20" eb="22">
      <t>ネンド</t>
    </rPh>
    <rPh sb="23" eb="25">
      <t>レイワ</t>
    </rPh>
    <rPh sb="26" eb="28">
      <t>ネンド</t>
    </rPh>
    <phoneticPr fontId="21"/>
  </si>
  <si>
    <r>
      <t>161　年齢別相談受付状況</t>
    </r>
    <r>
      <rPr>
        <b/>
        <sz val="12"/>
        <rFont val="ＭＳ 明朝"/>
        <family val="1"/>
        <charset val="128"/>
      </rPr>
      <t>（令和４年度）</t>
    </r>
    <rPh sb="14" eb="16">
      <t>レイワ</t>
    </rPh>
    <phoneticPr fontId="21"/>
  </si>
  <si>
    <r>
      <t>162　児童相談種類別処理件数</t>
    </r>
    <r>
      <rPr>
        <b/>
        <sz val="12"/>
        <rFont val="ＭＳ 明朝"/>
        <family val="1"/>
        <charset val="128"/>
      </rPr>
      <t>（令和4年度）</t>
    </r>
    <rPh sb="13" eb="15">
      <t>ケンスウ</t>
    </rPh>
    <rPh sb="16" eb="18">
      <t>レイワ</t>
    </rPh>
    <phoneticPr fontId="21"/>
  </si>
  <si>
    <t>令和２年度</t>
    <rPh sb="0" eb="2">
      <t>レイワ</t>
    </rPh>
    <rPh sb="4" eb="5">
      <t>ド</t>
    </rPh>
    <phoneticPr fontId="21"/>
  </si>
  <si>
    <r>
      <t>163　社会福祉施設</t>
    </r>
    <r>
      <rPr>
        <b/>
        <sz val="12"/>
        <rFont val="ＭＳ 明朝"/>
        <family val="1"/>
        <charset val="128"/>
      </rPr>
      <t>（令和４年4月1日現在）</t>
    </r>
    <rPh sb="11" eb="13">
      <t>レイワ</t>
    </rPh>
    <rPh sb="14" eb="15">
      <t>ネン</t>
    </rPh>
    <rPh sb="16" eb="17">
      <t>ガツ</t>
    </rPh>
    <rPh sb="18" eb="19">
      <t>ニチ</t>
    </rPh>
    <phoneticPr fontId="21"/>
  </si>
  <si>
    <t>9世帯</t>
    <rPh sb="1" eb="3">
      <t>セタイ</t>
    </rPh>
    <phoneticPr fontId="21"/>
  </si>
  <si>
    <t>3世帯</t>
    <rPh sb="1" eb="3">
      <t>セタイ</t>
    </rPh>
    <phoneticPr fontId="21"/>
  </si>
  <si>
    <r>
      <t>（R</t>
    </r>
    <r>
      <rPr>
        <sz val="9"/>
        <rFont val="ＭＳ 明朝"/>
        <family val="1"/>
        <charset val="128"/>
      </rPr>
      <t>4.3.31現在）</t>
    </r>
    <rPh sb="8" eb="10">
      <t>ゲンザイ</t>
    </rPh>
    <phoneticPr fontId="21"/>
  </si>
  <si>
    <r>
      <t>生活支援ﾊｳｽ</t>
    </r>
    <r>
      <rPr>
        <sz val="9"/>
        <rFont val="ＭＳ 明朝"/>
        <family val="1"/>
        <charset val="128"/>
      </rPr>
      <t>（R4.3.31現在）</t>
    </r>
    <rPh sb="0" eb="1">
      <t>ショウ</t>
    </rPh>
    <rPh sb="1" eb="2">
      <t>カツ</t>
    </rPh>
    <rPh sb="2" eb="3">
      <t>ササ</t>
    </rPh>
    <rPh sb="3" eb="4">
      <t>エン</t>
    </rPh>
    <phoneticPr fontId="33"/>
  </si>
  <si>
    <r>
      <t>資料　県男女参画・人権課，県長寿いきがい課，</t>
    </r>
    <r>
      <rPr>
        <sz val="8"/>
        <rFont val="ＭＳ 明朝"/>
        <family val="1"/>
        <charset val="128"/>
      </rPr>
      <t>県国保・地域共生課，県こどもまんなか政策課，県こども家庭支援課，県障がい福祉課</t>
    </r>
    <rPh sb="40" eb="42">
      <t>セイサク</t>
    </rPh>
    <rPh sb="44" eb="45">
      <t>ケン</t>
    </rPh>
    <rPh sb="48" eb="50">
      <t>カテイ</t>
    </rPh>
    <rPh sb="50" eb="52">
      <t>シエン</t>
    </rPh>
    <rPh sb="52" eb="53">
      <t>カ</t>
    </rPh>
    <phoneticPr fontId="33"/>
  </si>
  <si>
    <r>
      <t>164　全国健康保険協会管掌健康保険</t>
    </r>
    <r>
      <rPr>
        <b/>
        <sz val="12"/>
        <rFont val="ＭＳ 明朝"/>
        <family val="1"/>
        <charset val="128"/>
      </rPr>
      <t>（令和4年度）</t>
    </r>
    <rPh sb="4" eb="5">
      <t>ゼン</t>
    </rPh>
    <rPh sb="5" eb="6">
      <t>コク</t>
    </rPh>
    <rPh sb="6" eb="7">
      <t>ケン</t>
    </rPh>
    <rPh sb="7" eb="8">
      <t>ヤスシ</t>
    </rPh>
    <rPh sb="8" eb="9">
      <t>ホ</t>
    </rPh>
    <rPh sb="9" eb="10">
      <t>ケン</t>
    </rPh>
    <rPh sb="10" eb="11">
      <t>キョウ</t>
    </rPh>
    <rPh sb="11" eb="12">
      <t>カイ</t>
    </rPh>
    <rPh sb="19" eb="21">
      <t>レイワ</t>
    </rPh>
    <rPh sb="22" eb="23">
      <t>ネン</t>
    </rPh>
    <phoneticPr fontId="21"/>
  </si>
  <si>
    <t>令和4年  4月</t>
    <rPh sb="0" eb="2">
      <t>レイワ</t>
    </rPh>
    <phoneticPr fontId="33"/>
  </si>
  <si>
    <t>令和5年  1月</t>
    <rPh sb="0" eb="2">
      <t>レイワ</t>
    </rPh>
    <rPh sb="3" eb="4">
      <t>ネン</t>
    </rPh>
    <phoneticPr fontId="33"/>
  </si>
  <si>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21"/>
  </si>
  <si>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21"/>
  </si>
  <si>
    <t>　２　現物給付には、保健分を除く。</t>
    <rPh sb="3" eb="5">
      <t>ゲンブツ</t>
    </rPh>
    <rPh sb="5" eb="7">
      <t>キュウフ</t>
    </rPh>
    <rPh sb="10" eb="12">
      <t>ホケン</t>
    </rPh>
    <rPh sb="12" eb="13">
      <t>ブン</t>
    </rPh>
    <rPh sb="14" eb="15">
      <t>ノゾ</t>
    </rPh>
    <phoneticPr fontId="21"/>
  </si>
  <si>
    <r>
      <t>165　日雇特例被保険</t>
    </r>
    <r>
      <rPr>
        <b/>
        <sz val="12"/>
        <rFont val="ＭＳ 明朝"/>
        <family val="1"/>
        <charset val="128"/>
      </rPr>
      <t>（令和4年度）</t>
    </r>
  </si>
  <si>
    <t>令和4年 4月</t>
    <rPh sb="0" eb="2">
      <t>レイワ</t>
    </rPh>
    <phoneticPr fontId="33"/>
  </si>
  <si>
    <t>　　 　 5</t>
  </si>
  <si>
    <t>　　　  6</t>
  </si>
  <si>
    <t>　　  　7</t>
  </si>
  <si>
    <t>　 　 　8</t>
  </si>
  <si>
    <t>　　  　9</t>
  </si>
  <si>
    <t>　 　  10</t>
  </si>
  <si>
    <t>　 　  11</t>
  </si>
  <si>
    <t>　　   12</t>
  </si>
  <si>
    <t>令和5年 1月</t>
    <rPh sb="0" eb="2">
      <t>レイワ</t>
    </rPh>
    <phoneticPr fontId="33"/>
  </si>
  <si>
    <t>　　　  2</t>
  </si>
  <si>
    <t>　　  　3</t>
  </si>
  <si>
    <t>　 　 　4</t>
  </si>
  <si>
    <t>注　  現物給付には、老人保健分を除く。</t>
    <rPh sb="4" eb="6">
      <t>ゲンブツ</t>
    </rPh>
    <rPh sb="6" eb="8">
      <t>キュウフ</t>
    </rPh>
    <rPh sb="11" eb="13">
      <t>ロウジン</t>
    </rPh>
    <rPh sb="13" eb="15">
      <t>ホケン</t>
    </rPh>
    <rPh sb="15" eb="16">
      <t>ブン</t>
    </rPh>
    <rPh sb="17" eb="18">
      <t>ノゾ</t>
    </rPh>
    <phoneticPr fontId="21"/>
  </si>
  <si>
    <r>
      <t>166　厚生年金保険</t>
    </r>
    <r>
      <rPr>
        <b/>
        <sz val="12"/>
        <rFont val="ＭＳ 明朝"/>
        <family val="1"/>
        <charset val="128"/>
      </rPr>
      <t>（令和4年度）　　</t>
    </r>
    <r>
      <rPr>
        <b/>
        <sz val="16"/>
        <rFont val="ＭＳ 明朝"/>
        <family val="1"/>
        <charset val="128"/>
      </rPr>
      <t>　</t>
    </r>
    <rPh sb="11" eb="13">
      <t>レイワ</t>
    </rPh>
    <phoneticPr fontId="21"/>
  </si>
  <si>
    <t>平成30年度</t>
  </si>
  <si>
    <r>
      <t>167　船員保険</t>
    </r>
    <r>
      <rPr>
        <b/>
        <sz val="14"/>
        <rFont val="ＭＳ 明朝"/>
        <family val="1"/>
        <charset val="128"/>
      </rPr>
      <t>（平成28年度～令和2年度）</t>
    </r>
    <rPh sb="13" eb="15">
      <t>ネンド</t>
    </rPh>
    <rPh sb="16" eb="18">
      <t>レイワ</t>
    </rPh>
    <phoneticPr fontId="21"/>
  </si>
  <si>
    <t>保　　　　　　　　　　険　　　　　　　　　　給　　　　　　　　　　付</t>
  </si>
  <si>
    <t>注　  制度改正により、平成22年1月以降において、平成21年12月まで船員保険から支給されていた職務上給付（労災保険相当分）は労災保</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7">
      <t>タモツ</t>
    </rPh>
    <phoneticPr fontId="21"/>
  </si>
  <si>
    <r>
      <t>168　組合管掌健康保険</t>
    </r>
    <r>
      <rPr>
        <b/>
        <sz val="12"/>
        <rFont val="ＭＳ 明朝"/>
        <family val="1"/>
        <charset val="128"/>
      </rPr>
      <t xml:space="preserve">（平成30年度～令和４年度）  </t>
    </r>
    <rPh sb="17" eb="19">
      <t>ネンド</t>
    </rPh>
    <rPh sb="20" eb="22">
      <t>レイワ</t>
    </rPh>
    <phoneticPr fontId="21"/>
  </si>
  <si>
    <t>療養給付</t>
    <rPh sb="0" eb="2">
      <t>リョウヨウ</t>
    </rPh>
    <rPh sb="2" eb="4">
      <t>キュウフ</t>
    </rPh>
    <phoneticPr fontId="21"/>
  </si>
  <si>
    <t>令和元年度</t>
    <rPh sb="0" eb="3">
      <t>レイワガンネンド</t>
    </rPh>
    <phoneticPr fontId="21"/>
  </si>
  <si>
    <t>保  険  料
収　入</t>
    <rPh sb="8" eb="9">
      <t>オサム</t>
    </rPh>
    <rPh sb="10" eb="11">
      <t>ニュウ</t>
    </rPh>
    <phoneticPr fontId="21"/>
  </si>
  <si>
    <r>
      <t>169　国民健康保険</t>
    </r>
    <r>
      <rPr>
        <b/>
        <sz val="12"/>
        <rFont val="ＭＳ 明朝"/>
        <family val="1"/>
        <charset val="128"/>
      </rPr>
      <t xml:space="preserve">（令和3年度） </t>
    </r>
    <rPh sb="11" eb="13">
      <t>レイワ</t>
    </rPh>
    <phoneticPr fontId="21"/>
  </si>
  <si>
    <t>令和3年 3月</t>
    <rPh sb="0" eb="2">
      <t>レイワ</t>
    </rPh>
    <phoneticPr fontId="21"/>
  </si>
  <si>
    <t>令和4年 1月</t>
    <rPh sb="0" eb="2">
      <t>レイワ</t>
    </rPh>
    <phoneticPr fontId="21"/>
  </si>
  <si>
    <t>注　  保険料については、記入月までの累計である。</t>
    <phoneticPr fontId="21"/>
  </si>
  <si>
    <r>
      <t>170 　雇用保険</t>
    </r>
    <r>
      <rPr>
        <b/>
        <sz val="12"/>
        <rFont val="ＭＳ 明朝"/>
        <family val="1"/>
        <charset val="128"/>
      </rPr>
      <t>（令和４年度）</t>
    </r>
    <rPh sb="10" eb="12">
      <t>レイワ</t>
    </rPh>
    <rPh sb="13" eb="15">
      <t>ネンド</t>
    </rPh>
    <phoneticPr fontId="21"/>
  </si>
  <si>
    <t xml:space="preserve">　　　   　5       </t>
  </si>
  <si>
    <t xml:space="preserve">　　　   　6       </t>
  </si>
  <si>
    <t xml:space="preserve">　　　   　7       </t>
  </si>
  <si>
    <t xml:space="preserve">　  　　 　8       </t>
  </si>
  <si>
    <t xml:space="preserve">　　  　 　9       </t>
  </si>
  <si>
    <t xml:space="preserve">　　  　  10       </t>
  </si>
  <si>
    <t xml:space="preserve">　　  　  11       </t>
  </si>
  <si>
    <t xml:space="preserve">　　  　  12       </t>
  </si>
  <si>
    <t xml:space="preserve"> 令和5年 1月     </t>
    <rPh sb="1" eb="3">
      <t>レイワ</t>
    </rPh>
    <rPh sb="4" eb="5">
      <t>ネン</t>
    </rPh>
    <phoneticPr fontId="33"/>
  </si>
  <si>
    <t xml:space="preserve">　  　　 　2       </t>
  </si>
  <si>
    <t xml:space="preserve">　  　　 　3       </t>
  </si>
  <si>
    <t>注　　適用事業所数，被保険者数については、年度末及び月末現在である。保険料については、年度整理月間を含む。</t>
    <phoneticPr fontId="21"/>
  </si>
  <si>
    <r>
      <t>171　労働者災害補償保険</t>
    </r>
    <r>
      <rPr>
        <b/>
        <sz val="12"/>
        <rFont val="ＭＳ 明朝"/>
        <family val="1"/>
        <charset val="128"/>
      </rPr>
      <t>（平成30年度～令和4年度）</t>
    </r>
    <rPh sb="18" eb="20">
      <t>ネンド</t>
    </rPh>
    <rPh sb="21" eb="23">
      <t>レイワ</t>
    </rPh>
    <phoneticPr fontId="33"/>
  </si>
  <si>
    <t>171　労働者災害補償保険（平成30年度～令和4年度）</t>
    <phoneticPr fontId="33"/>
  </si>
  <si>
    <r>
      <t>1</t>
    </r>
    <r>
      <rPr>
        <b/>
        <sz val="17"/>
        <rFont val="ＭＳ 明朝"/>
        <family val="1"/>
        <charset val="128"/>
      </rPr>
      <t>72　公務災害補償</t>
    </r>
    <r>
      <rPr>
        <b/>
        <sz val="13"/>
        <rFont val="ＭＳ 明朝"/>
        <family val="1"/>
        <charset val="128"/>
      </rPr>
      <t>（令和4年度）</t>
    </r>
    <rPh sb="11" eb="13">
      <t>レイワ</t>
    </rPh>
    <phoneticPr fontId="21"/>
  </si>
  <si>
    <t>令和４年度</t>
    <rPh sb="0" eb="2">
      <t>レイワ</t>
    </rPh>
    <rPh sb="3" eb="5">
      <t>ネンド</t>
    </rPh>
    <phoneticPr fontId="21"/>
  </si>
  <si>
    <t>注　  (　)は、通勤災害で内数。</t>
    <phoneticPr fontId="21"/>
  </si>
  <si>
    <r>
      <t>173　市町村別国民年金</t>
    </r>
    <r>
      <rPr>
        <b/>
        <sz val="12"/>
        <rFont val="ＭＳ 明朝"/>
        <family val="1"/>
        <charset val="128"/>
      </rPr>
      <t>（令和4年度）</t>
    </r>
    <rPh sb="13" eb="15">
      <t>レイワ</t>
    </rPh>
    <rPh sb="16" eb="17">
      <t>ネン</t>
    </rPh>
    <phoneticPr fontId="21"/>
  </si>
  <si>
    <t>　２　「基礎年金」欄で、総計は、市町村分類ができないものを含む。</t>
    <phoneticPr fontId="21"/>
  </si>
  <si>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21"/>
  </si>
  <si>
    <r>
      <t>174　市町村別国民健康保険事業状況</t>
    </r>
    <r>
      <rPr>
        <b/>
        <sz val="12"/>
        <rFont val="ＭＳ 明朝"/>
        <family val="1"/>
        <charset val="128"/>
      </rPr>
      <t>（令和3年度）</t>
    </r>
    <rPh sb="19" eb="21">
      <t>レイワ</t>
    </rPh>
    <phoneticPr fontId="21"/>
  </si>
  <si>
    <t>注　  受診率とは、人口100人当たりに対する受診件数である。</t>
    <phoneticPr fontId="21"/>
  </si>
  <si>
    <t>　　  小数点以下が含まれるため、合計と必ずしも一致しない。</t>
    <rPh sb="4" eb="7">
      <t>ショウスウテン</t>
    </rPh>
    <rPh sb="7" eb="9">
      <t>イカ</t>
    </rPh>
    <rPh sb="10" eb="11">
      <t>フク</t>
    </rPh>
    <rPh sb="17" eb="19">
      <t>ゴウケイ</t>
    </rPh>
    <rPh sb="20" eb="21">
      <t>カナラ</t>
    </rPh>
    <rPh sb="24" eb="26">
      <t>イッチ</t>
    </rPh>
    <phoneticPr fontId="21"/>
  </si>
  <si>
    <t>資料　県国保・地域共生課</t>
    <rPh sb="4" eb="6">
      <t>コクホ</t>
    </rPh>
    <rPh sb="7" eb="9">
      <t>チイキ</t>
    </rPh>
    <rPh sb="9" eb="11">
      <t>キョウセイ</t>
    </rPh>
    <rPh sb="11" eb="12">
      <t>カ</t>
    </rPh>
    <phoneticPr fontId="34"/>
  </si>
  <si>
    <t>2</t>
    <phoneticPr fontId="47"/>
  </si>
  <si>
    <t>3</t>
    <phoneticPr fontId="47"/>
  </si>
  <si>
    <t>4</t>
    <phoneticPr fontId="47"/>
  </si>
  <si>
    <t xml:space="preserve"> 令和4年 4月     </t>
    <rPh sb="1" eb="3">
      <t>レイワ</t>
    </rPh>
    <rPh sb="4" eb="5">
      <t>ネン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</si>
</sst>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 #,##0;&quot;△&quot;\ #,##0"/>
    <numFmt numFmtId="177" formatCode="#,##0_ "/>
    <numFmt numFmtId="178" formatCode="#,##0;[Red]#,##0"/>
    <numFmt numFmtId="179" formatCode="0.0%"/>
    <numFmt numFmtId="180" formatCode="#,##0;&quot;△ &quot;#,##0"/>
    <numFmt numFmtId="181" formatCode="0_);\(0\)"/>
    <numFmt numFmtId="182" formatCode="#,##0_);[Red]\(#,##0\)"/>
    <numFmt numFmtId="183" formatCode="#,##0_);\(#,##0\)"/>
    <numFmt numFmtId="184" formatCode="&quot;(&quot;#,##0&quot;)&quot;"/>
  </numFmts>
  <fonts count="65">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6.6"/>
      <color indexed="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color indexed="12"/>
      <name val="ＭＳ 明朝"/>
      <family val="1"/>
    </font>
    <font>
      <b/>
      <sz val="30"/>
      <name val="ＭＳ ゴシック"/>
      <family val="3"/>
    </font>
    <font>
      <sz val="9.5"/>
      <name val="ＭＳ 明朝"/>
      <family val="1"/>
    </font>
    <font>
      <sz val="9"/>
      <name val="ＭＳ 明朝"/>
      <family val="1"/>
    </font>
    <font>
      <b/>
      <sz val="12"/>
      <color indexed="9"/>
      <name val="ＭＳ ゴシック"/>
      <family val="3"/>
    </font>
    <font>
      <b/>
      <sz val="11"/>
      <name val="ＭＳ 明朝"/>
      <family val="1"/>
    </font>
    <font>
      <b/>
      <sz val="16"/>
      <name val="ＭＳ 明朝"/>
      <family val="1"/>
    </font>
    <font>
      <sz val="10"/>
      <name val="ＭＳ 明朝"/>
      <family val="1"/>
    </font>
    <font>
      <b/>
      <sz val="18"/>
      <name val="ＭＳ 明朝"/>
      <family val="1"/>
    </font>
    <font>
      <u/>
      <sz val="14"/>
      <name val="ＭＳ 明朝"/>
      <family val="1"/>
    </font>
    <font>
      <sz val="7"/>
      <name val="ＭＳ 明朝"/>
      <family val="1"/>
    </font>
    <font>
      <sz val="6"/>
      <name val="MSPゴシック"/>
      <family val="2"/>
    </font>
    <font>
      <u/>
      <sz val="18"/>
      <name val="ＭＳ 明朝"/>
      <family val="1"/>
    </font>
    <font>
      <sz val="10"/>
      <name val="ＭＳ 明朝"/>
      <family val="1"/>
      <charset val="128"/>
    </font>
    <font>
      <b/>
      <sz val="12"/>
      <name val="ＭＳ 明朝"/>
      <family val="1"/>
      <charset val="128"/>
    </font>
    <font>
      <sz val="18"/>
      <name val="ＭＳ 明朝"/>
      <family val="1"/>
      <charset val="128"/>
    </font>
    <font>
      <b/>
      <sz val="18"/>
      <name val="ＭＳ 明朝"/>
      <family val="1"/>
      <charset val="128"/>
    </font>
    <font>
      <sz val="11"/>
      <name val="ＭＳ 明朝"/>
      <family val="1"/>
      <charset val="128"/>
    </font>
    <font>
      <b/>
      <sz val="16"/>
      <name val="ＭＳ 明朝"/>
      <family val="1"/>
      <charset val="128"/>
    </font>
    <font>
      <sz val="8"/>
      <name val="ＭＳ 明朝"/>
      <family val="1"/>
      <charset val="128"/>
    </font>
    <font>
      <sz val="9"/>
      <name val="ＭＳ 明朝"/>
      <family val="1"/>
      <charset val="128"/>
    </font>
    <font>
      <sz val="9.5"/>
      <name val="ＭＳ 明朝"/>
      <family val="1"/>
      <charset val="128"/>
    </font>
    <font>
      <u/>
      <sz val="11"/>
      <name val="ＭＳ 明朝"/>
      <family val="1"/>
    </font>
    <font>
      <b/>
      <sz val="14"/>
      <name val="ＭＳ 明朝"/>
      <family val="1"/>
    </font>
    <font>
      <sz val="6"/>
      <name val="ＭＳ Ｐゴシック"/>
      <family val="3"/>
      <charset val="128"/>
    </font>
    <font>
      <sz val="11"/>
      <color theme="1"/>
      <name val="ＭＳ 明朝"/>
      <family val="1"/>
    </font>
    <font>
      <u/>
      <sz val="18"/>
      <color theme="1"/>
      <name val="ＭＳ 明朝"/>
      <family val="1"/>
    </font>
    <font>
      <sz val="18"/>
      <color theme="1"/>
      <name val="ＭＳ 明朝"/>
      <family val="1"/>
    </font>
    <font>
      <u/>
      <sz val="14"/>
      <color theme="1"/>
      <name val="ＭＳ 明朝"/>
      <family val="1"/>
    </font>
    <font>
      <b/>
      <sz val="16"/>
      <color theme="1"/>
      <name val="ＭＳ 明朝"/>
      <family val="1"/>
    </font>
    <font>
      <b/>
      <sz val="11"/>
      <color theme="1"/>
      <name val="ＭＳ 明朝"/>
      <family val="1"/>
    </font>
    <font>
      <sz val="8"/>
      <name val="ＭＳ 明朝"/>
      <family val="1"/>
    </font>
    <font>
      <b/>
      <sz val="14"/>
      <name val="ＭＳ 明朝"/>
      <family val="1"/>
      <charset val="128"/>
    </font>
    <font>
      <b/>
      <sz val="17"/>
      <name val="ＭＳ 明朝"/>
      <family val="1"/>
      <charset val="128"/>
    </font>
    <font>
      <b/>
      <sz val="13"/>
      <name val="ＭＳ 明朝"/>
      <family val="1"/>
      <charset val="128"/>
    </font>
    <font>
      <sz val="10"/>
      <color theme="1"/>
      <name val="ＭＳ 明朝"/>
      <family val="1"/>
    </font>
    <font>
      <sz val="8"/>
      <color theme="1"/>
      <name val="ＭＳ 明朝"/>
      <family val="1"/>
    </font>
    <font>
      <sz val="18"/>
      <name val="ＭＳ 明朝"/>
      <family val="1"/>
    </font>
    <font>
      <sz val="10"/>
      <color theme="0"/>
      <name val="ＭＳ 明朝"/>
      <family val="1"/>
    </font>
    <font>
      <sz val="6"/>
      <name val="ＭＳ 明朝"/>
      <family val="1"/>
    </font>
    <font>
      <sz val="11"/>
      <color theme="0"/>
      <name val="ＭＳ 明朝"/>
      <family val="1"/>
    </font>
    <font>
      <sz val="9"/>
      <color theme="0"/>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
      <patternFill patternType="solid">
        <fgColor indexed="65"/>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thin">
        <color indexed="64"/>
      </left>
      <right/>
      <top style="medium">
        <color indexed="64"/>
      </top>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right style="thin">
        <color indexed="8"/>
      </right>
      <top/>
      <bottom style="thin">
        <color indexed="64"/>
      </bottom>
      <diagonal/>
    </border>
    <border>
      <left/>
      <right style="thin">
        <color indexed="64"/>
      </right>
      <top style="thin">
        <color indexed="64"/>
      </top>
      <bottom/>
      <diagonal/>
    </border>
    <border>
      <left/>
      <right/>
      <top style="medium">
        <color auto="1"/>
      </top>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8"/>
      </top>
      <bottom/>
      <diagonal/>
    </border>
    <border>
      <left style="thin">
        <color indexed="8"/>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64"/>
      </left>
      <right/>
      <top style="medium">
        <color indexed="64"/>
      </top>
      <bottom style="thin">
        <color indexed="64"/>
      </bottom>
      <diagonal/>
    </border>
    <border>
      <left/>
      <right/>
      <top/>
      <bottom style="medium">
        <color auto="1"/>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double">
        <color indexed="8"/>
      </left>
      <right style="thin">
        <color indexed="64"/>
      </right>
      <top style="thin">
        <color indexed="64"/>
      </top>
      <bottom/>
      <diagonal/>
    </border>
    <border>
      <left style="thin">
        <color indexed="64"/>
      </left>
      <right style="thin">
        <color indexed="8"/>
      </right>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thin">
        <color indexed="64"/>
      </left>
      <right style="thin">
        <color indexed="64"/>
      </right>
      <top style="thin">
        <color indexed="8"/>
      </top>
      <bottom/>
      <diagonal/>
    </border>
    <border>
      <left/>
      <right style="thin">
        <color indexed="8"/>
      </right>
      <top style="thin">
        <color indexed="64"/>
      </top>
      <bottom style="thin">
        <color indexed="64"/>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style="double">
        <color indexed="8"/>
      </left>
      <right style="thin">
        <color indexed="64"/>
      </right>
      <top/>
      <bottom style="medium">
        <color indexed="8"/>
      </bottom>
      <diagonal/>
    </border>
    <border>
      <left/>
      <right style="double">
        <color indexed="8"/>
      </right>
      <top/>
      <bottom style="thin">
        <color indexed="8"/>
      </bottom>
      <diagonal/>
    </border>
    <border>
      <left style="double">
        <color indexed="8"/>
      </left>
      <right/>
      <top/>
      <bottom/>
      <diagonal/>
    </border>
    <border>
      <left/>
      <right style="thin">
        <color indexed="64"/>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medium">
        <color indexed="64"/>
      </top>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medium">
        <color indexed="64"/>
      </top>
      <bottom/>
      <diagonal/>
    </border>
    <border>
      <left style="thin">
        <color indexed="64"/>
      </left>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thin">
        <color indexed="8"/>
      </bottom>
      <diagonal/>
    </border>
    <border>
      <left/>
      <right style="thin">
        <color indexed="8"/>
      </right>
      <top/>
      <bottom/>
      <diagonal/>
    </border>
    <border>
      <left/>
      <right style="thin">
        <color auto="1"/>
      </right>
      <top/>
      <bottom/>
      <diagonal/>
    </border>
    <border>
      <left/>
      <right/>
      <top style="medium">
        <color auto="1"/>
      </top>
      <bottom style="thin">
        <color indexed="8"/>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8"/>
      </top>
      <bottom/>
      <diagonal/>
    </border>
    <border>
      <left/>
      <right/>
      <top style="medium">
        <color indexed="8"/>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3" fillId="0" borderId="0">
      <alignment vertical="center"/>
    </xf>
    <xf numFmtId="38"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12"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7"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657">
    <xf numFmtId="0" fontId="0" fillId="0" borderId="0" xfId="0">
      <alignment vertical="center"/>
    </xf>
    <xf numFmtId="0" fontId="22" fillId="0" borderId="0" xfId="42" applyFont="1"/>
    <xf numFmtId="0" fontId="23" fillId="0" borderId="0" xfId="53" applyFont="1" applyBorder="1" applyAlignment="1" applyProtection="1"/>
    <xf numFmtId="0" fontId="22" fillId="0" borderId="0" xfId="43" applyFont="1"/>
    <xf numFmtId="0" fontId="22" fillId="0" borderId="0" xfId="43" applyFont="1" applyAlignment="1">
      <alignment horizontal="center" vertical="top"/>
    </xf>
    <xf numFmtId="0" fontId="22" fillId="0" borderId="0" xfId="42" applyFont="1" applyAlignment="1">
      <alignment horizontal="center"/>
    </xf>
    <xf numFmtId="0" fontId="22" fillId="0" borderId="0" xfId="42" quotePrefix="1" applyFont="1" applyAlignment="1">
      <alignment horizontal="center"/>
    </xf>
    <xf numFmtId="37" fontId="22" fillId="0" borderId="0" xfId="42" applyNumberFormat="1" applyFont="1" applyAlignment="1">
      <alignment horizontal="right"/>
    </xf>
    <xf numFmtId="0" fontId="22" fillId="0" borderId="0" xfId="42" applyFont="1" applyAlignment="1">
      <alignment horizontal="left" vertical="center"/>
    </xf>
    <xf numFmtId="37" fontId="22" fillId="0" borderId="0" xfId="42" applyNumberFormat="1" applyFont="1"/>
    <xf numFmtId="0" fontId="22" fillId="0" borderId="0" xfId="43" applyFont="1" applyAlignment="1">
      <alignment vertical="center" wrapText="1"/>
    </xf>
    <xf numFmtId="37" fontId="22" fillId="0" borderId="0" xfId="43" applyNumberFormat="1" applyFont="1"/>
    <xf numFmtId="0" fontId="22" fillId="0" borderId="0" xfId="43" applyFont="1" applyAlignment="1">
      <alignment horizontal="center" vertical="center" wrapText="1"/>
    </xf>
    <xf numFmtId="37" fontId="22" fillId="0" borderId="0" xfId="43" applyNumberFormat="1" applyFont="1" applyAlignment="1">
      <alignment horizontal="left"/>
    </xf>
    <xf numFmtId="0" fontId="22" fillId="0" borderId="0" xfId="42" applyFont="1" applyAlignment="1">
      <alignment horizontal="right"/>
    </xf>
    <xf numFmtId="37" fontId="22" fillId="0" borderId="0" xfId="42" applyNumberFormat="1" applyFont="1" applyAlignment="1">
      <alignment horizontal="center"/>
    </xf>
    <xf numFmtId="0" fontId="25" fillId="0" borderId="0" xfId="43" applyFont="1" applyAlignment="1">
      <alignment vertical="center" wrapText="1"/>
    </xf>
    <xf numFmtId="37" fontId="25" fillId="0" borderId="0" xfId="43" applyNumberFormat="1" applyFont="1"/>
    <xf numFmtId="37" fontId="26" fillId="0" borderId="0" xfId="43" applyNumberFormat="1" applyFont="1" applyAlignment="1">
      <alignment horizontal="center" vertical="center" wrapText="1"/>
    </xf>
    <xf numFmtId="37" fontId="27" fillId="24" borderId="0" xfId="43" applyNumberFormat="1" applyFont="1" applyFill="1" applyAlignment="1">
      <alignment vertical="top" textRotation="255"/>
    </xf>
    <xf numFmtId="0" fontId="22" fillId="0" borderId="0" xfId="42" applyFont="1" applyAlignment="1">
      <alignment horizontal="center" vertical="center"/>
    </xf>
    <xf numFmtId="41" fontId="22" fillId="0" borderId="0" xfId="42" applyNumberFormat="1" applyFont="1" applyAlignment="1">
      <alignment horizontal="right"/>
    </xf>
    <xf numFmtId="0" fontId="28" fillId="0" borderId="0" xfId="42" applyFont="1" applyAlignment="1">
      <alignment horizontal="left"/>
    </xf>
    <xf numFmtId="0" fontId="22" fillId="0" borderId="0" xfId="0" applyFont="1">
      <alignment vertical="center"/>
    </xf>
    <xf numFmtId="0" fontId="32" fillId="0" borderId="0" xfId="53" applyNumberFormat="1" applyFont="1" applyAlignment="1" applyProtection="1">
      <alignment vertical="center"/>
    </xf>
    <xf numFmtId="3" fontId="32" fillId="0" borderId="0" xfId="53" applyNumberFormat="1" applyFont="1" applyAlignment="1" applyProtection="1">
      <alignment vertical="center"/>
    </xf>
    <xf numFmtId="0" fontId="35" fillId="0" borderId="0" xfId="53" applyNumberFormat="1" applyFont="1" applyAlignment="1" applyProtection="1">
      <alignment vertical="center"/>
    </xf>
    <xf numFmtId="0" fontId="38" fillId="0" borderId="0" xfId="0" applyFont="1">
      <alignment vertical="center"/>
    </xf>
    <xf numFmtId="0" fontId="40" fillId="0" borderId="0" xfId="0" applyFont="1">
      <alignment vertical="center"/>
    </xf>
    <xf numFmtId="0" fontId="36" fillId="0" borderId="0" xfId="41" applyFont="1">
      <alignment vertical="center"/>
    </xf>
    <xf numFmtId="0" fontId="41" fillId="0" borderId="0" xfId="0" applyFont="1">
      <alignment vertical="center"/>
    </xf>
    <xf numFmtId="0" fontId="40" fillId="0" borderId="56" xfId="41" applyFont="1" applyBorder="1">
      <alignment vertical="center"/>
    </xf>
    <xf numFmtId="0" fontId="42" fillId="0" borderId="56" xfId="0" applyFont="1" applyBorder="1" applyAlignment="1">
      <alignment horizontal="right" vertical="center"/>
    </xf>
    <xf numFmtId="49" fontId="36" fillId="0" borderId="0" xfId="0" applyNumberFormat="1" applyFont="1">
      <alignment vertical="center"/>
    </xf>
    <xf numFmtId="49" fontId="36" fillId="0" borderId="0" xfId="0" quotePrefix="1" applyNumberFormat="1" applyFont="1">
      <alignment vertical="center"/>
    </xf>
    <xf numFmtId="49" fontId="36" fillId="0" borderId="0" xfId="0" quotePrefix="1" applyNumberFormat="1" applyFont="1" applyAlignment="1">
      <alignment horizontal="left" vertical="center"/>
    </xf>
    <xf numFmtId="0" fontId="42" fillId="0" borderId="0" xfId="0" applyFont="1">
      <alignment vertical="center"/>
    </xf>
    <xf numFmtId="0" fontId="40" fillId="0" borderId="0" xfId="0" applyFont="1" applyAlignment="1">
      <alignment horizontal="right" vertical="center"/>
    </xf>
    <xf numFmtId="0" fontId="26" fillId="0" borderId="56" xfId="41" applyFont="1" applyBorder="1" applyAlignment="1">
      <alignment horizontal="right" vertical="center"/>
    </xf>
    <xf numFmtId="0" fontId="26" fillId="0" borderId="0" xfId="41" applyFont="1">
      <alignment vertical="center"/>
    </xf>
    <xf numFmtId="0" fontId="36" fillId="0" borderId="38" xfId="0" applyFont="1" applyBorder="1" applyAlignment="1">
      <alignment horizontal="right" vertical="center"/>
    </xf>
    <xf numFmtId="0" fontId="36" fillId="0" borderId="40" xfId="0" applyFont="1" applyBorder="1" applyAlignment="1">
      <alignment horizontal="center" vertical="center"/>
    </xf>
    <xf numFmtId="0" fontId="36" fillId="0" borderId="38" xfId="0" applyFont="1" applyBorder="1" applyAlignment="1">
      <alignment horizontal="distributed" vertical="center" wrapText="1"/>
    </xf>
    <xf numFmtId="0" fontId="42" fillId="0" borderId="38" xfId="0" applyFont="1" applyBorder="1" applyAlignment="1">
      <alignment horizontal="center" vertical="center" shrinkToFit="1"/>
    </xf>
    <xf numFmtId="0" fontId="30" fillId="0" borderId="0" xfId="41" applyFont="1">
      <alignment vertical="center"/>
    </xf>
    <xf numFmtId="0" fontId="43" fillId="0" borderId="0" xfId="41" applyFont="1">
      <alignment vertical="center"/>
    </xf>
    <xf numFmtId="0" fontId="45" fillId="0" borderId="0" xfId="53" applyNumberFormat="1" applyFont="1" applyAlignment="1" applyProtection="1">
      <alignment vertical="center"/>
    </xf>
    <xf numFmtId="0" fontId="36" fillId="0" borderId="38" xfId="0" applyFont="1" applyBorder="1" applyAlignment="1">
      <alignment horizontal="distributed" vertical="center"/>
    </xf>
    <xf numFmtId="0" fontId="39" fillId="0" borderId="0" xfId="39" applyFont="1">
      <alignment vertical="center"/>
    </xf>
    <xf numFmtId="0" fontId="36" fillId="0" borderId="56" xfId="39" applyFont="1" applyBorder="1">
      <alignment vertical="center"/>
    </xf>
    <xf numFmtId="0" fontId="36" fillId="0" borderId="0" xfId="39" applyFont="1">
      <alignment vertical="center"/>
    </xf>
    <xf numFmtId="0" fontId="36" fillId="0" borderId="56" xfId="39" applyFont="1" applyBorder="1" applyAlignment="1">
      <alignment horizontal="right" vertical="center"/>
    </xf>
    <xf numFmtId="3" fontId="36" fillId="0" borderId="0" xfId="39" applyNumberFormat="1" applyFont="1" applyAlignment="1">
      <alignment horizontal="right" vertical="center"/>
    </xf>
    <xf numFmtId="3" fontId="36" fillId="0" borderId="0" xfId="39" applyNumberFormat="1" applyFont="1">
      <alignment vertical="center"/>
    </xf>
    <xf numFmtId="3" fontId="36" fillId="0" borderId="56" xfId="39" applyNumberFormat="1" applyFont="1" applyBorder="1" applyAlignment="1">
      <alignment horizontal="right" vertical="center"/>
    </xf>
    <xf numFmtId="3" fontId="40" fillId="0" borderId="0" xfId="0" applyNumberFormat="1" applyFont="1">
      <alignment vertical="center"/>
    </xf>
    <xf numFmtId="176" fontId="36" fillId="0" borderId="0" xfId="0" applyNumberFormat="1" applyFont="1">
      <alignment vertical="center"/>
    </xf>
    <xf numFmtId="176" fontId="36" fillId="0" borderId="13" xfId="0" applyNumberFormat="1" applyFont="1" applyBorder="1">
      <alignment vertical="center"/>
    </xf>
    <xf numFmtId="176" fontId="36" fillId="0" borderId="0" xfId="0" applyNumberFormat="1" applyFont="1" applyAlignment="1">
      <alignment horizontal="right" vertical="center"/>
    </xf>
    <xf numFmtId="49" fontId="36" fillId="0" borderId="24" xfId="0" quotePrefix="1" applyNumberFormat="1" applyFont="1" applyBorder="1">
      <alignment vertical="center"/>
    </xf>
    <xf numFmtId="176" fontId="36" fillId="0" borderId="14" xfId="0" applyNumberFormat="1" applyFont="1" applyBorder="1" applyAlignment="1">
      <alignment horizontal="right" vertical="center"/>
    </xf>
    <xf numFmtId="176" fontId="36" fillId="0" borderId="56" xfId="0" applyNumberFormat="1" applyFont="1" applyBorder="1" applyAlignment="1">
      <alignment horizontal="right" vertical="center"/>
    </xf>
    <xf numFmtId="0" fontId="43" fillId="0" borderId="0" xfId="0" applyFont="1" applyAlignment="1">
      <alignment horizontal="left" vertical="center"/>
    </xf>
    <xf numFmtId="0" fontId="40" fillId="0" borderId="0" xfId="0" applyFont="1" applyAlignment="1">
      <alignment horizontal="distributed" vertical="center" wrapText="1" justifyLastLine="1"/>
    </xf>
    <xf numFmtId="0" fontId="36" fillId="0" borderId="11" xfId="0" applyFont="1" applyBorder="1" applyAlignment="1">
      <alignment horizontal="distributed" vertical="center" wrapText="1"/>
    </xf>
    <xf numFmtId="0" fontId="44" fillId="0" borderId="40" xfId="0" applyFont="1" applyBorder="1" applyAlignment="1">
      <alignment horizontal="distributed" vertical="center" wrapText="1"/>
    </xf>
    <xf numFmtId="3" fontId="36" fillId="0" borderId="13" xfId="0" applyNumberFormat="1" applyFont="1" applyBorder="1">
      <alignment vertical="center"/>
    </xf>
    <xf numFmtId="0" fontId="40" fillId="0" borderId="0" xfId="0" applyFont="1" applyAlignment="1">
      <alignment horizontal="distributed" vertical="center" justifyLastLine="1"/>
    </xf>
    <xf numFmtId="0" fontId="22" fillId="0" borderId="56" xfId="0" applyFont="1" applyBorder="1" applyAlignment="1">
      <alignment vertical="center" wrapText="1"/>
    </xf>
    <xf numFmtId="0" fontId="26" fillId="0" borderId="11" xfId="0" applyFont="1" applyBorder="1" applyAlignment="1">
      <alignment horizontal="center" vertical="center" wrapText="1"/>
    </xf>
    <xf numFmtId="178" fontId="30" fillId="0" borderId="13" xfId="0" applyNumberFormat="1" applyFont="1" applyBorder="1">
      <alignment vertical="center"/>
    </xf>
    <xf numFmtId="178" fontId="30" fillId="0" borderId="0" xfId="0" applyNumberFormat="1" applyFont="1">
      <alignment vertical="center"/>
    </xf>
    <xf numFmtId="178" fontId="30" fillId="26" borderId="0" xfId="0" applyNumberFormat="1" applyFont="1" applyFill="1">
      <alignment vertical="center"/>
    </xf>
    <xf numFmtId="178" fontId="30" fillId="25" borderId="0" xfId="0" applyNumberFormat="1" applyFont="1" applyFill="1" applyAlignment="1">
      <alignment horizontal="right" vertical="center"/>
    </xf>
    <xf numFmtId="3" fontId="30" fillId="26" borderId="0" xfId="0" applyNumberFormat="1" applyFont="1" applyFill="1">
      <alignment vertical="center"/>
    </xf>
    <xf numFmtId="178" fontId="30" fillId="25" borderId="13" xfId="0" applyNumberFormat="1" applyFont="1" applyFill="1" applyBorder="1">
      <alignment vertical="center"/>
    </xf>
    <xf numFmtId="178" fontId="30" fillId="25" borderId="0" xfId="0" applyNumberFormat="1" applyFont="1" applyFill="1">
      <alignment vertical="center"/>
    </xf>
    <xf numFmtId="49" fontId="30" fillId="25" borderId="0" xfId="0" quotePrefix="1" applyNumberFormat="1" applyFont="1" applyFill="1" applyAlignment="1">
      <alignment horizontal="center" vertical="center"/>
    </xf>
    <xf numFmtId="3" fontId="30" fillId="25" borderId="0" xfId="0" applyNumberFormat="1" applyFont="1" applyFill="1">
      <alignment vertical="center"/>
    </xf>
    <xf numFmtId="49" fontId="30" fillId="25" borderId="0" xfId="0" applyNumberFormat="1" applyFont="1" applyFill="1">
      <alignment vertical="center"/>
    </xf>
    <xf numFmtId="3" fontId="30" fillId="25" borderId="0" xfId="0" applyNumberFormat="1" applyFont="1" applyFill="1" applyAlignment="1">
      <alignment horizontal="right" vertical="center"/>
    </xf>
    <xf numFmtId="178" fontId="30" fillId="25" borderId="14" xfId="0" applyNumberFormat="1" applyFont="1" applyFill="1" applyBorder="1">
      <alignment vertical="center"/>
    </xf>
    <xf numFmtId="178" fontId="30" fillId="25" borderId="56" xfId="0" applyNumberFormat="1" applyFont="1" applyFill="1" applyBorder="1">
      <alignment vertical="center"/>
    </xf>
    <xf numFmtId="178" fontId="30" fillId="25" borderId="56" xfId="0" applyNumberFormat="1" applyFont="1" applyFill="1" applyBorder="1" applyAlignment="1">
      <alignment horizontal="right" vertical="center"/>
    </xf>
    <xf numFmtId="3" fontId="30" fillId="25" borderId="56" xfId="0" applyNumberFormat="1" applyFont="1" applyFill="1" applyBorder="1" applyAlignment="1">
      <alignment horizontal="right" vertical="center"/>
    </xf>
    <xf numFmtId="3" fontId="30" fillId="25" borderId="56" xfId="0" applyNumberFormat="1" applyFont="1" applyFill="1" applyBorder="1">
      <alignment vertical="center"/>
    </xf>
    <xf numFmtId="177" fontId="30" fillId="0" borderId="0" xfId="0" applyNumberFormat="1" applyFont="1">
      <alignment vertical="center"/>
    </xf>
    <xf numFmtId="0" fontId="32" fillId="0" borderId="0" xfId="53" applyNumberFormat="1" applyFont="1" applyBorder="1" applyAlignment="1" applyProtection="1">
      <alignment vertical="center"/>
    </xf>
    <xf numFmtId="4" fontId="40" fillId="0" borderId="0" xfId="0" applyNumberFormat="1" applyFont="1">
      <alignment vertical="center"/>
    </xf>
    <xf numFmtId="49" fontId="30" fillId="25" borderId="24" xfId="0" quotePrefix="1" applyNumberFormat="1" applyFont="1" applyFill="1" applyBorder="1" applyAlignment="1">
      <alignment horizontal="right" vertical="center"/>
    </xf>
    <xf numFmtId="0" fontId="40" fillId="0" borderId="0" xfId="41" applyFont="1" applyAlignment="1">
      <alignment horizontal="center" vertical="center"/>
    </xf>
    <xf numFmtId="0" fontId="36" fillId="0" borderId="0" xfId="41" applyFont="1" applyAlignment="1">
      <alignment horizontal="left" vertical="center"/>
    </xf>
    <xf numFmtId="0" fontId="49" fillId="0" borderId="0" xfId="53" applyNumberFormat="1" applyFont="1" applyAlignment="1" applyProtection="1">
      <alignment vertical="center"/>
    </xf>
    <xf numFmtId="0" fontId="50" fillId="0" borderId="0" xfId="0" applyFont="1">
      <alignment vertical="center"/>
    </xf>
    <xf numFmtId="0" fontId="48" fillId="0" borderId="0" xfId="0" applyFont="1">
      <alignment vertical="center"/>
    </xf>
    <xf numFmtId="0" fontId="48" fillId="0" borderId="0" xfId="41" applyFont="1" applyAlignment="1">
      <alignment horizontal="center"/>
    </xf>
    <xf numFmtId="0" fontId="40" fillId="0" borderId="0" xfId="41" applyFont="1" applyAlignment="1">
      <alignment horizontal="center"/>
    </xf>
    <xf numFmtId="0" fontId="51" fillId="0" borderId="0" xfId="53" applyNumberFormat="1" applyFont="1" applyAlignment="1" applyProtection="1">
      <alignment vertical="center"/>
    </xf>
    <xf numFmtId="0" fontId="53" fillId="0" borderId="0" xfId="41" applyFont="1">
      <alignment vertical="center"/>
    </xf>
    <xf numFmtId="3" fontId="48" fillId="0" borderId="0" xfId="0" applyNumberFormat="1" applyFont="1">
      <alignment vertical="center"/>
    </xf>
    <xf numFmtId="0" fontId="22" fillId="0" borderId="56" xfId="41" applyFont="1" applyBorder="1">
      <alignment vertical="center"/>
    </xf>
    <xf numFmtId="0" fontId="26" fillId="0" borderId="34" xfId="41" applyFont="1" applyBorder="1" applyAlignment="1">
      <alignment horizontal="center" vertical="center" shrinkToFit="1"/>
    </xf>
    <xf numFmtId="0" fontId="26" fillId="0" borderId="28" xfId="41" applyFont="1" applyBorder="1" applyAlignment="1">
      <alignment horizontal="center" vertical="center" wrapText="1"/>
    </xf>
    <xf numFmtId="0" fontId="26" fillId="0" borderId="61" xfId="41" applyFont="1" applyBorder="1" applyAlignment="1">
      <alignment horizontal="left" vertical="center"/>
    </xf>
    <xf numFmtId="37" fontId="26" fillId="0" borderId="62" xfId="41" applyNumberFormat="1" applyFont="1" applyBorder="1" applyAlignment="1">
      <alignment horizontal="right" vertical="center"/>
    </xf>
    <xf numFmtId="37" fontId="26" fillId="0" borderId="45" xfId="41" applyNumberFormat="1" applyFont="1" applyBorder="1" applyAlignment="1">
      <alignment horizontal="right" vertical="center"/>
    </xf>
    <xf numFmtId="0" fontId="26" fillId="0" borderId="39" xfId="41" applyFont="1" applyBorder="1" applyAlignment="1">
      <alignment horizontal="left" vertical="center"/>
    </xf>
    <xf numFmtId="0" fontId="26" fillId="0" borderId="64" xfId="41" applyFont="1" applyBorder="1" applyAlignment="1">
      <alignment horizontal="left" vertical="center"/>
    </xf>
    <xf numFmtId="181" fontId="26" fillId="0" borderId="10" xfId="41" applyNumberFormat="1" applyFont="1" applyBorder="1" applyAlignment="1">
      <alignment horizontal="right" vertical="center"/>
    </xf>
    <xf numFmtId="37" fontId="26" fillId="0" borderId="0" xfId="41" applyNumberFormat="1" applyFont="1" applyAlignment="1">
      <alignment horizontal="right" vertical="center"/>
    </xf>
    <xf numFmtId="0" fontId="26" fillId="0" borderId="36" xfId="41" applyFont="1" applyBorder="1" applyAlignment="1">
      <alignment horizontal="left" vertical="center"/>
    </xf>
    <xf numFmtId="37" fontId="26" fillId="0" borderId="10" xfId="41" applyNumberFormat="1" applyFont="1" applyBorder="1" applyAlignment="1">
      <alignment horizontal="right" vertical="center"/>
    </xf>
    <xf numFmtId="0" fontId="26" fillId="0" borderId="64" xfId="41" applyFont="1" applyBorder="1" applyAlignment="1">
      <alignment horizontal="left" vertical="center" shrinkToFit="1"/>
    </xf>
    <xf numFmtId="0" fontId="26" fillId="0" borderId="36" xfId="41" applyFont="1" applyBorder="1">
      <alignment vertical="center"/>
    </xf>
    <xf numFmtId="0" fontId="26" fillId="0" borderId="10" xfId="41" applyFont="1" applyBorder="1" applyAlignment="1">
      <alignment horizontal="right" vertical="center"/>
    </xf>
    <xf numFmtId="3" fontId="26" fillId="0" borderId="64" xfId="41" applyNumberFormat="1" applyFont="1" applyBorder="1" applyAlignment="1">
      <alignment horizontal="left" vertical="center"/>
    </xf>
    <xf numFmtId="0" fontId="26" fillId="0" borderId="36" xfId="41" applyFont="1" applyBorder="1" applyAlignment="1">
      <alignment vertical="center" wrapText="1"/>
    </xf>
    <xf numFmtId="3" fontId="26" fillId="0" borderId="64" xfId="41" applyNumberFormat="1" applyFont="1" applyBorder="1">
      <alignment vertical="center"/>
    </xf>
    <xf numFmtId="0" fontId="26" fillId="0" borderId="68" xfId="41" applyFont="1" applyBorder="1" applyAlignment="1">
      <alignment horizontal="left" vertical="center"/>
    </xf>
    <xf numFmtId="0" fontId="26" fillId="0" borderId="35" xfId="41" applyFont="1" applyBorder="1" applyAlignment="1">
      <alignment horizontal="center" vertical="center" wrapText="1"/>
    </xf>
    <xf numFmtId="0" fontId="26" fillId="0" borderId="64" xfId="41" applyFont="1" applyBorder="1">
      <alignment vertical="center"/>
    </xf>
    <xf numFmtId="0" fontId="26" fillId="0" borderId="13" xfId="41" applyFont="1" applyBorder="1">
      <alignment vertical="center"/>
    </xf>
    <xf numFmtId="38" fontId="26" fillId="0" borderId="0" xfId="38" applyFont="1">
      <alignment vertical="center"/>
    </xf>
    <xf numFmtId="0" fontId="26" fillId="0" borderId="61" xfId="41" applyFont="1" applyBorder="1">
      <alignment vertical="center"/>
    </xf>
    <xf numFmtId="0" fontId="26" fillId="0" borderId="13" xfId="41" applyFont="1" applyBorder="1" applyAlignment="1">
      <alignment horizontal="left" vertical="center"/>
    </xf>
    <xf numFmtId="0" fontId="26" fillId="0" borderId="33" xfId="41" applyFont="1" applyBorder="1">
      <alignment vertical="center"/>
    </xf>
    <xf numFmtId="0" fontId="26" fillId="0" borderId="41" xfId="41" applyFont="1" applyBorder="1">
      <alignment vertical="center"/>
    </xf>
    <xf numFmtId="0" fontId="26" fillId="0" borderId="76" xfId="41" applyFont="1" applyBorder="1" applyAlignment="1">
      <alignment horizontal="center" vertical="center" wrapText="1"/>
    </xf>
    <xf numFmtId="0" fontId="26" fillId="0" borderId="13" xfId="41" applyFont="1" applyBorder="1" applyAlignment="1">
      <alignment vertical="center" wrapText="1"/>
    </xf>
    <xf numFmtId="3" fontId="26" fillId="0" borderId="0" xfId="41" applyNumberFormat="1" applyFont="1">
      <alignment vertical="center"/>
    </xf>
    <xf numFmtId="0" fontId="54" fillId="0" borderId="36" xfId="41" applyFont="1" applyBorder="1" applyAlignment="1">
      <alignment vertical="center" wrapText="1"/>
    </xf>
    <xf numFmtId="0" fontId="26" fillId="0" borderId="0" xfId="0" applyFont="1" applyAlignment="1">
      <alignment horizontal="left" vertical="center"/>
    </xf>
    <xf numFmtId="3" fontId="26" fillId="0" borderId="13" xfId="41" applyNumberFormat="1" applyFont="1" applyBorder="1">
      <alignment vertical="center"/>
    </xf>
    <xf numFmtId="0" fontId="26" fillId="0" borderId="13" xfId="41" applyFont="1" applyBorder="1" applyAlignment="1">
      <alignment horizontal="left" vertical="center" wrapText="1"/>
    </xf>
    <xf numFmtId="0" fontId="26" fillId="0" borderId="77" xfId="41" applyFont="1" applyBorder="1" applyAlignment="1">
      <alignment horizontal="left" vertical="center"/>
    </xf>
    <xf numFmtId="0" fontId="54" fillId="0" borderId="0" xfId="0" applyFont="1">
      <alignment vertical="center"/>
    </xf>
    <xf numFmtId="0" fontId="54" fillId="0" borderId="0" xfId="41" applyFont="1">
      <alignment vertical="center"/>
    </xf>
    <xf numFmtId="0" fontId="54" fillId="0" borderId="11" xfId="41" applyFont="1" applyBorder="1" applyAlignment="1">
      <alignment horizontal="distributed" vertical="center" justifyLastLine="1"/>
    </xf>
    <xf numFmtId="0" fontId="54" fillId="0" borderId="19" xfId="41" applyFont="1" applyBorder="1" applyAlignment="1">
      <alignment horizontal="distributed" vertical="center" justifyLastLine="1"/>
    </xf>
    <xf numFmtId="0" fontId="54" fillId="0" borderId="11" xfId="41" applyFont="1" applyBorder="1" applyAlignment="1">
      <alignment horizontal="distributed" vertical="center" wrapText="1" justifyLastLine="1"/>
    </xf>
    <xf numFmtId="49" fontId="54" fillId="0" borderId="85" xfId="41" applyNumberFormat="1" applyFont="1" applyBorder="1" applyAlignment="1">
      <alignment horizontal="center" vertical="center"/>
    </xf>
    <xf numFmtId="38" fontId="54" fillId="0" borderId="13" xfId="38" applyFont="1" applyBorder="1" applyAlignment="1">
      <alignment vertical="center"/>
    </xf>
    <xf numFmtId="38" fontId="54" fillId="0" borderId="0" xfId="38" applyFont="1" applyBorder="1" applyAlignment="1">
      <alignment vertical="center"/>
    </xf>
    <xf numFmtId="38" fontId="54" fillId="0" borderId="0" xfId="38" applyFont="1" applyBorder="1" applyAlignment="1">
      <alignment horizontal="right" vertical="center"/>
    </xf>
    <xf numFmtId="49" fontId="54" fillId="0" borderId="76" xfId="41" applyNumberFormat="1" applyFont="1" applyBorder="1" applyAlignment="1">
      <alignment horizontal="center" vertical="center"/>
    </xf>
    <xf numFmtId="49" fontId="54" fillId="0" borderId="24" xfId="41" quotePrefix="1" applyNumberFormat="1" applyFont="1" applyBorder="1" applyAlignment="1">
      <alignment horizontal="center" vertical="center"/>
    </xf>
    <xf numFmtId="38" fontId="54" fillId="0" borderId="56" xfId="38" applyFont="1" applyBorder="1" applyAlignment="1">
      <alignment vertical="center"/>
    </xf>
    <xf numFmtId="38" fontId="54" fillId="0" borderId="56" xfId="38" applyFont="1" applyBorder="1" applyAlignment="1">
      <alignment horizontal="right" vertical="center"/>
    </xf>
    <xf numFmtId="0" fontId="29" fillId="0" borderId="0" xfId="41" applyFont="1">
      <alignment vertical="center"/>
    </xf>
    <xf numFmtId="0" fontId="58" fillId="0" borderId="0" xfId="39" applyFont="1">
      <alignment vertical="center"/>
    </xf>
    <xf numFmtId="183" fontId="58" fillId="0" borderId="0" xfId="0" applyNumberFormat="1" applyFont="1">
      <alignment vertical="center"/>
    </xf>
    <xf numFmtId="3" fontId="59" fillId="0" borderId="0" xfId="0" applyNumberFormat="1" applyFont="1" applyAlignment="1">
      <alignment horizontal="right" vertical="center"/>
    </xf>
    <xf numFmtId="0" fontId="58" fillId="0" borderId="0" xfId="39" applyFont="1" applyAlignment="1">
      <alignment horizontal="center" vertical="center"/>
    </xf>
    <xf numFmtId="3" fontId="58" fillId="0" borderId="0" xfId="39" applyNumberFormat="1" applyFont="1">
      <alignment vertical="center"/>
    </xf>
    <xf numFmtId="0" fontId="60" fillId="0" borderId="0" xfId="0" applyFont="1">
      <alignment vertical="center"/>
    </xf>
    <xf numFmtId="0" fontId="31" fillId="0" borderId="0" xfId="39" applyFont="1" applyAlignment="1">
      <alignment horizontal="left" vertical="center"/>
    </xf>
    <xf numFmtId="0" fontId="31" fillId="0" borderId="0" xfId="39" applyFont="1">
      <alignment vertical="center"/>
    </xf>
    <xf numFmtId="0" fontId="30" fillId="0" borderId="56" xfId="39" applyFont="1" applyBorder="1">
      <alignment vertical="center"/>
    </xf>
    <xf numFmtId="0" fontId="30" fillId="0" borderId="0" xfId="39" applyFont="1">
      <alignment vertical="center"/>
    </xf>
    <xf numFmtId="0" fontId="30" fillId="0" borderId="56" xfId="39" applyFont="1" applyBorder="1" applyAlignment="1">
      <alignment horizontal="right" vertical="center"/>
    </xf>
    <xf numFmtId="0" fontId="30" fillId="0" borderId="91" xfId="39" applyFont="1" applyBorder="1" applyAlignment="1">
      <alignment horizontal="center" vertical="center"/>
    </xf>
    <xf numFmtId="0" fontId="30" fillId="0" borderId="10" xfId="39" applyFont="1" applyBorder="1" applyAlignment="1">
      <alignment horizontal="centerContinuous" vertical="center"/>
    </xf>
    <xf numFmtId="0" fontId="30" fillId="0" borderId="0" xfId="39" applyFont="1" applyAlignment="1">
      <alignment horizontal="centerContinuous" vertical="center"/>
    </xf>
    <xf numFmtId="0" fontId="30" fillId="0" borderId="15" xfId="39" applyFont="1" applyBorder="1" applyAlignment="1">
      <alignment horizontal="centerContinuous" vertical="center"/>
    </xf>
    <xf numFmtId="0" fontId="30" fillId="0" borderId="16" xfId="39" applyFont="1" applyBorder="1" applyAlignment="1">
      <alignment horizontal="centerContinuous" vertical="center"/>
    </xf>
    <xf numFmtId="0" fontId="30" fillId="0" borderId="17" xfId="39" applyFont="1" applyBorder="1" applyAlignment="1">
      <alignment horizontal="centerContinuous" vertical="center"/>
    </xf>
    <xf numFmtId="0" fontId="30" fillId="0" borderId="0" xfId="39" applyFont="1" applyAlignment="1">
      <alignment horizontal="center" vertical="center"/>
    </xf>
    <xf numFmtId="0" fontId="30" fillId="0" borderId="11" xfId="39" applyFont="1" applyBorder="1" applyAlignment="1">
      <alignment horizontal="center" vertical="center" wrapText="1"/>
    </xf>
    <xf numFmtId="0" fontId="30" fillId="0" borderId="11" xfId="39" applyFont="1" applyBorder="1" applyAlignment="1">
      <alignment horizontal="center" vertical="center"/>
    </xf>
    <xf numFmtId="0" fontId="30" fillId="0" borderId="11" xfId="39" applyFont="1" applyBorder="1" applyAlignment="1">
      <alignment horizontal="center" vertical="center" shrinkToFit="1"/>
    </xf>
    <xf numFmtId="0" fontId="30" fillId="0" borderId="19" xfId="39" applyFont="1" applyBorder="1" applyAlignment="1">
      <alignment horizontal="center" vertical="center" shrinkToFit="1"/>
    </xf>
    <xf numFmtId="0" fontId="30" fillId="0" borderId="21" xfId="39" applyFont="1" applyBorder="1" applyAlignment="1">
      <alignment horizontal="center" vertical="center"/>
    </xf>
    <xf numFmtId="0" fontId="30" fillId="0" borderId="12" xfId="39" applyFont="1" applyBorder="1" applyAlignment="1">
      <alignment horizontal="center" vertical="center"/>
    </xf>
    <xf numFmtId="0" fontId="30" fillId="0" borderId="22" xfId="39" applyFont="1" applyBorder="1" applyAlignment="1">
      <alignment horizontal="center" vertical="center"/>
    </xf>
    <xf numFmtId="37" fontId="30" fillId="0" borderId="13" xfId="39" applyNumberFormat="1" applyFont="1" applyBorder="1">
      <alignment vertical="center"/>
    </xf>
    <xf numFmtId="37" fontId="30" fillId="0" borderId="0" xfId="39" applyNumberFormat="1" applyFont="1">
      <alignment vertical="center"/>
    </xf>
    <xf numFmtId="0" fontId="30" fillId="0" borderId="0" xfId="39" applyFont="1" applyAlignment="1">
      <alignment horizontal="right" vertical="center"/>
    </xf>
    <xf numFmtId="3" fontId="30" fillId="0" borderId="0" xfId="39" applyNumberFormat="1" applyFont="1" applyAlignment="1">
      <alignment horizontal="right" vertical="center"/>
    </xf>
    <xf numFmtId="37" fontId="30" fillId="0" borderId="0" xfId="39" applyNumberFormat="1" applyFont="1" applyAlignment="1">
      <alignment horizontal="right" vertical="center"/>
    </xf>
    <xf numFmtId="0" fontId="30" fillId="0" borderId="92" xfId="39" applyFont="1" applyBorder="1" applyAlignment="1">
      <alignment horizontal="center" vertical="center"/>
    </xf>
    <xf numFmtId="0" fontId="30" fillId="0" borderId="91" xfId="39" quotePrefix="1" applyFont="1" applyBorder="1" applyAlignment="1">
      <alignment horizontal="center" vertical="center"/>
    </xf>
    <xf numFmtId="3" fontId="30" fillId="0" borderId="0" xfId="39" applyNumberFormat="1" applyFont="1">
      <alignment vertical="center"/>
    </xf>
    <xf numFmtId="3" fontId="30" fillId="0" borderId="14" xfId="39" applyNumberFormat="1" applyFont="1" applyBorder="1">
      <alignment vertical="center"/>
    </xf>
    <xf numFmtId="3" fontId="30" fillId="0" borderId="56" xfId="39" applyNumberFormat="1" applyFont="1" applyBorder="1">
      <alignment vertical="center"/>
    </xf>
    <xf numFmtId="3" fontId="30" fillId="0" borderId="56" xfId="39" applyNumberFormat="1" applyFont="1" applyBorder="1" applyAlignment="1">
      <alignment horizontal="right" vertical="center"/>
    </xf>
    <xf numFmtId="0" fontId="30" fillId="0" borderId="29" xfId="39" applyFont="1" applyBorder="1">
      <alignment vertical="center"/>
    </xf>
    <xf numFmtId="0" fontId="61" fillId="0" borderId="0" xfId="39" applyFont="1">
      <alignment vertical="center"/>
    </xf>
    <xf numFmtId="0" fontId="30" fillId="0" borderId="20" xfId="41" applyFont="1" applyBorder="1" applyAlignment="1">
      <alignment horizontal="center" vertical="center"/>
    </xf>
    <xf numFmtId="38" fontId="30" fillId="0" borderId="0" xfId="38" applyFont="1" applyBorder="1" applyAlignment="1">
      <alignment horizontal="right" vertical="center"/>
    </xf>
    <xf numFmtId="37" fontId="30" fillId="0" borderId="0" xfId="38" applyNumberFormat="1" applyFont="1" applyBorder="1" applyAlignment="1">
      <alignment horizontal="right" vertical="center"/>
    </xf>
    <xf numFmtId="38" fontId="30" fillId="0" borderId="10" xfId="38" applyFont="1" applyBorder="1" applyAlignment="1">
      <alignment horizontal="right" vertical="center"/>
    </xf>
    <xf numFmtId="0" fontId="30" fillId="0" borderId="24" xfId="41" quotePrefix="1" applyFont="1" applyBorder="1" applyAlignment="1">
      <alignment horizontal="center" vertical="center"/>
    </xf>
    <xf numFmtId="3" fontId="61" fillId="0" borderId="56" xfId="41" applyNumberFormat="1" applyFont="1" applyBorder="1" applyAlignment="1">
      <alignment horizontal="right" vertical="center"/>
    </xf>
    <xf numFmtId="1" fontId="30" fillId="0" borderId="0" xfId="41" applyNumberFormat="1" applyFont="1">
      <alignment vertical="center"/>
    </xf>
    <xf numFmtId="0" fontId="63" fillId="0" borderId="0" xfId="0" applyFont="1">
      <alignment vertical="center"/>
    </xf>
    <xf numFmtId="0" fontId="40" fillId="0" borderId="56" xfId="0" applyFont="1" applyBorder="1" applyAlignment="1">
      <alignment horizontal="right" vertical="center"/>
    </xf>
    <xf numFmtId="0" fontId="22" fillId="0" borderId="56" xfId="41" applyFont="1" applyBorder="1" applyAlignment="1">
      <alignment horizontal="right" vertical="center"/>
    </xf>
    <xf numFmtId="0" fontId="30" fillId="0" borderId="15" xfId="41" applyFont="1" applyBorder="1" applyAlignment="1">
      <alignment horizontal="center" vertical="center"/>
    </xf>
    <xf numFmtId="0" fontId="30" fillId="0" borderId="19" xfId="41" applyFont="1" applyBorder="1" applyAlignment="1">
      <alignment horizontal="center" vertical="center"/>
    </xf>
    <xf numFmtId="3" fontId="30" fillId="0" borderId="0" xfId="41" applyNumberFormat="1" applyFont="1" applyAlignment="1">
      <alignment horizontal="right" vertical="center" shrinkToFit="1"/>
    </xf>
    <xf numFmtId="3" fontId="30" fillId="0" borderId="10" xfId="41" applyNumberFormat="1" applyFont="1" applyBorder="1">
      <alignment vertical="center"/>
    </xf>
    <xf numFmtId="38" fontId="30" fillId="0" borderId="56" xfId="38" applyFont="1" applyBorder="1" applyAlignment="1">
      <alignment vertical="center"/>
    </xf>
    <xf numFmtId="38" fontId="30" fillId="0" borderId="56" xfId="38" applyFont="1" applyBorder="1">
      <alignment vertical="center"/>
    </xf>
    <xf numFmtId="38" fontId="30" fillId="0" borderId="56" xfId="38" applyFont="1" applyBorder="1" applyAlignment="1">
      <alignment horizontal="right" vertical="center"/>
    </xf>
    <xf numFmtId="38" fontId="31" fillId="0" borderId="0" xfId="38" applyFont="1">
      <alignment vertical="center"/>
    </xf>
    <xf numFmtId="38" fontId="60" fillId="0" borderId="0" xfId="38" applyFont="1">
      <alignment vertical="center"/>
    </xf>
    <xf numFmtId="38" fontId="22" fillId="0" borderId="56" xfId="38" applyFont="1" applyBorder="1">
      <alignment vertical="center"/>
    </xf>
    <xf numFmtId="0" fontId="30" fillId="0" borderId="15" xfId="41" applyFont="1" applyBorder="1" applyAlignment="1">
      <alignment horizontal="centerContinuous" vertical="center" shrinkToFit="1"/>
    </xf>
    <xf numFmtId="0" fontId="30" fillId="0" borderId="16" xfId="41" applyFont="1" applyBorder="1" applyAlignment="1">
      <alignment horizontal="centerContinuous" vertical="center" shrinkToFit="1"/>
    </xf>
    <xf numFmtId="0" fontId="30" fillId="0" borderId="44" xfId="41" applyFont="1" applyBorder="1" applyAlignment="1">
      <alignment horizontal="center" vertical="center"/>
    </xf>
    <xf numFmtId="0" fontId="30" fillId="0" borderId="90" xfId="41" applyFont="1" applyBorder="1" applyAlignment="1">
      <alignment horizontal="center" vertical="center"/>
    </xf>
    <xf numFmtId="38" fontId="30" fillId="0" borderId="21" xfId="38" applyFont="1" applyBorder="1" applyAlignment="1">
      <alignment horizontal="center" vertical="center"/>
    </xf>
    <xf numFmtId="38" fontId="30" fillId="0" borderId="16" xfId="38" applyFont="1" applyBorder="1" applyAlignment="1">
      <alignment horizontal="center" vertical="center"/>
    </xf>
    <xf numFmtId="38" fontId="30" fillId="0" borderId="15" xfId="38" applyFont="1" applyBorder="1" applyAlignment="1">
      <alignment horizontal="center" vertical="center"/>
    </xf>
    <xf numFmtId="38" fontId="30" fillId="0" borderId="11" xfId="38" applyFont="1" applyBorder="1" applyAlignment="1">
      <alignment horizontal="center" vertical="center"/>
    </xf>
    <xf numFmtId="38" fontId="30" fillId="0" borderId="19" xfId="38" applyFont="1" applyBorder="1" applyAlignment="1">
      <alignment horizontal="center" vertical="center"/>
    </xf>
    <xf numFmtId="0" fontId="30" fillId="0" borderId="10" xfId="41" applyFont="1" applyBorder="1" applyAlignment="1">
      <alignment horizontal="right" vertical="center"/>
    </xf>
    <xf numFmtId="38" fontId="22" fillId="0" borderId="0" xfId="0" applyNumberFormat="1" applyFont="1">
      <alignment vertical="center"/>
    </xf>
    <xf numFmtId="0" fontId="26" fillId="0" borderId="16"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91" xfId="41" applyFont="1" applyBorder="1" applyAlignment="1">
      <alignment horizontal="center" vertical="center"/>
    </xf>
    <xf numFmtId="3" fontId="26" fillId="0" borderId="10" xfId="41" applyNumberFormat="1" applyFont="1" applyBorder="1">
      <alignment vertical="center"/>
    </xf>
    <xf numFmtId="49" fontId="26" fillId="0" borderId="24" xfId="41" quotePrefix="1" applyNumberFormat="1" applyFont="1" applyBorder="1" applyAlignment="1">
      <alignment horizontal="center" vertical="center"/>
    </xf>
    <xf numFmtId="3" fontId="26" fillId="0" borderId="56" xfId="41" applyNumberFormat="1" applyFont="1" applyBorder="1">
      <alignment vertical="center"/>
    </xf>
    <xf numFmtId="0" fontId="26" fillId="0" borderId="93" xfId="41" applyFont="1" applyBorder="1" applyAlignment="1">
      <alignment horizontal="center" vertical="center"/>
    </xf>
    <xf numFmtId="0" fontId="54" fillId="0" borderId="94" xfId="41" applyFont="1" applyBorder="1" applyAlignment="1">
      <alignment horizontal="center" vertical="center" shrinkToFit="1"/>
    </xf>
    <xf numFmtId="0" fontId="26" fillId="0" borderId="94" xfId="41" applyFont="1" applyBorder="1" applyAlignment="1">
      <alignment horizontal="center" vertical="center" shrinkToFit="1"/>
    </xf>
    <xf numFmtId="0" fontId="26" fillId="0" borderId="95" xfId="41" applyFont="1" applyBorder="1" applyAlignment="1">
      <alignment horizontal="center" vertical="center" shrinkToFit="1"/>
    </xf>
    <xf numFmtId="180" fontId="26" fillId="0" borderId="0" xfId="41" applyNumberFormat="1" applyFont="1" applyAlignment="1">
      <alignment horizontal="right" vertical="center"/>
    </xf>
    <xf numFmtId="0" fontId="26" fillId="0" borderId="56" xfId="41" applyFont="1" applyBorder="1">
      <alignment vertical="center"/>
    </xf>
    <xf numFmtId="0" fontId="26" fillId="0" borderId="40" xfId="41" applyFont="1" applyBorder="1" applyAlignment="1">
      <alignment horizontal="center" vertical="center"/>
    </xf>
    <xf numFmtId="0" fontId="26" fillId="0" borderId="38" xfId="41" applyFont="1" applyBorder="1" applyAlignment="1">
      <alignment horizontal="center" vertical="center" wrapText="1"/>
    </xf>
    <xf numFmtId="0" fontId="54" fillId="0" borderId="38" xfId="41" applyFont="1" applyBorder="1" applyAlignment="1">
      <alignment horizontal="center" vertical="center" wrapText="1"/>
    </xf>
    <xf numFmtId="0" fontId="26" fillId="0" borderId="76" xfId="41" applyFont="1" applyBorder="1" applyAlignment="1">
      <alignment horizontal="center" vertical="center"/>
    </xf>
    <xf numFmtId="49" fontId="26" fillId="0" borderId="0" xfId="41" applyNumberFormat="1" applyFont="1" applyAlignment="1">
      <alignment horizontal="right" vertical="center"/>
    </xf>
    <xf numFmtId="0" fontId="26" fillId="0" borderId="0" xfId="41" applyFont="1" applyAlignment="1">
      <alignment horizontal="right" vertical="center"/>
    </xf>
    <xf numFmtId="49" fontId="26" fillId="0" borderId="76" xfId="41" quotePrefix="1" applyNumberFormat="1" applyFont="1" applyBorder="1" applyAlignment="1">
      <alignment horizontal="center" vertical="center"/>
    </xf>
    <xf numFmtId="3" fontId="26" fillId="0" borderId="0" xfId="41" applyNumberFormat="1" applyFont="1" applyAlignment="1">
      <alignment horizontal="right" vertical="center"/>
    </xf>
    <xf numFmtId="3" fontId="64" fillId="0" borderId="0" xfId="41" applyNumberFormat="1" applyFont="1" applyAlignment="1">
      <alignment horizontal="right" vertical="center"/>
    </xf>
    <xf numFmtId="0" fontId="26" fillId="0" borderId="56" xfId="41" applyFont="1" applyBorder="1" applyAlignment="1">
      <alignment horizontal="left" vertical="center"/>
    </xf>
    <xf numFmtId="3" fontId="26" fillId="0" borderId="14" xfId="41" applyNumberFormat="1" applyFont="1" applyBorder="1">
      <alignment vertical="center"/>
    </xf>
    <xf numFmtId="49" fontId="26" fillId="0" borderId="56" xfId="41" applyNumberFormat="1" applyFont="1" applyBorder="1" applyAlignment="1">
      <alignment horizontal="right" vertical="center"/>
    </xf>
    <xf numFmtId="3" fontId="26" fillId="0" borderId="56" xfId="41" applyNumberFormat="1" applyFont="1" applyBorder="1" applyAlignment="1">
      <alignment horizontal="right" vertical="center"/>
    </xf>
    <xf numFmtId="3" fontId="64" fillId="0" borderId="56" xfId="41" applyNumberFormat="1" applyFont="1" applyBorder="1" applyAlignment="1">
      <alignment horizontal="right" vertical="center"/>
    </xf>
    <xf numFmtId="0" fontId="26" fillId="0" borderId="31" xfId="41" applyFont="1" applyBorder="1" applyAlignment="1">
      <alignment horizontal="center" vertical="center" wrapText="1"/>
    </xf>
    <xf numFmtId="0" fontId="26" fillId="0" borderId="32" xfId="41" applyFont="1" applyBorder="1" applyAlignment="1">
      <alignment horizontal="center" vertical="center" wrapText="1"/>
    </xf>
    <xf numFmtId="0" fontId="54" fillId="0" borderId="30" xfId="41" applyFont="1" applyBorder="1" applyAlignment="1">
      <alignment vertical="center" wrapText="1"/>
    </xf>
    <xf numFmtId="0" fontId="26" fillId="0" borderId="34" xfId="41" applyFont="1" applyBorder="1" applyAlignment="1">
      <alignment horizontal="center" vertical="center" wrapText="1"/>
    </xf>
    <xf numFmtId="0" fontId="54" fillId="0" borderId="28" xfId="41" applyFont="1" applyBorder="1" applyAlignment="1">
      <alignment horizontal="center" vertical="center" shrinkToFit="1"/>
    </xf>
    <xf numFmtId="176" fontId="26" fillId="0" borderId="0" xfId="0" applyNumberFormat="1" applyFont="1" applyAlignment="1">
      <alignment horizontal="right" vertical="center"/>
    </xf>
    <xf numFmtId="176" fontId="25" fillId="0" borderId="0" xfId="0" applyNumberFormat="1" applyFont="1" applyAlignment="1">
      <alignment horizontal="right" vertical="center"/>
    </xf>
    <xf numFmtId="0" fontId="54" fillId="0" borderId="76" xfId="41" applyFont="1" applyBorder="1" applyAlignment="1">
      <alignment horizontal="center" vertical="center" shrinkToFit="1"/>
    </xf>
    <xf numFmtId="49" fontId="54" fillId="0" borderId="76" xfId="41" quotePrefix="1" applyNumberFormat="1" applyFont="1" applyBorder="1" applyAlignment="1">
      <alignment horizontal="center" vertical="center" shrinkToFit="1"/>
    </xf>
    <xf numFmtId="177" fontId="26" fillId="0" borderId="0" xfId="41" applyNumberFormat="1" applyFont="1" applyAlignment="1">
      <alignment horizontal="right" vertical="center"/>
    </xf>
    <xf numFmtId="0" fontId="54" fillId="0" borderId="76" xfId="41" applyFont="1" applyBorder="1" applyAlignment="1">
      <alignment horizontal="distributed" vertical="center"/>
    </xf>
    <xf numFmtId="0" fontId="33" fillId="0" borderId="76" xfId="41" applyFont="1" applyBorder="1" applyAlignment="1">
      <alignment horizontal="distributed" vertical="center" shrinkToFit="1"/>
    </xf>
    <xf numFmtId="0" fontId="54" fillId="0" borderId="24" xfId="41" applyFont="1" applyBorder="1" applyAlignment="1">
      <alignment horizontal="distributed" vertical="center"/>
    </xf>
    <xf numFmtId="176" fontId="26" fillId="0" borderId="56" xfId="0" applyNumberFormat="1" applyFont="1" applyBorder="1" applyAlignment="1">
      <alignment horizontal="right" vertical="center"/>
    </xf>
    <xf numFmtId="0" fontId="26" fillId="0" borderId="29" xfId="0" applyFont="1" applyBorder="1">
      <alignment vertical="center"/>
    </xf>
    <xf numFmtId="176" fontId="22" fillId="0" borderId="0" xfId="0" applyNumberFormat="1" applyFont="1">
      <alignment vertical="center"/>
    </xf>
    <xf numFmtId="176" fontId="63" fillId="0" borderId="0" xfId="0" applyNumberFormat="1" applyFont="1">
      <alignment vertical="center"/>
    </xf>
    <xf numFmtId="38" fontId="26" fillId="0" borderId="45" xfId="38" applyFont="1" applyFill="1" applyBorder="1" applyAlignment="1">
      <alignment horizontal="right" vertical="center"/>
    </xf>
    <xf numFmtId="38" fontId="26" fillId="0" borderId="0" xfId="38" applyFont="1" applyFill="1" applyBorder="1" applyAlignment="1">
      <alignment horizontal="right" vertical="center"/>
    </xf>
    <xf numFmtId="38" fontId="26" fillId="0" borderId="43" xfId="38" applyFont="1" applyBorder="1" applyAlignment="1">
      <alignment horizontal="right" vertical="center"/>
    </xf>
    <xf numFmtId="38" fontId="26" fillId="0" borderId="13" xfId="38" applyFont="1" applyFill="1" applyBorder="1">
      <alignment vertical="center"/>
    </xf>
    <xf numFmtId="37" fontId="26" fillId="0" borderId="51" xfId="41" applyNumberFormat="1" applyFont="1" applyBorder="1" applyAlignment="1">
      <alignment horizontal="right" vertical="center"/>
    </xf>
    <xf numFmtId="37" fontId="26" fillId="0" borderId="52" xfId="41" applyNumberFormat="1" applyFont="1" applyBorder="1" applyAlignment="1">
      <alignment horizontal="right" vertical="center"/>
    </xf>
    <xf numFmtId="37" fontId="26" fillId="0" borderId="70" xfId="41" applyNumberFormat="1" applyFont="1" applyBorder="1" applyAlignment="1">
      <alignment horizontal="right" vertical="center"/>
    </xf>
    <xf numFmtId="37" fontId="26" fillId="0" borderId="54" xfId="38" applyNumberFormat="1" applyFont="1" applyFill="1" applyBorder="1" applyAlignment="1">
      <alignment horizontal="right" vertical="center"/>
    </xf>
    <xf numFmtId="37" fontId="26" fillId="0" borderId="43" xfId="38" applyNumberFormat="1" applyFont="1" applyFill="1" applyBorder="1" applyAlignment="1">
      <alignment horizontal="right" vertical="center"/>
    </xf>
    <xf numFmtId="37" fontId="26" fillId="0" borderId="71" xfId="38" applyNumberFormat="1" applyFont="1" applyFill="1" applyBorder="1" applyAlignment="1">
      <alignment horizontal="right" vertical="center"/>
    </xf>
    <xf numFmtId="38" fontId="26" fillId="0" borderId="13" xfId="38" applyFont="1" applyBorder="1" applyAlignment="1">
      <alignment horizontal="right" vertical="center"/>
    </xf>
    <xf numFmtId="37" fontId="26" fillId="0" borderId="72" xfId="38" applyNumberFormat="1" applyFont="1" applyFill="1" applyBorder="1" applyAlignment="1">
      <alignment horizontal="right" vertical="center"/>
    </xf>
    <xf numFmtId="37" fontId="26" fillId="0" borderId="15" xfId="38" applyNumberFormat="1" applyFont="1" applyFill="1" applyBorder="1" applyAlignment="1">
      <alignment horizontal="right" vertical="center"/>
    </xf>
    <xf numFmtId="37" fontId="26" fillId="0" borderId="16" xfId="38" applyNumberFormat="1" applyFont="1" applyFill="1" applyBorder="1" applyAlignment="1">
      <alignment horizontal="right" vertical="center"/>
    </xf>
    <xf numFmtId="37" fontId="26" fillId="0" borderId="74" xfId="38" applyNumberFormat="1" applyFont="1" applyFill="1" applyBorder="1" applyAlignment="1">
      <alignment horizontal="right" vertical="center"/>
    </xf>
    <xf numFmtId="0" fontId="3" fillId="0" borderId="106" xfId="41" applyBorder="1" applyAlignment="1">
      <alignment vertical="center" wrapText="1"/>
    </xf>
    <xf numFmtId="0" fontId="30" fillId="0" borderId="107" xfId="41" applyFont="1" applyBorder="1">
      <alignment vertical="center"/>
    </xf>
    <xf numFmtId="38" fontId="26" fillId="0" borderId="107" xfId="38" applyFont="1" applyFill="1" applyBorder="1" applyAlignment="1">
      <alignment horizontal="right" vertical="center"/>
    </xf>
    <xf numFmtId="37" fontId="26" fillId="0" borderId="13" xfId="38" applyNumberFormat="1" applyFont="1" applyFill="1" applyBorder="1" applyAlignment="1">
      <alignment horizontal="right" vertical="center"/>
    </xf>
    <xf numFmtId="0" fontId="3" fillId="0" borderId="75" xfId="41" applyBorder="1" applyAlignment="1">
      <alignment vertical="center" wrapText="1"/>
    </xf>
    <xf numFmtId="0" fontId="3" fillId="0" borderId="75" xfId="41" applyBorder="1" applyAlignment="1">
      <alignment horizontal="center" vertical="center" wrapText="1"/>
    </xf>
    <xf numFmtId="0" fontId="26" fillId="0" borderId="13" xfId="41" applyFont="1" applyBorder="1" applyAlignment="1">
      <alignment horizontal="right" vertical="center"/>
    </xf>
    <xf numFmtId="37" fontId="26" fillId="0" borderId="14" xfId="38" applyNumberFormat="1" applyFont="1" applyFill="1" applyBorder="1" applyAlignment="1">
      <alignment horizontal="right" vertical="center"/>
    </xf>
    <xf numFmtId="37" fontId="26" fillId="0" borderId="56" xfId="38" applyNumberFormat="1" applyFont="1" applyFill="1" applyBorder="1" applyAlignment="1">
      <alignment horizontal="right" vertical="center"/>
    </xf>
    <xf numFmtId="37" fontId="26" fillId="0" borderId="78" xfId="38" applyNumberFormat="1" applyFont="1" applyFill="1" applyBorder="1" applyAlignment="1">
      <alignment horizontal="right" vertical="center"/>
    </xf>
    <xf numFmtId="49" fontId="36" fillId="0" borderId="91" xfId="41" applyNumberFormat="1" applyFont="1" applyBorder="1" applyAlignment="1">
      <alignment horizontal="center" vertical="center"/>
    </xf>
    <xf numFmtId="49" fontId="36" fillId="0" borderId="91" xfId="41" quotePrefix="1" applyNumberFormat="1" applyFont="1" applyBorder="1" applyAlignment="1">
      <alignment horizontal="center" vertical="center"/>
    </xf>
    <xf numFmtId="49" fontId="36" fillId="0" borderId="91" xfId="0" applyNumberFormat="1" applyFont="1" applyBorder="1">
      <alignment vertical="center"/>
    </xf>
    <xf numFmtId="0" fontId="29" fillId="0" borderId="0" xfId="0" applyFont="1">
      <alignment vertical="center"/>
    </xf>
    <xf numFmtId="0" fontId="54" fillId="0" borderId="56" xfId="0" applyFont="1" applyBorder="1" applyAlignment="1">
      <alignment horizontal="right" vertical="center"/>
    </xf>
    <xf numFmtId="0" fontId="30" fillId="0" borderId="19" xfId="0" applyFont="1" applyBorder="1" applyAlignment="1">
      <alignment horizontal="distributed" vertical="center"/>
    </xf>
    <xf numFmtId="0" fontId="30" fillId="0" borderId="15" xfId="41" applyFont="1" applyBorder="1" applyAlignment="1">
      <alignment horizontal="center" vertical="center" wrapText="1"/>
    </xf>
    <xf numFmtId="0" fontId="30" fillId="0" borderId="16" xfId="41" applyFont="1" applyBorder="1" applyAlignment="1">
      <alignment horizontal="distributed" vertical="center"/>
    </xf>
    <xf numFmtId="0" fontId="30" fillId="0" borderId="15" xfId="41" applyFont="1" applyBorder="1" applyAlignment="1">
      <alignment horizontal="distributed" vertical="center"/>
    </xf>
    <xf numFmtId="0" fontId="30" fillId="0" borderId="11" xfId="41" applyFont="1" applyBorder="1" applyAlignment="1">
      <alignment horizontal="distributed" vertical="center"/>
    </xf>
    <xf numFmtId="49" fontId="30" fillId="0" borderId="91" xfId="41" applyNumberFormat="1" applyFont="1" applyBorder="1" applyAlignment="1">
      <alignment horizontal="center" vertical="center"/>
    </xf>
    <xf numFmtId="49" fontId="30" fillId="0" borderId="91" xfId="41" quotePrefix="1" applyNumberFormat="1" applyFont="1" applyBorder="1" applyAlignment="1">
      <alignment horizontal="center" vertical="center"/>
    </xf>
    <xf numFmtId="49" fontId="30" fillId="0" borderId="91" xfId="0" applyNumberFormat="1" applyFont="1" applyBorder="1">
      <alignment vertical="center"/>
    </xf>
    <xf numFmtId="3" fontId="61" fillId="0" borderId="0" xfId="41" applyNumberFormat="1" applyFont="1">
      <alignment vertical="center"/>
    </xf>
    <xf numFmtId="49" fontId="30" fillId="0" borderId="0" xfId="0" applyNumberFormat="1" applyFont="1" applyAlignment="1">
      <alignment horizontal="left" vertical="center"/>
    </xf>
    <xf numFmtId="49" fontId="30" fillId="0" borderId="0" xfId="0" quotePrefix="1" applyNumberFormat="1" applyFont="1" applyAlignment="1">
      <alignment horizontal="left" vertical="center"/>
    </xf>
    <xf numFmtId="49" fontId="30" fillId="0" borderId="24" xfId="0" quotePrefix="1" applyNumberFormat="1" applyFont="1" applyBorder="1" applyAlignment="1">
      <alignment horizontal="left" vertical="center"/>
    </xf>
    <xf numFmtId="3" fontId="30" fillId="0" borderId="14" xfId="41" applyNumberFormat="1" applyFont="1" applyBorder="1" applyAlignment="1">
      <alignment horizontal="right" vertical="center"/>
    </xf>
    <xf numFmtId="0" fontId="36" fillId="0" borderId="109" xfId="41" applyFont="1" applyBorder="1">
      <alignment vertical="center"/>
    </xf>
    <xf numFmtId="176" fontId="36" fillId="0" borderId="109" xfId="0" applyNumberFormat="1" applyFont="1" applyBorder="1">
      <alignment vertical="center"/>
    </xf>
    <xf numFmtId="0" fontId="30" fillId="0" borderId="42" xfId="41" applyFont="1" applyBorder="1" applyAlignment="1">
      <alignment horizontal="center" vertical="center"/>
    </xf>
    <xf numFmtId="0" fontId="30" fillId="0" borderId="31" xfId="41" applyFont="1" applyBorder="1" applyAlignment="1">
      <alignment horizontal="center" vertical="center"/>
    </xf>
    <xf numFmtId="0" fontId="30" fillId="0" borderId="48" xfId="41" applyFont="1" applyBorder="1" applyAlignment="1">
      <alignment horizontal="center" vertical="center"/>
    </xf>
    <xf numFmtId="0" fontId="22" fillId="0" borderId="56" xfId="0" applyFont="1" applyBorder="1" applyAlignment="1">
      <alignment horizontal="distributed" vertical="center" justifyLastLine="1"/>
    </xf>
    <xf numFmtId="0" fontId="30" fillId="0" borderId="56" xfId="0" applyFont="1" applyBorder="1" applyAlignment="1">
      <alignment horizontal="right" vertical="center" justifyLastLine="1"/>
    </xf>
    <xf numFmtId="0" fontId="30" fillId="0" borderId="38" xfId="0" applyFont="1" applyBorder="1" applyAlignment="1">
      <alignment horizontal="distributed" vertical="center" justifyLastLine="1"/>
    </xf>
    <xf numFmtId="0" fontId="30" fillId="0" borderId="40" xfId="0" applyFont="1" applyBorder="1" applyAlignment="1">
      <alignment horizontal="distributed" vertical="center" justifyLastLine="1"/>
    </xf>
    <xf numFmtId="0" fontId="30" fillId="0" borderId="35" xfId="0" applyFont="1" applyBorder="1" applyAlignment="1">
      <alignment horizontal="distributed" vertical="center" justifyLastLine="1"/>
    </xf>
    <xf numFmtId="0" fontId="30" fillId="0" borderId="41" xfId="0" applyFont="1" applyBorder="1" applyAlignment="1">
      <alignment horizontal="distributed" vertical="center" justifyLastLine="1"/>
    </xf>
    <xf numFmtId="0" fontId="30" fillId="0" borderId="45" xfId="0" applyFont="1" applyBorder="1" applyAlignment="1">
      <alignment horizontal="distributed" vertical="center" justifyLastLine="1"/>
    </xf>
    <xf numFmtId="0" fontId="30" fillId="0" borderId="28" xfId="0" applyFont="1" applyBorder="1" applyAlignment="1">
      <alignment horizontal="distributed" vertical="center" justifyLastLine="1"/>
    </xf>
    <xf numFmtId="0" fontId="26" fillId="0" borderId="40" xfId="0" applyFont="1" applyBorder="1" applyAlignment="1">
      <alignment horizontal="center" vertical="center" wrapText="1"/>
    </xf>
    <xf numFmtId="0" fontId="30" fillId="0" borderId="15" xfId="0" applyFont="1" applyBorder="1" applyAlignment="1">
      <alignment horizontal="distributed" vertical="center" justifyLastLine="1"/>
    </xf>
    <xf numFmtId="0" fontId="30" fillId="0" borderId="31" xfId="0" applyFont="1" applyBorder="1" applyAlignment="1">
      <alignment horizontal="distributed" vertical="center" justifyLastLine="1"/>
    </xf>
    <xf numFmtId="49" fontId="30" fillId="0" borderId="0" xfId="41" applyNumberFormat="1" applyFont="1" applyAlignment="1">
      <alignment horizontal="center" vertical="center"/>
    </xf>
    <xf numFmtId="0" fontId="30" fillId="0" borderId="13" xfId="0" applyFont="1" applyBorder="1">
      <alignment vertical="center"/>
    </xf>
    <xf numFmtId="38" fontId="30" fillId="0" borderId="0" xfId="38" applyFont="1" applyBorder="1">
      <alignment vertical="center"/>
    </xf>
    <xf numFmtId="38" fontId="30" fillId="0" borderId="0" xfId="38" applyFont="1" applyBorder="1" applyAlignment="1">
      <alignment vertical="center"/>
    </xf>
    <xf numFmtId="49" fontId="30" fillId="0" borderId="0" xfId="0" quotePrefix="1" applyNumberFormat="1" applyFont="1" applyAlignment="1">
      <alignment horizontal="center" vertical="center"/>
    </xf>
    <xf numFmtId="49" fontId="30" fillId="0" borderId="24" xfId="0" quotePrefix="1" applyNumberFormat="1" applyFont="1" applyBorder="1" applyAlignment="1">
      <alignment horizontal="center" vertical="center"/>
    </xf>
    <xf numFmtId="0" fontId="30" fillId="0" borderId="14" xfId="0" applyFont="1" applyBorder="1">
      <alignment vertical="center"/>
    </xf>
    <xf numFmtId="0" fontId="22" fillId="0" borderId="0" xfId="0" applyFont="1" applyAlignment="1">
      <alignment horizontal="right" vertical="center"/>
    </xf>
    <xf numFmtId="49" fontId="30" fillId="0" borderId="92" xfId="0" applyNumberFormat="1" applyFont="1" applyBorder="1" applyAlignment="1">
      <alignment horizontal="center" vertical="center"/>
    </xf>
    <xf numFmtId="38" fontId="26" fillId="0" borderId="0" xfId="38" applyFont="1" applyBorder="1">
      <alignment vertical="center"/>
    </xf>
    <xf numFmtId="49" fontId="30" fillId="0" borderId="92" xfId="0" quotePrefix="1" applyNumberFormat="1" applyFont="1" applyBorder="1" applyAlignment="1">
      <alignment horizontal="center" vertical="center"/>
    </xf>
    <xf numFmtId="38" fontId="64" fillId="0" borderId="0" xfId="38" applyFont="1">
      <alignment vertical="center"/>
    </xf>
    <xf numFmtId="49" fontId="30" fillId="0" borderId="92" xfId="41" applyNumberFormat="1" applyFont="1" applyBorder="1">
      <alignment vertical="center"/>
    </xf>
    <xf numFmtId="38" fontId="64" fillId="0" borderId="0" xfId="38" applyFont="1" applyBorder="1" applyAlignment="1">
      <alignment horizontal="right" vertical="center"/>
    </xf>
    <xf numFmtId="38" fontId="26" fillId="0" borderId="0" xfId="54" applyFont="1" applyAlignment="1">
      <alignment horizontal="right" vertical="center"/>
    </xf>
    <xf numFmtId="38" fontId="64" fillId="0" borderId="0" xfId="38" applyFont="1" applyAlignment="1">
      <alignment horizontal="right" vertical="center"/>
    </xf>
    <xf numFmtId="49" fontId="30" fillId="0" borderId="92" xfId="41" applyNumberFormat="1" applyFont="1" applyBorder="1" applyAlignment="1">
      <alignment horizontal="left" vertical="center"/>
    </xf>
    <xf numFmtId="49" fontId="30" fillId="0" borderId="24" xfId="41" applyNumberFormat="1" applyFont="1" applyBorder="1">
      <alignment vertical="center"/>
    </xf>
    <xf numFmtId="38" fontId="26" fillId="0" borderId="14" xfId="20" applyFont="1" applyBorder="1" applyAlignment="1">
      <alignment horizontal="right" vertical="center"/>
    </xf>
    <xf numFmtId="38" fontId="26" fillId="0" borderId="56" xfId="20" applyFont="1" applyBorder="1" applyAlignment="1">
      <alignment horizontal="right" vertical="center"/>
    </xf>
    <xf numFmtId="182" fontId="54" fillId="0" borderId="0" xfId="41" applyNumberFormat="1" applyFont="1" applyAlignment="1">
      <alignment horizontal="right" vertical="center"/>
    </xf>
    <xf numFmtId="182" fontId="54" fillId="0" borderId="109" xfId="41" applyNumberFormat="1" applyFont="1" applyBorder="1" applyAlignment="1">
      <alignment horizontal="right" vertical="center"/>
    </xf>
    <xf numFmtId="3" fontId="61" fillId="25" borderId="0" xfId="0" applyNumberFormat="1" applyFont="1" applyFill="1">
      <alignment vertical="center"/>
    </xf>
    <xf numFmtId="49" fontId="30" fillId="25" borderId="92" xfId="0" quotePrefix="1" applyNumberFormat="1" applyFont="1" applyFill="1" applyBorder="1" applyAlignment="1">
      <alignment horizontal="right" vertical="center"/>
    </xf>
    <xf numFmtId="177" fontId="61" fillId="0" borderId="0" xfId="0" applyNumberFormat="1" applyFont="1">
      <alignment vertical="center"/>
    </xf>
    <xf numFmtId="0" fontId="54" fillId="0" borderId="11" xfId="41" applyFont="1" applyBorder="1" applyAlignment="1">
      <alignment horizontal="center" vertical="center" wrapText="1"/>
    </xf>
    <xf numFmtId="0" fontId="54" fillId="0" borderId="11" xfId="41" applyFont="1" applyBorder="1" applyAlignment="1">
      <alignment horizontal="center" vertical="center"/>
    </xf>
    <xf numFmtId="0" fontId="54" fillId="0" borderId="19" xfId="41" applyFont="1" applyBorder="1" applyAlignment="1">
      <alignment horizontal="center" vertical="center"/>
    </xf>
    <xf numFmtId="38" fontId="54" fillId="0" borderId="13" xfId="38" applyFont="1" applyBorder="1" applyAlignment="1">
      <alignment horizontal="right" vertical="center"/>
    </xf>
    <xf numFmtId="0" fontId="26" fillId="0" borderId="109" xfId="41" applyFont="1" applyBorder="1">
      <alignment vertical="center"/>
    </xf>
    <xf numFmtId="0" fontId="54" fillId="0" borderId="15" xfId="39" applyFont="1" applyBorder="1" applyAlignment="1">
      <alignment horizontal="center" vertical="center"/>
    </xf>
    <xf numFmtId="0" fontId="54" fillId="0" borderId="15" xfId="39" applyFont="1" applyBorder="1" applyAlignment="1">
      <alignment horizontal="center" vertical="center" wrapText="1"/>
    </xf>
    <xf numFmtId="0" fontId="54" fillId="0" borderId="51" xfId="39" applyFont="1" applyBorder="1" applyAlignment="1">
      <alignment horizontal="center" vertical="center" wrapText="1"/>
    </xf>
    <xf numFmtId="3" fontId="54" fillId="0" borderId="0" xfId="0" applyNumberFormat="1" applyFont="1" applyAlignment="1">
      <alignment horizontal="right" vertical="center"/>
    </xf>
    <xf numFmtId="184" fontId="54" fillId="0" borderId="0" xfId="0" applyNumberFormat="1" applyFont="1" applyAlignment="1">
      <alignment horizontal="right" vertical="center"/>
    </xf>
    <xf numFmtId="0" fontId="54" fillId="0" borderId="0" xfId="0" applyFont="1" applyAlignment="1">
      <alignment horizontal="center" vertical="center"/>
    </xf>
    <xf numFmtId="0" fontId="54" fillId="0" borderId="76" xfId="41" applyFont="1" applyBorder="1" applyAlignment="1">
      <alignment horizontal="center" vertical="center"/>
    </xf>
    <xf numFmtId="183" fontId="54" fillId="0" borderId="0" xfId="0" applyNumberFormat="1" applyFont="1" applyAlignment="1">
      <alignment horizontal="right" vertical="center"/>
    </xf>
    <xf numFmtId="0" fontId="54" fillId="0" borderId="40" xfId="39" applyFont="1" applyBorder="1" applyAlignment="1">
      <alignment horizontal="right" vertical="center"/>
    </xf>
    <xf numFmtId="0" fontId="54" fillId="0" borderId="27" xfId="39" applyFont="1" applyBorder="1" applyAlignment="1">
      <alignment horizontal="right" vertical="center"/>
    </xf>
    <xf numFmtId="184" fontId="54" fillId="0" borderId="14" xfId="0" applyNumberFormat="1" applyFont="1" applyBorder="1" applyAlignment="1">
      <alignment horizontal="right" vertical="center"/>
    </xf>
    <xf numFmtId="184" fontId="54" fillId="0" borderId="56" xfId="0" applyNumberFormat="1" applyFont="1" applyBorder="1" applyAlignment="1">
      <alignment horizontal="right" vertical="center"/>
    </xf>
    <xf numFmtId="3" fontId="54" fillId="0" borderId="56" xfId="0" applyNumberFormat="1" applyFont="1" applyBorder="1" applyAlignment="1">
      <alignment horizontal="right" vertical="center"/>
    </xf>
    <xf numFmtId="3" fontId="29" fillId="0" borderId="0" xfId="0" applyNumberFormat="1" applyFont="1">
      <alignment vertical="center"/>
    </xf>
    <xf numFmtId="3" fontId="31" fillId="0" borderId="0" xfId="0" applyNumberFormat="1" applyFont="1">
      <alignment vertical="center"/>
    </xf>
    <xf numFmtId="3" fontId="22" fillId="0" borderId="0" xfId="0" applyNumberFormat="1" applyFont="1">
      <alignment vertical="center"/>
    </xf>
    <xf numFmtId="3" fontId="22" fillId="0" borderId="56" xfId="0" applyNumberFormat="1" applyFont="1" applyBorder="1">
      <alignment vertical="center"/>
    </xf>
    <xf numFmtId="3" fontId="30" fillId="0" borderId="15" xfId="0" applyNumberFormat="1" applyFont="1" applyBorder="1" applyAlignment="1">
      <alignment horizontal="centerContinuous" vertical="center"/>
    </xf>
    <xf numFmtId="3" fontId="30" fillId="0" borderId="16" xfId="0" applyNumberFormat="1" applyFont="1" applyBorder="1" applyAlignment="1">
      <alignment horizontal="centerContinuous" vertical="center"/>
    </xf>
    <xf numFmtId="3" fontId="30" fillId="0" borderId="0" xfId="0" applyNumberFormat="1" applyFont="1" applyAlignment="1">
      <alignment horizontal="centerContinuous" vertical="center"/>
    </xf>
    <xf numFmtId="3" fontId="30" fillId="0" borderId="15" xfId="0" applyNumberFormat="1" applyFont="1" applyBorder="1" applyAlignment="1">
      <alignment horizontal="center" vertical="center"/>
    </xf>
    <xf numFmtId="49" fontId="30" fillId="0" borderId="47" xfId="0" applyNumberFormat="1" applyFont="1" applyBorder="1" applyAlignment="1">
      <alignment horizontal="center" vertical="center"/>
    </xf>
    <xf numFmtId="179" fontId="30" fillId="0" borderId="0" xfId="0" applyNumberFormat="1" applyFont="1">
      <alignment vertical="center"/>
    </xf>
    <xf numFmtId="0" fontId="22" fillId="0" borderId="0" xfId="0" applyFont="1" applyAlignment="1"/>
    <xf numFmtId="49" fontId="30" fillId="0" borderId="91" xfId="0" applyNumberFormat="1" applyFont="1" applyBorder="1" applyAlignment="1">
      <alignment horizontal="distributed" vertical="center"/>
    </xf>
    <xf numFmtId="179" fontId="30" fillId="0" borderId="0" xfId="0" applyNumberFormat="1" applyFont="1" applyAlignment="1">
      <alignment horizontal="right" vertical="center"/>
    </xf>
    <xf numFmtId="49" fontId="30" fillId="0" borderId="48" xfId="0" applyNumberFormat="1" applyFont="1" applyBorder="1" applyAlignment="1">
      <alignment horizontal="distributed" vertical="center"/>
    </xf>
    <xf numFmtId="179" fontId="30" fillId="0" borderId="56" xfId="0" applyNumberFormat="1" applyFont="1" applyBorder="1" applyAlignment="1">
      <alignment horizontal="right" vertical="center"/>
    </xf>
    <xf numFmtId="3" fontId="30" fillId="0" borderId="34" xfId="39" applyNumberFormat="1" applyFont="1" applyBorder="1" applyAlignment="1">
      <alignment horizontal="center" vertical="center"/>
    </xf>
    <xf numFmtId="49" fontId="30" fillId="0" borderId="76" xfId="0" applyNumberFormat="1" applyFont="1" applyBorder="1" applyAlignment="1">
      <alignment horizontal="center" vertical="center"/>
    </xf>
    <xf numFmtId="4" fontId="30" fillId="0" borderId="0" xfId="39" applyNumberFormat="1" applyFont="1">
      <alignment vertical="center"/>
    </xf>
    <xf numFmtId="49" fontId="30" fillId="0" borderId="76" xfId="0" quotePrefix="1" applyNumberFormat="1" applyFont="1" applyBorder="1" applyAlignment="1">
      <alignment horizontal="center" vertical="center"/>
    </xf>
    <xf numFmtId="49" fontId="30" fillId="0" borderId="76" xfId="39" applyNumberFormat="1" applyFont="1" applyBorder="1" applyAlignment="1">
      <alignment horizontal="distributed" vertical="center"/>
    </xf>
    <xf numFmtId="40" fontId="30" fillId="0" borderId="0" xfId="19" applyNumberFormat="1" applyFont="1">
      <alignment vertical="center"/>
    </xf>
    <xf numFmtId="49" fontId="30" fillId="0" borderId="24" xfId="39" applyNumberFormat="1" applyFont="1" applyBorder="1" applyAlignment="1">
      <alignment horizontal="distributed" vertical="center"/>
    </xf>
    <xf numFmtId="40" fontId="30" fillId="0" borderId="56" xfId="19" applyNumberFormat="1" applyFont="1" applyBorder="1">
      <alignment vertical="center"/>
    </xf>
    <xf numFmtId="4" fontId="30" fillId="0" borderId="56" xfId="39" applyNumberFormat="1" applyFont="1" applyBorder="1">
      <alignment vertical="center"/>
    </xf>
    <xf numFmtId="37" fontId="27" fillId="24" borderId="0" xfId="43" applyNumberFormat="1" applyFont="1" applyFill="1" applyAlignment="1">
      <alignment horizontal="center" vertical="center"/>
    </xf>
    <xf numFmtId="37" fontId="24" fillId="0" borderId="0" xfId="43" applyNumberFormat="1" applyFont="1" applyAlignment="1">
      <alignment horizontal="center"/>
    </xf>
    <xf numFmtId="37" fontId="24" fillId="0" borderId="0" xfId="43" applyNumberFormat="1" applyFont="1"/>
    <xf numFmtId="37" fontId="27" fillId="24" borderId="0" xfId="43" applyNumberFormat="1" applyFont="1" applyFill="1" applyAlignment="1">
      <alignment horizontal="center" vertical="distributed" textRotation="255"/>
    </xf>
    <xf numFmtId="0" fontId="30" fillId="0" borderId="23" xfId="39" applyFont="1" applyBorder="1" applyAlignment="1">
      <alignment horizontal="center" vertical="center" wrapText="1"/>
    </xf>
    <xf numFmtId="0" fontId="30" fillId="0" borderId="13" xfId="39" applyFont="1" applyBorder="1" applyAlignment="1">
      <alignment horizontal="center" vertical="center" wrapText="1"/>
    </xf>
    <xf numFmtId="0" fontId="30" fillId="0" borderId="14" xfId="39" applyFont="1" applyBorder="1" applyAlignment="1">
      <alignment horizontal="center" vertical="center" wrapText="1"/>
    </xf>
    <xf numFmtId="0" fontId="30" fillId="0" borderId="11" xfId="39" applyFont="1" applyBorder="1" applyAlignment="1">
      <alignment horizontal="center" vertical="center" wrapText="1"/>
    </xf>
    <xf numFmtId="0" fontId="30" fillId="0" borderId="12" xfId="39" applyFont="1" applyBorder="1" applyAlignment="1">
      <alignment horizontal="center" vertical="center" wrapText="1"/>
    </xf>
    <xf numFmtId="0" fontId="30" fillId="0" borderId="11" xfId="39" applyFont="1" applyBorder="1" applyAlignment="1">
      <alignment horizontal="center" vertical="center"/>
    </xf>
    <xf numFmtId="0" fontId="30" fillId="0" borderId="12" xfId="39" applyFont="1" applyBorder="1" applyAlignment="1">
      <alignment horizontal="center" vertical="center"/>
    </xf>
    <xf numFmtId="0" fontId="30" fillId="0" borderId="11" xfId="39" applyFont="1" applyBorder="1" applyAlignment="1">
      <alignment horizontal="center" vertical="center" shrinkToFit="1"/>
    </xf>
    <xf numFmtId="0" fontId="30" fillId="0" borderId="12" xfId="39" applyFont="1" applyBorder="1" applyAlignment="1">
      <alignment horizontal="center" vertical="center" shrinkToFit="1"/>
    </xf>
    <xf numFmtId="0" fontId="25" fillId="0" borderId="11" xfId="39" applyFont="1" applyBorder="1" applyAlignment="1">
      <alignment horizontal="center" vertical="center" shrinkToFit="1"/>
    </xf>
    <xf numFmtId="0" fontId="25" fillId="0" borderId="12" xfId="39" applyFont="1" applyBorder="1" applyAlignment="1">
      <alignment horizontal="center" vertical="center" shrinkToFit="1"/>
    </xf>
    <xf numFmtId="0" fontId="30" fillId="0" borderId="19" xfId="39" applyFont="1" applyBorder="1" applyAlignment="1">
      <alignment horizontal="center" vertical="center" shrinkToFit="1"/>
    </xf>
    <xf numFmtId="0" fontId="30" fillId="0" borderId="20" xfId="39" applyFont="1" applyBorder="1" applyAlignment="1">
      <alignment horizontal="center" vertical="center" shrinkToFit="1"/>
    </xf>
    <xf numFmtId="0" fontId="30" fillId="0" borderId="10" xfId="39" applyFont="1" applyBorder="1" applyAlignment="1">
      <alignment horizontal="center" vertical="center"/>
    </xf>
    <xf numFmtId="0" fontId="30" fillId="0" borderId="91" xfId="39" applyFont="1" applyBorder="1" applyAlignment="1">
      <alignment horizontal="center" vertical="center"/>
    </xf>
    <xf numFmtId="0" fontId="30" fillId="0" borderId="0" xfId="39" applyFont="1" applyAlignment="1">
      <alignment horizontal="center" vertical="center"/>
    </xf>
    <xf numFmtId="0" fontId="30" fillId="0" borderId="56" xfId="39" applyFont="1" applyBorder="1" applyAlignment="1">
      <alignment horizontal="center" vertical="center"/>
    </xf>
    <xf numFmtId="0" fontId="30" fillId="0" borderId="79" xfId="39" applyFont="1" applyBorder="1" applyAlignment="1">
      <alignment horizontal="center" vertical="center" wrapText="1"/>
    </xf>
    <xf numFmtId="0" fontId="30" fillId="0" borderId="0" xfId="39" applyFont="1" applyAlignment="1">
      <alignment horizontal="center" vertical="center" wrapText="1"/>
    </xf>
    <xf numFmtId="0" fontId="30" fillId="0" borderId="56" xfId="39" applyFont="1" applyBorder="1" applyAlignment="1">
      <alignment horizontal="center" vertical="center" wrapText="1"/>
    </xf>
    <xf numFmtId="0" fontId="29" fillId="0" borderId="0" xfId="39" applyFont="1" applyAlignment="1">
      <alignment horizontal="center" vertical="center"/>
    </xf>
    <xf numFmtId="0" fontId="30" fillId="0" borderId="57" xfId="39" applyFont="1" applyBorder="1" applyAlignment="1">
      <alignment horizontal="center" vertical="center"/>
    </xf>
    <xf numFmtId="0" fontId="30" fillId="0" borderId="18" xfId="39" applyFont="1" applyBorder="1" applyAlignment="1">
      <alignment horizontal="center" vertical="center"/>
    </xf>
    <xf numFmtId="0" fontId="62" fillId="0" borderId="41" xfId="41" applyFont="1" applyBorder="1" applyAlignment="1">
      <alignment horizontal="center" vertical="center" wrapText="1"/>
    </xf>
    <xf numFmtId="0" fontId="62" fillId="0" borderId="45" xfId="41" applyFont="1" applyBorder="1" applyAlignment="1">
      <alignment horizontal="center" vertical="center" wrapText="1"/>
    </xf>
    <xf numFmtId="0" fontId="62" fillId="0" borderId="38" xfId="41" applyFont="1" applyBorder="1" applyAlignment="1">
      <alignment horizontal="center" vertical="center" wrapText="1"/>
    </xf>
    <xf numFmtId="0" fontId="62" fillId="0" borderId="40" xfId="41" applyFont="1" applyBorder="1" applyAlignment="1">
      <alignment horizontal="center" vertical="center" wrapText="1"/>
    </xf>
    <xf numFmtId="0" fontId="30" fillId="0" borderId="86" xfId="41" applyFont="1" applyBorder="1" applyAlignment="1">
      <alignment horizontal="center" vertical="center"/>
    </xf>
    <xf numFmtId="0" fontId="30" fillId="0" borderId="92" xfId="0" applyFont="1" applyBorder="1" applyAlignment="1">
      <alignment horizontal="center" vertical="center"/>
    </xf>
    <xf numFmtId="0" fontId="30" fillId="0" borderId="24" xfId="41" applyFont="1" applyBorder="1" applyAlignment="1">
      <alignment horizontal="center" vertical="center"/>
    </xf>
    <xf numFmtId="0" fontId="30" fillId="0" borderId="55" xfId="41" applyFont="1" applyBorder="1" applyAlignment="1">
      <alignment horizontal="center" vertical="center"/>
    </xf>
    <xf numFmtId="0" fontId="30" fillId="0" borderId="41" xfId="0" applyFont="1" applyBorder="1" applyAlignment="1">
      <alignment horizontal="center" vertical="center"/>
    </xf>
    <xf numFmtId="0" fontId="30" fillId="0" borderId="45" xfId="41" applyFont="1" applyBorder="1" applyAlignment="1">
      <alignment horizontal="center" vertical="center"/>
    </xf>
    <xf numFmtId="0" fontId="30" fillId="0" borderId="38" xfId="0" applyFont="1" applyBorder="1" applyAlignment="1">
      <alignment horizontal="center" vertical="center"/>
    </xf>
    <xf numFmtId="0" fontId="30" fillId="0" borderId="40" xfId="0" applyFont="1" applyBorder="1" applyAlignment="1">
      <alignment horizontal="center" vertical="center"/>
    </xf>
    <xf numFmtId="0" fontId="30" fillId="0" borderId="45" xfId="41" applyFont="1" applyBorder="1" applyAlignment="1">
      <alignment horizontal="center" vertical="center" shrinkToFit="1"/>
    </xf>
    <xf numFmtId="0" fontId="30" fillId="0" borderId="28" xfId="41" applyFont="1" applyBorder="1" applyAlignment="1">
      <alignment horizontal="center" vertical="center" shrinkToFit="1"/>
    </xf>
    <xf numFmtId="0" fontId="30" fillId="0" borderId="40" xfId="41" applyFont="1" applyBorder="1" applyAlignment="1">
      <alignment horizontal="center" vertical="center" shrinkToFit="1"/>
    </xf>
    <xf numFmtId="0" fontId="30" fillId="0" borderId="35" xfId="41" applyFont="1" applyBorder="1" applyAlignment="1">
      <alignment horizontal="center" vertical="center" shrinkToFit="1"/>
    </xf>
    <xf numFmtId="0" fontId="30" fillId="0" borderId="41" xfId="41" applyFont="1" applyBorder="1" applyAlignment="1">
      <alignment horizontal="center" vertical="center" shrinkToFit="1"/>
    </xf>
    <xf numFmtId="0" fontId="30" fillId="0" borderId="38" xfId="41" applyFont="1" applyBorder="1" applyAlignment="1">
      <alignment horizontal="center" vertical="center" shrinkToFit="1"/>
    </xf>
    <xf numFmtId="0" fontId="30" fillId="0" borderId="56" xfId="39" applyFont="1" applyBorder="1" applyAlignment="1">
      <alignment horizontal="right" vertical="center"/>
    </xf>
    <xf numFmtId="0" fontId="30" fillId="0" borderId="17" xfId="41" applyFont="1" applyBorder="1" applyAlignment="1">
      <alignment horizontal="center" vertical="center"/>
    </xf>
    <xf numFmtId="0" fontId="30" fillId="0" borderId="59" xfId="41" applyFont="1" applyBorder="1" applyAlignment="1">
      <alignment horizontal="center" vertical="center"/>
    </xf>
    <xf numFmtId="0" fontId="30" fillId="0" borderId="15" xfId="41" applyFont="1" applyBorder="1" applyAlignment="1">
      <alignment horizontal="center" vertical="center"/>
    </xf>
    <xf numFmtId="0" fontId="30" fillId="0" borderId="58" xfId="41" applyFont="1" applyBorder="1" applyAlignment="1">
      <alignment horizontal="center" vertical="center"/>
    </xf>
    <xf numFmtId="0" fontId="30" fillId="0" borderId="15" xfId="41" applyFont="1" applyBorder="1" applyAlignment="1">
      <alignment horizontal="center" vertical="center" shrinkToFit="1"/>
    </xf>
    <xf numFmtId="0" fontId="30" fillId="0" borderId="17" xfId="41" applyFont="1" applyBorder="1" applyAlignment="1">
      <alignment horizontal="center" vertical="center" shrinkToFit="1"/>
    </xf>
    <xf numFmtId="0" fontId="30" fillId="0" borderId="16" xfId="41" applyFont="1" applyBorder="1" applyAlignment="1">
      <alignment horizontal="center" vertical="center" shrinkToFit="1"/>
    </xf>
    <xf numFmtId="0" fontId="30" fillId="0" borderId="0" xfId="41" applyFont="1" applyAlignment="1">
      <alignment horizontal="center" vertical="center" shrinkToFit="1"/>
    </xf>
    <xf numFmtId="0" fontId="30" fillId="0" borderId="57" xfId="41" applyFont="1" applyBorder="1" applyAlignment="1">
      <alignment horizontal="center" vertical="center" shrinkToFit="1"/>
    </xf>
    <xf numFmtId="0" fontId="30" fillId="0" borderId="59" xfId="41" applyFont="1" applyBorder="1" applyAlignment="1">
      <alignment horizontal="center" vertical="center" shrinkToFit="1"/>
    </xf>
    <xf numFmtId="38" fontId="30" fillId="0" borderId="34" xfId="38" applyFont="1" applyBorder="1" applyAlignment="1">
      <alignment horizontal="center" vertical="center" shrinkToFit="1"/>
    </xf>
    <xf numFmtId="38" fontId="30" fillId="0" borderId="40" xfId="38" applyFont="1" applyBorder="1" applyAlignment="1">
      <alignment horizontal="center" vertical="center" shrinkToFit="1"/>
    </xf>
    <xf numFmtId="38" fontId="30" fillId="0" borderId="0" xfId="38" applyFont="1" applyBorder="1" applyAlignment="1">
      <alignment horizontal="center" vertical="center" shrinkToFit="1"/>
    </xf>
    <xf numFmtId="38" fontId="30" fillId="0" borderId="17" xfId="38" applyFont="1" applyBorder="1" applyAlignment="1">
      <alignment horizontal="center" vertical="center" shrinkToFit="1"/>
    </xf>
    <xf numFmtId="38" fontId="30" fillId="0" borderId="15" xfId="38" applyFont="1" applyBorder="1" applyAlignment="1">
      <alignment horizontal="center" vertical="center" shrinkToFit="1"/>
    </xf>
    <xf numFmtId="38" fontId="30" fillId="0" borderId="27" xfId="38" applyFont="1" applyBorder="1" applyAlignment="1">
      <alignment horizontal="center" vertical="center" shrinkToFit="1"/>
    </xf>
    <xf numFmtId="0" fontId="52" fillId="0" borderId="0" xfId="41" applyFont="1" applyAlignment="1">
      <alignment horizontal="center" vertical="center"/>
    </xf>
    <xf numFmtId="0" fontId="46" fillId="0" borderId="0" xfId="41" applyFont="1" applyAlignment="1">
      <alignment horizontal="center" vertical="center"/>
    </xf>
    <xf numFmtId="0" fontId="30" fillId="0" borderId="98" xfId="41" applyFont="1" applyBorder="1" applyAlignment="1">
      <alignment horizontal="center" vertical="center" wrapText="1"/>
    </xf>
    <xf numFmtId="0" fontId="30" fillId="0" borderId="99" xfId="41" applyFont="1" applyBorder="1" applyAlignment="1">
      <alignment horizontal="center" vertical="center" wrapText="1"/>
    </xf>
    <xf numFmtId="0" fontId="30" fillId="0" borderId="101" xfId="41" applyFont="1" applyBorder="1" applyAlignment="1">
      <alignment horizontal="center" vertical="center" wrapText="1"/>
    </xf>
    <xf numFmtId="0" fontId="30" fillId="0" borderId="93" xfId="41" applyFont="1" applyBorder="1" applyAlignment="1">
      <alignment horizontal="center" vertical="center" wrapText="1"/>
    </xf>
    <xf numFmtId="0" fontId="30" fillId="0" borderId="102" xfId="41" applyFont="1" applyBorder="1" applyAlignment="1">
      <alignment horizontal="center" vertical="center" wrapText="1"/>
    </xf>
    <xf numFmtId="0" fontId="26" fillId="0" borderId="96" xfId="41" applyFont="1" applyBorder="1" applyAlignment="1">
      <alignment horizontal="center" vertical="center"/>
    </xf>
    <xf numFmtId="0" fontId="26" fillId="0" borderId="27" xfId="41" applyFont="1" applyBorder="1" applyAlignment="1">
      <alignment horizontal="center" vertical="center"/>
    </xf>
    <xf numFmtId="0" fontId="26" fillId="0" borderId="97" xfId="41" applyFont="1" applyBorder="1" applyAlignment="1">
      <alignment horizontal="center" vertical="center" wrapText="1"/>
    </xf>
    <xf numFmtId="0" fontId="26" fillId="0" borderId="30" xfId="41" applyFont="1" applyBorder="1" applyAlignment="1">
      <alignment horizontal="center" vertical="center" wrapText="1"/>
    </xf>
    <xf numFmtId="0" fontId="54" fillId="0" borderId="97" xfId="41" applyFont="1" applyBorder="1" applyAlignment="1">
      <alignment horizontal="center" vertical="center" wrapText="1"/>
    </xf>
    <xf numFmtId="0" fontId="54" fillId="0" borderId="30" xfId="41" applyFont="1" applyBorder="1" applyAlignment="1">
      <alignment horizontal="center" vertical="center" wrapText="1"/>
    </xf>
    <xf numFmtId="0" fontId="26" fillId="0" borderId="100" xfId="41" applyFont="1" applyBorder="1" applyAlignment="1">
      <alignment horizontal="center" vertical="center" wrapText="1"/>
    </xf>
    <xf numFmtId="0" fontId="26" fillId="0" borderId="33" xfId="41" applyFont="1" applyBorder="1" applyAlignment="1">
      <alignment horizontal="center" vertical="center" wrapText="1"/>
    </xf>
    <xf numFmtId="0" fontId="25" fillId="0" borderId="30" xfId="41" applyFont="1" applyBorder="1" applyAlignment="1">
      <alignment horizontal="center" vertical="center" wrapText="1"/>
    </xf>
    <xf numFmtId="0" fontId="54" fillId="0" borderId="103" xfId="41" applyFont="1" applyBorder="1" applyAlignment="1">
      <alignment horizontal="center" vertical="center" wrapText="1"/>
    </xf>
    <xf numFmtId="0" fontId="54" fillId="0" borderId="34" xfId="41" applyFont="1" applyBorder="1" applyAlignment="1">
      <alignment horizontal="center" vertical="center" wrapText="1"/>
    </xf>
    <xf numFmtId="0" fontId="26" fillId="0" borderId="28" xfId="41" applyFont="1" applyBorder="1" applyAlignment="1">
      <alignment horizontal="center" vertical="center" wrapText="1"/>
    </xf>
    <xf numFmtId="0" fontId="26" fillId="0" borderId="76" xfId="41" applyFont="1" applyBorder="1" applyAlignment="1">
      <alignment horizontal="center" vertical="center" wrapText="1"/>
    </xf>
    <xf numFmtId="0" fontId="26" fillId="0" borderId="24" xfId="41" applyFont="1" applyBorder="1" applyAlignment="1">
      <alignment horizontal="center" vertical="center" wrapText="1"/>
    </xf>
    <xf numFmtId="0" fontId="26" fillId="0" borderId="104" xfId="41" applyFont="1" applyBorder="1" applyAlignment="1">
      <alignment horizontal="center" vertical="center" shrinkToFit="1"/>
    </xf>
    <xf numFmtId="0" fontId="26" fillId="0" borderId="105" xfId="41" applyFont="1" applyBorder="1" applyAlignment="1">
      <alignment horizontal="center" vertical="center" shrinkToFit="1"/>
    </xf>
    <xf numFmtId="0" fontId="26" fillId="0" borderId="60" xfId="41" applyFont="1" applyBorder="1" applyAlignment="1">
      <alignment horizontal="center" vertical="center" shrinkToFit="1"/>
    </xf>
    <xf numFmtId="0" fontId="26" fillId="0" borderId="35" xfId="41" applyFont="1" applyBorder="1" applyAlignment="1">
      <alignment horizontal="center" vertical="center" wrapText="1"/>
    </xf>
    <xf numFmtId="0" fontId="26" fillId="0" borderId="63" xfId="41" applyFont="1" applyBorder="1" applyAlignment="1">
      <alignment horizontal="center" vertical="center" wrapText="1"/>
    </xf>
    <xf numFmtId="0" fontId="26" fillId="0" borderId="65" xfId="41" applyFont="1" applyBorder="1" applyAlignment="1">
      <alignment horizontal="center" vertical="center" wrapText="1"/>
    </xf>
    <xf numFmtId="0" fontId="26" fillId="0" borderId="66" xfId="41" applyFont="1" applyBorder="1" applyAlignment="1">
      <alignment horizontal="center" vertical="center" wrapText="1"/>
    </xf>
    <xf numFmtId="0" fontId="26" fillId="0" borderId="67" xfId="41" applyFont="1" applyBorder="1" applyAlignment="1">
      <alignment horizontal="center" vertical="center" wrapText="1"/>
    </xf>
    <xf numFmtId="0" fontId="26" fillId="0" borderId="73" xfId="41" applyFont="1" applyBorder="1" applyAlignment="1">
      <alignment horizontal="center" vertical="center" wrapText="1"/>
    </xf>
    <xf numFmtId="0" fontId="26" fillId="0" borderId="42" xfId="41" applyFont="1" applyBorder="1" applyAlignment="1">
      <alignment horizontal="distributed" vertical="center"/>
    </xf>
    <xf numFmtId="0" fontId="26" fillId="0" borderId="69" xfId="41" applyFont="1" applyBorder="1" applyAlignment="1">
      <alignment horizontal="distributed" vertical="center"/>
    </xf>
    <xf numFmtId="0" fontId="36" fillId="0" borderId="38" xfId="0" applyFont="1" applyBorder="1" applyAlignment="1">
      <alignment horizontal="distributed" vertical="center"/>
    </xf>
    <xf numFmtId="0" fontId="36" fillId="0" borderId="40" xfId="0" applyFont="1" applyBorder="1" applyAlignment="1">
      <alignment horizontal="distributed" vertical="center"/>
    </xf>
    <xf numFmtId="0" fontId="36" fillId="0" borderId="19" xfId="0" applyFont="1" applyBorder="1" applyAlignment="1">
      <alignment horizontal="distributed" vertical="center"/>
    </xf>
    <xf numFmtId="0" fontId="36" fillId="0" borderId="21" xfId="0" applyFont="1" applyBorder="1" applyAlignment="1">
      <alignment horizontal="distributed" vertical="center"/>
    </xf>
    <xf numFmtId="0" fontId="36" fillId="0" borderId="42" xfId="0" applyFont="1" applyBorder="1" applyAlignment="1">
      <alignment horizontal="distributed" vertical="center"/>
    </xf>
    <xf numFmtId="0" fontId="36" fillId="0" borderId="76"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39" xfId="0" applyFont="1" applyBorder="1" applyAlignment="1">
      <alignment horizontal="center" vertical="center"/>
    </xf>
    <xf numFmtId="0" fontId="36" fillId="0" borderId="41" xfId="0" applyFont="1" applyBorder="1" applyAlignment="1">
      <alignment horizontal="center" vertical="center"/>
    </xf>
    <xf numFmtId="0" fontId="36" fillId="0" borderId="38"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36" fillId="0" borderId="35" xfId="0" applyFont="1" applyBorder="1" applyAlignment="1">
      <alignment horizontal="distributed" vertical="center"/>
    </xf>
    <xf numFmtId="0" fontId="30" fillId="0" borderId="53" xfId="41" applyFont="1" applyBorder="1" applyAlignment="1">
      <alignment horizontal="center" vertical="center" wrapText="1"/>
    </xf>
    <xf numFmtId="0" fontId="30" fillId="0" borderId="50" xfId="41" applyFont="1" applyBorder="1" applyAlignment="1">
      <alignment horizontal="center" vertical="center" wrapText="1"/>
    </xf>
    <xf numFmtId="0" fontId="30" fillId="0" borderId="10" xfId="41" applyFont="1" applyBorder="1" applyAlignment="1">
      <alignment horizontal="center" vertical="center" wrapText="1"/>
    </xf>
    <xf numFmtId="0" fontId="30" fillId="0" borderId="15" xfId="41" applyFont="1" applyBorder="1" applyAlignment="1">
      <alignment horizontal="center" vertical="center" wrapText="1"/>
    </xf>
    <xf numFmtId="0" fontId="30" fillId="0" borderId="108" xfId="39" applyFont="1" applyBorder="1" applyAlignment="1">
      <alignment horizontal="center" vertical="center" wrapText="1"/>
    </xf>
    <xf numFmtId="0" fontId="30" fillId="0" borderId="38" xfId="0" applyFont="1" applyBorder="1" applyAlignment="1">
      <alignment horizontal="center" vertical="center" wrapText="1"/>
    </xf>
    <xf numFmtId="0" fontId="30" fillId="0" borderId="98" xfId="41" applyFont="1" applyBorder="1" applyAlignment="1">
      <alignment horizontal="distributed" vertical="center"/>
    </xf>
    <xf numFmtId="0" fontId="30" fillId="0" borderId="99" xfId="41" applyFont="1" applyBorder="1" applyAlignment="1">
      <alignment horizontal="distributed" vertical="center"/>
    </xf>
    <xf numFmtId="0" fontId="30" fillId="0" borderId="109" xfId="41" applyFont="1" applyBorder="1" applyAlignment="1">
      <alignment horizontal="distributed" vertical="center"/>
    </xf>
    <xf numFmtId="0" fontId="30" fillId="0" borderId="39" xfId="41" applyFont="1" applyBorder="1" applyAlignment="1">
      <alignment horizontal="distributed" vertical="center"/>
    </xf>
    <xf numFmtId="0" fontId="30" fillId="0" borderId="37" xfId="41" applyFont="1" applyBorder="1" applyAlignment="1">
      <alignment horizontal="distributed" vertical="center"/>
    </xf>
    <xf numFmtId="0" fontId="30" fillId="0" borderId="52" xfId="41" applyFont="1" applyBorder="1" applyAlignment="1">
      <alignment horizontal="center" vertical="center"/>
    </xf>
    <xf numFmtId="0" fontId="30" fillId="0" borderId="80" xfId="41" applyFont="1" applyBorder="1" applyAlignment="1">
      <alignment horizontal="center" vertical="center"/>
    </xf>
    <xf numFmtId="0" fontId="30" fillId="0" borderId="19" xfId="0" applyFont="1" applyBorder="1" applyAlignment="1">
      <alignment horizontal="distributed" vertical="center"/>
    </xf>
    <xf numFmtId="0" fontId="30" fillId="0" borderId="21" xfId="0" applyFont="1" applyBorder="1" applyAlignment="1">
      <alignment horizontal="distributed" vertical="center"/>
    </xf>
    <xf numFmtId="0" fontId="30" fillId="0" borderId="42" xfId="0" applyFont="1" applyBorder="1" applyAlignment="1">
      <alignment horizontal="distributed" vertical="center"/>
    </xf>
    <xf numFmtId="0" fontId="36" fillId="0" borderId="94" xfId="0" applyFont="1" applyBorder="1" applyAlignment="1">
      <alignment horizontal="distributed" vertical="center" wrapText="1"/>
    </xf>
    <xf numFmtId="0" fontId="36" fillId="0" borderId="104" xfId="0" applyFont="1" applyBorder="1" applyAlignment="1">
      <alignment horizontal="distributed" vertical="center" wrapText="1"/>
    </xf>
    <xf numFmtId="0" fontId="36" fillId="0" borderId="99" xfId="0" applyFont="1" applyBorder="1" applyAlignment="1">
      <alignment horizontal="distributed" vertical="center" wrapText="1"/>
    </xf>
    <xf numFmtId="0" fontId="36" fillId="0" borderId="94" xfId="0" applyFont="1" applyBorder="1" applyAlignment="1">
      <alignment horizontal="center" vertical="center" wrapText="1"/>
    </xf>
    <xf numFmtId="0" fontId="36" fillId="0" borderId="99" xfId="41" applyFont="1" applyBorder="1" applyAlignment="1">
      <alignment horizontal="center" vertical="center" wrapText="1"/>
    </xf>
    <xf numFmtId="0" fontId="36" fillId="0" borderId="104"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111" xfId="0" applyFont="1" applyBorder="1" applyAlignment="1">
      <alignment horizontal="center" vertical="center" wrapText="1"/>
    </xf>
    <xf numFmtId="0" fontId="36" fillId="0" borderId="37" xfId="0" applyFont="1" applyBorder="1" applyAlignment="1">
      <alignment horizontal="center" vertical="center" wrapText="1"/>
    </xf>
    <xf numFmtId="0" fontId="30" fillId="0" borderId="11" xfId="41" applyFont="1" applyBorder="1" applyAlignment="1">
      <alignment horizontal="distributed" vertical="center"/>
    </xf>
    <xf numFmtId="0" fontId="30" fillId="0" borderId="16" xfId="41" applyFont="1" applyBorder="1" applyAlignment="1">
      <alignment horizontal="center" vertical="center"/>
    </xf>
    <xf numFmtId="0" fontId="30" fillId="0" borderId="81" xfId="41" applyFont="1" applyBorder="1" applyAlignment="1">
      <alignment horizontal="distributed" vertical="center"/>
    </xf>
    <xf numFmtId="0" fontId="30" fillId="0" borderId="82" xfId="41" applyFont="1" applyBorder="1" applyAlignment="1">
      <alignment horizontal="distributed" vertical="center"/>
    </xf>
    <xf numFmtId="0" fontId="31" fillId="0" borderId="0" xfId="41" applyFont="1" applyAlignment="1">
      <alignment horizontal="center" vertical="center"/>
    </xf>
    <xf numFmtId="0" fontId="30" fillId="0" borderId="96" xfId="41" applyFont="1" applyBorder="1" applyAlignment="1">
      <alignment horizontal="center" vertical="center"/>
    </xf>
    <xf numFmtId="0" fontId="30" fillId="0" borderId="103" xfId="41" applyFont="1" applyBorder="1" applyAlignment="1">
      <alignment horizontal="distributed" wrapText="1"/>
    </xf>
    <xf numFmtId="0" fontId="30" fillId="0" borderId="10" xfId="41" applyFont="1" applyBorder="1" applyAlignment="1">
      <alignment horizontal="distributed" wrapText="1"/>
    </xf>
    <xf numFmtId="0" fontId="30" fillId="0" borderId="98" xfId="39" applyFont="1" applyBorder="1" applyAlignment="1">
      <alignment horizontal="center" vertical="center"/>
    </xf>
    <xf numFmtId="0" fontId="30" fillId="0" borderId="104" xfId="39" applyFont="1" applyBorder="1" applyAlignment="1">
      <alignment horizontal="center" vertical="center"/>
    </xf>
    <xf numFmtId="0" fontId="30" fillId="0" borderId="105" xfId="41" applyFont="1" applyBorder="1" applyAlignment="1">
      <alignment horizontal="center" vertical="center"/>
    </xf>
    <xf numFmtId="0" fontId="30" fillId="0" borderId="99" xfId="41" applyFont="1" applyBorder="1" applyAlignment="1">
      <alignment horizontal="center" vertical="center"/>
    </xf>
    <xf numFmtId="0" fontId="30" fillId="0" borderId="92" xfId="0" applyFont="1" applyBorder="1" applyAlignment="1">
      <alignment horizontal="distributed" vertical="center" justifyLastLine="1"/>
    </xf>
    <xf numFmtId="0" fontId="30" fillId="0" borderId="35" xfId="0" applyFont="1" applyBorder="1" applyAlignment="1">
      <alignment horizontal="distributed" vertical="center" justifyLastLine="1"/>
    </xf>
    <xf numFmtId="0" fontId="30" fillId="0" borderId="36" xfId="0" applyFont="1" applyBorder="1" applyAlignment="1">
      <alignment horizontal="distributed" vertical="center" justifyLastLine="1"/>
    </xf>
    <xf numFmtId="0" fontId="30" fillId="0" borderId="37" xfId="0" applyFont="1" applyBorder="1" applyAlignment="1">
      <alignment horizontal="distributed" vertical="center" justifyLastLine="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38" xfId="0" applyFont="1" applyBorder="1" applyAlignment="1">
      <alignment horizontal="distributed" vertical="center" justifyLastLine="1"/>
    </xf>
    <xf numFmtId="0" fontId="30" fillId="0" borderId="40" xfId="0" applyFont="1" applyBorder="1" applyAlignment="1">
      <alignment horizontal="distributed" vertical="center" justifyLastLine="1"/>
    </xf>
    <xf numFmtId="0" fontId="30" fillId="0" borderId="111" xfId="0" applyFont="1" applyBorder="1" applyAlignment="1">
      <alignment horizontal="center" vertical="center" wrapText="1" justifyLastLine="1"/>
    </xf>
    <xf numFmtId="0" fontId="30" fillId="0" borderId="36" xfId="0" applyFont="1" applyBorder="1" applyAlignment="1">
      <alignment horizontal="center" vertical="center" wrapText="1" justifyLastLine="1"/>
    </xf>
    <xf numFmtId="0" fontId="30" fillId="0" borderId="39" xfId="0" applyFont="1" applyBorder="1" applyAlignment="1">
      <alignment horizontal="distributed" vertical="center" justifyLastLine="1"/>
    </xf>
    <xf numFmtId="0" fontId="25" fillId="0" borderId="43" xfId="0" applyFont="1" applyBorder="1" applyAlignment="1">
      <alignment horizontal="center" vertical="center" justifyLastLine="1"/>
    </xf>
    <xf numFmtId="0" fontId="25"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41" xfId="0" applyFont="1" applyBorder="1" applyAlignment="1">
      <alignment horizontal="distributed" vertical="center" justifyLastLine="1"/>
    </xf>
    <xf numFmtId="0" fontId="30" fillId="0" borderId="45" xfId="0" applyFont="1" applyBorder="1" applyAlignment="1">
      <alignment horizontal="distributed" vertical="center" justifyLastLine="1"/>
    </xf>
    <xf numFmtId="0" fontId="30" fillId="0" borderId="44" xfId="0" applyFont="1" applyBorder="1" applyAlignment="1">
      <alignment horizontal="distributed" vertical="center" justifyLastLine="1"/>
    </xf>
    <xf numFmtId="0" fontId="30" fillId="0" borderId="46" xfId="0" applyFont="1" applyBorder="1" applyAlignment="1">
      <alignment horizontal="distributed" vertical="center" justifyLastLine="1"/>
    </xf>
    <xf numFmtId="0" fontId="30" fillId="0" borderId="36" xfId="0" applyFont="1" applyBorder="1" applyAlignment="1">
      <alignment horizontal="center" vertical="center" justifyLastLine="1"/>
    </xf>
    <xf numFmtId="0" fontId="30" fillId="0" borderId="37" xfId="0" applyFont="1" applyBorder="1" applyAlignment="1">
      <alignment horizontal="center" vertical="center" justifyLastLine="1"/>
    </xf>
    <xf numFmtId="0" fontId="30" fillId="0" borderId="49" xfId="41" applyFont="1" applyBorder="1" applyAlignment="1">
      <alignment horizontal="center" vertical="center"/>
    </xf>
    <xf numFmtId="0" fontId="30" fillId="0" borderId="50" xfId="41" applyFont="1" applyBorder="1" applyAlignment="1">
      <alignment horizontal="center" vertical="center"/>
    </xf>
    <xf numFmtId="0" fontId="30" fillId="0" borderId="21" xfId="39" applyFont="1" applyBorder="1" applyAlignment="1">
      <alignment horizontal="center" vertical="center"/>
    </xf>
    <xf numFmtId="0" fontId="30" fillId="0" borderId="95" xfId="41" applyFont="1" applyBorder="1" applyAlignment="1">
      <alignment horizontal="center" vertical="center"/>
    </xf>
    <xf numFmtId="0" fontId="30" fillId="0" borderId="51" xfId="41" applyFont="1" applyBorder="1" applyAlignment="1">
      <alignment horizontal="center" vertical="center"/>
    </xf>
    <xf numFmtId="0" fontId="30" fillId="0" borderId="83" xfId="41" applyFont="1" applyBorder="1" applyAlignment="1">
      <alignment horizontal="center" vertical="center"/>
    </xf>
    <xf numFmtId="0" fontId="30" fillId="0" borderId="0" xfId="39" applyFont="1">
      <alignment vertical="center"/>
    </xf>
    <xf numFmtId="0" fontId="30" fillId="0" borderId="101" xfId="41" applyFont="1" applyBorder="1" applyAlignment="1">
      <alignment horizontal="center" vertical="center"/>
    </xf>
    <xf numFmtId="0" fontId="30" fillId="0" borderId="93" xfId="41" applyFont="1" applyBorder="1" applyAlignment="1">
      <alignment horizontal="center" vertical="center"/>
    </xf>
    <xf numFmtId="0" fontId="30" fillId="0" borderId="11" xfId="41" applyFont="1" applyBorder="1" applyAlignment="1">
      <alignment horizontal="right" vertical="center"/>
    </xf>
    <xf numFmtId="0" fontId="30" fillId="0" borderId="102" xfId="41" applyFont="1" applyBorder="1" applyAlignment="1">
      <alignment horizontal="center" vertical="center"/>
    </xf>
    <xf numFmtId="0" fontId="30" fillId="0" borderId="47" xfId="41" applyFont="1" applyBorder="1" applyAlignment="1">
      <alignment horizontal="center" vertical="center"/>
    </xf>
    <xf numFmtId="0" fontId="30" fillId="0" borderId="41" xfId="0" applyFont="1" applyBorder="1" applyAlignment="1">
      <alignment horizontal="center" vertical="center" wrapText="1"/>
    </xf>
    <xf numFmtId="0" fontId="30" fillId="0" borderId="110"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104"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1" xfId="41" applyFont="1" applyBorder="1" applyAlignment="1">
      <alignment horizontal="center" vertical="center" shrinkToFit="1"/>
    </xf>
    <xf numFmtId="0" fontId="25" fillId="0" borderId="39" xfId="0" applyFont="1" applyBorder="1" applyAlignment="1">
      <alignment horizontal="center" vertical="center" wrapText="1"/>
    </xf>
    <xf numFmtId="0" fontId="25" fillId="0" borderId="37"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21" xfId="0" applyFont="1" applyBorder="1" applyAlignment="1">
      <alignment horizontal="center" vertical="center" wrapText="1"/>
    </xf>
    <xf numFmtId="0" fontId="54" fillId="0" borderId="11" xfId="41" applyFont="1" applyBorder="1" applyAlignment="1">
      <alignment horizontal="distributed" vertical="center" justifyLastLine="1"/>
    </xf>
    <xf numFmtId="0" fontId="54" fillId="0" borderId="19" xfId="41" applyFont="1" applyBorder="1" applyAlignment="1">
      <alignment horizontal="distributed" vertical="center" justifyLastLine="1"/>
    </xf>
    <xf numFmtId="0" fontId="22" fillId="0" borderId="0" xfId="0" applyFont="1" applyAlignment="1">
      <alignment vertical="center" wrapText="1"/>
    </xf>
    <xf numFmtId="0" fontId="0" fillId="0" borderId="0" xfId="41" applyFont="1" applyAlignment="1">
      <alignment vertical="center" wrapText="1"/>
    </xf>
    <xf numFmtId="0" fontId="54" fillId="0" borderId="92" xfId="41" applyFont="1" applyBorder="1" applyAlignment="1">
      <alignment horizontal="distributed" vertical="center" justifyLastLine="1"/>
    </xf>
    <xf numFmtId="0" fontId="54" fillId="0" borderId="76" xfId="41" applyFont="1" applyBorder="1" applyAlignment="1">
      <alignment horizontal="distributed" vertical="center" justifyLastLine="1"/>
    </xf>
    <xf numFmtId="0" fontId="54" fillId="0" borderId="84" xfId="41" applyFont="1" applyBorder="1" applyAlignment="1">
      <alignment horizontal="distributed" vertical="center" justifyLastLine="1"/>
    </xf>
    <xf numFmtId="0" fontId="54" fillId="0" borderId="111" xfId="41" applyFont="1" applyBorder="1" applyAlignment="1">
      <alignment horizontal="distributed" vertical="center" justifyLastLine="1"/>
    </xf>
    <xf numFmtId="0" fontId="54" fillId="0" borderId="36" xfId="41" applyFont="1" applyBorder="1" applyAlignment="1">
      <alignment horizontal="distributed" vertical="center" justifyLastLine="1"/>
    </xf>
    <xf numFmtId="0" fontId="54" fillId="0" borderId="37" xfId="41" applyFont="1" applyBorder="1" applyAlignment="1">
      <alignment horizontal="distributed" vertical="center" justifyLastLine="1"/>
    </xf>
    <xf numFmtId="0" fontId="54" fillId="0" borderId="95" xfId="41" applyFont="1" applyBorder="1" applyAlignment="1">
      <alignment horizontal="distributed" vertical="center" justifyLastLine="1"/>
    </xf>
    <xf numFmtId="0" fontId="54" fillId="0" borderId="38" xfId="41" applyFont="1" applyBorder="1" applyAlignment="1">
      <alignment horizontal="distributed" vertical="center" justifyLastLine="1"/>
    </xf>
    <xf numFmtId="0" fontId="54" fillId="0" borderId="40" xfId="41" applyFont="1" applyBorder="1" applyAlignment="1">
      <alignment horizontal="distributed" vertical="center" justifyLastLine="1"/>
    </xf>
    <xf numFmtId="0" fontId="54" fillId="0" borderId="39" xfId="41" applyFont="1" applyBorder="1" applyAlignment="1">
      <alignment horizontal="distributed" vertical="center" justifyLastLine="1"/>
    </xf>
    <xf numFmtId="0" fontId="26" fillId="0" borderId="0" xfId="41" applyFont="1">
      <alignment vertical="center"/>
    </xf>
    <xf numFmtId="0" fontId="29" fillId="0" borderId="56" xfId="41" applyFont="1" applyBorder="1" applyAlignment="1">
      <alignment horizontal="center" vertical="center"/>
    </xf>
    <xf numFmtId="0" fontId="54" fillId="0" borderId="110" xfId="41" applyFont="1" applyBorder="1" applyAlignment="1">
      <alignment horizontal="center" vertical="center"/>
    </xf>
    <xf numFmtId="0" fontId="54" fillId="0" borderId="76" xfId="41" applyFont="1" applyBorder="1" applyAlignment="1">
      <alignment horizontal="center" vertical="center"/>
    </xf>
    <xf numFmtId="0" fontId="54" fillId="0" borderId="84" xfId="41" applyFont="1" applyBorder="1" applyAlignment="1">
      <alignment horizontal="center" vertical="center"/>
    </xf>
    <xf numFmtId="0" fontId="54" fillId="0" borderId="87" xfId="41" applyFont="1" applyBorder="1" applyAlignment="1">
      <alignment horizontal="center" vertical="center" wrapText="1"/>
    </xf>
    <xf numFmtId="0" fontId="54" fillId="0" borderId="93" xfId="41" applyFont="1" applyBorder="1" applyAlignment="1">
      <alignment horizontal="center" vertical="center" wrapText="1"/>
    </xf>
    <xf numFmtId="0" fontId="54" fillId="0" borderId="82" xfId="41" applyFont="1" applyBorder="1" applyAlignment="1">
      <alignment horizontal="center" vertical="center" wrapText="1"/>
    </xf>
    <xf numFmtId="0" fontId="54" fillId="0" borderId="88" xfId="41" applyFont="1" applyBorder="1" applyAlignment="1">
      <alignment horizontal="center" vertical="center" wrapText="1"/>
    </xf>
    <xf numFmtId="0" fontId="54" fillId="0" borderId="89" xfId="41" applyFont="1" applyBorder="1" applyAlignment="1">
      <alignment horizontal="center" vertical="center" wrapText="1"/>
    </xf>
    <xf numFmtId="0" fontId="54" fillId="0" borderId="89" xfId="41" applyFont="1" applyBorder="1" applyAlignment="1">
      <alignment horizontal="center" vertical="center"/>
    </xf>
    <xf numFmtId="0" fontId="54" fillId="0" borderId="88" xfId="41" applyFont="1" applyBorder="1" applyAlignment="1">
      <alignment horizontal="center" vertical="center"/>
    </xf>
    <xf numFmtId="0" fontId="54" fillId="0" borderId="81" xfId="41" applyFont="1" applyBorder="1" applyAlignment="1">
      <alignment horizontal="center" vertical="center" wrapText="1"/>
    </xf>
    <xf numFmtId="0" fontId="54" fillId="0" borderId="0" xfId="39" applyFont="1" applyAlignment="1">
      <alignment horizontal="distributed" vertical="center" wrapText="1"/>
    </xf>
    <xf numFmtId="0" fontId="54" fillId="0" borderId="76" xfId="39" applyFont="1" applyBorder="1" applyAlignment="1">
      <alignment horizontal="distributed" vertical="center" wrapText="1"/>
    </xf>
    <xf numFmtId="0" fontId="54" fillId="0" borderId="109" xfId="39" applyFont="1" applyBorder="1" applyAlignment="1">
      <alignment horizontal="center" vertical="center" wrapText="1"/>
    </xf>
    <xf numFmtId="0" fontId="54" fillId="0" borderId="96" xfId="39" applyFont="1" applyBorder="1" applyAlignment="1">
      <alignment horizontal="center" vertical="center" wrapText="1"/>
    </xf>
    <xf numFmtId="0" fontId="54" fillId="0" borderId="16" xfId="39" applyFont="1" applyBorder="1" applyAlignment="1">
      <alignment horizontal="center" vertical="center" wrapText="1"/>
    </xf>
    <xf numFmtId="0" fontId="54" fillId="0" borderId="17" xfId="39" applyFont="1" applyBorder="1" applyAlignment="1">
      <alignment horizontal="center" vertical="center" wrapText="1"/>
    </xf>
    <xf numFmtId="0" fontId="54" fillId="0" borderId="50" xfId="39" applyFont="1" applyBorder="1" applyAlignment="1">
      <alignment horizontal="center" vertical="center" wrapText="1"/>
    </xf>
    <xf numFmtId="0" fontId="54" fillId="0" borderId="101" xfId="39" applyFont="1" applyBorder="1" applyAlignment="1">
      <alignment horizontal="center" vertical="center"/>
    </xf>
    <xf numFmtId="0" fontId="54" fillId="0" borderId="93" xfId="39" applyFont="1" applyBorder="1" applyAlignment="1">
      <alignment horizontal="center" vertical="center"/>
    </xf>
    <xf numFmtId="0" fontId="54" fillId="0" borderId="43" xfId="0" applyFont="1" applyBorder="1" applyAlignment="1">
      <alignment horizontal="center" vertical="center"/>
    </xf>
    <xf numFmtId="0" fontId="54" fillId="0" borderId="85" xfId="0" applyFont="1" applyBorder="1" applyAlignment="1">
      <alignment horizontal="center" vertical="center"/>
    </xf>
    <xf numFmtId="0" fontId="54" fillId="0" borderId="0" xfId="0" applyFont="1" applyAlignment="1">
      <alignment horizontal="center" vertical="center"/>
    </xf>
    <xf numFmtId="0" fontId="54" fillId="0" borderId="0" xfId="39" applyFont="1" applyAlignment="1">
      <alignment horizontal="distributed" vertical="center"/>
    </xf>
    <xf numFmtId="0" fontId="54" fillId="0" borderId="76" xfId="41" applyFont="1" applyBorder="1" applyAlignment="1">
      <alignment horizontal="distributed" vertical="center"/>
    </xf>
    <xf numFmtId="0" fontId="26" fillId="0" borderId="109" xfId="41" applyFont="1" applyBorder="1">
      <alignment vertical="center"/>
    </xf>
    <xf numFmtId="0" fontId="54" fillId="0" borderId="28" xfId="39" applyFont="1" applyBorder="1" applyAlignment="1">
      <alignment horizontal="center" vertical="center" textRotation="255"/>
    </xf>
    <xf numFmtId="0" fontId="54" fillId="0" borderId="76" xfId="39" applyFont="1" applyBorder="1" applyAlignment="1">
      <alignment horizontal="center" vertical="center" textRotation="255"/>
    </xf>
    <xf numFmtId="0" fontId="54" fillId="0" borderId="24" xfId="39" applyFont="1" applyBorder="1" applyAlignment="1">
      <alignment horizontal="center" vertical="center" textRotation="255"/>
    </xf>
    <xf numFmtId="0" fontId="54" fillId="0" borderId="39" xfId="39" applyFont="1" applyBorder="1" applyAlignment="1">
      <alignment horizontal="center" vertical="center"/>
    </xf>
    <xf numFmtId="0" fontId="54" fillId="0" borderId="36" xfId="39" applyFont="1" applyBorder="1" applyAlignment="1">
      <alignment horizontal="center" vertical="center"/>
    </xf>
    <xf numFmtId="0" fontId="54" fillId="0" borderId="77" xfId="39" applyFont="1" applyBorder="1" applyAlignment="1">
      <alignment horizontal="center" vertical="center"/>
    </xf>
    <xf numFmtId="3" fontId="30" fillId="0" borderId="39" xfId="0" applyNumberFormat="1" applyFont="1" applyBorder="1" applyAlignment="1">
      <alignment horizontal="center" vertical="center"/>
    </xf>
    <xf numFmtId="3" fontId="30" fillId="0" borderId="37" xfId="0" applyNumberFormat="1" applyFont="1" applyBorder="1" applyAlignment="1">
      <alignment horizontal="center" vertical="center"/>
    </xf>
    <xf numFmtId="3" fontId="30" fillId="0" borderId="112" xfId="0" applyNumberFormat="1" applyFont="1" applyBorder="1" applyAlignment="1">
      <alignment horizontal="center" vertical="center"/>
    </xf>
    <xf numFmtId="3" fontId="30" fillId="0" borderId="113" xfId="0" applyNumberFormat="1" applyFont="1" applyBorder="1" applyAlignment="1">
      <alignment horizontal="center" vertical="center"/>
    </xf>
    <xf numFmtId="3" fontId="25" fillId="0" borderId="49" xfId="0" applyNumberFormat="1" applyFont="1" applyBorder="1" applyAlignment="1">
      <alignment horizontal="center" vertical="center" wrapText="1"/>
    </xf>
    <xf numFmtId="3" fontId="25" fillId="0" borderId="50" xfId="0" applyNumberFormat="1" applyFont="1" applyBorder="1" applyAlignment="1">
      <alignment horizontal="center" vertical="center" wrapText="1"/>
    </xf>
    <xf numFmtId="3" fontId="30" fillId="0" borderId="49" xfId="0" applyNumberFormat="1" applyFont="1" applyBorder="1" applyAlignment="1">
      <alignment horizontal="center" vertical="center" wrapText="1"/>
    </xf>
    <xf numFmtId="3" fontId="30" fillId="0" borderId="50" xfId="0" applyNumberFormat="1" applyFont="1" applyBorder="1" applyAlignment="1">
      <alignment horizontal="center" vertical="center" wrapText="1"/>
    </xf>
    <xf numFmtId="3" fontId="30" fillId="0" borderId="54" xfId="0" applyNumberFormat="1" applyFont="1" applyBorder="1" applyAlignment="1">
      <alignment horizontal="center" vertical="center"/>
    </xf>
    <xf numFmtId="3" fontId="30" fillId="0" borderId="15" xfId="0" applyNumberFormat="1" applyFont="1" applyBorder="1" applyAlignment="1">
      <alignment horizontal="center" vertical="center"/>
    </xf>
    <xf numFmtId="3" fontId="29" fillId="0" borderId="0" xfId="0" applyNumberFormat="1" applyFont="1" applyAlignment="1">
      <alignment horizontal="center" vertical="center"/>
    </xf>
    <xf numFmtId="3" fontId="30" fillId="0" borderId="96" xfId="0" applyNumberFormat="1" applyFont="1" applyBorder="1" applyAlignment="1">
      <alignment horizontal="center" vertical="center"/>
    </xf>
    <xf numFmtId="3" fontId="30" fillId="0" borderId="91" xfId="0" applyNumberFormat="1" applyFont="1" applyBorder="1" applyAlignment="1">
      <alignment horizontal="center" vertical="center"/>
    </xf>
    <xf numFmtId="3" fontId="30" fillId="0" borderId="17" xfId="0" applyNumberFormat="1" applyFont="1" applyBorder="1" applyAlignment="1">
      <alignment horizontal="center" vertical="center"/>
    </xf>
    <xf numFmtId="3" fontId="30" fillId="0" borderId="97" xfId="0" applyNumberFormat="1" applyFont="1" applyBorder="1" applyAlignment="1">
      <alignment horizontal="center" vertical="center" shrinkToFit="1"/>
    </xf>
    <xf numFmtId="3" fontId="30" fillId="0" borderId="53" xfId="0" applyNumberFormat="1" applyFont="1" applyBorder="1" applyAlignment="1">
      <alignment horizontal="center" vertical="center" shrinkToFit="1"/>
    </xf>
    <xf numFmtId="3" fontId="30" fillId="0" borderId="50" xfId="0" applyNumberFormat="1" applyFont="1" applyBorder="1" applyAlignment="1">
      <alignment horizontal="center" vertical="center" shrinkToFit="1"/>
    </xf>
    <xf numFmtId="3" fontId="30" fillId="0" borderId="97" xfId="0" applyNumberFormat="1" applyFont="1" applyBorder="1" applyAlignment="1">
      <alignment horizontal="center" vertical="center"/>
    </xf>
    <xf numFmtId="3" fontId="30" fillId="0" borderId="53" xfId="0" applyNumberFormat="1" applyFont="1" applyBorder="1" applyAlignment="1">
      <alignment horizontal="center" vertical="center"/>
    </xf>
    <xf numFmtId="3" fontId="30" fillId="0" borderId="50" xfId="0" applyNumberFormat="1" applyFont="1" applyBorder="1" applyAlignment="1">
      <alignment horizontal="center" vertical="center"/>
    </xf>
    <xf numFmtId="3" fontId="30" fillId="0" borderId="49" xfId="0" applyNumberFormat="1" applyFont="1" applyBorder="1" applyAlignment="1">
      <alignment horizontal="center" vertical="center"/>
    </xf>
    <xf numFmtId="3" fontId="30" fillId="0" borderId="51" xfId="0" applyNumberFormat="1" applyFont="1" applyBorder="1" applyAlignment="1">
      <alignment horizontal="center" vertical="center"/>
    </xf>
    <xf numFmtId="3" fontId="30" fillId="0" borderId="80" xfId="0" applyNumberFormat="1" applyFont="1" applyBorder="1" applyAlignment="1">
      <alignment horizontal="center" vertical="center"/>
    </xf>
    <xf numFmtId="3" fontId="30" fillId="0" borderId="0" xfId="39" applyNumberFormat="1" applyFont="1">
      <alignment vertical="center"/>
    </xf>
    <xf numFmtId="3" fontId="30" fillId="0" borderId="27" xfId="39" applyNumberFormat="1" applyFont="1" applyBorder="1" applyAlignment="1">
      <alignment horizontal="center" vertical="center"/>
    </xf>
    <xf numFmtId="3" fontId="30" fillId="0" borderId="101" xfId="39" applyNumberFormat="1" applyFont="1" applyBorder="1" applyAlignment="1">
      <alignment horizontal="center" vertical="center"/>
    </xf>
    <xf numFmtId="3" fontId="30" fillId="0" borderId="93" xfId="39" applyNumberFormat="1" applyFont="1" applyBorder="1" applyAlignment="1">
      <alignment horizontal="center" vertical="center"/>
    </xf>
    <xf numFmtId="3" fontId="30" fillId="0" borderId="102" xfId="39"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xr:uid="{00000000-0005-0000-0000-000012000000}"/>
    <cellStyle name="TableStyleLight1 2" xfId="20" xr:uid="{00000000-0005-0000-0000-000013000000}"/>
    <cellStyle name="アクセント 1" xfId="22" builtinId="29" customBuiltin="1"/>
    <cellStyle name="アクセント 2" xfId="23" builtinId="33" customBuiltin="1"/>
    <cellStyle name="アクセント 3" xfId="24" builtinId="37" customBuiltin="1"/>
    <cellStyle name="アクセント 4" xfId="25" builtinId="41" customBuiltin="1"/>
    <cellStyle name="アクセント 5" xfId="26" builtinId="45" customBuiltin="1"/>
    <cellStyle name="アクセント 6" xfId="27" builtinId="49" customBuiltin="1"/>
    <cellStyle name="タイトル" xfId="28" builtinId="15" customBuiltin="1"/>
    <cellStyle name="チェック セル" xfId="29" builtinId="23" customBuiltin="1"/>
    <cellStyle name="どちらでもない" xfId="21" builtinId="28" customBuiltin="1"/>
    <cellStyle name="ハイパーリンク" xfId="53" builtinId="8"/>
    <cellStyle name="ハイパーリンク 2" xfId="30" xr:uid="{00000000-0005-0000-0000-00001E000000}"/>
    <cellStyle name="メモ" xfId="31" builtinId="10" customBuiltin="1"/>
    <cellStyle name="リンク セル" xfId="32" builtinId="24" customBuiltin="1"/>
    <cellStyle name="悪い" xfId="35" builtinId="27" customBuiltin="1"/>
    <cellStyle name="計算" xfId="49" builtinId="22" customBuiltin="1"/>
    <cellStyle name="警告文" xfId="51" builtinId="11" customBuiltin="1"/>
    <cellStyle name="桁区切り" xfId="54" builtinId="6"/>
    <cellStyle name="桁区切り 2" xfId="37" xr:uid="{00000000-0005-0000-0000-000025000000}"/>
    <cellStyle name="桁区切り 2 2" xfId="38" xr:uid="{00000000-0005-0000-0000-000026000000}"/>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4" builtinId="21" customBuiltin="1"/>
    <cellStyle name="説明文" xfId="50" builtinId="53" customBuiltin="1"/>
    <cellStyle name="入力" xfId="33" builtinId="20" customBuiltin="1"/>
    <cellStyle name="標準" xfId="0" builtinId="0"/>
    <cellStyle name="標準 2" xfId="39" xr:uid="{00000000-0005-0000-0000-000030000000}"/>
    <cellStyle name="標準 2 2" xfId="40" xr:uid="{00000000-0005-0000-0000-000031000000}"/>
    <cellStyle name="標準 2 3" xfId="41" xr:uid="{00000000-0005-0000-0000-000032000000}"/>
    <cellStyle name="標準_章見出し" xfId="42" xr:uid="{00000000-0005-0000-0000-000033000000}"/>
    <cellStyle name="標準_表106～表107" xfId="43" xr:uid="{00000000-0005-0000-0000-000034000000}"/>
    <cellStyle name="未定義" xfId="36" xr:uid="{00000000-0005-0000-0000-000035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26</xdr:col>
      <xdr:colOff>463262</xdr:colOff>
      <xdr:row>11</xdr:row>
      <xdr:rowOff>108239</xdr:rowOff>
    </xdr:from>
    <xdr:to>
      <xdr:col>31</xdr:col>
      <xdr:colOff>1147128</xdr:colOff>
      <xdr:row>25</xdr:row>
      <xdr:rowOff>113204</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stretch>
          <a:fillRect/>
        </a:stretch>
      </xdr:blipFill>
      <xdr:spPr>
        <a:xfrm>
          <a:off x="16558347" y="2132302"/>
          <a:ext cx="7124065" cy="1834197"/>
        </a:xfrm>
        <a:prstGeom prst="rect">
          <a:avLst/>
        </a:prstGeom>
        <a:noFill/>
      </xdr:spPr>
    </xdr:pic>
    <xdr:clientData/>
  </xdr:twoCellAnchor>
  <xdr:twoCellAnchor editAs="oneCell">
    <xdr:from>
      <xdr:col>32</xdr:col>
      <xdr:colOff>194655</xdr:colOff>
      <xdr:row>12</xdr:row>
      <xdr:rowOff>65204</xdr:rowOff>
    </xdr:from>
    <xdr:to>
      <xdr:col>33</xdr:col>
      <xdr:colOff>1103946</xdr:colOff>
      <xdr:row>27</xdr:row>
      <xdr:rowOff>57122</xdr:rowOff>
    </xdr:to>
    <xdr:pic>
      <xdr:nvPicPr>
        <xdr:cNvPr id="16" name="図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a:stretch>
          <a:fillRect/>
        </a:stretch>
      </xdr:blipFill>
      <xdr:spPr>
        <a:xfrm>
          <a:off x="24017979" y="2262448"/>
          <a:ext cx="2197331" cy="1886094"/>
        </a:xfrm>
        <a:prstGeom prst="rect">
          <a:avLst/>
        </a:prstGeom>
        <a:noFill/>
      </xdr:spPr>
    </xdr:pic>
    <xdr:clientData/>
  </xdr:twoCellAnchor>
  <xdr:twoCellAnchor editAs="oneCell">
    <xdr:from>
      <xdr:col>26</xdr:col>
      <xdr:colOff>411307</xdr:colOff>
      <xdr:row>27</xdr:row>
      <xdr:rowOff>64943</xdr:rowOff>
    </xdr:from>
    <xdr:to>
      <xdr:col>31</xdr:col>
      <xdr:colOff>1104034</xdr:colOff>
      <xdr:row>42</xdr:row>
      <xdr:rowOff>31605</xdr:rowOff>
    </xdr:to>
    <xdr:pic>
      <xdr:nvPicPr>
        <xdr:cNvPr id="17" name="図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3"/>
        <a:stretch>
          <a:fillRect/>
        </a:stretch>
      </xdr:blipFill>
      <xdr:spPr>
        <a:xfrm>
          <a:off x="16506392" y="4156363"/>
          <a:ext cx="7132926" cy="1752600"/>
        </a:xfrm>
        <a:prstGeom prst="rect">
          <a:avLst/>
        </a:prstGeom>
        <a:noFill/>
      </xdr:spPr>
    </xdr:pic>
    <xdr:clientData/>
  </xdr:twoCellAnchor>
  <xdr:twoCellAnchor editAs="oneCell">
    <xdr:from>
      <xdr:col>32</xdr:col>
      <xdr:colOff>216274</xdr:colOff>
      <xdr:row>27</xdr:row>
      <xdr:rowOff>0</xdr:rowOff>
    </xdr:from>
    <xdr:to>
      <xdr:col>37</xdr:col>
      <xdr:colOff>1071359</xdr:colOff>
      <xdr:row>41</xdr:row>
      <xdr:rowOff>85725</xdr:rowOff>
    </xdr:to>
    <xdr:pic>
      <xdr:nvPicPr>
        <xdr:cNvPr id="18" name="図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4"/>
        <a:stretch>
          <a:fillRect/>
        </a:stretch>
      </xdr:blipFill>
      <xdr:spPr>
        <a:xfrm>
          <a:off x="24039598" y="4091420"/>
          <a:ext cx="7295284" cy="1752600"/>
        </a:xfrm>
        <a:prstGeom prst="rect">
          <a:avLst/>
        </a:prstGeom>
        <a:noFill/>
      </xdr:spPr>
    </xdr:pic>
    <xdr:clientData/>
  </xdr:twoCellAnchor>
  <xdr:twoCellAnchor editAs="oneCell">
    <xdr:from>
      <xdr:col>26</xdr:col>
      <xdr:colOff>497898</xdr:colOff>
      <xdr:row>46</xdr:row>
      <xdr:rowOff>86590</xdr:rowOff>
    </xdr:from>
    <xdr:to>
      <xdr:col>31</xdr:col>
      <xdr:colOff>1190625</xdr:colOff>
      <xdr:row>60</xdr:row>
      <xdr:rowOff>10390</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5"/>
        <a:stretch>
          <a:fillRect/>
        </a:stretch>
      </xdr:blipFill>
      <xdr:spPr>
        <a:xfrm>
          <a:off x="16592983" y="6440198"/>
          <a:ext cx="7132926" cy="1807152"/>
        </a:xfrm>
        <a:prstGeom prst="rect">
          <a:avLst/>
        </a:prstGeom>
        <a:noFill/>
      </xdr:spPr>
    </xdr:pic>
    <xdr:clientData/>
  </xdr:twoCellAnchor>
  <xdr:twoCellAnchor editAs="oneCell">
    <xdr:from>
      <xdr:col>32</xdr:col>
      <xdr:colOff>119062</xdr:colOff>
      <xdr:row>46</xdr:row>
      <xdr:rowOff>10824</xdr:rowOff>
    </xdr:from>
    <xdr:to>
      <xdr:col>37</xdr:col>
      <xdr:colOff>907472</xdr:colOff>
      <xdr:row>59</xdr:row>
      <xdr:rowOff>107806</xdr:rowOff>
    </xdr:to>
    <xdr:pic>
      <xdr:nvPicPr>
        <xdr:cNvPr id="23" name="図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6"/>
        <a:stretch>
          <a:fillRect/>
        </a:stretch>
      </xdr:blipFill>
      <xdr:spPr>
        <a:xfrm>
          <a:off x="23942386" y="6364432"/>
          <a:ext cx="7228609" cy="1807152"/>
        </a:xfrm>
        <a:prstGeom prst="rect">
          <a:avLst/>
        </a:prstGeom>
        <a:noFill/>
      </xdr:spPr>
    </xdr:pic>
    <xdr:clientData/>
  </xdr:twoCellAnchor>
  <xdr:twoCellAnchor editAs="oneCell">
    <xdr:from>
      <xdr:col>26</xdr:col>
      <xdr:colOff>174664</xdr:colOff>
      <xdr:row>60</xdr:row>
      <xdr:rowOff>170219</xdr:rowOff>
    </xdr:from>
    <xdr:to>
      <xdr:col>31</xdr:col>
      <xdr:colOff>867391</xdr:colOff>
      <xdr:row>71</xdr:row>
      <xdr:rowOff>104547</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7"/>
        <a:stretch>
          <a:fillRect/>
        </a:stretch>
      </xdr:blipFill>
      <xdr:spPr>
        <a:xfrm>
          <a:off x="16231809" y="8617390"/>
          <a:ext cx="7134635" cy="1809249"/>
        </a:xfrm>
        <a:prstGeom prst="rect">
          <a:avLst/>
        </a:prstGeom>
        <a:noFill/>
      </xdr:spPr>
    </xdr:pic>
    <xdr:clientData/>
  </xdr:twoCellAnchor>
  <xdr:twoCellAnchor editAs="oneCell">
    <xdr:from>
      <xdr:col>32</xdr:col>
      <xdr:colOff>194829</xdr:colOff>
      <xdr:row>60</xdr:row>
      <xdr:rowOff>162358</xdr:rowOff>
    </xdr:from>
    <xdr:to>
      <xdr:col>37</xdr:col>
      <xdr:colOff>868939</xdr:colOff>
      <xdr:row>71</xdr:row>
      <xdr:rowOff>93951</xdr:rowOff>
    </xdr:to>
    <xdr:pic>
      <xdr:nvPicPr>
        <xdr:cNvPr id="25" name="図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8"/>
        <a:stretch>
          <a:fillRect/>
        </a:stretch>
      </xdr:blipFill>
      <xdr:spPr>
        <a:xfrm>
          <a:off x="24018153" y="8399318"/>
          <a:ext cx="7114309" cy="1836593"/>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a:extLst>
            <a:ext uri="{FF2B5EF4-FFF2-40B4-BE49-F238E27FC236}">
              <a16:creationId xmlns:a16="http://schemas.microsoft.com/office/drawing/2014/main" id="{00000000-0008-0000-1400-000002000000}"/>
            </a:ext>
          </a:extLst>
        </xdr:cNvPr>
        <xdr:cNvSpPr txBox="1">
          <a:spLocks noChangeArrowheads="1"/>
        </xdr:cNvSpPr>
      </xdr:nvSpPr>
      <xdr:spPr>
        <a:xfrm>
          <a:off x="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C47820EF-B007-4E40-AD14-5524AB1C7954}"/>
            </a:ext>
          </a:extLst>
        </xdr:cNvPr>
        <xdr:cNvSpPr txBox="1">
          <a:spLocks noChangeArrowheads="1"/>
        </xdr:cNvSpPr>
      </xdr:nvSpPr>
      <xdr:spPr>
        <a:xfrm>
          <a:off x="320992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20</xdr:col>
      <xdr:colOff>143510</xdr:colOff>
      <xdr:row>0</xdr:row>
      <xdr:rowOff>0</xdr:rowOff>
    </xdr:from>
    <xdr:to>
      <xdr:col>20</xdr:col>
      <xdr:colOff>1067435</xdr:colOff>
      <xdr:row>0</xdr:row>
      <xdr:rowOff>0</xdr:rowOff>
    </xdr:to>
    <xdr:sp macro="" textlink="">
      <xdr:nvSpPr>
        <xdr:cNvPr id="3" name="テキスト 5">
          <a:extLst>
            <a:ext uri="{FF2B5EF4-FFF2-40B4-BE49-F238E27FC236}">
              <a16:creationId xmlns:a16="http://schemas.microsoft.com/office/drawing/2014/main" id="{6920983C-72CF-44EA-8C2F-02CB6CB6A87A}"/>
            </a:ext>
          </a:extLst>
        </xdr:cNvPr>
        <xdr:cNvSpPr txBox="1">
          <a:spLocks noChangeArrowheads="1"/>
        </xdr:cNvSpPr>
      </xdr:nvSpPr>
      <xdr:spPr>
        <a:xfrm>
          <a:off x="1960308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47625</xdr:colOff>
      <xdr:row>0</xdr:row>
      <xdr:rowOff>0</xdr:rowOff>
    </xdr:from>
    <xdr:to>
      <xdr:col>21</xdr:col>
      <xdr:colOff>723900</xdr:colOff>
      <xdr:row>0</xdr:row>
      <xdr:rowOff>0</xdr:rowOff>
    </xdr:to>
    <xdr:sp macro="" textlink="">
      <xdr:nvSpPr>
        <xdr:cNvPr id="4" name="テキスト 6">
          <a:extLst>
            <a:ext uri="{FF2B5EF4-FFF2-40B4-BE49-F238E27FC236}">
              <a16:creationId xmlns:a16="http://schemas.microsoft.com/office/drawing/2014/main" id="{095EBCEE-C61E-4431-A839-10909C50ED63}"/>
            </a:ext>
          </a:extLst>
        </xdr:cNvPr>
        <xdr:cNvSpPr txBox="1">
          <a:spLocks noChangeArrowheads="1"/>
        </xdr:cNvSpPr>
      </xdr:nvSpPr>
      <xdr:spPr>
        <a:xfrm>
          <a:off x="20793075" y="0"/>
          <a:ext cx="67627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00000000-0008-0000-1600-000002000000}"/>
            </a:ext>
          </a:extLst>
        </xdr:cNvPr>
        <xdr:cNvSpPr txBox="1">
          <a:spLocks noChangeArrowheads="1"/>
        </xdr:cNvSpPr>
      </xdr:nvSpPr>
      <xdr:spPr>
        <a:xfrm>
          <a:off x="33051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a:extLst>
            <a:ext uri="{FF2B5EF4-FFF2-40B4-BE49-F238E27FC236}">
              <a16:creationId xmlns:a16="http://schemas.microsoft.com/office/drawing/2014/main" id="{00000000-0008-0000-1600-000003000000}"/>
            </a:ext>
          </a:extLst>
        </xdr:cNvPr>
        <xdr:cNvSpPr txBox="1">
          <a:spLocks noChangeArrowheads="1"/>
        </xdr:cNvSpPr>
      </xdr:nvSpPr>
      <xdr:spPr>
        <a:xfrm>
          <a:off x="1704022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724535</xdr:colOff>
      <xdr:row>0</xdr:row>
      <xdr:rowOff>0</xdr:rowOff>
    </xdr:to>
    <xdr:sp macro="" textlink="">
      <xdr:nvSpPr>
        <xdr:cNvPr id="4" name="テキスト 6">
          <a:extLst>
            <a:ext uri="{FF2B5EF4-FFF2-40B4-BE49-F238E27FC236}">
              <a16:creationId xmlns:a16="http://schemas.microsoft.com/office/drawing/2014/main" id="{00000000-0008-0000-1600-000004000000}"/>
            </a:ext>
          </a:extLst>
        </xdr:cNvPr>
        <xdr:cNvSpPr txBox="1">
          <a:spLocks noChangeArrowheads="1"/>
        </xdr:cNvSpPr>
      </xdr:nvSpPr>
      <xdr:spPr>
        <a:xfrm>
          <a:off x="18059400" y="0"/>
          <a:ext cx="67691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172085</xdr:colOff>
      <xdr:row>1</xdr:row>
      <xdr:rowOff>0</xdr:rowOff>
    </xdr:from>
    <xdr:to>
      <xdr:col>3</xdr:col>
      <xdr:colOff>409575</xdr:colOff>
      <xdr:row>1</xdr:row>
      <xdr:rowOff>0</xdr:rowOff>
    </xdr:to>
    <xdr:sp macro="" textlink="">
      <xdr:nvSpPr>
        <xdr:cNvPr id="2" name="テキスト 7">
          <a:extLst>
            <a:ext uri="{FF2B5EF4-FFF2-40B4-BE49-F238E27FC236}">
              <a16:creationId xmlns:a16="http://schemas.microsoft.com/office/drawing/2014/main" id="{00000000-0008-0000-0C00-000002000000}"/>
            </a:ext>
          </a:extLst>
        </xdr:cNvPr>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3" name="テキスト 7">
          <a:extLst>
            <a:ext uri="{FF2B5EF4-FFF2-40B4-BE49-F238E27FC236}">
              <a16:creationId xmlns:a16="http://schemas.microsoft.com/office/drawing/2014/main" id="{00000000-0008-0000-0C00-000003000000}"/>
            </a:ext>
          </a:extLst>
        </xdr:cNvPr>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4" name="テキスト 7">
          <a:extLst>
            <a:ext uri="{FF2B5EF4-FFF2-40B4-BE49-F238E27FC236}">
              <a16:creationId xmlns:a16="http://schemas.microsoft.com/office/drawing/2014/main" id="{00000000-0008-0000-0C00-000004000000}"/>
            </a:ext>
          </a:extLst>
        </xdr:cNvPr>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5" name="テキスト 2">
          <a:extLst>
            <a:ext uri="{FF2B5EF4-FFF2-40B4-BE49-F238E27FC236}">
              <a16:creationId xmlns:a16="http://schemas.microsoft.com/office/drawing/2014/main" id="{00000000-0008-0000-0C00-000005000000}"/>
            </a:ext>
          </a:extLst>
        </xdr:cNvPr>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6" name="テキスト 3">
          <a:extLst>
            <a:ext uri="{FF2B5EF4-FFF2-40B4-BE49-F238E27FC236}">
              <a16:creationId xmlns:a16="http://schemas.microsoft.com/office/drawing/2014/main" id="{00000000-0008-0000-0C00-000006000000}"/>
            </a:ext>
          </a:extLst>
        </xdr:cNvPr>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00000000-0008-0000-0D00-000002000000}"/>
            </a:ext>
          </a:extLst>
        </xdr:cNvPr>
        <xdr:cNvSpPr txBox="1">
          <a:spLocks noChangeArrowheads="1"/>
        </xdr:cNvSpPr>
      </xdr:nvSpPr>
      <xdr:spPr>
        <a:xfrm>
          <a:off x="3343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2" name="テキスト 7">
          <a:extLst>
            <a:ext uri="{FF2B5EF4-FFF2-40B4-BE49-F238E27FC236}">
              <a16:creationId xmlns:a16="http://schemas.microsoft.com/office/drawing/2014/main" id="{00000000-0008-0000-0E00-000002000000}"/>
            </a:ext>
          </a:extLst>
        </xdr:cNvPr>
        <xdr:cNvSpPr txBox="1">
          <a:spLocks noChangeArrowheads="1"/>
        </xdr:cNvSpPr>
      </xdr:nvSpPr>
      <xdr:spPr>
        <a:xfrm>
          <a:off x="39243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00000000-0008-0000-0F00-000002000000}"/>
            </a:ext>
          </a:extLst>
        </xdr:cNvPr>
        <xdr:cNvSpPr txBox="1">
          <a:spLocks noChangeArrowheads="1"/>
        </xdr:cNvSpPr>
      </xdr:nvSpPr>
      <xdr:spPr>
        <a:xfrm>
          <a:off x="2962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19</xdr:col>
      <xdr:colOff>466725</xdr:colOff>
      <xdr:row>15</xdr:row>
      <xdr:rowOff>9525</xdr:rowOff>
    </xdr:from>
    <xdr:to>
      <xdr:col>24</xdr:col>
      <xdr:colOff>1162050</xdr:colOff>
      <xdr:row>66</xdr:row>
      <xdr:rowOff>66675</xdr:rowOff>
    </xdr:to>
    <xdr:pic>
      <xdr:nvPicPr>
        <xdr:cNvPr id="5" name="図 4">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a:stretch>
          <a:fillRect/>
        </a:stretch>
      </xdr:blipFill>
      <xdr:spPr>
        <a:xfrm>
          <a:off x="19916775" y="4162425"/>
          <a:ext cx="7124700" cy="6372225"/>
        </a:xfrm>
        <a:prstGeom prst="rect">
          <a:avLst/>
        </a:prstGeom>
        <a:noFill/>
      </xdr:spPr>
    </xdr:pic>
    <xdr:clientData/>
  </xdr:twoCellAnchor>
  <xdr:twoCellAnchor editAs="oneCell">
    <xdr:from>
      <xdr:col>22</xdr:col>
      <xdr:colOff>28575</xdr:colOff>
      <xdr:row>12</xdr:row>
      <xdr:rowOff>209550</xdr:rowOff>
    </xdr:from>
    <xdr:to>
      <xdr:col>27</xdr:col>
      <xdr:colOff>704215</xdr:colOff>
      <xdr:row>62</xdr:row>
      <xdr:rowOff>47625</xdr:rowOff>
    </xdr:to>
    <xdr:pic>
      <xdr:nvPicPr>
        <xdr:cNvPr id="6" name="図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2"/>
        <a:stretch>
          <a:fillRect/>
        </a:stretch>
      </xdr:blipFill>
      <xdr:spPr>
        <a:xfrm>
          <a:off x="23336250" y="3648075"/>
          <a:ext cx="7105015" cy="63722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0CE79851-ACAF-48C2-9DF3-F4C4C4D4E53F}"/>
            </a:ext>
          </a:extLst>
        </xdr:cNvPr>
        <xdr:cNvSpPr txBox="1">
          <a:spLocks noChangeArrowheads="1"/>
        </xdr:cNvSpPr>
      </xdr:nvSpPr>
      <xdr:spPr>
        <a:xfrm>
          <a:off x="29718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a:extLst>
            <a:ext uri="{FF2B5EF4-FFF2-40B4-BE49-F238E27FC236}">
              <a16:creationId xmlns:a16="http://schemas.microsoft.com/office/drawing/2014/main" id="{37C5E96B-7FF9-404D-8A7F-11BA3B53774D}"/>
            </a:ext>
          </a:extLst>
        </xdr:cNvPr>
        <xdr:cNvSpPr txBox="1">
          <a:spLocks noChangeArrowheads="1"/>
        </xdr:cNvSpPr>
      </xdr:nvSpPr>
      <xdr:spPr>
        <a:xfrm>
          <a:off x="340995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17</xdr:col>
          <xdr:colOff>1264285</xdr:colOff>
          <xdr:row>25</xdr:row>
          <xdr:rowOff>50165</xdr:rowOff>
        </xdr:from>
        <xdr:to>
          <xdr:col>23</xdr:col>
          <xdr:colOff>585470</xdr:colOff>
          <xdr:row>62</xdr:row>
          <xdr:rowOff>9525</xdr:rowOff>
        </xdr:to>
        <xdr:pic>
          <xdr:nvPicPr>
            <xdr:cNvPr id="3" name="図 2">
              <a:extLst>
                <a:ext uri="{FF2B5EF4-FFF2-40B4-BE49-F238E27FC236}">
                  <a16:creationId xmlns:a16="http://schemas.microsoft.com/office/drawing/2014/main" id="{B6709441-3C72-47DB-9CBD-85C213921379}"/>
                </a:ext>
              </a:extLst>
            </xdr:cNvPr>
            <xdr:cNvPicPr>
              <a:picLocks noChangeAspect="1"/>
              <a:extLst>
                <a:ext uri="{84589F7E-364E-4C9E-8A38-B11213B215E9}">
                  <a14:cameraTool cellRange="#REF!" spid="_x0000_s25613"/>
                </a:ext>
              </a:extLst>
            </xdr:cNvPicPr>
          </xdr:nvPicPr>
          <xdr:blipFill>
            <a:blip xmlns:r="http://schemas.openxmlformats.org/officeDocument/2006/relationships" r:embed="rId1"/>
            <a:stretch>
              <a:fillRect/>
            </a:stretch>
          </xdr:blipFill>
          <xdr:spPr>
            <a:xfrm>
              <a:off x="18142585" y="5022215"/>
              <a:ext cx="7036435" cy="5541010"/>
            </a:xfrm>
            <a:prstGeom prst="rect">
              <a:avLst/>
            </a:prstGeom>
            <a:noFill/>
            <a:ln>
              <a:noFill/>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a:extLst>
            <a:ext uri="{FF2B5EF4-FFF2-40B4-BE49-F238E27FC236}">
              <a16:creationId xmlns:a16="http://schemas.microsoft.com/office/drawing/2014/main" id="{00000000-0008-0000-1200-000002000000}"/>
            </a:ext>
          </a:extLst>
        </xdr:cNvPr>
        <xdr:cNvSpPr txBox="1">
          <a:spLocks noChangeArrowheads="1"/>
        </xdr:cNvSpPr>
      </xdr:nvSpPr>
      <xdr:spPr>
        <a:xfrm>
          <a:off x="12001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a:extLst>
            <a:ext uri="{FF2B5EF4-FFF2-40B4-BE49-F238E27FC236}">
              <a16:creationId xmlns:a16="http://schemas.microsoft.com/office/drawing/2014/main" id="{00000000-0008-0000-1300-000002000000}"/>
            </a:ext>
          </a:extLst>
        </xdr:cNvPr>
        <xdr:cNvSpPr txBox="1">
          <a:spLocks noChangeArrowheads="1"/>
        </xdr:cNvSpPr>
      </xdr:nvSpPr>
      <xdr:spPr>
        <a:xfrm>
          <a:off x="23812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F44"/>
  <sheetViews>
    <sheetView showGridLines="0" tabSelected="1" view="pageBreakPreview" zoomScaleNormal="100" zoomScaleSheetLayoutView="100" workbookViewId="0">
      <selection activeCell="U45" sqref="U45"/>
    </sheetView>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21"/>
      <c r="R2" s="11"/>
      <c r="S2" s="7"/>
      <c r="T2" s="7"/>
      <c r="U2" s="7"/>
      <c r="AB2" s="21"/>
    </row>
    <row r="3" spans="1:28" ht="13.5" customHeight="1">
      <c r="B3" s="3"/>
      <c r="C3" s="3"/>
      <c r="D3" s="3"/>
      <c r="E3" s="3"/>
      <c r="F3" s="3"/>
      <c r="G3" s="3"/>
      <c r="H3" s="3"/>
      <c r="I3" s="3"/>
      <c r="J3" s="3"/>
      <c r="K3" s="3"/>
      <c r="L3" s="3"/>
      <c r="M3" s="3"/>
      <c r="N3" s="3"/>
      <c r="O3" s="3"/>
      <c r="P3" s="3"/>
      <c r="Q3" s="21"/>
      <c r="R3" s="11"/>
      <c r="S3" s="21"/>
      <c r="U3" s="21"/>
    </row>
    <row r="4" spans="1:28" ht="13.5" customHeight="1">
      <c r="B4" s="3"/>
      <c r="C4" s="10"/>
      <c r="D4" s="5"/>
      <c r="E4" s="10"/>
      <c r="F4" s="5"/>
      <c r="G4" s="10"/>
      <c r="H4" s="5"/>
      <c r="I4" s="10"/>
      <c r="J4" s="5"/>
      <c r="K4" s="10"/>
      <c r="L4" s="10"/>
      <c r="M4" s="10"/>
      <c r="N4" s="5"/>
      <c r="O4" s="3"/>
      <c r="P4" s="3"/>
      <c r="Q4" s="21"/>
      <c r="R4" s="11"/>
      <c r="T4" s="21"/>
    </row>
    <row r="5" spans="1:28" ht="13.5" customHeight="1">
      <c r="B5" s="4"/>
      <c r="C5" s="10"/>
      <c r="D5" s="12"/>
      <c r="E5" s="10"/>
      <c r="F5" s="12"/>
      <c r="G5" s="10"/>
      <c r="H5" s="12"/>
      <c r="I5" s="10"/>
      <c r="J5" s="12"/>
      <c r="K5" s="10"/>
      <c r="L5" s="16"/>
      <c r="M5" s="10"/>
      <c r="N5" s="12"/>
      <c r="O5" s="3"/>
      <c r="P5" s="3"/>
      <c r="Q5" s="21"/>
      <c r="R5" s="11"/>
      <c r="T5" s="21"/>
    </row>
    <row r="6" spans="1:28" ht="13.5" customHeight="1">
      <c r="B6" s="5"/>
      <c r="C6" s="11"/>
      <c r="D6" s="11"/>
      <c r="E6" s="11"/>
      <c r="F6" s="11"/>
      <c r="G6" s="11"/>
      <c r="H6" s="11"/>
      <c r="I6" s="11"/>
      <c r="J6" s="11"/>
      <c r="K6" s="11"/>
      <c r="L6" s="17"/>
      <c r="M6" s="11"/>
      <c r="N6" s="18"/>
      <c r="O6" s="3"/>
      <c r="P6" s="3"/>
      <c r="Q6" s="21"/>
      <c r="R6" s="11"/>
    </row>
    <row r="7" spans="1:28" ht="13.5" customHeight="1">
      <c r="B7" s="5"/>
      <c r="C7" s="11"/>
      <c r="D7" s="11"/>
      <c r="E7" s="11"/>
      <c r="F7" s="11"/>
      <c r="G7" s="11"/>
      <c r="H7" s="11"/>
      <c r="I7" s="11"/>
      <c r="J7" s="11"/>
      <c r="K7" s="11"/>
      <c r="L7" s="11"/>
      <c r="M7" s="11"/>
      <c r="N7" s="11"/>
      <c r="O7" s="3"/>
      <c r="P7" s="3"/>
      <c r="Q7" s="21"/>
      <c r="R7" s="11"/>
    </row>
    <row r="8" spans="1:28" ht="13.5" customHeight="1">
      <c r="B8" s="5"/>
      <c r="C8" s="11"/>
      <c r="D8" s="11"/>
      <c r="E8" s="11"/>
      <c r="F8" s="11"/>
      <c r="G8" s="11"/>
      <c r="H8" s="11"/>
      <c r="I8" s="11"/>
      <c r="J8" s="11"/>
      <c r="K8" s="11"/>
      <c r="L8" s="11"/>
      <c r="M8" s="11"/>
      <c r="N8" s="11"/>
      <c r="O8" s="3"/>
      <c r="P8" s="3"/>
      <c r="Q8" s="21"/>
      <c r="R8" s="11"/>
    </row>
    <row r="9" spans="1:28" ht="13.5" customHeight="1">
      <c r="B9" s="5"/>
      <c r="C9" s="11"/>
      <c r="D9" s="11"/>
      <c r="E9" s="11"/>
      <c r="F9" s="11"/>
      <c r="G9" s="11"/>
      <c r="H9" s="11"/>
      <c r="I9" s="11"/>
      <c r="J9" s="11"/>
      <c r="K9" s="11"/>
      <c r="L9" s="11"/>
      <c r="M9" s="11"/>
      <c r="N9" s="11"/>
      <c r="O9" s="3"/>
      <c r="P9" s="3"/>
      <c r="Q9" s="21"/>
      <c r="R9" s="11"/>
    </row>
    <row r="10" spans="1:28" ht="13.5" customHeight="1">
      <c r="B10" s="5"/>
      <c r="C10" s="11"/>
      <c r="D10" s="11"/>
      <c r="E10" s="13"/>
      <c r="F10" s="11"/>
      <c r="G10" s="11"/>
      <c r="H10" s="11"/>
      <c r="I10" s="11"/>
      <c r="J10" s="11"/>
      <c r="K10" s="11"/>
      <c r="L10" s="11"/>
      <c r="M10" s="11"/>
      <c r="N10" s="11"/>
      <c r="O10" s="3"/>
      <c r="P10" s="3"/>
      <c r="Q10" s="21"/>
      <c r="R10" s="11"/>
    </row>
    <row r="11" spans="1:28" ht="13.5" customHeight="1">
      <c r="B11" s="5"/>
      <c r="C11" s="11"/>
      <c r="D11" s="11"/>
      <c r="E11" s="11"/>
      <c r="F11" s="11"/>
      <c r="G11" s="11"/>
      <c r="H11" s="11"/>
      <c r="I11" s="11"/>
      <c r="J11" s="11"/>
      <c r="K11" s="11"/>
      <c r="L11" s="11"/>
      <c r="M11" s="11"/>
      <c r="N11" s="11"/>
      <c r="O11" s="3"/>
      <c r="P11" s="3"/>
      <c r="Q11" s="21"/>
      <c r="R11" s="11"/>
    </row>
    <row r="12" spans="1:28" ht="13.5" customHeight="1">
      <c r="B12" s="5"/>
      <c r="C12" s="11"/>
      <c r="D12" s="11"/>
      <c r="E12" s="11"/>
      <c r="F12" s="11"/>
      <c r="G12" s="11"/>
      <c r="H12" s="11"/>
      <c r="I12" s="11"/>
      <c r="J12" s="11"/>
      <c r="K12" s="11"/>
      <c r="L12" s="11"/>
      <c r="M12" s="11"/>
      <c r="N12" s="388">
        <f>C20</f>
        <v>18</v>
      </c>
      <c r="O12" s="3"/>
      <c r="P12" s="3"/>
      <c r="Q12" s="21"/>
      <c r="R12" s="11"/>
    </row>
    <row r="13" spans="1:28" ht="13.5" customHeight="1">
      <c r="B13" s="6"/>
      <c r="C13" s="11"/>
      <c r="D13" s="11"/>
      <c r="E13" s="11"/>
      <c r="F13" s="11"/>
      <c r="G13" s="11"/>
      <c r="H13" s="11"/>
      <c r="I13" s="11"/>
      <c r="J13" s="11"/>
      <c r="K13" s="11"/>
      <c r="L13" s="11"/>
      <c r="M13" s="11"/>
      <c r="N13" s="388"/>
      <c r="O13" s="3"/>
      <c r="P13" s="11"/>
      <c r="Q13" s="21"/>
      <c r="R13" s="21"/>
      <c r="V13" s="21"/>
    </row>
    <row r="14" spans="1:28" ht="13.5" customHeight="1">
      <c r="B14" s="5"/>
      <c r="C14" s="11"/>
      <c r="D14" s="11"/>
      <c r="E14" s="11"/>
      <c r="F14" s="11"/>
      <c r="G14" s="11"/>
      <c r="H14" s="11"/>
      <c r="I14" s="11"/>
      <c r="J14" s="11"/>
      <c r="K14" s="11"/>
      <c r="L14" s="11"/>
      <c r="M14" s="11"/>
      <c r="N14" s="388"/>
      <c r="O14" s="3"/>
      <c r="P14" s="11"/>
      <c r="Q14" s="21"/>
      <c r="R14" s="11"/>
      <c r="S14" s="12"/>
      <c r="T14" s="12"/>
      <c r="V14" s="14"/>
    </row>
    <row r="15" spans="1:28" ht="13.5" customHeight="1">
      <c r="B15" s="6"/>
      <c r="C15" s="11"/>
      <c r="D15" s="11"/>
      <c r="E15" s="11"/>
      <c r="F15" s="11"/>
      <c r="G15" s="11"/>
      <c r="H15" s="11"/>
      <c r="I15" s="7"/>
      <c r="J15" s="7"/>
      <c r="K15" s="3"/>
      <c r="L15" s="3"/>
      <c r="M15" s="3"/>
      <c r="N15" s="391" t="s">
        <v>84</v>
      </c>
      <c r="O15" s="3"/>
      <c r="P15" s="11"/>
      <c r="Q15" s="3"/>
      <c r="R15" s="3"/>
      <c r="S15" s="12"/>
      <c r="T15" s="12"/>
      <c r="U15" s="21"/>
      <c r="V15" s="21"/>
    </row>
    <row r="16" spans="1:28" ht="13.5" customHeight="1">
      <c r="B16" s="6"/>
      <c r="C16" s="11"/>
      <c r="D16" s="11"/>
      <c r="E16" s="11"/>
      <c r="F16" s="11"/>
      <c r="G16" s="11"/>
      <c r="H16" s="11"/>
      <c r="I16" s="11"/>
      <c r="J16" s="11"/>
      <c r="K16" s="3"/>
      <c r="L16" s="3"/>
      <c r="M16" s="3"/>
      <c r="N16" s="391"/>
      <c r="O16" s="3"/>
      <c r="P16" s="11"/>
      <c r="Q16" s="9"/>
      <c r="R16" s="9"/>
      <c r="S16" s="15"/>
      <c r="T16" s="15"/>
      <c r="U16" s="21"/>
      <c r="V16" s="21"/>
      <c r="W16" s="21"/>
      <c r="X16" s="21"/>
    </row>
    <row r="17" spans="2:32" ht="13.5" customHeight="1">
      <c r="B17" s="6"/>
      <c r="C17" s="11"/>
      <c r="D17" s="11"/>
      <c r="E17" s="11"/>
      <c r="F17" s="11"/>
      <c r="G17" s="11"/>
      <c r="H17" s="11"/>
      <c r="I17" s="7"/>
      <c r="J17" s="14"/>
      <c r="K17" s="3"/>
      <c r="L17" s="3"/>
      <c r="M17" s="3"/>
      <c r="N17" s="391"/>
      <c r="O17" s="3"/>
      <c r="P17" s="11"/>
      <c r="Q17" s="9"/>
      <c r="R17" s="9"/>
      <c r="S17" s="15"/>
      <c r="T17" s="15"/>
    </row>
    <row r="18" spans="2:32" ht="13.5" customHeight="1">
      <c r="B18" s="6"/>
      <c r="C18" s="11"/>
      <c r="D18" s="11"/>
      <c r="E18" s="11"/>
      <c r="F18" s="11"/>
      <c r="G18" s="11"/>
      <c r="H18" s="11"/>
      <c r="I18" s="7"/>
      <c r="J18" s="14"/>
      <c r="K18" s="3"/>
      <c r="L18" s="3"/>
      <c r="M18" s="3"/>
      <c r="N18" s="391"/>
      <c r="O18" s="3"/>
      <c r="P18" s="11"/>
      <c r="Q18" s="9"/>
      <c r="R18" s="9"/>
      <c r="S18" s="15"/>
      <c r="T18" s="15"/>
    </row>
    <row r="19" spans="2:32" ht="13.5" customHeight="1">
      <c r="B19" s="6"/>
      <c r="C19" s="11"/>
      <c r="D19" s="11"/>
      <c r="E19" s="11"/>
      <c r="F19" s="11"/>
      <c r="G19" s="11"/>
      <c r="H19" s="11"/>
      <c r="I19" s="7"/>
      <c r="J19" s="7"/>
      <c r="K19" s="3"/>
      <c r="L19" s="3"/>
      <c r="M19" s="3"/>
      <c r="N19" s="391"/>
      <c r="O19" s="3"/>
      <c r="P19" s="7"/>
      <c r="Q19" s="15"/>
      <c r="R19" s="21"/>
      <c r="S19" s="21"/>
      <c r="T19" s="21"/>
      <c r="U19" s="21"/>
    </row>
    <row r="20" spans="2:32" ht="13.5" customHeight="1">
      <c r="B20" s="6"/>
      <c r="C20" s="389">
        <v>18</v>
      </c>
      <c r="D20" s="390" t="s">
        <v>225</v>
      </c>
      <c r="E20" s="390"/>
      <c r="F20" s="390"/>
      <c r="G20" s="390"/>
      <c r="H20" s="390"/>
      <c r="I20" s="390"/>
      <c r="J20" s="390"/>
      <c r="K20" s="390"/>
      <c r="L20" s="390"/>
      <c r="M20" s="3"/>
      <c r="N20" s="391"/>
      <c r="O20" s="3"/>
      <c r="P20" s="11"/>
    </row>
    <row r="21" spans="2:32" ht="13.5" customHeight="1">
      <c r="B21" s="6"/>
      <c r="C21" s="389"/>
      <c r="D21" s="390"/>
      <c r="E21" s="390"/>
      <c r="F21" s="390"/>
      <c r="G21" s="390"/>
      <c r="H21" s="390"/>
      <c r="I21" s="390"/>
      <c r="J21" s="390"/>
      <c r="K21" s="390"/>
      <c r="L21" s="390"/>
      <c r="M21" s="3"/>
      <c r="N21" s="391"/>
      <c r="O21" s="3"/>
      <c r="P21" s="11"/>
    </row>
    <row r="22" spans="2:32" ht="13.5" customHeight="1">
      <c r="B22" s="6"/>
      <c r="C22" s="389"/>
      <c r="D22" s="390"/>
      <c r="E22" s="390"/>
      <c r="F22" s="390"/>
      <c r="G22" s="390"/>
      <c r="H22" s="390"/>
      <c r="I22" s="390"/>
      <c r="J22" s="390"/>
      <c r="K22" s="390"/>
      <c r="L22" s="390"/>
      <c r="M22" s="3"/>
      <c r="N22" s="391"/>
      <c r="O22" s="3"/>
      <c r="P22" s="11"/>
      <c r="Q22" s="14"/>
      <c r="R22" s="14"/>
      <c r="V22" s="21"/>
    </row>
    <row r="23" spans="2:32" ht="13.5" customHeight="1">
      <c r="B23" s="3"/>
      <c r="C23" s="389"/>
      <c r="D23" s="390"/>
      <c r="E23" s="390"/>
      <c r="F23" s="390"/>
      <c r="G23" s="390"/>
      <c r="H23" s="390"/>
      <c r="I23" s="390"/>
      <c r="J23" s="390"/>
      <c r="K23" s="390"/>
      <c r="L23" s="390"/>
      <c r="M23" s="11"/>
      <c r="N23" s="391"/>
      <c r="O23" s="3"/>
      <c r="P23" s="11"/>
      <c r="Q23" s="20"/>
      <c r="R23" s="20"/>
      <c r="S23" s="20"/>
      <c r="V23" s="21"/>
      <c r="W23" s="21"/>
      <c r="Y23" s="21"/>
    </row>
    <row r="24" spans="2:32" ht="13.5" customHeight="1">
      <c r="B24" s="3"/>
      <c r="C24" s="389"/>
      <c r="D24" s="390"/>
      <c r="E24" s="390"/>
      <c r="F24" s="390"/>
      <c r="G24" s="390"/>
      <c r="H24" s="390"/>
      <c r="I24" s="390"/>
      <c r="J24" s="390"/>
      <c r="K24" s="390"/>
      <c r="L24" s="390"/>
      <c r="M24" s="3"/>
      <c r="N24" s="391"/>
      <c r="O24" s="3"/>
      <c r="P24" s="11"/>
      <c r="Q24" s="14"/>
      <c r="R24" s="14"/>
      <c r="S24" s="14"/>
      <c r="T24" s="14"/>
      <c r="U24" s="14"/>
      <c r="V24" s="20"/>
      <c r="W24" s="20"/>
      <c r="X24" s="20"/>
      <c r="Y24" s="20"/>
      <c r="Z24" s="20"/>
      <c r="AC24" s="21"/>
      <c r="AD24" s="21"/>
      <c r="AF24" s="21"/>
    </row>
    <row r="25" spans="2:32" ht="13.5" customHeight="1">
      <c r="B25" s="6"/>
      <c r="C25" s="389"/>
      <c r="D25" s="390"/>
      <c r="E25" s="390"/>
      <c r="F25" s="390"/>
      <c r="G25" s="390"/>
      <c r="H25" s="390"/>
      <c r="I25" s="390"/>
      <c r="J25" s="390"/>
      <c r="K25" s="390"/>
      <c r="L25" s="390"/>
      <c r="M25" s="3"/>
      <c r="N25" s="19"/>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21"/>
      <c r="AB26" s="14"/>
      <c r="AD26" s="21"/>
    </row>
    <row r="27" spans="2:32">
      <c r="C27" s="9"/>
      <c r="E27" s="14"/>
      <c r="F27" s="14"/>
      <c r="G27" s="7"/>
      <c r="I27" s="15"/>
      <c r="J27" s="15"/>
      <c r="K27" s="15"/>
      <c r="L27" s="15"/>
      <c r="M27" s="15"/>
      <c r="N27" s="15"/>
      <c r="O27" s="15"/>
      <c r="P27" s="15"/>
      <c r="Q27" s="15"/>
      <c r="S27" s="14"/>
      <c r="T27" s="14"/>
      <c r="U27" s="14"/>
      <c r="V27" s="14"/>
      <c r="W27" s="14"/>
      <c r="X27" s="14"/>
      <c r="AB27" s="14"/>
      <c r="AD27" s="21"/>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20"/>
      <c r="V30" s="20"/>
      <c r="Y30" s="21"/>
      <c r="AB30" s="21"/>
    </row>
    <row r="31" spans="2:32">
      <c r="B31" s="8"/>
      <c r="C31" s="8"/>
      <c r="D31" s="8"/>
      <c r="H31" s="5"/>
      <c r="I31" s="5"/>
      <c r="J31" s="5"/>
      <c r="K31" s="5"/>
      <c r="L31" s="5"/>
      <c r="M31" s="5"/>
      <c r="N31" s="5"/>
      <c r="O31" s="5"/>
      <c r="P31" s="5"/>
      <c r="Q31" s="5"/>
      <c r="R31" s="20"/>
      <c r="S31" s="20"/>
      <c r="T31" s="20"/>
      <c r="U31" s="20"/>
      <c r="V31" s="20"/>
    </row>
    <row r="32" spans="2:32">
      <c r="B32" s="8"/>
      <c r="C32" s="8"/>
      <c r="D32" s="8"/>
      <c r="H32" s="5"/>
      <c r="I32" s="5"/>
      <c r="J32" s="5"/>
      <c r="K32" s="5"/>
      <c r="L32" s="5"/>
      <c r="M32" s="5"/>
      <c r="N32" s="5"/>
      <c r="O32" s="5"/>
      <c r="P32" s="5"/>
      <c r="Q32" s="20"/>
      <c r="R32" s="20"/>
      <c r="S32" s="20"/>
      <c r="T32" s="20"/>
      <c r="U32" s="20"/>
      <c r="Y32" s="21"/>
      <c r="AB32" s="21"/>
    </row>
    <row r="33" spans="2:30">
      <c r="B33" s="8"/>
      <c r="C33" s="8"/>
      <c r="D33" s="8"/>
      <c r="H33" s="5"/>
      <c r="I33" s="5"/>
      <c r="J33" s="5"/>
      <c r="K33" s="5"/>
      <c r="L33" s="5"/>
      <c r="M33" s="5"/>
      <c r="N33" s="5"/>
      <c r="O33" s="5"/>
      <c r="P33" s="5"/>
      <c r="Q33" s="14"/>
      <c r="R33" s="14"/>
      <c r="S33" s="14"/>
      <c r="T33" s="14"/>
      <c r="U33" s="14"/>
      <c r="V33" s="22"/>
      <c r="Y33" s="21"/>
      <c r="AB33" s="21"/>
    </row>
    <row r="34" spans="2:30">
      <c r="B34" s="8"/>
      <c r="C34" s="8"/>
      <c r="D34" s="8"/>
      <c r="H34" s="5"/>
      <c r="I34" s="5"/>
      <c r="J34" s="5"/>
      <c r="K34" s="5"/>
      <c r="L34" s="5"/>
      <c r="M34" s="5"/>
      <c r="N34" s="5"/>
      <c r="O34" s="5"/>
      <c r="P34" s="5"/>
      <c r="Q34" s="14"/>
      <c r="R34" s="14"/>
      <c r="S34" s="14"/>
      <c r="T34" s="14"/>
      <c r="U34" s="14"/>
      <c r="V34" s="14"/>
      <c r="W34" s="14"/>
      <c r="X34" s="14"/>
      <c r="Y34" s="14"/>
      <c r="AB34" s="21"/>
    </row>
    <row r="35" spans="2:30">
      <c r="B35" s="5"/>
      <c r="C35" s="5"/>
      <c r="D35" s="5"/>
      <c r="E35" s="5"/>
      <c r="F35" s="5"/>
      <c r="G35" s="5"/>
      <c r="H35" s="5"/>
      <c r="I35" s="5"/>
      <c r="J35" s="5"/>
      <c r="K35" s="5"/>
      <c r="L35" s="5"/>
      <c r="M35" s="5"/>
      <c r="N35" s="5"/>
      <c r="O35" s="5"/>
      <c r="P35" s="5"/>
      <c r="Q35" s="14"/>
      <c r="R35" s="14"/>
      <c r="S35" s="14"/>
      <c r="T35" s="14"/>
      <c r="U35" s="14"/>
      <c r="V35" s="5"/>
      <c r="W35" s="5"/>
      <c r="X35" s="20"/>
      <c r="Y35" s="20"/>
      <c r="AD35" s="21"/>
    </row>
    <row r="36" spans="2:30">
      <c r="H36" s="14"/>
      <c r="I36" s="14"/>
      <c r="J36" s="14"/>
      <c r="K36" s="14"/>
      <c r="L36" s="14"/>
      <c r="M36" s="14"/>
      <c r="N36" s="14"/>
      <c r="O36" s="5"/>
      <c r="P36" s="5"/>
      <c r="Q36" s="14"/>
      <c r="R36" s="14"/>
      <c r="S36" s="14"/>
      <c r="T36" s="14"/>
      <c r="U36" s="14"/>
      <c r="V36" s="20"/>
      <c r="W36" s="20"/>
      <c r="X36" s="20"/>
      <c r="Y36" s="20"/>
      <c r="AD36" s="14"/>
    </row>
    <row r="37" spans="2:30">
      <c r="B37" s="8"/>
      <c r="C37" s="8"/>
      <c r="D37" s="8"/>
      <c r="E37" s="8"/>
      <c r="F37" s="8"/>
      <c r="I37" s="15"/>
      <c r="J37" s="15"/>
      <c r="K37" s="15"/>
      <c r="L37" s="15"/>
      <c r="M37" s="15"/>
      <c r="N37" s="15"/>
      <c r="O37" s="20"/>
      <c r="P37" s="20"/>
      <c r="Q37" s="20"/>
      <c r="R37" s="20"/>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21"/>
    </row>
    <row r="40" spans="2:30">
      <c r="B40" s="9"/>
      <c r="C40" s="9"/>
      <c r="D40" s="9"/>
      <c r="E40" s="9"/>
      <c r="F40" s="9"/>
      <c r="G40" s="9"/>
      <c r="H40" s="9"/>
      <c r="I40" s="15"/>
      <c r="J40" s="15"/>
      <c r="K40" s="15"/>
      <c r="L40" s="15"/>
      <c r="M40" s="15"/>
      <c r="P40" s="21"/>
    </row>
    <row r="41" spans="2:30">
      <c r="I41" s="5"/>
      <c r="J41" s="5"/>
      <c r="K41" s="5"/>
      <c r="L41" s="5"/>
      <c r="M41" s="5"/>
      <c r="P41" s="14"/>
      <c r="R41" s="21"/>
    </row>
    <row r="42" spans="2:30">
      <c r="R42" s="21"/>
    </row>
    <row r="44" spans="2:30">
      <c r="P44" s="21"/>
    </row>
  </sheetData>
  <mergeCells count="4">
    <mergeCell ref="N12:N14"/>
    <mergeCell ref="C20:C25"/>
    <mergeCell ref="D20:L25"/>
    <mergeCell ref="N15:N24"/>
  </mergeCells>
  <phoneticPr fontId="21"/>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2:R69"/>
  <sheetViews>
    <sheetView showGridLines="0" view="pageBreakPreview" zoomScaleSheetLayoutView="100" workbookViewId="0">
      <selection activeCell="M43" sqref="M43"/>
    </sheetView>
  </sheetViews>
  <sheetFormatPr defaultColWidth="16.90625" defaultRowHeight="13"/>
  <cols>
    <col min="1" max="1" width="16.90625" style="28"/>
    <col min="2" max="2" width="14.453125" style="28" customWidth="1"/>
    <col min="3" max="3" width="7" style="28" customWidth="1"/>
    <col min="4" max="7" width="5.08984375" style="28" customWidth="1"/>
    <col min="8" max="11" width="4.7265625" style="28" customWidth="1"/>
    <col min="12" max="12" width="5.6328125" style="28" customWidth="1"/>
    <col min="13" max="13" width="6.6328125" style="28" customWidth="1"/>
    <col min="14" max="14" width="5.08984375" style="28" customWidth="1"/>
    <col min="15" max="15" width="7" style="28" customWidth="1"/>
    <col min="16" max="17" width="5.08984375" style="28" customWidth="1"/>
    <col min="18" max="16384" width="16.90625" style="28"/>
  </cols>
  <sheetData>
    <row r="2" spans="1:18" ht="18" customHeight="1">
      <c r="A2" s="46"/>
      <c r="B2" s="451" t="s">
        <v>432</v>
      </c>
      <c r="C2" s="451"/>
      <c r="D2" s="451"/>
      <c r="E2" s="451"/>
      <c r="F2" s="451"/>
      <c r="G2" s="451"/>
      <c r="H2" s="451"/>
      <c r="I2" s="451"/>
      <c r="J2" s="451"/>
      <c r="K2" s="451"/>
      <c r="L2" s="451"/>
      <c r="M2" s="451"/>
      <c r="N2" s="451"/>
      <c r="O2" s="451"/>
      <c r="P2" s="451"/>
      <c r="Q2" s="451"/>
    </row>
    <row r="3" spans="1:18" ht="12.75" customHeight="1">
      <c r="B3" s="100"/>
      <c r="C3" s="100"/>
      <c r="D3" s="100"/>
      <c r="E3" s="100"/>
      <c r="F3" s="100"/>
      <c r="G3" s="100"/>
      <c r="H3" s="100"/>
      <c r="I3" s="100"/>
      <c r="J3" s="100"/>
      <c r="K3" s="100"/>
      <c r="L3" s="100"/>
      <c r="M3" s="100"/>
      <c r="N3" s="100"/>
      <c r="O3" s="100"/>
      <c r="P3" s="100"/>
      <c r="Q3" s="38" t="s">
        <v>67</v>
      </c>
    </row>
    <row r="4" spans="1:18" ht="34.5" customHeight="1">
      <c r="B4" s="457" t="s">
        <v>76</v>
      </c>
      <c r="C4" s="459" t="s">
        <v>77</v>
      </c>
      <c r="D4" s="459" t="s">
        <v>78</v>
      </c>
      <c r="E4" s="461" t="s">
        <v>80</v>
      </c>
      <c r="F4" s="461" t="s">
        <v>83</v>
      </c>
      <c r="G4" s="461" t="s">
        <v>85</v>
      </c>
      <c r="H4" s="459" t="s">
        <v>87</v>
      </c>
      <c r="I4" s="452" t="s">
        <v>81</v>
      </c>
      <c r="J4" s="453"/>
      <c r="K4" s="463" t="s">
        <v>88</v>
      </c>
      <c r="L4" s="459" t="s">
        <v>57</v>
      </c>
      <c r="M4" s="454" t="s">
        <v>89</v>
      </c>
      <c r="N4" s="455"/>
      <c r="O4" s="456"/>
      <c r="P4" s="461" t="s">
        <v>90</v>
      </c>
      <c r="Q4" s="466" t="s">
        <v>91</v>
      </c>
    </row>
    <row r="5" spans="1:18" ht="33" customHeight="1">
      <c r="B5" s="458"/>
      <c r="C5" s="460"/>
      <c r="D5" s="460"/>
      <c r="E5" s="462"/>
      <c r="F5" s="462"/>
      <c r="G5" s="462"/>
      <c r="H5" s="460"/>
      <c r="I5" s="245" t="s">
        <v>14</v>
      </c>
      <c r="J5" s="246" t="s">
        <v>93</v>
      </c>
      <c r="K5" s="464"/>
      <c r="L5" s="465"/>
      <c r="M5" s="247" t="s">
        <v>95</v>
      </c>
      <c r="N5" s="248" t="s">
        <v>96</v>
      </c>
      <c r="O5" s="248" t="s">
        <v>97</v>
      </c>
      <c r="P5" s="462"/>
      <c r="Q5" s="467"/>
    </row>
    <row r="6" spans="1:18" ht="13.5" customHeight="1">
      <c r="B6" s="249" t="s">
        <v>433</v>
      </c>
      <c r="C6" s="250">
        <v>2425</v>
      </c>
      <c r="D6" s="250" t="s">
        <v>41</v>
      </c>
      <c r="E6" s="250">
        <v>20</v>
      </c>
      <c r="F6" s="250" t="s">
        <v>41</v>
      </c>
      <c r="G6" s="250" t="s">
        <v>41</v>
      </c>
      <c r="H6" s="250">
        <v>7</v>
      </c>
      <c r="I6" s="250">
        <v>43</v>
      </c>
      <c r="J6" s="250" t="s">
        <v>41</v>
      </c>
      <c r="K6" s="250" t="s">
        <v>41</v>
      </c>
      <c r="L6" s="251" t="s">
        <v>41</v>
      </c>
      <c r="M6" s="250">
        <v>35</v>
      </c>
      <c r="N6" s="250">
        <v>386</v>
      </c>
      <c r="O6" s="250">
        <v>1830</v>
      </c>
      <c r="P6" s="250">
        <v>104</v>
      </c>
      <c r="Q6" s="250" t="s">
        <v>41</v>
      </c>
    </row>
    <row r="7" spans="1:18" ht="13.5" customHeight="1">
      <c r="B7" s="252" t="s">
        <v>230</v>
      </c>
      <c r="C7" s="250">
        <v>2565</v>
      </c>
      <c r="D7" s="250" t="s">
        <v>41</v>
      </c>
      <c r="E7" s="250">
        <v>18</v>
      </c>
      <c r="F7" s="250" t="s">
        <v>41</v>
      </c>
      <c r="G7" s="250" t="s">
        <v>41</v>
      </c>
      <c r="H7" s="250">
        <v>12</v>
      </c>
      <c r="I7" s="250">
        <v>58</v>
      </c>
      <c r="J7" s="250" t="s">
        <v>41</v>
      </c>
      <c r="K7" s="250" t="s">
        <v>41</v>
      </c>
      <c r="L7" s="250" t="s">
        <v>41</v>
      </c>
      <c r="M7" s="250">
        <v>26</v>
      </c>
      <c r="N7" s="250">
        <v>333</v>
      </c>
      <c r="O7" s="250">
        <v>2013</v>
      </c>
      <c r="P7" s="250">
        <v>105</v>
      </c>
      <c r="Q7" s="250" t="s">
        <v>41</v>
      </c>
    </row>
    <row r="8" spans="1:18" ht="13.5" customHeight="1">
      <c r="B8" s="253" t="s">
        <v>421</v>
      </c>
      <c r="C8" s="250">
        <v>2830</v>
      </c>
      <c r="D8" s="250" t="s">
        <v>41</v>
      </c>
      <c r="E8" s="250">
        <v>12</v>
      </c>
      <c r="F8" s="250" t="s">
        <v>41</v>
      </c>
      <c r="G8" s="250" t="s">
        <v>41</v>
      </c>
      <c r="H8" s="250">
        <v>8</v>
      </c>
      <c r="I8" s="250">
        <v>66</v>
      </c>
      <c r="J8" s="250" t="s">
        <v>41</v>
      </c>
      <c r="K8" s="250" t="s">
        <v>41</v>
      </c>
      <c r="L8" s="250">
        <v>2</v>
      </c>
      <c r="M8" s="250">
        <v>39</v>
      </c>
      <c r="N8" s="250">
        <v>508</v>
      </c>
      <c r="O8" s="250">
        <v>2043</v>
      </c>
      <c r="P8" s="250">
        <v>152</v>
      </c>
      <c r="Q8" s="250" t="s">
        <v>41</v>
      </c>
      <c r="R8" s="55"/>
    </row>
    <row r="9" spans="1:18" ht="13.5" customHeight="1">
      <c r="B9" s="252"/>
      <c r="C9" s="250"/>
      <c r="D9" s="250"/>
      <c r="E9" s="254"/>
      <c r="F9" s="250"/>
      <c r="G9" s="250"/>
      <c r="H9" s="254"/>
      <c r="I9" s="254"/>
      <c r="J9" s="250"/>
      <c r="K9" s="250"/>
      <c r="L9" s="250"/>
      <c r="M9" s="254"/>
      <c r="N9" s="254"/>
      <c r="O9" s="254"/>
      <c r="P9" s="254"/>
      <c r="Q9" s="250"/>
      <c r="R9" s="55"/>
    </row>
    <row r="10" spans="1:18" ht="13.5" customHeight="1">
      <c r="B10" s="255" t="s">
        <v>98</v>
      </c>
      <c r="C10" s="250">
        <v>1344</v>
      </c>
      <c r="D10" s="250"/>
      <c r="E10" s="250">
        <v>11</v>
      </c>
      <c r="F10" s="250" t="s">
        <v>41</v>
      </c>
      <c r="G10" s="250" t="s">
        <v>41</v>
      </c>
      <c r="H10" s="250">
        <v>6</v>
      </c>
      <c r="I10" s="250">
        <v>52</v>
      </c>
      <c r="J10" s="250" t="s">
        <v>41</v>
      </c>
      <c r="K10" s="250" t="s">
        <v>41</v>
      </c>
      <c r="L10" s="250" t="s">
        <v>41</v>
      </c>
      <c r="M10" s="250">
        <v>37</v>
      </c>
      <c r="N10" s="250">
        <v>414</v>
      </c>
      <c r="O10" s="250">
        <v>683</v>
      </c>
      <c r="P10" s="250">
        <v>141</v>
      </c>
      <c r="Q10" s="250"/>
      <c r="R10" s="55"/>
    </row>
    <row r="11" spans="1:18" ht="13.5" customHeight="1">
      <c r="B11" s="255" t="s">
        <v>92</v>
      </c>
      <c r="C11" s="250" t="s">
        <v>41</v>
      </c>
      <c r="D11" s="250"/>
      <c r="E11" s="250" t="s">
        <v>41</v>
      </c>
      <c r="F11" s="250" t="s">
        <v>41</v>
      </c>
      <c r="G11" s="250" t="s">
        <v>41</v>
      </c>
      <c r="H11" s="250" t="s">
        <v>41</v>
      </c>
      <c r="I11" s="250" t="s">
        <v>41</v>
      </c>
      <c r="J11" s="250" t="s">
        <v>41</v>
      </c>
      <c r="K11" s="250" t="s">
        <v>41</v>
      </c>
      <c r="L11" s="250" t="s">
        <v>41</v>
      </c>
      <c r="M11" s="250" t="s">
        <v>41</v>
      </c>
      <c r="N11" s="250" t="s">
        <v>41</v>
      </c>
      <c r="O11" s="250" t="s">
        <v>41</v>
      </c>
      <c r="P11" s="250" t="s">
        <v>41</v>
      </c>
      <c r="Q11" s="250"/>
      <c r="R11" s="55"/>
    </row>
    <row r="12" spans="1:18" ht="13.5" customHeight="1">
      <c r="B12" s="255" t="s">
        <v>99</v>
      </c>
      <c r="C12" s="250" t="s">
        <v>41</v>
      </c>
      <c r="D12" s="250"/>
      <c r="E12" s="250" t="s">
        <v>41</v>
      </c>
      <c r="F12" s="250" t="s">
        <v>41</v>
      </c>
      <c r="G12" s="250" t="s">
        <v>41</v>
      </c>
      <c r="H12" s="250" t="s">
        <v>41</v>
      </c>
      <c r="I12" s="250" t="s">
        <v>41</v>
      </c>
      <c r="J12" s="250" t="s">
        <v>41</v>
      </c>
      <c r="K12" s="250" t="s">
        <v>41</v>
      </c>
      <c r="L12" s="250" t="s">
        <v>41</v>
      </c>
      <c r="M12" s="250" t="s">
        <v>41</v>
      </c>
      <c r="N12" s="250" t="s">
        <v>41</v>
      </c>
      <c r="O12" s="250" t="s">
        <v>41</v>
      </c>
      <c r="P12" s="250" t="s">
        <v>41</v>
      </c>
      <c r="Q12" s="250"/>
      <c r="R12" s="55"/>
    </row>
    <row r="13" spans="1:18" ht="13.5" customHeight="1">
      <c r="B13" s="256" t="s">
        <v>43</v>
      </c>
      <c r="C13" s="250">
        <v>3</v>
      </c>
      <c r="D13" s="250"/>
      <c r="E13" s="250" t="s">
        <v>41</v>
      </c>
      <c r="F13" s="250" t="s">
        <v>41</v>
      </c>
      <c r="G13" s="250" t="s">
        <v>41</v>
      </c>
      <c r="H13" s="250" t="s">
        <v>41</v>
      </c>
      <c r="I13" s="250" t="s">
        <v>41</v>
      </c>
      <c r="J13" s="250" t="s">
        <v>41</v>
      </c>
      <c r="K13" s="250" t="s">
        <v>41</v>
      </c>
      <c r="L13" s="250" t="s">
        <v>41</v>
      </c>
      <c r="M13" s="250" t="s">
        <v>41</v>
      </c>
      <c r="N13" s="250" t="s">
        <v>41</v>
      </c>
      <c r="O13" s="250">
        <v>3</v>
      </c>
      <c r="P13" s="250" t="s">
        <v>41</v>
      </c>
      <c r="Q13" s="250"/>
      <c r="R13" s="55"/>
    </row>
    <row r="14" spans="1:18" ht="13.5" customHeight="1">
      <c r="B14" s="255" t="s">
        <v>227</v>
      </c>
      <c r="C14" s="250">
        <v>32</v>
      </c>
      <c r="D14" s="250"/>
      <c r="E14" s="250" t="s">
        <v>41</v>
      </c>
      <c r="F14" s="250" t="s">
        <v>41</v>
      </c>
      <c r="G14" s="250" t="s">
        <v>41</v>
      </c>
      <c r="H14" s="250" t="s">
        <v>41</v>
      </c>
      <c r="I14" s="250" t="s">
        <v>41</v>
      </c>
      <c r="J14" s="250" t="s">
        <v>41</v>
      </c>
      <c r="K14" s="250" t="s">
        <v>41</v>
      </c>
      <c r="L14" s="250" t="s">
        <v>41</v>
      </c>
      <c r="M14" s="250" t="s">
        <v>41</v>
      </c>
      <c r="N14" s="250" t="s">
        <v>41</v>
      </c>
      <c r="O14" s="250">
        <v>32</v>
      </c>
      <c r="P14" s="250" t="s">
        <v>41</v>
      </c>
      <c r="Q14" s="250"/>
      <c r="R14" s="55"/>
    </row>
    <row r="15" spans="1:18" ht="13.5" customHeight="1">
      <c r="B15" s="255" t="s">
        <v>181</v>
      </c>
      <c r="C15" s="250">
        <v>914</v>
      </c>
      <c r="D15" s="250"/>
      <c r="E15" s="250" t="s">
        <v>41</v>
      </c>
      <c r="F15" s="250" t="s">
        <v>41</v>
      </c>
      <c r="G15" s="250" t="s">
        <v>41</v>
      </c>
      <c r="H15" s="250" t="s">
        <v>41</v>
      </c>
      <c r="I15" s="250" t="s">
        <v>41</v>
      </c>
      <c r="J15" s="250" t="s">
        <v>41</v>
      </c>
      <c r="K15" s="250" t="s">
        <v>41</v>
      </c>
      <c r="L15" s="250" t="s">
        <v>41</v>
      </c>
      <c r="M15" s="250" t="s">
        <v>41</v>
      </c>
      <c r="N15" s="250">
        <v>1</v>
      </c>
      <c r="O15" s="250">
        <v>912</v>
      </c>
      <c r="P15" s="250">
        <v>1</v>
      </c>
      <c r="Q15" s="250"/>
      <c r="R15" s="55"/>
    </row>
    <row r="16" spans="1:18" ht="13.5" customHeight="1">
      <c r="B16" s="255" t="s">
        <v>228</v>
      </c>
      <c r="C16" s="250">
        <v>277</v>
      </c>
      <c r="D16" s="250"/>
      <c r="E16" s="250" t="s">
        <v>41</v>
      </c>
      <c r="F16" s="250" t="s">
        <v>41</v>
      </c>
      <c r="G16" s="250" t="s">
        <v>41</v>
      </c>
      <c r="H16" s="250" t="s">
        <v>41</v>
      </c>
      <c r="I16" s="250" t="s">
        <v>41</v>
      </c>
      <c r="J16" s="250" t="s">
        <v>41</v>
      </c>
      <c r="K16" s="250" t="s">
        <v>41</v>
      </c>
      <c r="L16" s="250" t="s">
        <v>41</v>
      </c>
      <c r="M16" s="250">
        <v>1</v>
      </c>
      <c r="N16" s="250">
        <v>2</v>
      </c>
      <c r="O16" s="250">
        <v>274</v>
      </c>
      <c r="P16" s="250" t="s">
        <v>41</v>
      </c>
      <c r="Q16" s="250"/>
      <c r="R16" s="55"/>
    </row>
    <row r="17" spans="2:18" ht="13.5" customHeight="1">
      <c r="B17" s="255" t="s">
        <v>100</v>
      </c>
      <c r="C17" s="250">
        <v>39</v>
      </c>
      <c r="D17" s="250"/>
      <c r="E17" s="250" t="s">
        <v>41</v>
      </c>
      <c r="F17" s="250" t="s">
        <v>41</v>
      </c>
      <c r="G17" s="250" t="s">
        <v>41</v>
      </c>
      <c r="H17" s="250">
        <v>1</v>
      </c>
      <c r="I17" s="250">
        <v>7</v>
      </c>
      <c r="J17" s="250" t="s">
        <v>41</v>
      </c>
      <c r="K17" s="250" t="s">
        <v>41</v>
      </c>
      <c r="L17" s="250">
        <v>2</v>
      </c>
      <c r="M17" s="250" t="s">
        <v>41</v>
      </c>
      <c r="N17" s="250">
        <v>17</v>
      </c>
      <c r="O17" s="250">
        <v>10</v>
      </c>
      <c r="P17" s="250">
        <v>2</v>
      </c>
      <c r="Q17" s="250"/>
      <c r="R17" s="55"/>
    </row>
    <row r="18" spans="2:18" ht="13.5" customHeight="1">
      <c r="B18" s="255" t="s">
        <v>102</v>
      </c>
      <c r="C18" s="250">
        <v>27</v>
      </c>
      <c r="D18" s="250"/>
      <c r="E18" s="250">
        <v>1</v>
      </c>
      <c r="F18" s="250" t="s">
        <v>41</v>
      </c>
      <c r="G18" s="250" t="s">
        <v>41</v>
      </c>
      <c r="H18" s="250" t="s">
        <v>41</v>
      </c>
      <c r="I18" s="250">
        <v>2</v>
      </c>
      <c r="J18" s="250" t="s">
        <v>41</v>
      </c>
      <c r="K18" s="250" t="s">
        <v>41</v>
      </c>
      <c r="L18" s="250" t="s">
        <v>41</v>
      </c>
      <c r="M18" s="250" t="s">
        <v>41</v>
      </c>
      <c r="N18" s="250">
        <v>20</v>
      </c>
      <c r="O18" s="250">
        <v>4</v>
      </c>
      <c r="P18" s="250" t="s">
        <v>41</v>
      </c>
      <c r="Q18" s="250"/>
      <c r="R18" s="55"/>
    </row>
    <row r="19" spans="2:18" ht="13.5" customHeight="1">
      <c r="B19" s="255" t="s">
        <v>104</v>
      </c>
      <c r="C19" s="250">
        <v>27</v>
      </c>
      <c r="D19" s="250"/>
      <c r="E19" s="250" t="s">
        <v>41</v>
      </c>
      <c r="F19" s="250" t="s">
        <v>41</v>
      </c>
      <c r="G19" s="250" t="s">
        <v>41</v>
      </c>
      <c r="H19" s="250" t="s">
        <v>41</v>
      </c>
      <c r="I19" s="250">
        <v>0</v>
      </c>
      <c r="J19" s="250" t="s">
        <v>41</v>
      </c>
      <c r="K19" s="250" t="s">
        <v>41</v>
      </c>
      <c r="L19" s="250" t="s">
        <v>41</v>
      </c>
      <c r="M19" s="250" t="s">
        <v>41</v>
      </c>
      <c r="N19" s="250">
        <v>12</v>
      </c>
      <c r="O19" s="250">
        <v>15</v>
      </c>
      <c r="P19" s="250" t="s">
        <v>41</v>
      </c>
      <c r="Q19" s="250"/>
      <c r="R19" s="55"/>
    </row>
    <row r="20" spans="2:18" ht="13.5" customHeight="1">
      <c r="B20" s="255" t="s">
        <v>70</v>
      </c>
      <c r="C20" s="250">
        <v>131</v>
      </c>
      <c r="D20" s="250"/>
      <c r="E20" s="250" t="s">
        <v>41</v>
      </c>
      <c r="F20" s="250" t="s">
        <v>41</v>
      </c>
      <c r="G20" s="250" t="s">
        <v>41</v>
      </c>
      <c r="H20" s="250">
        <v>1</v>
      </c>
      <c r="I20" s="250">
        <v>5</v>
      </c>
      <c r="J20" s="250" t="s">
        <v>41</v>
      </c>
      <c r="K20" s="250" t="s">
        <v>41</v>
      </c>
      <c r="L20" s="250" t="s">
        <v>41</v>
      </c>
      <c r="M20" s="250">
        <v>1</v>
      </c>
      <c r="N20" s="250">
        <v>42</v>
      </c>
      <c r="O20" s="250">
        <v>74</v>
      </c>
      <c r="P20" s="250">
        <v>8</v>
      </c>
      <c r="Q20" s="250"/>
      <c r="R20" s="55"/>
    </row>
    <row r="21" spans="2:18" ht="13.5" customHeight="1">
      <c r="B21" s="255" t="s">
        <v>105</v>
      </c>
      <c r="C21" s="250">
        <v>31</v>
      </c>
      <c r="D21" s="250"/>
      <c r="E21" s="250" t="s">
        <v>41</v>
      </c>
      <c r="F21" s="250" t="s">
        <v>41</v>
      </c>
      <c r="G21" s="250" t="s">
        <v>41</v>
      </c>
      <c r="H21" s="250" t="s">
        <v>41</v>
      </c>
      <c r="I21" s="250" t="s">
        <v>41</v>
      </c>
      <c r="J21" s="250" t="s">
        <v>41</v>
      </c>
      <c r="K21" s="250" t="s">
        <v>41</v>
      </c>
      <c r="L21" s="250" t="s">
        <v>41</v>
      </c>
      <c r="M21" s="250" t="s">
        <v>41</v>
      </c>
      <c r="N21" s="250" t="s">
        <v>41</v>
      </c>
      <c r="O21" s="250">
        <v>31</v>
      </c>
      <c r="P21" s="250" t="s">
        <v>41</v>
      </c>
      <c r="Q21" s="250"/>
      <c r="R21" s="55"/>
    </row>
    <row r="22" spans="2:18" ht="13.5" customHeight="1">
      <c r="B22" s="255" t="s">
        <v>107</v>
      </c>
      <c r="C22" s="250">
        <v>5</v>
      </c>
      <c r="D22" s="250"/>
      <c r="E22" s="250" t="s">
        <v>41</v>
      </c>
      <c r="F22" s="250" t="s">
        <v>41</v>
      </c>
      <c r="G22" s="250" t="s">
        <v>41</v>
      </c>
      <c r="H22" s="250" t="s">
        <v>41</v>
      </c>
      <c r="I22" s="250" t="s">
        <v>41</v>
      </c>
      <c r="J22" s="250" t="s">
        <v>41</v>
      </c>
      <c r="K22" s="250" t="s">
        <v>41</v>
      </c>
      <c r="L22" s="250" t="s">
        <v>41</v>
      </c>
      <c r="M22" s="250" t="s">
        <v>41</v>
      </c>
      <c r="N22" s="250" t="s">
        <v>41</v>
      </c>
      <c r="O22" s="250">
        <v>5</v>
      </c>
      <c r="P22" s="250" t="s">
        <v>41</v>
      </c>
      <c r="Q22" s="250"/>
      <c r="R22" s="55"/>
    </row>
    <row r="23" spans="2:18" ht="13.5" customHeight="1">
      <c r="B23" s="257" t="s">
        <v>72</v>
      </c>
      <c r="C23" s="258" t="s">
        <v>41</v>
      </c>
      <c r="D23" s="258"/>
      <c r="E23" s="258" t="s">
        <v>41</v>
      </c>
      <c r="F23" s="258" t="s">
        <v>41</v>
      </c>
      <c r="G23" s="258" t="s">
        <v>41</v>
      </c>
      <c r="H23" s="258" t="s">
        <v>41</v>
      </c>
      <c r="I23" s="258" t="s">
        <v>41</v>
      </c>
      <c r="J23" s="258" t="s">
        <v>41</v>
      </c>
      <c r="K23" s="258" t="s">
        <v>41</v>
      </c>
      <c r="L23" s="258" t="s">
        <v>41</v>
      </c>
      <c r="M23" s="258" t="s">
        <v>41</v>
      </c>
      <c r="N23" s="258" t="s">
        <v>41</v>
      </c>
      <c r="O23" s="258" t="s">
        <v>41</v>
      </c>
      <c r="P23" s="258" t="s">
        <v>41</v>
      </c>
      <c r="Q23" s="258"/>
      <c r="R23" s="55"/>
    </row>
    <row r="24" spans="2:18" ht="15" customHeight="1">
      <c r="B24" s="158" t="s">
        <v>427</v>
      </c>
      <c r="C24" s="259"/>
      <c r="D24" s="259"/>
      <c r="E24" s="259"/>
      <c r="F24" s="259"/>
      <c r="G24" s="158"/>
      <c r="H24" s="158"/>
      <c r="I24" s="158"/>
      <c r="J24" s="158"/>
      <c r="K24" s="158"/>
      <c r="L24" s="158"/>
      <c r="M24" s="158"/>
      <c r="N24" s="186"/>
      <c r="O24" s="158"/>
      <c r="P24" s="158"/>
      <c r="Q24" s="158"/>
    </row>
    <row r="25" spans="2:18">
      <c r="B25" s="23"/>
      <c r="C25" s="260"/>
      <c r="D25" s="260"/>
      <c r="E25" s="260"/>
      <c r="F25" s="260"/>
      <c r="G25" s="260"/>
      <c r="H25" s="260"/>
      <c r="I25" s="260"/>
      <c r="J25" s="260"/>
      <c r="K25" s="260"/>
      <c r="L25" s="260"/>
      <c r="M25" s="260"/>
      <c r="N25" s="261"/>
      <c r="O25" s="260"/>
      <c r="P25" s="260"/>
      <c r="Q25" s="23"/>
    </row>
    <row r="26" spans="2:18" ht="8.15" customHeight="1"/>
    <row r="27" spans="2:18" ht="8.15" customHeight="1"/>
    <row r="28" spans="2:18" ht="8.15" customHeight="1"/>
    <row r="29" spans="2:18" ht="8.15" customHeight="1"/>
    <row r="30" spans="2:18" ht="8.15" customHeight="1"/>
    <row r="31" spans="2:18" ht="8.15" customHeight="1"/>
    <row r="32" spans="2:18" ht="8.15" customHeight="1"/>
    <row r="33" ht="8.15" customHeight="1"/>
    <row r="34" ht="8.15" customHeight="1"/>
    <row r="35" ht="8.15" customHeight="1"/>
    <row r="36" ht="8.15" customHeight="1"/>
    <row r="37" ht="8.15" customHeight="1"/>
    <row r="38" ht="8.15" customHeight="1"/>
    <row r="39" ht="8.15" customHeight="1"/>
    <row r="40" ht="8.15" customHeight="1"/>
    <row r="41" ht="8.15" customHeight="1"/>
    <row r="42" ht="8.15" customHeight="1"/>
    <row r="43" ht="8.15" customHeight="1"/>
    <row r="44" ht="8.15" customHeight="1"/>
    <row r="45" ht="8.15" customHeight="1"/>
    <row r="46" ht="8.15" customHeight="1"/>
    <row r="47" ht="8.15" customHeight="1"/>
    <row r="48" ht="8.15" customHeight="1"/>
    <row r="49" ht="8.15" customHeight="1"/>
    <row r="50" ht="8.15" customHeight="1"/>
    <row r="51" ht="8.15" customHeight="1"/>
    <row r="52" ht="8.15" customHeight="1"/>
    <row r="53" ht="8.15" customHeight="1"/>
    <row r="54" ht="8.15" customHeight="1"/>
    <row r="55" ht="8.15" customHeight="1"/>
    <row r="56" ht="8.15" customHeight="1"/>
    <row r="57" ht="8.15" customHeight="1"/>
    <row r="58" ht="8.15" customHeight="1"/>
    <row r="59" ht="8.15" customHeight="1"/>
    <row r="60" ht="8.15" customHeight="1"/>
    <row r="61" ht="8.15" customHeight="1"/>
    <row r="62" ht="8.15" customHeight="1"/>
    <row r="63" ht="8.15" customHeight="1"/>
    <row r="64" ht="8.15" customHeight="1"/>
    <row r="65" ht="8.15" customHeight="1"/>
    <row r="66" ht="8.15" customHeight="1"/>
    <row r="67" ht="8.15" customHeight="1"/>
    <row r="68" ht="8.15" customHeight="1"/>
    <row r="69" ht="8.15" customHeight="1"/>
  </sheetData>
  <mergeCells count="14">
    <mergeCell ref="B2:Q2"/>
    <mergeCell ref="I4:J4"/>
    <mergeCell ref="M4:O4"/>
    <mergeCell ref="B4:B5"/>
    <mergeCell ref="C4:C5"/>
    <mergeCell ref="D4:D5"/>
    <mergeCell ref="E4:E5"/>
    <mergeCell ref="F4:F5"/>
    <mergeCell ref="G4:G5"/>
    <mergeCell ref="H4:H5"/>
    <mergeCell ref="K4:K5"/>
    <mergeCell ref="L4:L5"/>
    <mergeCell ref="P4:P5"/>
    <mergeCell ref="Q4:Q5"/>
  </mergeCells>
  <phoneticPr fontId="21"/>
  <printOptions horizontalCentered="1"/>
  <pageMargins left="0.51181102362204722" right="0.51181102362204722" top="0.74803149606299213" bottom="0.35433070866141736"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2:K35"/>
  <sheetViews>
    <sheetView showGridLines="0" view="pageBreakPreview" zoomScale="110" zoomScaleNormal="120" zoomScaleSheetLayoutView="110" workbookViewId="0">
      <selection activeCell="A8" sqref="A8"/>
    </sheetView>
  </sheetViews>
  <sheetFormatPr defaultColWidth="16.90625" defaultRowHeight="13"/>
  <cols>
    <col min="1" max="1" width="16.90625" style="23"/>
    <col min="2" max="2" width="7.7265625" style="23" customWidth="1"/>
    <col min="3" max="3" width="24" style="23" customWidth="1"/>
    <col min="4" max="6" width="8.6328125" style="23" customWidth="1"/>
    <col min="7" max="7" width="8.90625" style="23" customWidth="1"/>
    <col min="8" max="8" width="21.90625" style="23" customWidth="1"/>
    <col min="9" max="11" width="8.6328125" style="23" customWidth="1"/>
    <col min="12" max="16384" width="16.90625" style="23"/>
  </cols>
  <sheetData>
    <row r="2" spans="1:11" ht="18" customHeight="1">
      <c r="A2" s="46"/>
      <c r="B2" s="451" t="s">
        <v>434</v>
      </c>
      <c r="C2" s="451"/>
      <c r="D2" s="451"/>
      <c r="E2" s="451"/>
      <c r="F2" s="451"/>
      <c r="G2" s="451"/>
      <c r="H2" s="451"/>
      <c r="I2" s="451"/>
      <c r="J2" s="451"/>
      <c r="K2" s="451"/>
    </row>
    <row r="3" spans="1:11" ht="12" customHeight="1" thickBot="1">
      <c r="B3" s="100"/>
      <c r="C3" s="100"/>
      <c r="D3" s="100"/>
      <c r="E3" s="100"/>
      <c r="F3" s="100"/>
      <c r="G3" s="100"/>
      <c r="H3" s="100"/>
      <c r="I3" s="100"/>
      <c r="J3" s="100"/>
      <c r="K3" s="38" t="s">
        <v>51</v>
      </c>
    </row>
    <row r="4" spans="1:11" s="39" customFormat="1" ht="11">
      <c r="B4" s="471" t="s">
        <v>282</v>
      </c>
      <c r="C4" s="472"/>
      <c r="D4" s="101" t="s">
        <v>283</v>
      </c>
      <c r="E4" s="101" t="s">
        <v>284</v>
      </c>
      <c r="F4" s="101" t="s">
        <v>285</v>
      </c>
      <c r="G4" s="473" t="s">
        <v>282</v>
      </c>
      <c r="H4" s="472"/>
      <c r="I4" s="101" t="s">
        <v>283</v>
      </c>
      <c r="J4" s="101" t="s">
        <v>284</v>
      </c>
      <c r="K4" s="101" t="s">
        <v>285</v>
      </c>
    </row>
    <row r="5" spans="1:11" s="44" customFormat="1" ht="12" customHeight="1">
      <c r="B5" s="468" t="s">
        <v>286</v>
      </c>
      <c r="C5" s="103" t="s">
        <v>287</v>
      </c>
      <c r="D5" s="104">
        <v>162</v>
      </c>
      <c r="E5" s="105">
        <v>11808</v>
      </c>
      <c r="F5" s="105">
        <v>9362</v>
      </c>
      <c r="G5" s="475" t="s">
        <v>288</v>
      </c>
      <c r="H5" s="106" t="s">
        <v>289</v>
      </c>
      <c r="I5" s="262">
        <v>25</v>
      </c>
      <c r="J5" s="262">
        <v>1473</v>
      </c>
      <c r="K5" s="262">
        <v>1459</v>
      </c>
    </row>
    <row r="6" spans="1:11" s="44" customFormat="1" ht="12" customHeight="1">
      <c r="B6" s="469"/>
      <c r="C6" s="107" t="s">
        <v>290</v>
      </c>
      <c r="D6" s="108"/>
      <c r="E6" s="109"/>
      <c r="F6" s="109"/>
      <c r="G6" s="476"/>
      <c r="H6" s="110" t="s">
        <v>291</v>
      </c>
      <c r="I6" s="263">
        <v>3</v>
      </c>
      <c r="J6" s="263">
        <v>404</v>
      </c>
      <c r="K6" s="263" t="s">
        <v>41</v>
      </c>
    </row>
    <row r="7" spans="1:11" s="44" customFormat="1" ht="12" customHeight="1">
      <c r="B7" s="469"/>
      <c r="C7" s="107" t="s">
        <v>292</v>
      </c>
      <c r="D7" s="111">
        <v>60</v>
      </c>
      <c r="E7" s="109">
        <v>7941</v>
      </c>
      <c r="F7" s="109">
        <v>6273</v>
      </c>
      <c r="G7" s="476"/>
      <c r="H7" s="110" t="s">
        <v>293</v>
      </c>
      <c r="I7" s="263">
        <v>61</v>
      </c>
      <c r="J7" s="263">
        <v>2357</v>
      </c>
      <c r="K7" s="263" t="s">
        <v>41</v>
      </c>
    </row>
    <row r="8" spans="1:11" s="44" customFormat="1" ht="12" customHeight="1">
      <c r="B8" s="469"/>
      <c r="C8" s="112" t="s">
        <v>294</v>
      </c>
      <c r="D8" s="111">
        <v>50</v>
      </c>
      <c r="E8" s="109" t="s">
        <v>41</v>
      </c>
      <c r="F8" s="109" t="s">
        <v>41</v>
      </c>
      <c r="G8" s="476"/>
      <c r="H8" s="113" t="s">
        <v>295</v>
      </c>
      <c r="I8" s="263">
        <v>0</v>
      </c>
      <c r="J8" s="263">
        <v>0</v>
      </c>
      <c r="K8" s="263" t="s">
        <v>41</v>
      </c>
    </row>
    <row r="9" spans="1:11" s="44" customFormat="1" ht="12" customHeight="1">
      <c r="B9" s="469"/>
      <c r="C9" s="107" t="s">
        <v>296</v>
      </c>
      <c r="D9" s="114">
        <v>7</v>
      </c>
      <c r="E9" s="109">
        <v>340</v>
      </c>
      <c r="F9" s="109">
        <v>185</v>
      </c>
      <c r="G9" s="476"/>
      <c r="H9" s="113" t="s">
        <v>297</v>
      </c>
      <c r="I9" s="263">
        <v>11</v>
      </c>
      <c r="J9" s="263">
        <v>132</v>
      </c>
      <c r="K9" s="263" t="s">
        <v>41</v>
      </c>
    </row>
    <row r="10" spans="1:11" s="44" customFormat="1" ht="12" customHeight="1">
      <c r="B10" s="469"/>
      <c r="C10" s="107" t="s">
        <v>298</v>
      </c>
      <c r="D10" s="111">
        <v>1</v>
      </c>
      <c r="E10" s="109">
        <v>45</v>
      </c>
      <c r="F10" s="109">
        <v>21</v>
      </c>
      <c r="G10" s="476"/>
      <c r="H10" s="113" t="s">
        <v>299</v>
      </c>
      <c r="I10" s="263">
        <v>6</v>
      </c>
      <c r="J10" s="263">
        <v>99</v>
      </c>
      <c r="K10" s="263" t="s">
        <v>41</v>
      </c>
    </row>
    <row r="11" spans="1:11" s="44" customFormat="1" ht="12" customHeight="1">
      <c r="B11" s="469"/>
      <c r="C11" s="107" t="s">
        <v>300</v>
      </c>
      <c r="D11" s="111">
        <v>1</v>
      </c>
      <c r="E11" s="109">
        <v>24</v>
      </c>
      <c r="F11" s="109">
        <v>6</v>
      </c>
      <c r="G11" s="476"/>
      <c r="H11" s="113" t="s">
        <v>301</v>
      </c>
      <c r="I11" s="263">
        <v>26</v>
      </c>
      <c r="J11" s="263">
        <v>234</v>
      </c>
      <c r="K11" s="263" t="s">
        <v>41</v>
      </c>
    </row>
    <row r="12" spans="1:11" s="44" customFormat="1" ht="12" customHeight="1">
      <c r="B12" s="469"/>
      <c r="C12" s="115" t="s">
        <v>302</v>
      </c>
      <c r="D12" s="111">
        <v>3</v>
      </c>
      <c r="E12" s="109">
        <v>110</v>
      </c>
      <c r="F12" s="109">
        <v>87</v>
      </c>
      <c r="G12" s="476"/>
      <c r="H12" s="113" t="s">
        <v>303</v>
      </c>
      <c r="I12" s="263">
        <v>35</v>
      </c>
      <c r="J12" s="263">
        <v>633</v>
      </c>
      <c r="K12" s="263" t="s">
        <v>41</v>
      </c>
    </row>
    <row r="13" spans="1:11" s="44" customFormat="1" ht="12" customHeight="1">
      <c r="B13" s="469"/>
      <c r="C13" s="115" t="s">
        <v>304</v>
      </c>
      <c r="D13" s="111">
        <v>3</v>
      </c>
      <c r="E13" s="109">
        <v>308</v>
      </c>
      <c r="F13" s="109">
        <v>30</v>
      </c>
      <c r="G13" s="476"/>
      <c r="H13" s="113" t="s">
        <v>305</v>
      </c>
      <c r="I13" s="263">
        <v>75</v>
      </c>
      <c r="J13" s="263">
        <v>1528</v>
      </c>
      <c r="K13" s="263" t="s">
        <v>41</v>
      </c>
    </row>
    <row r="14" spans="1:11" s="44" customFormat="1" ht="12" customHeight="1">
      <c r="B14" s="469"/>
      <c r="C14" s="115" t="s">
        <v>306</v>
      </c>
      <c r="D14" s="111">
        <v>13</v>
      </c>
      <c r="E14" s="109">
        <v>331</v>
      </c>
      <c r="F14" s="109" t="s">
        <v>41</v>
      </c>
      <c r="G14" s="476"/>
      <c r="H14" s="116" t="s">
        <v>307</v>
      </c>
      <c r="I14" s="263">
        <v>51</v>
      </c>
      <c r="J14" s="263">
        <v>861</v>
      </c>
      <c r="K14" s="263">
        <v>743</v>
      </c>
    </row>
    <row r="15" spans="1:11" s="44" customFormat="1" ht="12" customHeight="1">
      <c r="B15" s="469"/>
      <c r="C15" s="117" t="s">
        <v>308</v>
      </c>
      <c r="D15" s="111">
        <v>1</v>
      </c>
      <c r="E15" s="109" t="s">
        <v>435</v>
      </c>
      <c r="F15" s="109" t="s">
        <v>436</v>
      </c>
      <c r="G15" s="476"/>
      <c r="H15" s="110" t="s">
        <v>309</v>
      </c>
      <c r="I15" s="263">
        <v>2</v>
      </c>
      <c r="J15" s="263">
        <v>20</v>
      </c>
      <c r="K15" s="263">
        <v>17</v>
      </c>
    </row>
    <row r="16" spans="1:11" s="44" customFormat="1" ht="12" customHeight="1">
      <c r="B16" s="469"/>
      <c r="C16" s="117" t="s">
        <v>310</v>
      </c>
      <c r="D16" s="111">
        <v>1</v>
      </c>
      <c r="E16" s="109">
        <v>30</v>
      </c>
      <c r="F16" s="109" t="s">
        <v>41</v>
      </c>
      <c r="G16" s="477"/>
      <c r="H16" s="113" t="s">
        <v>311</v>
      </c>
      <c r="I16" s="39">
        <v>34</v>
      </c>
      <c r="J16" s="39">
        <v>507</v>
      </c>
      <c r="K16" s="236" t="s">
        <v>41</v>
      </c>
    </row>
    <row r="17" spans="2:11" s="44" customFormat="1" ht="12" customHeight="1">
      <c r="B17" s="469"/>
      <c r="C17" s="117" t="s">
        <v>312</v>
      </c>
      <c r="D17" s="111">
        <v>5</v>
      </c>
      <c r="E17" s="109" t="s">
        <v>41</v>
      </c>
      <c r="F17" s="109" t="s">
        <v>41</v>
      </c>
      <c r="G17" s="478" t="s">
        <v>313</v>
      </c>
      <c r="H17" s="118" t="s">
        <v>314</v>
      </c>
      <c r="I17" s="264">
        <v>1</v>
      </c>
      <c r="J17" s="264" t="s">
        <v>41</v>
      </c>
      <c r="K17" s="264" t="s">
        <v>41</v>
      </c>
    </row>
    <row r="18" spans="2:11" s="44" customFormat="1" ht="12" customHeight="1">
      <c r="B18" s="474"/>
      <c r="C18" s="120" t="s">
        <v>315</v>
      </c>
      <c r="D18" s="111">
        <v>1</v>
      </c>
      <c r="E18" s="109" t="s">
        <v>41</v>
      </c>
      <c r="F18" s="109" t="s">
        <v>41</v>
      </c>
      <c r="G18" s="476"/>
      <c r="H18" s="121" t="s">
        <v>316</v>
      </c>
      <c r="I18" s="265">
        <v>3</v>
      </c>
      <c r="J18" s="122">
        <v>25</v>
      </c>
      <c r="K18" s="263" t="s">
        <v>41</v>
      </c>
    </row>
    <row r="19" spans="2:11" s="44" customFormat="1" ht="12" customHeight="1">
      <c r="B19" s="480" t="s">
        <v>317</v>
      </c>
      <c r="C19" s="481"/>
      <c r="D19" s="266">
        <v>1</v>
      </c>
      <c r="E19" s="267">
        <v>6</v>
      </c>
      <c r="F19" s="268">
        <v>0</v>
      </c>
      <c r="G19" s="476"/>
      <c r="H19" s="121" t="s">
        <v>318</v>
      </c>
      <c r="I19" s="265">
        <v>43</v>
      </c>
      <c r="J19" s="263" t="s">
        <v>41</v>
      </c>
      <c r="K19" s="263" t="s">
        <v>41</v>
      </c>
    </row>
    <row r="20" spans="2:11" s="44" customFormat="1" ht="12" customHeight="1">
      <c r="B20" s="102" t="s">
        <v>319</v>
      </c>
      <c r="C20" s="123" t="s">
        <v>320</v>
      </c>
      <c r="D20" s="269">
        <v>3</v>
      </c>
      <c r="E20" s="270">
        <v>160</v>
      </c>
      <c r="F20" s="271">
        <v>141</v>
      </c>
      <c r="G20" s="476"/>
      <c r="H20" s="124" t="s">
        <v>321</v>
      </c>
      <c r="I20" s="272">
        <v>2</v>
      </c>
      <c r="J20" s="263" t="s">
        <v>41</v>
      </c>
      <c r="K20" s="263" t="s">
        <v>41</v>
      </c>
    </row>
    <row r="21" spans="2:11" s="44" customFormat="1" ht="13.5" customHeight="1" thickBot="1">
      <c r="B21" s="127"/>
      <c r="C21" s="120" t="s">
        <v>322</v>
      </c>
      <c r="D21" s="111">
        <v>1</v>
      </c>
      <c r="E21" s="109">
        <v>120</v>
      </c>
      <c r="F21" s="273">
        <v>3</v>
      </c>
      <c r="G21" s="479"/>
      <c r="H21" s="124" t="s">
        <v>323</v>
      </c>
      <c r="I21" s="272">
        <v>36</v>
      </c>
      <c r="J21" s="263" t="s">
        <v>41</v>
      </c>
      <c r="K21" s="263" t="s">
        <v>41</v>
      </c>
    </row>
    <row r="22" spans="2:11" s="44" customFormat="1" ht="12" customHeight="1">
      <c r="B22" s="119"/>
      <c r="C22" s="125" t="s">
        <v>324</v>
      </c>
      <c r="D22" s="274">
        <v>2</v>
      </c>
      <c r="E22" s="275">
        <v>236</v>
      </c>
      <c r="F22" s="276">
        <v>199</v>
      </c>
      <c r="G22" s="277"/>
      <c r="H22" s="278"/>
      <c r="I22" s="279"/>
      <c r="J22" s="279"/>
      <c r="K22" s="279"/>
    </row>
    <row r="23" spans="2:11" s="44" customFormat="1" ht="12" customHeight="1">
      <c r="B23" s="468" t="s">
        <v>325</v>
      </c>
      <c r="C23" s="126" t="s">
        <v>326</v>
      </c>
      <c r="D23" s="280">
        <v>19</v>
      </c>
      <c r="E23" s="109">
        <v>1020</v>
      </c>
      <c r="F23" s="109">
        <v>905</v>
      </c>
      <c r="G23" s="281"/>
      <c r="H23" s="158"/>
      <c r="I23" s="263"/>
      <c r="J23" s="263"/>
      <c r="K23" s="263"/>
    </row>
    <row r="24" spans="2:11" s="44" customFormat="1" ht="12" customHeight="1">
      <c r="B24" s="469"/>
      <c r="C24" s="128" t="s">
        <v>327</v>
      </c>
      <c r="D24" s="280">
        <v>61</v>
      </c>
      <c r="E24" s="109">
        <v>3517</v>
      </c>
      <c r="F24" s="109">
        <v>3371</v>
      </c>
      <c r="G24" s="282"/>
      <c r="H24" s="129"/>
      <c r="I24" s="263"/>
      <c r="J24" s="263"/>
      <c r="K24" s="263"/>
    </row>
    <row r="25" spans="2:11" s="44" customFormat="1" ht="12" customHeight="1">
      <c r="B25" s="469"/>
      <c r="C25" s="128" t="s">
        <v>437</v>
      </c>
      <c r="D25" s="280"/>
      <c r="E25" s="109"/>
      <c r="F25" s="109"/>
      <c r="G25" s="282"/>
      <c r="H25" s="129"/>
      <c r="I25" s="263"/>
      <c r="J25" s="263"/>
      <c r="K25" s="263"/>
    </row>
    <row r="26" spans="2:11" s="44" customFormat="1" ht="12" customHeight="1">
      <c r="B26" s="469"/>
      <c r="C26" s="130" t="s">
        <v>328</v>
      </c>
      <c r="D26" s="280">
        <v>20</v>
      </c>
      <c r="E26" s="109">
        <v>505</v>
      </c>
      <c r="F26" s="273" t="s">
        <v>41</v>
      </c>
      <c r="G26" s="282"/>
      <c r="H26" s="129"/>
      <c r="I26" s="263"/>
      <c r="J26" s="263"/>
      <c r="K26" s="263"/>
    </row>
    <row r="27" spans="2:11" s="44" customFormat="1" ht="12" customHeight="1">
      <c r="B27" s="469"/>
      <c r="C27" s="128" t="s">
        <v>437</v>
      </c>
      <c r="D27" s="280"/>
      <c r="E27" s="109"/>
      <c r="F27" s="109"/>
      <c r="G27" s="282"/>
      <c r="H27" s="131"/>
      <c r="I27" s="263"/>
      <c r="J27" s="263"/>
      <c r="K27" s="263"/>
    </row>
    <row r="28" spans="2:11" s="44" customFormat="1" ht="12" customHeight="1">
      <c r="B28" s="469"/>
      <c r="C28" s="128" t="s">
        <v>329</v>
      </c>
      <c r="D28" s="280">
        <v>37</v>
      </c>
      <c r="E28" s="109">
        <v>1423</v>
      </c>
      <c r="F28" s="109">
        <v>1325</v>
      </c>
      <c r="G28" s="282"/>
      <c r="H28" s="131"/>
      <c r="I28" s="263"/>
      <c r="J28" s="263"/>
      <c r="K28" s="263"/>
    </row>
    <row r="29" spans="2:11" s="44" customFormat="1" ht="12" customHeight="1">
      <c r="B29" s="469"/>
      <c r="C29" s="132" t="s">
        <v>330</v>
      </c>
      <c r="D29" s="280">
        <v>26</v>
      </c>
      <c r="E29" s="109" t="s">
        <v>41</v>
      </c>
      <c r="F29" s="109" t="s">
        <v>41</v>
      </c>
      <c r="G29" s="282"/>
      <c r="H29" s="131"/>
      <c r="I29" s="263"/>
      <c r="J29" s="263"/>
      <c r="K29" s="263"/>
    </row>
    <row r="30" spans="2:11" s="44" customFormat="1" ht="12" customHeight="1">
      <c r="B30" s="469"/>
      <c r="C30" s="124" t="s">
        <v>438</v>
      </c>
      <c r="D30" s="280">
        <v>10</v>
      </c>
      <c r="E30" s="109">
        <v>134</v>
      </c>
      <c r="F30" s="109" t="s">
        <v>41</v>
      </c>
      <c r="G30" s="282"/>
      <c r="H30" s="131"/>
      <c r="I30" s="263"/>
      <c r="J30" s="263"/>
      <c r="K30" s="263"/>
    </row>
    <row r="31" spans="2:11" s="44" customFormat="1" ht="12" customHeight="1">
      <c r="B31" s="469"/>
      <c r="C31" s="133" t="s">
        <v>331</v>
      </c>
      <c r="D31" s="283"/>
      <c r="E31" s="236"/>
      <c r="F31" s="236"/>
      <c r="G31" s="282"/>
      <c r="H31" s="131"/>
      <c r="I31" s="263"/>
      <c r="J31" s="263"/>
      <c r="K31" s="263"/>
    </row>
    <row r="32" spans="2:11" s="44" customFormat="1" ht="12" customHeight="1">
      <c r="B32" s="469"/>
      <c r="C32" s="121" t="s">
        <v>332</v>
      </c>
      <c r="D32" s="280">
        <v>373</v>
      </c>
      <c r="E32" s="109" t="s">
        <v>41</v>
      </c>
      <c r="F32" s="109" t="s">
        <v>41</v>
      </c>
      <c r="G32" s="282"/>
      <c r="H32" s="39"/>
      <c r="I32" s="122"/>
      <c r="J32" s="122"/>
      <c r="K32" s="263"/>
    </row>
    <row r="33" spans="2:11" s="44" customFormat="1" ht="12" customHeight="1">
      <c r="B33" s="469"/>
      <c r="C33" s="124" t="s">
        <v>333</v>
      </c>
      <c r="D33" s="280">
        <v>57</v>
      </c>
      <c r="E33" s="109" t="s">
        <v>41</v>
      </c>
      <c r="F33" s="109" t="s">
        <v>41</v>
      </c>
      <c r="G33" s="282"/>
      <c r="H33" s="23"/>
      <c r="I33" s="23"/>
      <c r="J33" s="23"/>
      <c r="K33" s="23"/>
    </row>
    <row r="34" spans="2:11" s="44" customFormat="1" ht="12" customHeight="1" thickBot="1">
      <c r="B34" s="470"/>
      <c r="C34" s="134" t="s">
        <v>334</v>
      </c>
      <c r="D34" s="284">
        <v>122</v>
      </c>
      <c r="E34" s="285" t="s">
        <v>41</v>
      </c>
      <c r="F34" s="286" t="s">
        <v>41</v>
      </c>
      <c r="G34" s="282"/>
      <c r="H34" s="23"/>
      <c r="I34" s="23"/>
      <c r="J34" s="23"/>
      <c r="K34" s="23"/>
    </row>
    <row r="35" spans="2:11" ht="15" customHeight="1">
      <c r="B35" s="135" t="s">
        <v>439</v>
      </c>
    </row>
  </sheetData>
  <mergeCells count="8">
    <mergeCell ref="B23:B34"/>
    <mergeCell ref="B2:K2"/>
    <mergeCell ref="B4:C4"/>
    <mergeCell ref="G4:H4"/>
    <mergeCell ref="B5:B18"/>
    <mergeCell ref="G5:G16"/>
    <mergeCell ref="G17:G21"/>
    <mergeCell ref="B19:C19"/>
  </mergeCells>
  <phoneticPr fontId="47"/>
  <printOptions horizontalCentered="1"/>
  <pageMargins left="0.51181102362204722" right="0.51181102362204722" top="0.74803149606299213" bottom="0.74803149606299213" header="0.51181102362204722" footer="0.5118110236220472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2:R60"/>
  <sheetViews>
    <sheetView showGridLines="0" view="pageBreakPreview" zoomScaleSheetLayoutView="100" workbookViewId="0">
      <selection activeCell="I32" sqref="I32"/>
    </sheetView>
  </sheetViews>
  <sheetFormatPr defaultColWidth="16.90625" defaultRowHeight="13"/>
  <cols>
    <col min="1" max="1" width="16.90625" style="28"/>
    <col min="2" max="2" width="11.90625" style="28" customWidth="1"/>
    <col min="3" max="3" width="8.90625" style="28" customWidth="1"/>
    <col min="4" max="4" width="9.90625" style="28" customWidth="1"/>
    <col min="5" max="6" width="9" style="28" customWidth="1"/>
    <col min="7" max="7" width="9.90625" style="28" customWidth="1"/>
    <col min="8" max="9" width="10" style="28" customWidth="1"/>
    <col min="10" max="10" width="15.453125" style="28" customWidth="1"/>
    <col min="11" max="11" width="8.984375E-2" style="28" customWidth="1"/>
    <col min="12" max="12" width="15.453125" style="28" customWidth="1"/>
    <col min="13" max="13" width="10.6328125" style="28" customWidth="1"/>
    <col min="14" max="14" width="15.6328125" style="28" customWidth="1"/>
    <col min="15" max="15" width="10.6328125" style="28" customWidth="1"/>
    <col min="16" max="16" width="15.6328125" style="28" customWidth="1"/>
    <col min="17" max="17" width="10.6328125" style="28" customWidth="1"/>
    <col min="18" max="18" width="15.6328125" style="28" customWidth="1"/>
    <col min="19" max="16384" width="16.90625" style="28"/>
  </cols>
  <sheetData>
    <row r="2" spans="1:18" ht="28.5" customHeight="1">
      <c r="A2" s="24"/>
      <c r="B2" s="412" t="s">
        <v>440</v>
      </c>
      <c r="C2" s="412"/>
      <c r="D2" s="412"/>
      <c r="E2" s="412"/>
      <c r="F2" s="412"/>
      <c r="G2" s="412"/>
      <c r="H2" s="412"/>
      <c r="I2" s="412"/>
      <c r="J2" s="412"/>
      <c r="L2" s="30"/>
      <c r="M2" s="48"/>
    </row>
    <row r="3" spans="1:18" ht="15" customHeight="1">
      <c r="B3" s="31"/>
      <c r="C3" s="31"/>
      <c r="D3" s="31"/>
      <c r="E3" s="31"/>
      <c r="F3" s="31"/>
      <c r="G3" s="31"/>
      <c r="H3" s="31"/>
      <c r="I3" s="31"/>
      <c r="J3" s="31"/>
      <c r="L3" s="31"/>
      <c r="M3" s="31"/>
      <c r="N3" s="31"/>
      <c r="O3" s="31"/>
      <c r="P3" s="31"/>
      <c r="Q3" s="49" t="s">
        <v>119</v>
      </c>
      <c r="R3" s="32" t="s">
        <v>119</v>
      </c>
    </row>
    <row r="4" spans="1:18" ht="15" customHeight="1">
      <c r="B4" s="487" t="s">
        <v>120</v>
      </c>
      <c r="C4" s="489" t="s">
        <v>121</v>
      </c>
      <c r="D4" s="482" t="s">
        <v>122</v>
      </c>
      <c r="E4" s="483"/>
      <c r="F4" s="496"/>
      <c r="G4" s="482" t="s">
        <v>123</v>
      </c>
      <c r="H4" s="483"/>
      <c r="I4" s="496"/>
      <c r="J4" s="40" t="s">
        <v>124</v>
      </c>
      <c r="K4" s="50"/>
      <c r="L4" s="41" t="s">
        <v>60</v>
      </c>
      <c r="M4" s="482" t="s">
        <v>125</v>
      </c>
      <c r="N4" s="483"/>
      <c r="O4" s="483"/>
      <c r="P4" s="483"/>
      <c r="Q4" s="483"/>
      <c r="R4" s="483"/>
    </row>
    <row r="5" spans="1:18" ht="15" customHeight="1">
      <c r="B5" s="487"/>
      <c r="C5" s="489"/>
      <c r="D5" s="491" t="s">
        <v>106</v>
      </c>
      <c r="E5" s="491" t="s">
        <v>86</v>
      </c>
      <c r="F5" s="491" t="s">
        <v>126</v>
      </c>
      <c r="G5" s="491" t="s">
        <v>128</v>
      </c>
      <c r="H5" s="491" t="s">
        <v>86</v>
      </c>
      <c r="I5" s="491" t="s">
        <v>126</v>
      </c>
      <c r="J5" s="492" t="s">
        <v>71</v>
      </c>
      <c r="K5" s="50"/>
      <c r="L5" s="494" t="s">
        <v>129</v>
      </c>
      <c r="M5" s="484" t="s">
        <v>4</v>
      </c>
      <c r="N5" s="485"/>
      <c r="O5" s="484" t="s">
        <v>130</v>
      </c>
      <c r="P5" s="485"/>
      <c r="Q5" s="484" t="s">
        <v>131</v>
      </c>
      <c r="R5" s="486"/>
    </row>
    <row r="6" spans="1:18" ht="15" customHeight="1">
      <c r="B6" s="488"/>
      <c r="C6" s="490"/>
      <c r="D6" s="490"/>
      <c r="E6" s="490"/>
      <c r="F6" s="490"/>
      <c r="G6" s="490"/>
      <c r="H6" s="490"/>
      <c r="I6" s="490"/>
      <c r="J6" s="493"/>
      <c r="K6" s="50"/>
      <c r="L6" s="495"/>
      <c r="M6" s="47" t="s">
        <v>1</v>
      </c>
      <c r="N6" s="47" t="s">
        <v>40</v>
      </c>
      <c r="O6" s="47" t="s">
        <v>1</v>
      </c>
      <c r="P6" s="47" t="s">
        <v>40</v>
      </c>
      <c r="Q6" s="47" t="s">
        <v>1</v>
      </c>
      <c r="R6" s="47" t="s">
        <v>40</v>
      </c>
    </row>
    <row r="7" spans="1:18" ht="15.75" customHeight="1">
      <c r="B7" s="287" t="s">
        <v>192</v>
      </c>
      <c r="C7" s="56">
        <v>14769</v>
      </c>
      <c r="D7" s="56">
        <v>160972</v>
      </c>
      <c r="E7" s="56">
        <v>92464</v>
      </c>
      <c r="F7" s="56">
        <v>68508</v>
      </c>
      <c r="G7" s="56">
        <v>263653</v>
      </c>
      <c r="H7" s="56">
        <v>296733</v>
      </c>
      <c r="I7" s="56">
        <v>219006</v>
      </c>
      <c r="J7" s="56">
        <v>65872212614</v>
      </c>
      <c r="K7" s="50"/>
      <c r="L7" s="56">
        <v>64616625322</v>
      </c>
      <c r="M7" s="56">
        <v>3416182</v>
      </c>
      <c r="N7" s="56">
        <v>43482585508</v>
      </c>
      <c r="O7" s="56">
        <v>3251014</v>
      </c>
      <c r="P7" s="56">
        <v>39755185563</v>
      </c>
      <c r="Q7" s="56">
        <v>165168</v>
      </c>
      <c r="R7" s="56">
        <v>3727399945</v>
      </c>
    </row>
    <row r="8" spans="1:18" ht="15.75" customHeight="1">
      <c r="B8" s="287" t="s">
        <v>204</v>
      </c>
      <c r="C8" s="56">
        <v>15013</v>
      </c>
      <c r="D8" s="56">
        <v>163358</v>
      </c>
      <c r="E8" s="56">
        <v>93284</v>
      </c>
      <c r="F8" s="56">
        <v>70074</v>
      </c>
      <c r="G8" s="56">
        <v>265995</v>
      </c>
      <c r="H8" s="56">
        <v>299558</v>
      </c>
      <c r="I8" s="56">
        <v>221314</v>
      </c>
      <c r="J8" s="56">
        <v>68314937429</v>
      </c>
      <c r="K8" s="50">
        <v>0</v>
      </c>
      <c r="L8" s="56">
        <v>67211724482</v>
      </c>
      <c r="M8" s="56">
        <v>3478884</v>
      </c>
      <c r="N8" s="56">
        <v>45448319885</v>
      </c>
      <c r="O8" s="56">
        <v>3311612</v>
      </c>
      <c r="P8" s="56">
        <v>41312767473</v>
      </c>
      <c r="Q8" s="56">
        <v>167372</v>
      </c>
      <c r="R8" s="56">
        <v>4135552412</v>
      </c>
    </row>
    <row r="9" spans="1:18" ht="15.75" customHeight="1">
      <c r="B9" s="287" t="s">
        <v>31</v>
      </c>
      <c r="C9" s="56">
        <v>15141</v>
      </c>
      <c r="D9" s="56">
        <v>161705</v>
      </c>
      <c r="E9" s="56">
        <v>92526</v>
      </c>
      <c r="F9" s="56">
        <v>69179</v>
      </c>
      <c r="G9" s="56">
        <v>265930</v>
      </c>
      <c r="H9" s="56">
        <v>298581</v>
      </c>
      <c r="I9" s="56">
        <v>222260</v>
      </c>
      <c r="J9" s="56">
        <v>67843640943</v>
      </c>
      <c r="K9" s="56">
        <v>0</v>
      </c>
      <c r="L9" s="56">
        <v>66758426814</v>
      </c>
      <c r="M9" s="56">
        <v>3160309</v>
      </c>
      <c r="N9" s="56">
        <v>44161815961</v>
      </c>
      <c r="O9" s="56">
        <v>3001512</v>
      </c>
      <c r="P9" s="56">
        <v>40143603214</v>
      </c>
      <c r="Q9" s="56">
        <v>158797</v>
      </c>
      <c r="R9" s="56">
        <v>4018212747</v>
      </c>
    </row>
    <row r="10" spans="1:18" ht="15.75" customHeight="1">
      <c r="B10" s="287" t="s">
        <v>230</v>
      </c>
      <c r="C10" s="56">
        <v>15397</v>
      </c>
      <c r="D10" s="56">
        <v>161761</v>
      </c>
      <c r="E10" s="56">
        <v>92791</v>
      </c>
      <c r="F10" s="56">
        <v>68970</v>
      </c>
      <c r="G10" s="56">
        <v>271063</v>
      </c>
      <c r="H10" s="56">
        <v>303829</v>
      </c>
      <c r="I10" s="56">
        <v>226980</v>
      </c>
      <c r="J10" s="56">
        <v>69367442770</v>
      </c>
      <c r="K10" s="56">
        <v>0</v>
      </c>
      <c r="L10" s="56">
        <v>68374804256</v>
      </c>
      <c r="M10" s="56">
        <v>3315969</v>
      </c>
      <c r="N10" s="56">
        <v>46310845058</v>
      </c>
      <c r="O10" s="56">
        <v>3153492</v>
      </c>
      <c r="P10" s="56">
        <v>42235991000</v>
      </c>
      <c r="Q10" s="56">
        <v>162477</v>
      </c>
      <c r="R10" s="56">
        <v>4074854058</v>
      </c>
    </row>
    <row r="11" spans="1:18" s="29" customFormat="1" ht="15.75" customHeight="1">
      <c r="B11" s="288" t="s">
        <v>421</v>
      </c>
      <c r="C11" s="57">
        <v>15533</v>
      </c>
      <c r="D11" s="56">
        <v>157529</v>
      </c>
      <c r="E11" s="56">
        <v>91069</v>
      </c>
      <c r="F11" s="56">
        <v>66460</v>
      </c>
      <c r="G11" s="56">
        <v>276911</v>
      </c>
      <c r="H11" s="56">
        <v>309132</v>
      </c>
      <c r="I11" s="56">
        <v>232760</v>
      </c>
      <c r="J11" s="56">
        <v>70438791896</v>
      </c>
      <c r="K11" s="56"/>
      <c r="L11" s="56">
        <v>69483368183</v>
      </c>
      <c r="M11" s="56">
        <f>O11+Q11</f>
        <v>3442174</v>
      </c>
      <c r="N11" s="56">
        <f>P11+R11</f>
        <v>47999652557</v>
      </c>
      <c r="O11" s="56">
        <f>SUM(O13:O24)</f>
        <v>3275956</v>
      </c>
      <c r="P11" s="56">
        <f>SUM(P13:P24)</f>
        <v>43700444047</v>
      </c>
      <c r="Q11" s="56">
        <f>SUM(Q13:Q24)</f>
        <v>166218</v>
      </c>
      <c r="R11" s="56">
        <f>SUM(R13:R24)</f>
        <v>4299208510</v>
      </c>
    </row>
    <row r="12" spans="1:18" s="29" customFormat="1" ht="15.75" customHeight="1">
      <c r="B12" s="289"/>
      <c r="C12" s="57"/>
      <c r="D12" s="56"/>
      <c r="E12" s="56"/>
      <c r="F12" s="56"/>
      <c r="G12" s="56"/>
      <c r="H12" s="56"/>
      <c r="I12" s="56"/>
      <c r="J12" s="56"/>
      <c r="K12" s="56"/>
      <c r="L12" s="56"/>
      <c r="M12" s="56"/>
      <c r="N12" s="56"/>
      <c r="O12" s="56"/>
      <c r="P12" s="56"/>
      <c r="Q12" s="56"/>
      <c r="R12" s="56"/>
    </row>
    <row r="13" spans="1:18" ht="15.75" customHeight="1">
      <c r="B13" s="33" t="s">
        <v>441</v>
      </c>
      <c r="C13" s="57">
        <v>15460</v>
      </c>
      <c r="D13" s="56">
        <v>163178</v>
      </c>
      <c r="E13" s="56">
        <v>93474</v>
      </c>
      <c r="F13" s="56">
        <v>69704</v>
      </c>
      <c r="G13" s="56">
        <v>270038</v>
      </c>
      <c r="H13" s="56">
        <v>302700</v>
      </c>
      <c r="I13" s="56">
        <v>226239</v>
      </c>
      <c r="J13" s="58">
        <v>5995784379</v>
      </c>
      <c r="K13" s="56"/>
      <c r="L13" s="56">
        <v>5178076885</v>
      </c>
      <c r="M13" s="56">
        <f t="shared" ref="M13:N24" si="0">O13+Q13</f>
        <v>280845</v>
      </c>
      <c r="N13" s="56">
        <f>P13+R13</f>
        <v>3793592393</v>
      </c>
      <c r="O13" s="56">
        <v>268494</v>
      </c>
      <c r="P13" s="56">
        <v>3480665762</v>
      </c>
      <c r="Q13" s="56">
        <v>12351</v>
      </c>
      <c r="R13" s="56">
        <v>312926631</v>
      </c>
    </row>
    <row r="14" spans="1:18" ht="15.75" customHeight="1">
      <c r="B14" s="34" t="s">
        <v>116</v>
      </c>
      <c r="C14" s="57">
        <v>15476</v>
      </c>
      <c r="D14" s="56">
        <v>163417</v>
      </c>
      <c r="E14" s="56">
        <v>93555</v>
      </c>
      <c r="F14" s="56">
        <v>69862</v>
      </c>
      <c r="G14" s="56">
        <v>269937</v>
      </c>
      <c r="H14" s="56">
        <v>302582</v>
      </c>
      <c r="I14" s="56">
        <v>226222</v>
      </c>
      <c r="J14" s="56">
        <v>5324654699</v>
      </c>
      <c r="K14" s="56"/>
      <c r="L14" s="56">
        <v>5152906739</v>
      </c>
      <c r="M14" s="56">
        <f t="shared" si="0"/>
        <v>277380</v>
      </c>
      <c r="N14" s="56">
        <f t="shared" si="0"/>
        <v>3810308646</v>
      </c>
      <c r="O14" s="56">
        <v>264193</v>
      </c>
      <c r="P14" s="56">
        <v>3461831696</v>
      </c>
      <c r="Q14" s="56">
        <v>13187</v>
      </c>
      <c r="R14" s="56">
        <v>348476950</v>
      </c>
    </row>
    <row r="15" spans="1:18" ht="15.75" customHeight="1">
      <c r="B15" s="34" t="s">
        <v>66</v>
      </c>
      <c r="C15" s="57">
        <v>15496</v>
      </c>
      <c r="D15" s="56">
        <v>163746</v>
      </c>
      <c r="E15" s="56">
        <v>93699</v>
      </c>
      <c r="F15" s="56">
        <v>70047</v>
      </c>
      <c r="G15" s="56">
        <v>269676</v>
      </c>
      <c r="H15" s="56">
        <v>302234</v>
      </c>
      <c r="I15" s="56">
        <v>226124</v>
      </c>
      <c r="J15" s="56">
        <v>5135015588</v>
      </c>
      <c r="K15" s="56"/>
      <c r="L15" s="56">
        <v>5134198831</v>
      </c>
      <c r="M15" s="56">
        <f t="shared" si="0"/>
        <v>283611</v>
      </c>
      <c r="N15" s="56">
        <f t="shared" si="0"/>
        <v>4050293652</v>
      </c>
      <c r="O15" s="56">
        <v>269896</v>
      </c>
      <c r="P15" s="56">
        <v>3697427177</v>
      </c>
      <c r="Q15" s="56">
        <v>13715</v>
      </c>
      <c r="R15" s="56">
        <v>352866475</v>
      </c>
    </row>
    <row r="16" spans="1:18" ht="15.75" customHeight="1">
      <c r="B16" s="34" t="s">
        <v>133</v>
      </c>
      <c r="C16" s="57">
        <v>15516</v>
      </c>
      <c r="D16" s="56">
        <v>163713</v>
      </c>
      <c r="E16" s="56">
        <v>93678</v>
      </c>
      <c r="F16" s="56">
        <v>70035</v>
      </c>
      <c r="G16" s="56">
        <v>270574</v>
      </c>
      <c r="H16" s="56">
        <v>303336</v>
      </c>
      <c r="I16" s="56">
        <v>226752</v>
      </c>
      <c r="J16" s="56">
        <v>5957123419</v>
      </c>
      <c r="K16" s="56"/>
      <c r="L16" s="56">
        <v>5938171518</v>
      </c>
      <c r="M16" s="56">
        <f t="shared" si="0"/>
        <v>288823</v>
      </c>
      <c r="N16" s="56">
        <f t="shared" si="0"/>
        <v>4017763187</v>
      </c>
      <c r="O16" s="56">
        <v>274834</v>
      </c>
      <c r="P16" s="56">
        <v>3672515754</v>
      </c>
      <c r="Q16" s="56">
        <v>13989</v>
      </c>
      <c r="R16" s="56">
        <v>345247433</v>
      </c>
    </row>
    <row r="17" spans="2:18" ht="15.75" customHeight="1">
      <c r="B17" s="34" t="s">
        <v>135</v>
      </c>
      <c r="C17" s="57">
        <v>15545</v>
      </c>
      <c r="D17" s="56">
        <v>163720</v>
      </c>
      <c r="E17" s="56">
        <v>93698</v>
      </c>
      <c r="F17" s="56">
        <v>70022</v>
      </c>
      <c r="G17" s="56">
        <v>270931</v>
      </c>
      <c r="H17" s="56">
        <v>303697</v>
      </c>
      <c r="I17" s="56">
        <v>227086</v>
      </c>
      <c r="J17" s="56">
        <v>7473426958</v>
      </c>
      <c r="K17" s="56"/>
      <c r="L17" s="56">
        <v>7477924066</v>
      </c>
      <c r="M17" s="56">
        <f t="shared" si="0"/>
        <v>303839</v>
      </c>
      <c r="N17" s="56">
        <f t="shared" si="0"/>
        <v>4166739751</v>
      </c>
      <c r="O17" s="56">
        <v>288676</v>
      </c>
      <c r="P17" s="56">
        <v>3819389434</v>
      </c>
      <c r="Q17" s="56">
        <v>15163</v>
      </c>
      <c r="R17" s="56">
        <v>347350317</v>
      </c>
    </row>
    <row r="18" spans="2:18" ht="15.75" customHeight="1">
      <c r="B18" s="34" t="s">
        <v>58</v>
      </c>
      <c r="C18" s="57">
        <v>15569</v>
      </c>
      <c r="D18" s="56">
        <v>163676</v>
      </c>
      <c r="E18" s="56">
        <v>93666</v>
      </c>
      <c r="F18" s="56">
        <v>70010</v>
      </c>
      <c r="G18" s="56">
        <v>274613</v>
      </c>
      <c r="H18" s="56">
        <v>307303</v>
      </c>
      <c r="I18" s="56">
        <v>230878</v>
      </c>
      <c r="J18" s="56">
        <v>5561796536</v>
      </c>
      <c r="K18" s="56"/>
      <c r="L18" s="56">
        <v>5551300339</v>
      </c>
      <c r="M18" s="56">
        <f t="shared" si="0"/>
        <v>281334</v>
      </c>
      <c r="N18" s="56">
        <f t="shared" si="0"/>
        <v>4037801312</v>
      </c>
      <c r="O18" s="56">
        <v>267026</v>
      </c>
      <c r="P18" s="56">
        <v>3728399090</v>
      </c>
      <c r="Q18" s="56">
        <v>14308</v>
      </c>
      <c r="R18" s="56">
        <v>309402222</v>
      </c>
    </row>
    <row r="19" spans="2:18" ht="15.75" customHeight="1">
      <c r="B19" s="35" t="s">
        <v>136</v>
      </c>
      <c r="C19" s="57">
        <v>15429</v>
      </c>
      <c r="D19" s="56">
        <v>157991</v>
      </c>
      <c r="E19" s="56">
        <v>91368</v>
      </c>
      <c r="F19" s="56">
        <v>66623</v>
      </c>
      <c r="G19" s="56">
        <v>277072</v>
      </c>
      <c r="H19" s="56">
        <v>309155</v>
      </c>
      <c r="I19" s="56">
        <v>233073</v>
      </c>
      <c r="J19" s="56">
        <v>5215420444</v>
      </c>
      <c r="K19" s="56"/>
      <c r="L19" s="56">
        <v>5208867216</v>
      </c>
      <c r="M19" s="56">
        <f t="shared" si="0"/>
        <v>281863</v>
      </c>
      <c r="N19" s="56">
        <f t="shared" si="0"/>
        <v>3961369926</v>
      </c>
      <c r="O19" s="56">
        <v>267321</v>
      </c>
      <c r="P19" s="56">
        <v>3507204821</v>
      </c>
      <c r="Q19" s="56">
        <v>14542</v>
      </c>
      <c r="R19" s="56">
        <v>454165105</v>
      </c>
    </row>
    <row r="20" spans="2:18" ht="15.75" customHeight="1">
      <c r="B20" s="35" t="s">
        <v>34</v>
      </c>
      <c r="C20" s="57">
        <v>15447</v>
      </c>
      <c r="D20" s="56">
        <v>158370</v>
      </c>
      <c r="E20" s="56">
        <v>91571</v>
      </c>
      <c r="F20" s="56">
        <v>66799</v>
      </c>
      <c r="G20" s="56">
        <v>276824</v>
      </c>
      <c r="H20" s="56">
        <v>308987</v>
      </c>
      <c r="I20" s="56">
        <v>232733</v>
      </c>
      <c r="J20" s="56">
        <v>5027264372</v>
      </c>
      <c r="K20" s="56"/>
      <c r="L20" s="56">
        <v>5028072922</v>
      </c>
      <c r="M20" s="56">
        <f t="shared" si="0"/>
        <v>282969</v>
      </c>
      <c r="N20" s="56">
        <f t="shared" si="0"/>
        <v>4133069122</v>
      </c>
      <c r="O20" s="56">
        <v>268014</v>
      </c>
      <c r="P20" s="56">
        <v>3735293704</v>
      </c>
      <c r="Q20" s="56">
        <v>14955</v>
      </c>
      <c r="R20" s="56">
        <v>397775418</v>
      </c>
    </row>
    <row r="21" spans="2:18" ht="15.75" customHeight="1">
      <c r="B21" s="35" t="s">
        <v>138</v>
      </c>
      <c r="C21" s="57">
        <v>15471</v>
      </c>
      <c r="D21" s="56">
        <v>158177</v>
      </c>
      <c r="E21" s="56">
        <v>91456</v>
      </c>
      <c r="F21" s="56">
        <v>66721</v>
      </c>
      <c r="G21" s="56">
        <v>276831</v>
      </c>
      <c r="H21" s="56">
        <v>308963</v>
      </c>
      <c r="I21" s="56">
        <v>232787</v>
      </c>
      <c r="J21" s="56">
        <v>5091850053</v>
      </c>
      <c r="K21" s="56"/>
      <c r="L21" s="56">
        <v>5100916184</v>
      </c>
      <c r="M21" s="56">
        <f t="shared" si="0"/>
        <v>294807</v>
      </c>
      <c r="N21" s="56">
        <f t="shared" si="0"/>
        <v>4036178983</v>
      </c>
      <c r="O21" s="56">
        <v>281071</v>
      </c>
      <c r="P21" s="56">
        <v>3668460330</v>
      </c>
      <c r="Q21" s="56">
        <v>13736</v>
      </c>
      <c r="R21" s="56">
        <v>367718653</v>
      </c>
    </row>
    <row r="22" spans="2:18" ht="15.75" customHeight="1">
      <c r="B22" s="33" t="s">
        <v>442</v>
      </c>
      <c r="C22" s="57">
        <v>15498</v>
      </c>
      <c r="D22" s="56">
        <v>157954</v>
      </c>
      <c r="E22" s="56">
        <v>91270</v>
      </c>
      <c r="F22" s="56">
        <v>66684</v>
      </c>
      <c r="G22" s="56">
        <v>276935</v>
      </c>
      <c r="H22" s="56">
        <v>309212</v>
      </c>
      <c r="I22" s="56">
        <v>232757</v>
      </c>
      <c r="J22" s="56">
        <v>9069624751</v>
      </c>
      <c r="K22" s="56"/>
      <c r="L22" s="56">
        <v>9046017746</v>
      </c>
      <c r="M22" s="56">
        <f t="shared" si="0"/>
        <v>277987</v>
      </c>
      <c r="N22" s="56">
        <f t="shared" si="0"/>
        <v>3861345930</v>
      </c>
      <c r="O22" s="56">
        <v>264594</v>
      </c>
      <c r="P22" s="56">
        <v>3533583368</v>
      </c>
      <c r="Q22" s="56">
        <v>13393</v>
      </c>
      <c r="R22" s="56">
        <v>327762562</v>
      </c>
    </row>
    <row r="23" spans="2:18" ht="15.75" customHeight="1">
      <c r="B23" s="34" t="s">
        <v>139</v>
      </c>
      <c r="C23" s="57">
        <v>15522</v>
      </c>
      <c r="D23" s="56">
        <v>157822</v>
      </c>
      <c r="E23" s="56">
        <v>91225</v>
      </c>
      <c r="F23" s="56">
        <v>66597</v>
      </c>
      <c r="G23" s="56">
        <v>276977</v>
      </c>
      <c r="H23" s="56">
        <v>309218</v>
      </c>
      <c r="I23" s="56">
        <v>232814</v>
      </c>
      <c r="J23" s="56">
        <v>5526701977</v>
      </c>
      <c r="K23" s="56"/>
      <c r="L23" s="56">
        <v>5523682470</v>
      </c>
      <c r="M23" s="56">
        <f t="shared" si="0"/>
        <v>272495</v>
      </c>
      <c r="N23" s="56">
        <f t="shared" si="0"/>
        <v>3767400004</v>
      </c>
      <c r="O23" s="56">
        <v>258993</v>
      </c>
      <c r="P23" s="56">
        <v>3419331432</v>
      </c>
      <c r="Q23" s="56">
        <v>13502</v>
      </c>
      <c r="R23" s="56">
        <v>348068572</v>
      </c>
    </row>
    <row r="24" spans="2:18" ht="15.75" customHeight="1">
      <c r="B24" s="34" t="s">
        <v>75</v>
      </c>
      <c r="C24" s="57">
        <v>15533</v>
      </c>
      <c r="D24" s="56">
        <v>157529</v>
      </c>
      <c r="E24" s="56">
        <v>91069</v>
      </c>
      <c r="F24" s="56">
        <v>66460</v>
      </c>
      <c r="G24" s="56">
        <v>276911</v>
      </c>
      <c r="H24" s="56">
        <v>309132</v>
      </c>
      <c r="I24" s="56">
        <v>232760</v>
      </c>
      <c r="J24" s="56">
        <v>5060170440</v>
      </c>
      <c r="K24" s="56"/>
      <c r="L24" s="56">
        <v>5078631110</v>
      </c>
      <c r="M24" s="56">
        <f t="shared" si="0"/>
        <v>316221</v>
      </c>
      <c r="N24" s="56">
        <f t="shared" si="0"/>
        <v>4363789651</v>
      </c>
      <c r="O24" s="56">
        <v>302844</v>
      </c>
      <c r="P24" s="56">
        <v>3976341479</v>
      </c>
      <c r="Q24" s="56">
        <v>13377</v>
      </c>
      <c r="R24" s="56">
        <v>387448172</v>
      </c>
    </row>
    <row r="25" spans="2:18" ht="15.75" customHeight="1">
      <c r="B25" s="59" t="s">
        <v>141</v>
      </c>
      <c r="C25" s="60" t="s">
        <v>41</v>
      </c>
      <c r="D25" s="61" t="s">
        <v>41</v>
      </c>
      <c r="E25" s="61" t="s">
        <v>41</v>
      </c>
      <c r="F25" s="61" t="s">
        <v>41</v>
      </c>
      <c r="G25" s="61" t="s">
        <v>41</v>
      </c>
      <c r="H25" s="61" t="s">
        <v>41</v>
      </c>
      <c r="I25" s="61" t="s">
        <v>41</v>
      </c>
      <c r="J25" s="61">
        <v>-41720</v>
      </c>
      <c r="K25" s="61"/>
      <c r="L25" s="61">
        <v>64602157</v>
      </c>
      <c r="M25" s="61" t="s">
        <v>114</v>
      </c>
      <c r="N25" s="61" t="s">
        <v>114</v>
      </c>
      <c r="O25" s="61" t="s">
        <v>114</v>
      </c>
      <c r="P25" s="61" t="s">
        <v>114</v>
      </c>
      <c r="Q25" s="61" t="s">
        <v>114</v>
      </c>
      <c r="R25" s="61" t="s">
        <v>114</v>
      </c>
    </row>
    <row r="26" spans="2:18" ht="15" customHeight="1">
      <c r="B26" s="45" t="s">
        <v>443</v>
      </c>
      <c r="C26" s="50"/>
      <c r="D26" s="50"/>
      <c r="E26" s="50"/>
      <c r="F26" s="50"/>
      <c r="G26" s="50"/>
      <c r="H26" s="50"/>
      <c r="I26" s="50"/>
      <c r="J26" s="56"/>
      <c r="K26" s="50"/>
      <c r="L26" s="62" t="s">
        <v>444</v>
      </c>
      <c r="M26" s="50"/>
      <c r="N26" s="50"/>
      <c r="O26" s="50"/>
      <c r="P26" s="50"/>
      <c r="Q26" s="50"/>
      <c r="R26" s="50"/>
    </row>
    <row r="27" spans="2:18" ht="15" customHeight="1">
      <c r="B27" s="45" t="s">
        <v>445</v>
      </c>
      <c r="C27" s="50"/>
      <c r="D27" s="50"/>
      <c r="E27" s="50"/>
      <c r="F27" s="50"/>
      <c r="G27" s="50"/>
      <c r="H27" s="50"/>
      <c r="I27" s="50"/>
      <c r="J27" s="50"/>
      <c r="K27" s="50"/>
      <c r="L27" s="62" t="s">
        <v>142</v>
      </c>
      <c r="M27" s="50"/>
      <c r="N27" s="50"/>
      <c r="O27" s="50"/>
      <c r="P27" s="50"/>
      <c r="Q27" s="50"/>
      <c r="R27" s="50"/>
    </row>
    <row r="28" spans="2:18" ht="15" customHeight="1">
      <c r="B28" s="45" t="s">
        <v>42</v>
      </c>
      <c r="L28" s="36"/>
    </row>
    <row r="29" spans="2:18" ht="15" customHeight="1"/>
    <row r="30" spans="2:18" ht="15" customHeight="1"/>
    <row r="31" spans="2:18" ht="15" customHeight="1"/>
    <row r="32" spans="2:18" ht="15" customHeight="1"/>
    <row r="33" ht="15" customHeight="1"/>
    <row r="34" ht="15" customHeight="1"/>
    <row r="35" ht="15" customHeight="1"/>
    <row r="36" ht="15" customHeight="1"/>
    <row r="37" ht="15" customHeight="1"/>
    <row r="38" ht="15" customHeight="1"/>
    <row r="39" ht="15" customHeight="1"/>
    <row r="40" ht="15" customHeight="1"/>
    <row r="41" ht="15" customHeight="1"/>
    <row r="42" ht="10" customHeight="1"/>
    <row r="43" ht="10" customHeight="1"/>
    <row r="44" ht="10" customHeight="1"/>
    <row r="45" ht="9"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sheetData>
  <mergeCells count="17">
    <mergeCell ref="B2:J2"/>
    <mergeCell ref="D4:F4"/>
    <mergeCell ref="G4:I4"/>
    <mergeCell ref="M4:R4"/>
    <mergeCell ref="M5:N5"/>
    <mergeCell ref="O5:P5"/>
    <mergeCell ref="Q5:R5"/>
    <mergeCell ref="B4:B6"/>
    <mergeCell ref="C4:C6"/>
    <mergeCell ref="D5:D6"/>
    <mergeCell ref="E5:E6"/>
    <mergeCell ref="F5:F6"/>
    <mergeCell ref="G5:G6"/>
    <mergeCell ref="H5:H6"/>
    <mergeCell ref="I5:I6"/>
    <mergeCell ref="J5:J6"/>
    <mergeCell ref="L5:L6"/>
  </mergeCells>
  <phoneticPr fontId="21"/>
  <printOptions horizontalCentered="1"/>
  <pageMargins left="0.51181102362204722" right="0.51181102362204722" top="0.74803149606299213" bottom="0.55118110236220474" header="0.51181102362204722" footer="0.51181102362204722"/>
  <pageSetup paperSize="9" scale="72" fitToWidth="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2:M41"/>
  <sheetViews>
    <sheetView showGridLines="0" view="pageBreakPreview" zoomScaleNormal="100" zoomScaleSheetLayoutView="100" workbookViewId="0">
      <selection activeCell="B12" sqref="B12"/>
    </sheetView>
  </sheetViews>
  <sheetFormatPr defaultColWidth="16.90625" defaultRowHeight="13"/>
  <cols>
    <col min="1" max="1" width="16.90625" style="94"/>
    <col min="2" max="2" width="11.90625" style="94" customWidth="1"/>
    <col min="3" max="7" width="16.36328125" style="94" customWidth="1"/>
    <col min="8" max="13" width="15.6328125" style="94" customWidth="1"/>
    <col min="14" max="16384" width="16.90625" style="94"/>
  </cols>
  <sheetData>
    <row r="2" spans="1:13" ht="28.5" customHeight="1">
      <c r="A2" s="97"/>
      <c r="B2" s="412" t="s">
        <v>446</v>
      </c>
      <c r="C2" s="412"/>
      <c r="D2" s="412"/>
      <c r="E2" s="412"/>
      <c r="F2" s="412"/>
      <c r="G2" s="412"/>
      <c r="H2" s="290"/>
      <c r="I2" s="156"/>
      <c r="J2" s="23"/>
      <c r="K2" s="23"/>
      <c r="L2" s="156"/>
      <c r="M2" s="23"/>
    </row>
    <row r="3" spans="1:13" ht="15" customHeight="1" thickBot="1">
      <c r="B3" s="100"/>
      <c r="C3" s="100"/>
      <c r="D3" s="100"/>
      <c r="E3" s="100"/>
      <c r="F3" s="100"/>
      <c r="G3" s="100"/>
      <c r="H3" s="100"/>
      <c r="I3" s="100"/>
      <c r="J3" s="100"/>
      <c r="K3" s="100"/>
      <c r="L3" s="100"/>
      <c r="M3" s="291" t="s">
        <v>143</v>
      </c>
    </row>
    <row r="4" spans="1:13" ht="15" customHeight="1">
      <c r="B4" s="406" t="s">
        <v>120</v>
      </c>
      <c r="C4" s="497" t="s">
        <v>335</v>
      </c>
      <c r="D4" s="499" t="s">
        <v>336</v>
      </c>
      <c r="E4" s="501" t="s">
        <v>337</v>
      </c>
      <c r="F4" s="503" t="s">
        <v>338</v>
      </c>
      <c r="G4" s="504"/>
      <c r="H4" s="505" t="s">
        <v>339</v>
      </c>
      <c r="I4" s="505"/>
      <c r="J4" s="505"/>
      <c r="K4" s="505"/>
      <c r="L4" s="505"/>
      <c r="M4" s="505"/>
    </row>
    <row r="5" spans="1:13" ht="15" customHeight="1">
      <c r="B5" s="406"/>
      <c r="C5" s="497"/>
      <c r="D5" s="499"/>
      <c r="E5" s="393"/>
      <c r="F5" s="506" t="s">
        <v>144</v>
      </c>
      <c r="G5" s="506" t="s">
        <v>145</v>
      </c>
      <c r="H5" s="508" t="s">
        <v>4</v>
      </c>
      <c r="I5" s="509"/>
      <c r="J5" s="510" t="s">
        <v>130</v>
      </c>
      <c r="K5" s="511"/>
      <c r="L5" s="510" t="s">
        <v>131</v>
      </c>
      <c r="M5" s="512"/>
    </row>
    <row r="6" spans="1:13" ht="15" customHeight="1">
      <c r="B6" s="434"/>
      <c r="C6" s="498"/>
      <c r="D6" s="500"/>
      <c r="E6" s="502"/>
      <c r="F6" s="507"/>
      <c r="G6" s="507"/>
      <c r="H6" s="294" t="s">
        <v>1</v>
      </c>
      <c r="I6" s="295" t="s">
        <v>40</v>
      </c>
      <c r="J6" s="296" t="s">
        <v>1</v>
      </c>
      <c r="K6" s="296" t="s">
        <v>40</v>
      </c>
      <c r="L6" s="294" t="s">
        <v>1</v>
      </c>
      <c r="M6" s="292" t="s">
        <v>40</v>
      </c>
    </row>
    <row r="7" spans="1:13" ht="15" customHeight="1">
      <c r="B7" s="297" t="s">
        <v>192</v>
      </c>
      <c r="C7" s="181">
        <v>2</v>
      </c>
      <c r="D7" s="181">
        <v>45</v>
      </c>
      <c r="E7" s="177">
        <v>14938</v>
      </c>
      <c r="F7" s="177">
        <v>117495</v>
      </c>
      <c r="G7" s="177">
        <v>117495</v>
      </c>
      <c r="H7" s="181">
        <v>223</v>
      </c>
      <c r="I7" s="181">
        <v>1492712</v>
      </c>
      <c r="J7" s="177">
        <v>203</v>
      </c>
      <c r="K7" s="177">
        <v>1396990</v>
      </c>
      <c r="L7" s="177">
        <v>20</v>
      </c>
      <c r="M7" s="181">
        <v>95722</v>
      </c>
    </row>
    <row r="8" spans="1:13" ht="15" customHeight="1">
      <c r="B8" s="297" t="s">
        <v>204</v>
      </c>
      <c r="C8" s="181">
        <v>4</v>
      </c>
      <c r="D8" s="181">
        <v>44</v>
      </c>
      <c r="E8" s="177">
        <v>14087</v>
      </c>
      <c r="F8" s="177" t="s">
        <v>114</v>
      </c>
      <c r="G8" s="177" t="s">
        <v>114</v>
      </c>
      <c r="H8" s="181">
        <v>195</v>
      </c>
      <c r="I8" s="181">
        <v>1676696</v>
      </c>
      <c r="J8" s="177">
        <v>178</v>
      </c>
      <c r="K8" s="177">
        <v>1595104</v>
      </c>
      <c r="L8" s="177">
        <v>17</v>
      </c>
      <c r="M8" s="181">
        <v>81592</v>
      </c>
    </row>
    <row r="9" spans="1:13" ht="15" customHeight="1">
      <c r="B9" s="297" t="s">
        <v>499</v>
      </c>
      <c r="C9" s="177">
        <v>1</v>
      </c>
      <c r="D9" s="177">
        <v>44</v>
      </c>
      <c r="E9" s="177">
        <v>14470</v>
      </c>
      <c r="F9" s="177" t="s">
        <v>114</v>
      </c>
      <c r="G9" s="177" t="s">
        <v>114</v>
      </c>
      <c r="H9" s="177">
        <v>204</v>
      </c>
      <c r="I9" s="177">
        <v>1524698</v>
      </c>
      <c r="J9" s="177">
        <v>172</v>
      </c>
      <c r="K9" s="177">
        <v>1367455</v>
      </c>
      <c r="L9" s="177">
        <v>32</v>
      </c>
      <c r="M9" s="177">
        <v>157243</v>
      </c>
    </row>
    <row r="10" spans="1:13" ht="15" customHeight="1">
      <c r="B10" s="297" t="s">
        <v>500</v>
      </c>
      <c r="C10" s="177">
        <v>3</v>
      </c>
      <c r="D10" s="177">
        <v>43</v>
      </c>
      <c r="E10" s="177">
        <v>13929</v>
      </c>
      <c r="F10" s="177" t="s">
        <v>114</v>
      </c>
      <c r="G10" s="177" t="s">
        <v>114</v>
      </c>
      <c r="H10" s="177">
        <v>185</v>
      </c>
      <c r="I10" s="177">
        <v>3273643</v>
      </c>
      <c r="J10" s="177">
        <v>151</v>
      </c>
      <c r="K10" s="177">
        <v>2683593</v>
      </c>
      <c r="L10" s="177">
        <v>34</v>
      </c>
      <c r="M10" s="177">
        <v>590050</v>
      </c>
    </row>
    <row r="11" spans="1:13" ht="15" customHeight="1">
      <c r="B11" s="298" t="s">
        <v>501</v>
      </c>
      <c r="C11" s="177">
        <v>2</v>
      </c>
      <c r="D11" s="177">
        <v>42</v>
      </c>
      <c r="E11" s="177">
        <v>17100</v>
      </c>
      <c r="F11" s="177" t="s">
        <v>114</v>
      </c>
      <c r="G11" s="177" t="s">
        <v>114</v>
      </c>
      <c r="H11" s="177">
        <f t="shared" ref="H11:M11" si="0">SUM(H13:H24)</f>
        <v>157</v>
      </c>
      <c r="I11" s="177">
        <f t="shared" si="0"/>
        <v>5487179</v>
      </c>
      <c r="J11" s="177">
        <f t="shared" si="0"/>
        <v>137</v>
      </c>
      <c r="K11" s="177">
        <f t="shared" si="0"/>
        <v>4685325</v>
      </c>
      <c r="L11" s="177">
        <f t="shared" si="0"/>
        <v>20</v>
      </c>
      <c r="M11" s="177">
        <f t="shared" si="0"/>
        <v>801854</v>
      </c>
    </row>
    <row r="12" spans="1:13" ht="15" customHeight="1">
      <c r="B12" s="299"/>
      <c r="C12" s="181"/>
      <c r="D12" s="181"/>
      <c r="E12" s="181"/>
      <c r="F12" s="177"/>
      <c r="G12" s="177"/>
      <c r="H12" s="177"/>
      <c r="I12" s="177"/>
      <c r="J12" s="177"/>
      <c r="K12" s="177"/>
      <c r="L12" s="177"/>
      <c r="M12" s="300"/>
    </row>
    <row r="13" spans="1:13" ht="15" customHeight="1">
      <c r="B13" s="301" t="s">
        <v>447</v>
      </c>
      <c r="C13" s="200">
        <v>3</v>
      </c>
      <c r="D13" s="181">
        <v>43</v>
      </c>
      <c r="E13" s="181">
        <v>15043</v>
      </c>
      <c r="F13" s="177" t="s">
        <v>114</v>
      </c>
      <c r="G13" s="177" t="s">
        <v>114</v>
      </c>
      <c r="H13" s="177">
        <f t="shared" ref="H13:I24" si="1">J13+L13</f>
        <v>16</v>
      </c>
      <c r="I13" s="177">
        <f t="shared" si="1"/>
        <v>812436</v>
      </c>
      <c r="J13" s="177">
        <v>15</v>
      </c>
      <c r="K13" s="177">
        <v>808635</v>
      </c>
      <c r="L13" s="177">
        <v>1</v>
      </c>
      <c r="M13" s="300">
        <v>3801</v>
      </c>
    </row>
    <row r="14" spans="1:13" ht="10.5" customHeight="1">
      <c r="B14" s="302" t="s">
        <v>448</v>
      </c>
      <c r="C14" s="200">
        <v>3</v>
      </c>
      <c r="D14" s="181">
        <v>43</v>
      </c>
      <c r="E14" s="181">
        <v>14658</v>
      </c>
      <c r="F14" s="177" t="s">
        <v>114</v>
      </c>
      <c r="G14" s="177" t="s">
        <v>114</v>
      </c>
      <c r="H14" s="177">
        <f t="shared" si="1"/>
        <v>11</v>
      </c>
      <c r="I14" s="177">
        <f t="shared" si="1"/>
        <v>813205</v>
      </c>
      <c r="J14" s="177">
        <v>8</v>
      </c>
      <c r="K14" s="177">
        <v>341461</v>
      </c>
      <c r="L14" s="177">
        <v>3</v>
      </c>
      <c r="M14" s="300">
        <v>471744</v>
      </c>
    </row>
    <row r="15" spans="1:13" ht="15" customHeight="1">
      <c r="B15" s="302" t="s">
        <v>449</v>
      </c>
      <c r="C15" s="200">
        <v>3</v>
      </c>
      <c r="D15" s="181">
        <v>43</v>
      </c>
      <c r="E15" s="181">
        <v>15038</v>
      </c>
      <c r="F15" s="177" t="s">
        <v>114</v>
      </c>
      <c r="G15" s="177" t="s">
        <v>114</v>
      </c>
      <c r="H15" s="177">
        <f t="shared" si="1"/>
        <v>14</v>
      </c>
      <c r="I15" s="177">
        <f t="shared" si="1"/>
        <v>1866161</v>
      </c>
      <c r="J15" s="177">
        <v>11</v>
      </c>
      <c r="K15" s="177">
        <v>1644357</v>
      </c>
      <c r="L15" s="177">
        <v>3</v>
      </c>
      <c r="M15" s="300">
        <v>221804</v>
      </c>
    </row>
    <row r="16" spans="1:13" ht="15" customHeight="1">
      <c r="B16" s="302" t="s">
        <v>450</v>
      </c>
      <c r="C16" s="200">
        <v>3</v>
      </c>
      <c r="D16" s="181">
        <v>43</v>
      </c>
      <c r="E16" s="181">
        <v>13940</v>
      </c>
      <c r="F16" s="177" t="s">
        <v>114</v>
      </c>
      <c r="G16" s="177" t="s">
        <v>114</v>
      </c>
      <c r="H16" s="177">
        <f t="shared" si="1"/>
        <v>15</v>
      </c>
      <c r="I16" s="177">
        <f t="shared" si="1"/>
        <v>119245</v>
      </c>
      <c r="J16" s="177">
        <v>14</v>
      </c>
      <c r="K16" s="177">
        <v>117047</v>
      </c>
      <c r="L16" s="177">
        <v>1</v>
      </c>
      <c r="M16" s="300">
        <v>2198</v>
      </c>
    </row>
    <row r="17" spans="2:13" ht="15" customHeight="1">
      <c r="B17" s="302" t="s">
        <v>451</v>
      </c>
      <c r="C17" s="200">
        <v>3</v>
      </c>
      <c r="D17" s="181">
        <v>43</v>
      </c>
      <c r="E17" s="181">
        <v>15553</v>
      </c>
      <c r="F17" s="177" t="s">
        <v>114</v>
      </c>
      <c r="G17" s="177" t="s">
        <v>114</v>
      </c>
      <c r="H17" s="177">
        <f t="shared" si="1"/>
        <v>14</v>
      </c>
      <c r="I17" s="177">
        <f t="shared" si="1"/>
        <v>120498</v>
      </c>
      <c r="J17" s="177">
        <v>11</v>
      </c>
      <c r="K17" s="177">
        <v>99162</v>
      </c>
      <c r="L17" s="177">
        <v>3</v>
      </c>
      <c r="M17" s="300">
        <v>21336</v>
      </c>
    </row>
    <row r="18" spans="2:13" ht="15" customHeight="1">
      <c r="B18" s="302" t="s">
        <v>452</v>
      </c>
      <c r="C18" s="200">
        <v>3</v>
      </c>
      <c r="D18" s="181">
        <v>43</v>
      </c>
      <c r="E18" s="181">
        <v>13271</v>
      </c>
      <c r="F18" s="177" t="s">
        <v>114</v>
      </c>
      <c r="G18" s="177" t="s">
        <v>114</v>
      </c>
      <c r="H18" s="177">
        <f t="shared" si="1"/>
        <v>9</v>
      </c>
      <c r="I18" s="177">
        <f t="shared" si="1"/>
        <v>85910</v>
      </c>
      <c r="J18" s="177">
        <v>6</v>
      </c>
      <c r="K18" s="177">
        <v>28749</v>
      </c>
      <c r="L18" s="177">
        <v>3</v>
      </c>
      <c r="M18" s="300">
        <v>57161</v>
      </c>
    </row>
    <row r="19" spans="2:13" ht="15" customHeight="1">
      <c r="B19" s="302" t="s">
        <v>453</v>
      </c>
      <c r="C19" s="200">
        <v>3</v>
      </c>
      <c r="D19" s="181">
        <v>43</v>
      </c>
      <c r="E19" s="181">
        <v>15506</v>
      </c>
      <c r="F19" s="177" t="s">
        <v>114</v>
      </c>
      <c r="G19" s="177" t="s">
        <v>114</v>
      </c>
      <c r="H19" s="177">
        <f t="shared" si="1"/>
        <v>18</v>
      </c>
      <c r="I19" s="177">
        <f t="shared" si="1"/>
        <v>135959</v>
      </c>
      <c r="J19" s="177">
        <v>16</v>
      </c>
      <c r="K19" s="177">
        <v>124943</v>
      </c>
      <c r="L19" s="177">
        <v>2</v>
      </c>
      <c r="M19" s="300">
        <v>11016</v>
      </c>
    </row>
    <row r="20" spans="2:13" ht="15" customHeight="1">
      <c r="B20" s="302" t="s">
        <v>454</v>
      </c>
      <c r="C20" s="200">
        <v>3</v>
      </c>
      <c r="D20" s="181">
        <v>43</v>
      </c>
      <c r="E20" s="181">
        <v>15275</v>
      </c>
      <c r="F20" s="177" t="s">
        <v>114</v>
      </c>
      <c r="G20" s="177" t="s">
        <v>114</v>
      </c>
      <c r="H20" s="177">
        <f t="shared" si="1"/>
        <v>11</v>
      </c>
      <c r="I20" s="177">
        <f t="shared" si="1"/>
        <v>54138</v>
      </c>
      <c r="J20" s="177">
        <v>10</v>
      </c>
      <c r="K20" s="177">
        <v>51576</v>
      </c>
      <c r="L20" s="177">
        <v>1</v>
      </c>
      <c r="M20" s="300">
        <v>2562</v>
      </c>
    </row>
    <row r="21" spans="2:13" ht="15" customHeight="1">
      <c r="B21" s="302" t="s">
        <v>455</v>
      </c>
      <c r="C21" s="200">
        <v>3</v>
      </c>
      <c r="D21" s="181">
        <v>43</v>
      </c>
      <c r="E21" s="181">
        <v>16034</v>
      </c>
      <c r="F21" s="177" t="s">
        <v>114</v>
      </c>
      <c r="G21" s="177" t="s">
        <v>114</v>
      </c>
      <c r="H21" s="177">
        <f t="shared" si="1"/>
        <v>15</v>
      </c>
      <c r="I21" s="177">
        <f t="shared" si="1"/>
        <v>116346</v>
      </c>
      <c r="J21" s="177">
        <v>14</v>
      </c>
      <c r="K21" s="177">
        <v>112280</v>
      </c>
      <c r="L21" s="177">
        <v>1</v>
      </c>
      <c r="M21" s="300">
        <v>4066</v>
      </c>
    </row>
    <row r="22" spans="2:13" ht="15" customHeight="1">
      <c r="B22" s="301" t="s">
        <v>456</v>
      </c>
      <c r="C22" s="200">
        <v>1</v>
      </c>
      <c r="D22" s="181">
        <v>42</v>
      </c>
      <c r="E22" s="181">
        <v>16390</v>
      </c>
      <c r="F22" s="177" t="s">
        <v>114</v>
      </c>
      <c r="G22" s="177" t="s">
        <v>114</v>
      </c>
      <c r="H22" s="177">
        <f t="shared" si="1"/>
        <v>12</v>
      </c>
      <c r="I22" s="177">
        <f t="shared" si="1"/>
        <v>91545</v>
      </c>
      <c r="J22" s="177">
        <v>11</v>
      </c>
      <c r="K22" s="177">
        <v>90426</v>
      </c>
      <c r="L22" s="177">
        <v>1</v>
      </c>
      <c r="M22" s="300">
        <v>1119</v>
      </c>
    </row>
    <row r="23" spans="2:13" ht="15" customHeight="1">
      <c r="B23" s="302" t="s">
        <v>457</v>
      </c>
      <c r="C23" s="200">
        <v>2</v>
      </c>
      <c r="D23" s="181">
        <v>42</v>
      </c>
      <c r="E23" s="181">
        <v>15255</v>
      </c>
      <c r="F23" s="177" t="s">
        <v>114</v>
      </c>
      <c r="G23" s="177" t="s">
        <v>114</v>
      </c>
      <c r="H23" s="177">
        <f t="shared" si="1"/>
        <v>8</v>
      </c>
      <c r="I23" s="177">
        <f t="shared" si="1"/>
        <v>643694</v>
      </c>
      <c r="J23" s="177">
        <v>8</v>
      </c>
      <c r="K23" s="177">
        <v>643694</v>
      </c>
      <c r="L23" s="177">
        <v>0</v>
      </c>
      <c r="M23" s="300">
        <v>0</v>
      </c>
    </row>
    <row r="24" spans="2:13" ht="15" customHeight="1">
      <c r="B24" s="302" t="s">
        <v>458</v>
      </c>
      <c r="C24" s="200">
        <v>2</v>
      </c>
      <c r="D24" s="181">
        <v>42</v>
      </c>
      <c r="E24" s="181">
        <v>17100</v>
      </c>
      <c r="F24" s="177" t="s">
        <v>114</v>
      </c>
      <c r="G24" s="177" t="s">
        <v>114</v>
      </c>
      <c r="H24" s="177">
        <f t="shared" si="1"/>
        <v>14</v>
      </c>
      <c r="I24" s="177">
        <f t="shared" si="1"/>
        <v>628042</v>
      </c>
      <c r="J24" s="177">
        <v>13</v>
      </c>
      <c r="K24" s="177">
        <v>622995</v>
      </c>
      <c r="L24" s="177">
        <v>1</v>
      </c>
      <c r="M24" s="300">
        <v>5047</v>
      </c>
    </row>
    <row r="25" spans="2:13" ht="15" customHeight="1" thickBot="1">
      <c r="B25" s="303" t="s">
        <v>459</v>
      </c>
      <c r="C25" s="304" t="s">
        <v>114</v>
      </c>
      <c r="D25" s="184" t="s">
        <v>114</v>
      </c>
      <c r="E25" s="184" t="s">
        <v>114</v>
      </c>
      <c r="F25" s="184" t="s">
        <v>114</v>
      </c>
      <c r="G25" s="184" t="s">
        <v>114</v>
      </c>
      <c r="H25" s="184" t="s">
        <v>114</v>
      </c>
      <c r="I25" s="184" t="s">
        <v>114</v>
      </c>
      <c r="J25" s="184" t="s">
        <v>114</v>
      </c>
      <c r="K25" s="184" t="s">
        <v>114</v>
      </c>
      <c r="L25" s="184" t="s">
        <v>114</v>
      </c>
      <c r="M25" s="192" t="s">
        <v>114</v>
      </c>
    </row>
    <row r="26" spans="2:13" ht="15" customHeight="1">
      <c r="B26" s="158" t="s">
        <v>460</v>
      </c>
      <c r="C26" s="158"/>
      <c r="D26" s="158"/>
      <c r="E26" s="158"/>
      <c r="F26" s="158"/>
      <c r="G26" s="158"/>
      <c r="H26" s="158"/>
      <c r="I26" s="158"/>
      <c r="J26" s="158"/>
      <c r="K26" s="158"/>
      <c r="L26" s="158"/>
      <c r="M26" s="158"/>
    </row>
    <row r="27" spans="2:13" ht="15" customHeight="1">
      <c r="B27" s="158" t="s">
        <v>340</v>
      </c>
      <c r="C27" s="158"/>
      <c r="D27" s="158"/>
      <c r="E27" s="158"/>
      <c r="F27" s="158"/>
      <c r="G27" s="158"/>
      <c r="H27" s="135"/>
      <c r="I27" s="158"/>
      <c r="J27" s="158"/>
      <c r="K27" s="158"/>
      <c r="L27" s="158"/>
      <c r="M27" s="158"/>
    </row>
    <row r="28" spans="2:13" ht="15" customHeight="1">
      <c r="B28" s="23"/>
      <c r="C28" s="23"/>
      <c r="D28" s="23"/>
      <c r="E28" s="23"/>
      <c r="F28" s="23"/>
      <c r="G28" s="23"/>
      <c r="H28" s="23"/>
      <c r="I28" s="23"/>
      <c r="J28" s="23"/>
      <c r="K28" s="23"/>
      <c r="L28" s="23"/>
      <c r="M28" s="23"/>
    </row>
    <row r="29" spans="2:13" ht="15" customHeight="1"/>
    <row r="30" spans="2:13" ht="15" customHeight="1"/>
    <row r="31" spans="2:13" ht="15" customHeight="1"/>
    <row r="32" spans="2:13" ht="15" customHeight="1"/>
    <row r="33" ht="15" customHeight="1"/>
    <row r="34" ht="15" customHeight="1"/>
    <row r="35" ht="15" customHeight="1"/>
    <row r="36" ht="15" customHeight="1"/>
    <row r="37" ht="15" customHeight="1"/>
    <row r="38" ht="15" customHeight="1"/>
    <row r="39" ht="14.25" customHeight="1"/>
    <row r="40" ht="14.25" customHeight="1"/>
    <row r="41" ht="14.25" customHeight="1"/>
  </sheetData>
  <mergeCells count="12">
    <mergeCell ref="H4:M4"/>
    <mergeCell ref="F5:F6"/>
    <mergeCell ref="G5:G6"/>
    <mergeCell ref="H5:I5"/>
    <mergeCell ref="J5:K5"/>
    <mergeCell ref="L5:M5"/>
    <mergeCell ref="B2:G2"/>
    <mergeCell ref="B4:B6"/>
    <mergeCell ref="C4:C6"/>
    <mergeCell ref="D4:D6"/>
    <mergeCell ref="E4:E6"/>
    <mergeCell ref="F4:G4"/>
  </mergeCells>
  <phoneticPr fontId="47"/>
  <printOptions horizontalCentered="1"/>
  <pageMargins left="0.51181102362204722" right="0.51181102362204722" top="0.74803149606299213" bottom="0.74803149606299213" header="0.51181102362204722" footer="0.51181102362204722"/>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2:R77"/>
  <sheetViews>
    <sheetView showGridLines="0" view="pageBreakPreview" topLeftCell="B1" zoomScaleNormal="90" zoomScaleSheetLayoutView="100" workbookViewId="0">
      <selection activeCell="T8" sqref="T8"/>
    </sheetView>
  </sheetViews>
  <sheetFormatPr defaultColWidth="16.90625" defaultRowHeight="13"/>
  <cols>
    <col min="1" max="1" width="16.90625" style="28"/>
    <col min="2" max="2" width="13.08984375" style="28" customWidth="1"/>
    <col min="3" max="3" width="11.6328125" style="28" customWidth="1"/>
    <col min="4" max="13" width="9.90625" style="28" customWidth="1"/>
    <col min="14" max="15" width="17.6328125" style="28" customWidth="1"/>
    <col min="16" max="18" width="10.90625" style="28" customWidth="1"/>
    <col min="19" max="16384" width="16.90625" style="28"/>
  </cols>
  <sheetData>
    <row r="2" spans="1:18" ht="28.5" customHeight="1">
      <c r="A2" s="24"/>
      <c r="B2" s="412" t="s">
        <v>461</v>
      </c>
      <c r="C2" s="412"/>
      <c r="D2" s="412"/>
      <c r="E2" s="412"/>
      <c r="F2" s="412"/>
      <c r="G2" s="412"/>
      <c r="H2" s="412"/>
      <c r="I2" s="412"/>
      <c r="J2" s="412"/>
      <c r="K2" s="30"/>
      <c r="L2" s="48"/>
    </row>
    <row r="3" spans="1:18" ht="19.5" customHeight="1" thickBot="1">
      <c r="B3" s="31"/>
      <c r="C3" s="31"/>
      <c r="D3" s="31"/>
      <c r="E3" s="31"/>
      <c r="F3" s="31"/>
      <c r="G3" s="31"/>
      <c r="H3" s="31"/>
      <c r="I3" s="31"/>
      <c r="J3" s="31"/>
      <c r="K3" s="31"/>
      <c r="L3" s="31"/>
      <c r="M3" s="31"/>
      <c r="N3" s="31"/>
      <c r="O3" s="31"/>
      <c r="P3" s="31"/>
      <c r="R3" s="51" t="s">
        <v>143</v>
      </c>
    </row>
    <row r="4" spans="1:18" s="63" customFormat="1" ht="18" customHeight="1">
      <c r="B4" s="519" t="s">
        <v>120</v>
      </c>
      <c r="C4" s="521" t="s">
        <v>121</v>
      </c>
      <c r="D4" s="513" t="s">
        <v>122</v>
      </c>
      <c r="E4" s="514"/>
      <c r="F4" s="514"/>
      <c r="G4" s="514"/>
      <c r="H4" s="515"/>
      <c r="I4" s="516" t="s">
        <v>146</v>
      </c>
      <c r="J4" s="517"/>
      <c r="K4" s="518" t="s">
        <v>147</v>
      </c>
      <c r="L4" s="518"/>
      <c r="M4" s="517"/>
      <c r="N4" s="513" t="s">
        <v>148</v>
      </c>
      <c r="O4" s="515"/>
      <c r="P4" s="516" t="s">
        <v>82</v>
      </c>
      <c r="Q4" s="518"/>
      <c r="R4" s="518"/>
    </row>
    <row r="5" spans="1:18" s="63" customFormat="1" ht="18" customHeight="1">
      <c r="B5" s="520"/>
      <c r="C5" s="522"/>
      <c r="D5" s="42" t="s">
        <v>4</v>
      </c>
      <c r="E5" s="42" t="s">
        <v>149</v>
      </c>
      <c r="F5" s="64" t="s">
        <v>65</v>
      </c>
      <c r="G5" s="42" t="s">
        <v>134</v>
      </c>
      <c r="H5" s="42" t="s">
        <v>63</v>
      </c>
      <c r="I5" s="42" t="s">
        <v>128</v>
      </c>
      <c r="J5" s="64" t="s">
        <v>149</v>
      </c>
      <c r="K5" s="65" t="s">
        <v>65</v>
      </c>
      <c r="L5" s="42" t="s">
        <v>134</v>
      </c>
      <c r="M5" s="42" t="s">
        <v>63</v>
      </c>
      <c r="N5" s="42" t="s">
        <v>144</v>
      </c>
      <c r="O5" s="42" t="s">
        <v>145</v>
      </c>
      <c r="P5" s="42" t="s">
        <v>1</v>
      </c>
      <c r="Q5" s="42" t="s">
        <v>40</v>
      </c>
      <c r="R5" s="43" t="s">
        <v>6</v>
      </c>
    </row>
    <row r="6" spans="1:18" ht="18" customHeight="1">
      <c r="B6" s="287" t="s">
        <v>462</v>
      </c>
      <c r="C6" s="53">
        <v>15153</v>
      </c>
      <c r="D6" s="53">
        <v>177766</v>
      </c>
      <c r="E6" s="53">
        <v>102930</v>
      </c>
      <c r="F6" s="53">
        <v>74836</v>
      </c>
      <c r="G6" s="52" t="s">
        <v>41</v>
      </c>
      <c r="H6" s="37" t="s">
        <v>41</v>
      </c>
      <c r="I6" s="53">
        <v>265085</v>
      </c>
      <c r="J6" s="53">
        <v>296617</v>
      </c>
      <c r="K6" s="56">
        <v>221718</v>
      </c>
      <c r="L6" s="58" t="s">
        <v>41</v>
      </c>
      <c r="M6" s="52" t="s">
        <v>41</v>
      </c>
      <c r="N6" s="56">
        <v>122118739252</v>
      </c>
      <c r="O6" s="56">
        <v>120052808000</v>
      </c>
      <c r="P6" s="58" t="s">
        <v>114</v>
      </c>
      <c r="Q6" s="58" t="s">
        <v>114</v>
      </c>
      <c r="R6" s="58" t="s">
        <v>114</v>
      </c>
    </row>
    <row r="7" spans="1:18" ht="18" customHeight="1">
      <c r="B7" s="287" t="s">
        <v>204</v>
      </c>
      <c r="C7" s="66">
        <v>15379</v>
      </c>
      <c r="D7" s="53">
        <v>179061</v>
      </c>
      <c r="E7" s="53">
        <v>103242</v>
      </c>
      <c r="F7" s="53">
        <v>75819</v>
      </c>
      <c r="G7" s="52" t="s">
        <v>41</v>
      </c>
      <c r="H7" s="52" t="s">
        <v>41</v>
      </c>
      <c r="I7" s="53">
        <v>267344</v>
      </c>
      <c r="J7" s="53">
        <v>299237</v>
      </c>
      <c r="K7" s="53">
        <v>223917</v>
      </c>
      <c r="L7" s="58" t="s">
        <v>41</v>
      </c>
      <c r="M7" s="52" t="s">
        <v>41</v>
      </c>
      <c r="N7" s="53">
        <v>124030312472</v>
      </c>
      <c r="O7" s="53">
        <v>122223177833</v>
      </c>
      <c r="P7" s="58" t="s">
        <v>114</v>
      </c>
      <c r="Q7" s="58" t="s">
        <v>114</v>
      </c>
      <c r="R7" s="58" t="s">
        <v>114</v>
      </c>
    </row>
    <row r="8" spans="1:18" ht="18" customHeight="1">
      <c r="B8" s="287" t="s">
        <v>31</v>
      </c>
      <c r="C8" s="66">
        <v>15498</v>
      </c>
      <c r="D8" s="53">
        <v>176478</v>
      </c>
      <c r="E8" s="53">
        <v>101843</v>
      </c>
      <c r="F8" s="53">
        <v>74635</v>
      </c>
      <c r="G8" s="52" t="s">
        <v>41</v>
      </c>
      <c r="H8" s="52" t="s">
        <v>41</v>
      </c>
      <c r="I8" s="53">
        <v>268192</v>
      </c>
      <c r="J8" s="53">
        <v>299479</v>
      </c>
      <c r="K8" s="53">
        <v>225499</v>
      </c>
      <c r="L8" s="58" t="s">
        <v>41</v>
      </c>
      <c r="M8" s="52" t="s">
        <v>41</v>
      </c>
      <c r="N8" s="53">
        <v>123010442487</v>
      </c>
      <c r="O8" s="53">
        <v>121247313805</v>
      </c>
      <c r="P8" s="58" t="s">
        <v>114</v>
      </c>
      <c r="Q8" s="58" t="s">
        <v>114</v>
      </c>
      <c r="R8" s="58" t="s">
        <v>114</v>
      </c>
    </row>
    <row r="9" spans="1:18" ht="18" customHeight="1">
      <c r="B9" s="288" t="s">
        <v>230</v>
      </c>
      <c r="C9" s="66">
        <v>15752</v>
      </c>
      <c r="D9" s="53">
        <v>176012</v>
      </c>
      <c r="E9" s="53">
        <v>101691</v>
      </c>
      <c r="F9" s="53">
        <v>74321</v>
      </c>
      <c r="G9" s="52" t="s">
        <v>41</v>
      </c>
      <c r="H9" s="52" t="s">
        <v>41</v>
      </c>
      <c r="I9" s="53">
        <v>273196</v>
      </c>
      <c r="J9" s="53">
        <v>304869</v>
      </c>
      <c r="K9" s="53">
        <v>224784</v>
      </c>
      <c r="L9" s="52" t="s">
        <v>41</v>
      </c>
      <c r="M9" s="52" t="s">
        <v>41</v>
      </c>
      <c r="N9" s="53">
        <v>124831689344</v>
      </c>
      <c r="O9" s="53">
        <v>123218422168</v>
      </c>
      <c r="P9" s="58" t="s">
        <v>114</v>
      </c>
      <c r="Q9" s="58" t="s">
        <v>114</v>
      </c>
      <c r="R9" s="58" t="s">
        <v>114</v>
      </c>
    </row>
    <row r="10" spans="1:18" ht="18" customHeight="1">
      <c r="B10" s="288" t="s">
        <v>421</v>
      </c>
      <c r="C10" s="66">
        <v>16049</v>
      </c>
      <c r="D10" s="53">
        <v>179664</v>
      </c>
      <c r="E10" s="53">
        <v>102799</v>
      </c>
      <c r="F10" s="53">
        <v>76865</v>
      </c>
      <c r="G10" s="52" t="s">
        <v>41</v>
      </c>
      <c r="H10" s="52" t="s">
        <v>41</v>
      </c>
      <c r="I10" s="53">
        <v>275498</v>
      </c>
      <c r="J10" s="53">
        <v>307362</v>
      </c>
      <c r="K10" s="53">
        <v>232882</v>
      </c>
      <c r="L10" s="52" t="s">
        <v>41</v>
      </c>
      <c r="M10" s="52" t="s">
        <v>41</v>
      </c>
      <c r="N10" s="53">
        <v>127744359145</v>
      </c>
      <c r="O10" s="53">
        <v>126215752232</v>
      </c>
      <c r="P10" s="58" t="s">
        <v>114</v>
      </c>
      <c r="Q10" s="58" t="s">
        <v>114</v>
      </c>
      <c r="R10" s="58" t="s">
        <v>114</v>
      </c>
    </row>
    <row r="11" spans="1:18" ht="18" customHeight="1">
      <c r="B11" s="289"/>
      <c r="C11" s="66"/>
      <c r="D11" s="53"/>
      <c r="E11" s="53"/>
      <c r="F11" s="53"/>
      <c r="G11" s="52"/>
      <c r="H11" s="52"/>
      <c r="I11" s="53"/>
      <c r="J11" s="53"/>
      <c r="K11" s="56"/>
      <c r="L11" s="52"/>
      <c r="M11" s="52"/>
      <c r="N11" s="56"/>
      <c r="O11" s="56"/>
      <c r="P11" s="56"/>
      <c r="Q11" s="56"/>
      <c r="R11" s="56"/>
    </row>
    <row r="12" spans="1:18" ht="18" customHeight="1">
      <c r="B12" s="33" t="s">
        <v>441</v>
      </c>
      <c r="C12" s="66">
        <v>15816</v>
      </c>
      <c r="D12" s="53">
        <v>177933</v>
      </c>
      <c r="E12" s="53">
        <v>102642</v>
      </c>
      <c r="F12" s="53">
        <v>75291</v>
      </c>
      <c r="G12" s="52" t="s">
        <v>41</v>
      </c>
      <c r="H12" s="52" t="s">
        <v>41</v>
      </c>
      <c r="I12" s="53">
        <v>271940</v>
      </c>
      <c r="J12" s="53">
        <v>303495</v>
      </c>
      <c r="K12" s="53">
        <v>228922</v>
      </c>
      <c r="L12" s="52" t="s">
        <v>41</v>
      </c>
      <c r="M12" s="52" t="s">
        <v>41</v>
      </c>
      <c r="N12" s="58">
        <v>10436047499</v>
      </c>
      <c r="O12" s="53">
        <v>9121399369</v>
      </c>
      <c r="P12" s="58" t="s">
        <v>114</v>
      </c>
      <c r="Q12" s="58" t="s">
        <v>114</v>
      </c>
      <c r="R12" s="58" t="s">
        <v>114</v>
      </c>
    </row>
    <row r="13" spans="1:18" ht="18" customHeight="1">
      <c r="B13" s="34" t="s">
        <v>116</v>
      </c>
      <c r="C13" s="66">
        <v>15831</v>
      </c>
      <c r="D13" s="53">
        <v>178145</v>
      </c>
      <c r="E13" s="53">
        <v>102711</v>
      </c>
      <c r="F13" s="53">
        <v>75434</v>
      </c>
      <c r="G13" s="52" t="s">
        <v>41</v>
      </c>
      <c r="H13" s="52" t="s">
        <v>41</v>
      </c>
      <c r="I13" s="53">
        <v>271801</v>
      </c>
      <c r="J13" s="53">
        <v>303315</v>
      </c>
      <c r="K13" s="53">
        <v>228891</v>
      </c>
      <c r="L13" s="52" t="s">
        <v>41</v>
      </c>
      <c r="M13" s="52" t="s">
        <v>41</v>
      </c>
      <c r="N13" s="53">
        <v>9371933321</v>
      </c>
      <c r="O13" s="53">
        <v>9101355676</v>
      </c>
      <c r="P13" s="58" t="s">
        <v>114</v>
      </c>
      <c r="Q13" s="58" t="s">
        <v>114</v>
      </c>
      <c r="R13" s="58" t="s">
        <v>114</v>
      </c>
    </row>
    <row r="14" spans="1:18" ht="18" customHeight="1">
      <c r="B14" s="34" t="s">
        <v>66</v>
      </c>
      <c r="C14" s="66">
        <v>15851</v>
      </c>
      <c r="D14" s="53">
        <v>178462</v>
      </c>
      <c r="E14" s="53">
        <v>102866</v>
      </c>
      <c r="F14" s="53">
        <v>75596</v>
      </c>
      <c r="G14" s="52" t="s">
        <v>41</v>
      </c>
      <c r="H14" s="52" t="s">
        <v>41</v>
      </c>
      <c r="I14" s="53">
        <v>271539</v>
      </c>
      <c r="J14" s="53">
        <v>302943</v>
      </c>
      <c r="K14" s="53">
        <v>228807</v>
      </c>
      <c r="L14" s="52" t="s">
        <v>41</v>
      </c>
      <c r="M14" s="52" t="s">
        <v>41</v>
      </c>
      <c r="N14" s="53">
        <v>9082283842</v>
      </c>
      <c r="O14" s="53">
        <v>9076878218</v>
      </c>
      <c r="P14" s="58" t="s">
        <v>114</v>
      </c>
      <c r="Q14" s="58" t="s">
        <v>114</v>
      </c>
      <c r="R14" s="58" t="s">
        <v>114</v>
      </c>
    </row>
    <row r="15" spans="1:18" ht="18" customHeight="1">
      <c r="B15" s="34" t="s">
        <v>133</v>
      </c>
      <c r="C15" s="66">
        <v>15871</v>
      </c>
      <c r="D15" s="53">
        <v>178325</v>
      </c>
      <c r="E15" s="53">
        <v>102783</v>
      </c>
      <c r="F15" s="53">
        <v>75542</v>
      </c>
      <c r="G15" s="52" t="s">
        <v>41</v>
      </c>
      <c r="H15" s="52" t="s">
        <v>41</v>
      </c>
      <c r="I15" s="53">
        <v>272628</v>
      </c>
      <c r="J15" s="53">
        <v>304250</v>
      </c>
      <c r="K15" s="53">
        <v>229604</v>
      </c>
      <c r="L15" s="52" t="s">
        <v>41</v>
      </c>
      <c r="M15" s="52" t="s">
        <v>41</v>
      </c>
      <c r="N15" s="53">
        <v>10968040420</v>
      </c>
      <c r="O15" s="53">
        <v>10935190269</v>
      </c>
      <c r="P15" s="58" t="s">
        <v>114</v>
      </c>
      <c r="Q15" s="58" t="s">
        <v>114</v>
      </c>
      <c r="R15" s="58" t="s">
        <v>114</v>
      </c>
    </row>
    <row r="16" spans="1:18" ht="18" customHeight="1">
      <c r="B16" s="34" t="s">
        <v>135</v>
      </c>
      <c r="C16" s="66">
        <v>15899</v>
      </c>
      <c r="D16" s="53">
        <v>178243</v>
      </c>
      <c r="E16" s="53">
        <v>102755</v>
      </c>
      <c r="F16" s="53">
        <v>75488</v>
      </c>
      <c r="G16" s="52" t="s">
        <v>41</v>
      </c>
      <c r="H16" s="52" t="s">
        <v>41</v>
      </c>
      <c r="I16" s="53">
        <v>272958</v>
      </c>
      <c r="J16" s="53">
        <v>304575</v>
      </c>
      <c r="K16" s="53">
        <v>229921</v>
      </c>
      <c r="L16" s="52" t="s">
        <v>41</v>
      </c>
      <c r="M16" s="52" t="s">
        <v>41</v>
      </c>
      <c r="N16" s="53">
        <v>13746109908</v>
      </c>
      <c r="O16" s="53">
        <v>13679409840</v>
      </c>
      <c r="P16" s="58" t="s">
        <v>114</v>
      </c>
      <c r="Q16" s="58" t="s">
        <v>114</v>
      </c>
      <c r="R16" s="58" t="s">
        <v>114</v>
      </c>
    </row>
    <row r="17" spans="2:18" ht="18" customHeight="1">
      <c r="B17" s="34" t="s">
        <v>58</v>
      </c>
      <c r="C17" s="66">
        <v>15923</v>
      </c>
      <c r="D17" s="53">
        <v>178116</v>
      </c>
      <c r="E17" s="53">
        <v>102663</v>
      </c>
      <c r="F17" s="53">
        <v>75453</v>
      </c>
      <c r="G17" s="52" t="s">
        <v>41</v>
      </c>
      <c r="H17" s="52" t="s">
        <v>41</v>
      </c>
      <c r="I17" s="53">
        <v>276648</v>
      </c>
      <c r="J17" s="53">
        <v>308163</v>
      </c>
      <c r="K17" s="53">
        <v>233769</v>
      </c>
      <c r="L17" s="52" t="s">
        <v>41</v>
      </c>
      <c r="M17" s="52" t="s">
        <v>41</v>
      </c>
      <c r="N17" s="53">
        <v>9781007993</v>
      </c>
      <c r="O17" s="53">
        <v>9843563293</v>
      </c>
      <c r="P17" s="58" t="s">
        <v>114</v>
      </c>
      <c r="Q17" s="58" t="s">
        <v>114</v>
      </c>
      <c r="R17" s="58" t="s">
        <v>114</v>
      </c>
    </row>
    <row r="18" spans="2:18" ht="18" customHeight="1">
      <c r="B18" s="35" t="s">
        <v>136</v>
      </c>
      <c r="C18" s="66">
        <v>15944</v>
      </c>
      <c r="D18" s="53">
        <v>180325</v>
      </c>
      <c r="E18" s="53">
        <v>103210</v>
      </c>
      <c r="F18" s="53">
        <v>77115</v>
      </c>
      <c r="G18" s="52" t="s">
        <v>41</v>
      </c>
      <c r="H18" s="52" t="s">
        <v>41</v>
      </c>
      <c r="I18" s="53">
        <v>275783</v>
      </c>
      <c r="J18" s="53">
        <v>307741</v>
      </c>
      <c r="K18" s="53">
        <v>233010</v>
      </c>
      <c r="L18" s="52" t="s">
        <v>41</v>
      </c>
      <c r="M18" s="52" t="s">
        <v>41</v>
      </c>
      <c r="N18" s="53">
        <v>9235548614</v>
      </c>
      <c r="O18" s="53">
        <v>9221218478</v>
      </c>
      <c r="P18" s="58" t="s">
        <v>114</v>
      </c>
      <c r="Q18" s="58" t="s">
        <v>114</v>
      </c>
      <c r="R18" s="58" t="s">
        <v>114</v>
      </c>
    </row>
    <row r="19" spans="2:18" ht="18" customHeight="1">
      <c r="B19" s="35" t="s">
        <v>34</v>
      </c>
      <c r="C19" s="66">
        <v>15962</v>
      </c>
      <c r="D19" s="53">
        <v>180665</v>
      </c>
      <c r="E19" s="53">
        <v>103368</v>
      </c>
      <c r="F19" s="53">
        <v>77297</v>
      </c>
      <c r="G19" s="52" t="s">
        <v>41</v>
      </c>
      <c r="H19" s="52" t="s">
        <v>41</v>
      </c>
      <c r="I19" s="53">
        <v>275518</v>
      </c>
      <c r="J19" s="53">
        <v>307476</v>
      </c>
      <c r="K19" s="53">
        <v>232783</v>
      </c>
      <c r="L19" s="52" t="s">
        <v>41</v>
      </c>
      <c r="M19" s="52" t="s">
        <v>41</v>
      </c>
      <c r="N19" s="53">
        <v>9196887752</v>
      </c>
      <c r="O19" s="53">
        <v>9204429887</v>
      </c>
      <c r="P19" s="58" t="s">
        <v>114</v>
      </c>
      <c r="Q19" s="58" t="s">
        <v>114</v>
      </c>
      <c r="R19" s="58" t="s">
        <v>114</v>
      </c>
    </row>
    <row r="20" spans="2:18" ht="18" customHeight="1">
      <c r="B20" s="35" t="s">
        <v>138</v>
      </c>
      <c r="C20" s="66">
        <v>15987</v>
      </c>
      <c r="D20" s="53">
        <v>180464</v>
      </c>
      <c r="E20" s="53">
        <v>103241</v>
      </c>
      <c r="F20" s="53">
        <v>77223</v>
      </c>
      <c r="G20" s="52" t="s">
        <v>41</v>
      </c>
      <c r="H20" s="52" t="s">
        <v>41</v>
      </c>
      <c r="I20" s="53">
        <v>275502</v>
      </c>
      <c r="J20" s="53">
        <v>307437</v>
      </c>
      <c r="K20" s="53">
        <v>232808</v>
      </c>
      <c r="L20" s="52" t="s">
        <v>41</v>
      </c>
      <c r="M20" s="52" t="s">
        <v>41</v>
      </c>
      <c r="N20" s="53">
        <v>9292553920</v>
      </c>
      <c r="O20" s="53">
        <v>9306256487</v>
      </c>
      <c r="P20" s="58" t="s">
        <v>114</v>
      </c>
      <c r="Q20" s="58" t="s">
        <v>114</v>
      </c>
      <c r="R20" s="58" t="s">
        <v>114</v>
      </c>
    </row>
    <row r="21" spans="2:18" ht="18" customHeight="1">
      <c r="B21" s="33" t="s">
        <v>442</v>
      </c>
      <c r="C21" s="66">
        <v>16016</v>
      </c>
      <c r="D21" s="53">
        <v>180231</v>
      </c>
      <c r="E21" s="53">
        <v>103051</v>
      </c>
      <c r="F21" s="53">
        <v>77180</v>
      </c>
      <c r="G21" s="52" t="s">
        <v>41</v>
      </c>
      <c r="H21" s="52" t="s">
        <v>41</v>
      </c>
      <c r="I21" s="53">
        <v>275589</v>
      </c>
      <c r="J21" s="53">
        <v>307605</v>
      </c>
      <c r="K21" s="53">
        <v>232841</v>
      </c>
      <c r="L21" s="52" t="s">
        <v>41</v>
      </c>
      <c r="M21" s="52" t="s">
        <v>41</v>
      </c>
      <c r="N21" s="53">
        <v>17213971959</v>
      </c>
      <c r="O21" s="53">
        <v>17177648673</v>
      </c>
      <c r="P21" s="58" t="s">
        <v>114</v>
      </c>
      <c r="Q21" s="58" t="s">
        <v>114</v>
      </c>
      <c r="R21" s="58" t="s">
        <v>114</v>
      </c>
    </row>
    <row r="22" spans="2:18" ht="18" customHeight="1">
      <c r="B22" s="34" t="s">
        <v>139</v>
      </c>
      <c r="C22" s="66">
        <v>16035</v>
      </c>
      <c r="D22" s="53">
        <v>179675</v>
      </c>
      <c r="E22" s="53">
        <v>102762</v>
      </c>
      <c r="F22" s="53">
        <v>76913</v>
      </c>
      <c r="G22" s="52" t="s">
        <v>41</v>
      </c>
      <c r="H22" s="52" t="s">
        <v>41</v>
      </c>
      <c r="I22" s="53">
        <v>275582</v>
      </c>
      <c r="J22" s="53">
        <v>307534</v>
      </c>
      <c r="K22" s="53">
        <v>232888</v>
      </c>
      <c r="L22" s="52" t="s">
        <v>41</v>
      </c>
      <c r="M22" s="52" t="s">
        <v>41</v>
      </c>
      <c r="N22" s="53">
        <v>10165918277</v>
      </c>
      <c r="O22" s="53">
        <v>10151758410</v>
      </c>
      <c r="P22" s="58" t="s">
        <v>114</v>
      </c>
      <c r="Q22" s="58" t="s">
        <v>114</v>
      </c>
      <c r="R22" s="58" t="s">
        <v>114</v>
      </c>
    </row>
    <row r="23" spans="2:18" ht="18" customHeight="1">
      <c r="B23" s="34" t="s">
        <v>75</v>
      </c>
      <c r="C23" s="66">
        <v>16049</v>
      </c>
      <c r="D23" s="53">
        <v>179664</v>
      </c>
      <c r="E23" s="53">
        <v>102799</v>
      </c>
      <c r="F23" s="53">
        <v>76865</v>
      </c>
      <c r="G23" s="52" t="s">
        <v>41</v>
      </c>
      <c r="H23" s="52" t="s">
        <v>41</v>
      </c>
      <c r="I23" s="53">
        <v>275498</v>
      </c>
      <c r="J23" s="53">
        <v>307362</v>
      </c>
      <c r="K23" s="53">
        <v>232882</v>
      </c>
      <c r="L23" s="52" t="s">
        <v>41</v>
      </c>
      <c r="M23" s="52" t="s">
        <v>41</v>
      </c>
      <c r="N23" s="53">
        <v>9254128840</v>
      </c>
      <c r="O23" s="53">
        <v>9296971557</v>
      </c>
      <c r="P23" s="58" t="s">
        <v>114</v>
      </c>
      <c r="Q23" s="58" t="s">
        <v>114</v>
      </c>
      <c r="R23" s="58" t="s">
        <v>114</v>
      </c>
    </row>
    <row r="24" spans="2:18" ht="18" customHeight="1" thickBot="1">
      <c r="B24" s="59" t="s">
        <v>141</v>
      </c>
      <c r="C24" s="58" t="s">
        <v>41</v>
      </c>
      <c r="D24" s="58" t="s">
        <v>41</v>
      </c>
      <c r="E24" s="58" t="s">
        <v>41</v>
      </c>
      <c r="F24" s="58" t="s">
        <v>41</v>
      </c>
      <c r="G24" s="58" t="s">
        <v>41</v>
      </c>
      <c r="H24" s="58" t="s">
        <v>41</v>
      </c>
      <c r="I24" s="58" t="s">
        <v>41</v>
      </c>
      <c r="J24" s="58" t="s">
        <v>41</v>
      </c>
      <c r="K24" s="58" t="s">
        <v>41</v>
      </c>
      <c r="L24" s="58" t="s">
        <v>41</v>
      </c>
      <c r="M24" s="58" t="s">
        <v>41</v>
      </c>
      <c r="N24" s="58">
        <v>-73200</v>
      </c>
      <c r="O24" s="58">
        <v>99672075</v>
      </c>
      <c r="P24" s="58" t="s">
        <v>114</v>
      </c>
      <c r="Q24" s="58" t="s">
        <v>114</v>
      </c>
      <c r="R24" s="58" t="s">
        <v>114</v>
      </c>
    </row>
    <row r="25" spans="2:18" ht="18" customHeight="1">
      <c r="B25" s="305" t="s">
        <v>150</v>
      </c>
      <c r="C25" s="305"/>
      <c r="D25" s="305"/>
      <c r="E25" s="305"/>
      <c r="F25" s="305"/>
      <c r="G25" s="305"/>
      <c r="H25" s="305"/>
      <c r="I25" s="305"/>
      <c r="J25" s="305"/>
      <c r="K25" s="305"/>
      <c r="L25" s="305"/>
      <c r="M25" s="305"/>
      <c r="N25" s="306"/>
      <c r="O25" s="305"/>
      <c r="P25" s="305"/>
      <c r="Q25" s="305"/>
      <c r="R25" s="305"/>
    </row>
    <row r="26" spans="2:18" ht="18" customHeight="1"/>
    <row r="27" spans="2:18" ht="18" customHeight="1"/>
    <row r="28" spans="2:18" ht="18" customHeight="1"/>
    <row r="29" spans="2:18" ht="18" customHeight="1"/>
    <row r="30" spans="2:18" ht="18" customHeight="1"/>
    <row r="31" spans="2:18" ht="18" customHeight="1"/>
    <row r="32" spans="2:18" ht="18" customHeight="1"/>
    <row r="33" ht="18" customHeight="1"/>
    <row r="34" ht="18" customHeight="1"/>
    <row r="35" ht="18" customHeight="1"/>
    <row r="36" ht="18" customHeight="1"/>
    <row r="37" ht="18" customHeight="1"/>
    <row r="38" ht="16.5" customHeight="1"/>
    <row r="39" ht="9.75"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sheetData>
  <mergeCells count="8">
    <mergeCell ref="P4:R4"/>
    <mergeCell ref="B4:B5"/>
    <mergeCell ref="C4:C5"/>
    <mergeCell ref="B2:J2"/>
    <mergeCell ref="D4:H4"/>
    <mergeCell ref="I4:J4"/>
    <mergeCell ref="K4:M4"/>
    <mergeCell ref="N4:O4"/>
  </mergeCells>
  <phoneticPr fontId="21"/>
  <printOptions horizontalCentered="1"/>
  <pageMargins left="0.51181102362204722" right="0.51181102362204722" top="0.74803149606299213" bottom="0.55118110236220474" header="0.51181102362204722" footer="0.51181102362204722"/>
  <pageSetup paperSize="9" scale="65"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2:O15"/>
  <sheetViews>
    <sheetView showGridLines="0" view="pageBreakPreview" zoomScaleNormal="100" zoomScaleSheetLayoutView="100" workbookViewId="0">
      <selection activeCell="E25" sqref="E25"/>
    </sheetView>
  </sheetViews>
  <sheetFormatPr defaultColWidth="16.90625" defaultRowHeight="13"/>
  <cols>
    <col min="1" max="1" width="16.90625" style="28"/>
    <col min="2" max="2" width="13.08984375" style="28" customWidth="1"/>
    <col min="3" max="4" width="9.6328125" style="28" customWidth="1"/>
    <col min="5" max="6" width="9.90625" style="28" customWidth="1"/>
    <col min="7" max="7" width="9.6328125" style="28" customWidth="1"/>
    <col min="8" max="9" width="9.90625" style="28" customWidth="1"/>
    <col min="10" max="11" width="14.6328125" style="28" customWidth="1"/>
    <col min="12" max="14" width="23.453125" style="28" customWidth="1"/>
    <col min="15" max="16384" width="16.90625" style="28"/>
  </cols>
  <sheetData>
    <row r="2" spans="1:15" ht="28.5" customHeight="1">
      <c r="A2" s="24"/>
      <c r="B2" s="527" t="s">
        <v>463</v>
      </c>
      <c r="C2" s="527"/>
      <c r="D2" s="527"/>
      <c r="E2" s="527"/>
      <c r="F2" s="527"/>
      <c r="G2" s="527"/>
      <c r="H2" s="527"/>
      <c r="I2" s="527"/>
      <c r="J2" s="527"/>
      <c r="K2" s="527"/>
      <c r="L2" s="290"/>
      <c r="M2" s="23"/>
      <c r="N2" s="23"/>
      <c r="O2" s="23"/>
    </row>
    <row r="3" spans="1:15" ht="19.5" customHeight="1" thickBot="1">
      <c r="B3" s="100"/>
      <c r="C3" s="100"/>
      <c r="D3" s="100"/>
      <c r="E3" s="100"/>
      <c r="F3" s="100"/>
      <c r="G3" s="100"/>
      <c r="H3" s="100"/>
      <c r="I3" s="100"/>
      <c r="J3" s="100"/>
      <c r="K3" s="100"/>
      <c r="L3" s="100"/>
      <c r="M3" s="100"/>
      <c r="N3" s="100"/>
      <c r="O3" s="159"/>
    </row>
    <row r="4" spans="1:15" ht="19" customHeight="1">
      <c r="B4" s="528" t="s">
        <v>341</v>
      </c>
      <c r="C4" s="529" t="s">
        <v>342</v>
      </c>
      <c r="D4" s="531" t="s">
        <v>343</v>
      </c>
      <c r="E4" s="532"/>
      <c r="F4" s="533"/>
      <c r="G4" s="531" t="s">
        <v>344</v>
      </c>
      <c r="H4" s="532"/>
      <c r="I4" s="533"/>
      <c r="J4" s="531" t="s">
        <v>345</v>
      </c>
      <c r="K4" s="534"/>
      <c r="L4" s="524" t="s">
        <v>464</v>
      </c>
      <c r="M4" s="524"/>
      <c r="N4" s="524"/>
      <c r="O4" s="524"/>
    </row>
    <row r="5" spans="1:15" ht="19" customHeight="1">
      <c r="B5" s="406"/>
      <c r="C5" s="530"/>
      <c r="D5" s="395" t="s">
        <v>106</v>
      </c>
      <c r="E5" s="523" t="s">
        <v>346</v>
      </c>
      <c r="F5" s="523" t="s">
        <v>347</v>
      </c>
      <c r="G5" s="397" t="s">
        <v>106</v>
      </c>
      <c r="H5" s="523" t="s">
        <v>346</v>
      </c>
      <c r="I5" s="523" t="s">
        <v>347</v>
      </c>
      <c r="J5" s="523" t="s">
        <v>144</v>
      </c>
      <c r="K5" s="523" t="s">
        <v>145</v>
      </c>
      <c r="L5" s="525" t="s">
        <v>348</v>
      </c>
      <c r="M5" s="525"/>
      <c r="N5" s="526" t="s">
        <v>349</v>
      </c>
      <c r="O5" s="525"/>
    </row>
    <row r="6" spans="1:15" ht="19" customHeight="1">
      <c r="B6" s="434"/>
      <c r="C6" s="293" t="s">
        <v>350</v>
      </c>
      <c r="D6" s="395"/>
      <c r="E6" s="523"/>
      <c r="F6" s="523"/>
      <c r="G6" s="397"/>
      <c r="H6" s="523"/>
      <c r="I6" s="523"/>
      <c r="J6" s="523"/>
      <c r="K6" s="523"/>
      <c r="L6" s="307" t="s">
        <v>351</v>
      </c>
      <c r="M6" s="308" t="s">
        <v>352</v>
      </c>
      <c r="N6" s="308" t="s">
        <v>351</v>
      </c>
      <c r="O6" s="308" t="s">
        <v>353</v>
      </c>
    </row>
    <row r="7" spans="1:15" ht="19" customHeight="1">
      <c r="B7" s="160" t="s">
        <v>371</v>
      </c>
      <c r="C7" s="177" t="s">
        <v>114</v>
      </c>
      <c r="D7" s="177" t="s">
        <v>114</v>
      </c>
      <c r="E7" s="177" t="s">
        <v>114</v>
      </c>
      <c r="F7" s="177" t="s">
        <v>114</v>
      </c>
      <c r="G7" s="177" t="s">
        <v>114</v>
      </c>
      <c r="H7" s="177" t="s">
        <v>114</v>
      </c>
      <c r="I7" s="177" t="s">
        <v>114</v>
      </c>
      <c r="J7" s="177" t="s">
        <v>114</v>
      </c>
      <c r="K7" s="177" t="s">
        <v>114</v>
      </c>
      <c r="L7" s="177">
        <v>23361</v>
      </c>
      <c r="M7" s="177">
        <v>357550</v>
      </c>
      <c r="N7" s="177">
        <v>20</v>
      </c>
      <c r="O7" s="177">
        <v>4241419</v>
      </c>
    </row>
    <row r="8" spans="1:15" ht="19" customHeight="1">
      <c r="B8" s="160">
        <v>29</v>
      </c>
      <c r="C8" s="177" t="s">
        <v>114</v>
      </c>
      <c r="D8" s="177" t="s">
        <v>114</v>
      </c>
      <c r="E8" s="177" t="s">
        <v>114</v>
      </c>
      <c r="F8" s="177" t="s">
        <v>114</v>
      </c>
      <c r="G8" s="177" t="s">
        <v>114</v>
      </c>
      <c r="H8" s="177" t="s">
        <v>114</v>
      </c>
      <c r="I8" s="177" t="s">
        <v>114</v>
      </c>
      <c r="J8" s="177" t="s">
        <v>114</v>
      </c>
      <c r="K8" s="177" t="s">
        <v>114</v>
      </c>
      <c r="L8" s="177">
        <v>22433</v>
      </c>
      <c r="M8" s="177">
        <v>364170</v>
      </c>
      <c r="N8" s="177">
        <v>11</v>
      </c>
      <c r="O8" s="177">
        <v>1392592</v>
      </c>
    </row>
    <row r="9" spans="1:15" ht="19" customHeight="1">
      <c r="B9" s="160">
        <v>30</v>
      </c>
      <c r="C9" s="177" t="s">
        <v>114</v>
      </c>
      <c r="D9" s="177" t="s">
        <v>114</v>
      </c>
      <c r="E9" s="177" t="s">
        <v>114</v>
      </c>
      <c r="F9" s="177" t="s">
        <v>114</v>
      </c>
      <c r="G9" s="177" t="s">
        <v>114</v>
      </c>
      <c r="H9" s="177" t="s">
        <v>114</v>
      </c>
      <c r="I9" s="177" t="s">
        <v>114</v>
      </c>
      <c r="J9" s="177" t="s">
        <v>114</v>
      </c>
      <c r="K9" s="177" t="s">
        <v>114</v>
      </c>
      <c r="L9" s="177">
        <v>21418</v>
      </c>
      <c r="M9" s="177">
        <v>377795</v>
      </c>
      <c r="N9" s="177">
        <v>44</v>
      </c>
      <c r="O9" s="177">
        <v>6772960</v>
      </c>
    </row>
    <row r="10" spans="1:15" ht="19" customHeight="1">
      <c r="B10" s="160" t="s">
        <v>354</v>
      </c>
      <c r="C10" s="177" t="s">
        <v>114</v>
      </c>
      <c r="D10" s="177" t="s">
        <v>114</v>
      </c>
      <c r="E10" s="177" t="s">
        <v>114</v>
      </c>
      <c r="F10" s="177" t="s">
        <v>114</v>
      </c>
      <c r="G10" s="177" t="s">
        <v>114</v>
      </c>
      <c r="H10" s="177" t="s">
        <v>114</v>
      </c>
      <c r="I10" s="177" t="s">
        <v>114</v>
      </c>
      <c r="J10" s="177" t="s">
        <v>114</v>
      </c>
      <c r="K10" s="177" t="s">
        <v>114</v>
      </c>
      <c r="L10" s="177">
        <v>20936</v>
      </c>
      <c r="M10" s="177">
        <v>335434</v>
      </c>
      <c r="N10" s="177">
        <v>63</v>
      </c>
      <c r="O10" s="177">
        <v>15992105</v>
      </c>
    </row>
    <row r="11" spans="1:15" ht="19" customHeight="1" thickBot="1">
      <c r="B11" s="309">
        <v>2</v>
      </c>
      <c r="C11" s="184" t="s">
        <v>114</v>
      </c>
      <c r="D11" s="184" t="s">
        <v>114</v>
      </c>
      <c r="E11" s="184" t="s">
        <v>114</v>
      </c>
      <c r="F11" s="184" t="s">
        <v>114</v>
      </c>
      <c r="G11" s="184" t="s">
        <v>114</v>
      </c>
      <c r="H11" s="184" t="s">
        <v>114</v>
      </c>
      <c r="I11" s="184" t="s">
        <v>114</v>
      </c>
      <c r="J11" s="184" t="s">
        <v>114</v>
      </c>
      <c r="K11" s="184" t="s">
        <v>114</v>
      </c>
      <c r="L11" s="184">
        <v>19264</v>
      </c>
      <c r="M11" s="184">
        <v>336039</v>
      </c>
      <c r="N11" s="184">
        <v>57</v>
      </c>
      <c r="O11" s="184">
        <v>12806174</v>
      </c>
    </row>
    <row r="12" spans="1:15" ht="15" customHeight="1">
      <c r="B12" s="158" t="s">
        <v>465</v>
      </c>
      <c r="C12" s="158"/>
      <c r="D12" s="158"/>
      <c r="E12" s="158"/>
      <c r="F12" s="158"/>
      <c r="G12" s="158"/>
      <c r="H12" s="158"/>
      <c r="I12" s="158"/>
      <c r="J12" s="158"/>
      <c r="K12" s="158"/>
      <c r="L12" s="23"/>
      <c r="M12" s="186"/>
      <c r="N12" s="158"/>
      <c r="O12" s="158"/>
    </row>
    <row r="13" spans="1:15" ht="16.5" customHeight="1">
      <c r="B13" s="158" t="s">
        <v>355</v>
      </c>
      <c r="C13" s="158"/>
      <c r="D13" s="158"/>
      <c r="E13" s="158"/>
      <c r="F13" s="158"/>
      <c r="G13" s="158"/>
      <c r="H13" s="158"/>
      <c r="I13" s="158"/>
      <c r="J13" s="158"/>
      <c r="K13" s="158"/>
      <c r="L13" s="158"/>
      <c r="M13" s="186"/>
      <c r="N13" s="158"/>
      <c r="O13" s="158"/>
    </row>
    <row r="14" spans="1:15" ht="16.5" customHeight="1">
      <c r="B14" s="158" t="s">
        <v>356</v>
      </c>
      <c r="C14" s="158"/>
      <c r="D14" s="158"/>
      <c r="E14" s="158"/>
      <c r="F14" s="158"/>
      <c r="G14" s="158"/>
      <c r="H14" s="158"/>
      <c r="I14" s="158"/>
      <c r="J14" s="166"/>
      <c r="K14" s="166"/>
      <c r="L14" s="158"/>
      <c r="M14" s="186"/>
      <c r="N14" s="158"/>
      <c r="O14" s="158"/>
    </row>
    <row r="15" spans="1:15" ht="16.5" customHeight="1">
      <c r="B15" s="23"/>
      <c r="C15" s="23"/>
      <c r="D15" s="23"/>
      <c r="E15" s="23"/>
      <c r="F15" s="23"/>
      <c r="G15" s="23"/>
      <c r="H15" s="23"/>
      <c r="I15" s="23"/>
      <c r="J15" s="23"/>
      <c r="K15" s="23"/>
      <c r="L15" s="23"/>
      <c r="M15" s="194"/>
      <c r="N15" s="23"/>
      <c r="O15" s="23"/>
    </row>
  </sheetData>
  <mergeCells count="17">
    <mergeCell ref="J5:J6"/>
    <mergeCell ref="K5:K6"/>
    <mergeCell ref="L4:O4"/>
    <mergeCell ref="L5:M5"/>
    <mergeCell ref="N5:O5"/>
    <mergeCell ref="B2:K2"/>
    <mergeCell ref="B4:B6"/>
    <mergeCell ref="C4:C5"/>
    <mergeCell ref="D4:F4"/>
    <mergeCell ref="G4:I4"/>
    <mergeCell ref="J4:K4"/>
    <mergeCell ref="D5:D6"/>
    <mergeCell ref="E5:E6"/>
    <mergeCell ref="F5:F6"/>
    <mergeCell ref="G5:G6"/>
    <mergeCell ref="H5:H6"/>
    <mergeCell ref="I5:I6"/>
  </mergeCells>
  <phoneticPr fontId="47"/>
  <printOptions horizontalCentered="1"/>
  <pageMargins left="0.51181102362204722" right="0.51181102362204722" top="0.74803149606299213" bottom="0.74803149606299213" header="0.51181102362204722" footer="0.51181102362204722"/>
  <pageSetup paperSize="9" scale="6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2:Q66"/>
  <sheetViews>
    <sheetView showGridLines="0" view="pageBreakPreview" topLeftCell="B1" zoomScaleSheetLayoutView="100" workbookViewId="0">
      <selection activeCell="I33" sqref="I33"/>
    </sheetView>
  </sheetViews>
  <sheetFormatPr defaultColWidth="16.90625" defaultRowHeight="13"/>
  <cols>
    <col min="1" max="1" width="16.90625" style="28"/>
    <col min="2" max="2" width="11.6328125" style="28" customWidth="1"/>
    <col min="3" max="3" width="8.08984375" style="28" customWidth="1"/>
    <col min="4" max="4" width="10.36328125" style="28" customWidth="1"/>
    <col min="5" max="6" width="10.6328125" style="28" customWidth="1"/>
    <col min="7" max="7" width="10.36328125" style="28" customWidth="1"/>
    <col min="8" max="9" width="10.6328125" style="28" customWidth="1"/>
    <col min="10" max="10" width="13.7265625" style="28" customWidth="1"/>
    <col min="11" max="14" width="12.6328125" style="28" customWidth="1"/>
    <col min="15" max="16" width="14.36328125" style="28" customWidth="1"/>
    <col min="17" max="16384" width="16.90625" style="28"/>
  </cols>
  <sheetData>
    <row r="2" spans="1:17" ht="28.5" customHeight="1">
      <c r="A2" s="24"/>
      <c r="B2" s="412" t="s">
        <v>466</v>
      </c>
      <c r="C2" s="412"/>
      <c r="D2" s="412"/>
      <c r="E2" s="412"/>
      <c r="F2" s="412"/>
      <c r="G2" s="412"/>
      <c r="H2" s="412"/>
      <c r="I2" s="412"/>
      <c r="J2" s="412"/>
      <c r="K2" s="156"/>
      <c r="L2" s="156"/>
      <c r="M2" s="23"/>
      <c r="N2" s="23"/>
      <c r="O2" s="23"/>
      <c r="P2" s="23"/>
      <c r="Q2" s="23"/>
    </row>
    <row r="3" spans="1:17" s="67" customFormat="1" ht="19.5" customHeight="1" thickBot="1">
      <c r="B3" s="310"/>
      <c r="C3" s="310"/>
      <c r="D3" s="310"/>
      <c r="E3" s="310"/>
      <c r="F3" s="310"/>
      <c r="G3" s="310"/>
      <c r="H3" s="310"/>
      <c r="I3" s="310"/>
      <c r="J3" s="310"/>
      <c r="K3" s="310"/>
      <c r="L3" s="310"/>
      <c r="M3" s="310"/>
      <c r="N3" s="310"/>
      <c r="O3" s="310"/>
      <c r="P3" s="310"/>
      <c r="Q3" s="311" t="s">
        <v>151</v>
      </c>
    </row>
    <row r="4" spans="1:17" s="67" customFormat="1" ht="23.5" customHeight="1">
      <c r="B4" s="535" t="s">
        <v>153</v>
      </c>
      <c r="C4" s="537" t="s">
        <v>103</v>
      </c>
      <c r="D4" s="539" t="s">
        <v>154</v>
      </c>
      <c r="E4" s="540"/>
      <c r="F4" s="535"/>
      <c r="G4" s="539" t="s">
        <v>38</v>
      </c>
      <c r="H4" s="540"/>
      <c r="I4" s="535"/>
      <c r="J4" s="543" t="s">
        <v>469</v>
      </c>
      <c r="K4" s="540" t="s">
        <v>155</v>
      </c>
      <c r="L4" s="540"/>
      <c r="M4" s="540"/>
      <c r="N4" s="540"/>
      <c r="O4" s="540"/>
      <c r="P4" s="540"/>
      <c r="Q4" s="540"/>
    </row>
    <row r="5" spans="1:17" s="67" customFormat="1" ht="23.5" customHeight="1">
      <c r="B5" s="535"/>
      <c r="C5" s="537"/>
      <c r="D5" s="541"/>
      <c r="E5" s="542"/>
      <c r="F5" s="536"/>
      <c r="G5" s="541"/>
      <c r="H5" s="542"/>
      <c r="I5" s="536"/>
      <c r="J5" s="544"/>
      <c r="K5" s="546" t="s">
        <v>4</v>
      </c>
      <c r="L5" s="315" t="s">
        <v>467</v>
      </c>
      <c r="M5" s="316"/>
      <c r="N5" s="316"/>
      <c r="O5" s="317"/>
      <c r="P5" s="549" t="s">
        <v>156</v>
      </c>
      <c r="Q5" s="550"/>
    </row>
    <row r="6" spans="1:17" s="67" customFormat="1" ht="23.5" customHeight="1">
      <c r="B6" s="535"/>
      <c r="C6" s="537"/>
      <c r="D6" s="545" t="s">
        <v>4</v>
      </c>
      <c r="E6" s="545" t="s">
        <v>157</v>
      </c>
      <c r="F6" s="545" t="s">
        <v>158</v>
      </c>
      <c r="G6" s="545" t="s">
        <v>46</v>
      </c>
      <c r="H6" s="545" t="s">
        <v>157</v>
      </c>
      <c r="I6" s="545" t="s">
        <v>158</v>
      </c>
      <c r="J6" s="553" t="s">
        <v>159</v>
      </c>
      <c r="K6" s="547"/>
      <c r="L6" s="312"/>
      <c r="M6" s="318"/>
      <c r="N6" s="313"/>
      <c r="O6" s="314"/>
      <c r="P6" s="541"/>
      <c r="Q6" s="542"/>
    </row>
    <row r="7" spans="1:17" s="67" customFormat="1" ht="23.5" customHeight="1">
      <c r="B7" s="536"/>
      <c r="C7" s="538"/>
      <c r="D7" s="538"/>
      <c r="E7" s="538"/>
      <c r="F7" s="538"/>
      <c r="G7" s="538"/>
      <c r="H7" s="538"/>
      <c r="I7" s="538"/>
      <c r="J7" s="554"/>
      <c r="K7" s="548"/>
      <c r="L7" s="551" t="s">
        <v>37</v>
      </c>
      <c r="M7" s="552"/>
      <c r="N7" s="551" t="s">
        <v>30</v>
      </c>
      <c r="O7" s="552"/>
      <c r="P7" s="319" t="s">
        <v>7</v>
      </c>
      <c r="Q7" s="320" t="s">
        <v>160</v>
      </c>
    </row>
    <row r="8" spans="1:17" ht="23.5" customHeight="1">
      <c r="B8" s="321" t="s">
        <v>192</v>
      </c>
      <c r="C8" s="322">
        <v>3</v>
      </c>
      <c r="D8" s="181">
        <v>22450</v>
      </c>
      <c r="E8" s="181">
        <v>16020</v>
      </c>
      <c r="F8" s="181">
        <v>6430</v>
      </c>
      <c r="G8" s="181">
        <v>361763</v>
      </c>
      <c r="H8" s="181">
        <v>427015</v>
      </c>
      <c r="I8" s="181">
        <v>267696</v>
      </c>
      <c r="J8" s="181">
        <v>13092066</v>
      </c>
      <c r="K8" s="181">
        <v>6404902</v>
      </c>
      <c r="L8" s="188"/>
      <c r="M8" s="188" t="s">
        <v>41</v>
      </c>
      <c r="N8" s="188"/>
      <c r="O8" s="188">
        <v>5341364</v>
      </c>
      <c r="P8" s="323">
        <v>924762</v>
      </c>
      <c r="Q8" s="324">
        <v>138776</v>
      </c>
    </row>
    <row r="9" spans="1:17" ht="23.5" customHeight="1">
      <c r="B9" s="325" t="s">
        <v>468</v>
      </c>
      <c r="C9" s="322">
        <v>3</v>
      </c>
      <c r="D9" s="181">
        <v>22856</v>
      </c>
      <c r="E9" s="181">
        <v>16178</v>
      </c>
      <c r="F9" s="181">
        <v>6678</v>
      </c>
      <c r="G9" s="181">
        <v>365143</v>
      </c>
      <c r="H9" s="181">
        <v>430954</v>
      </c>
      <c r="I9" s="181">
        <v>271847</v>
      </c>
      <c r="J9" s="181">
        <v>13225580</v>
      </c>
      <c r="K9" s="181">
        <v>6512177</v>
      </c>
      <c r="L9" s="188"/>
      <c r="M9" s="188" t="s">
        <v>41</v>
      </c>
      <c r="N9" s="188"/>
      <c r="O9" s="188">
        <v>5467604</v>
      </c>
      <c r="P9" s="323">
        <v>900593</v>
      </c>
      <c r="Q9" s="324">
        <v>143980</v>
      </c>
    </row>
    <row r="10" spans="1:17" ht="23.5" customHeight="1">
      <c r="B10" s="325" t="s">
        <v>31</v>
      </c>
      <c r="C10" s="322">
        <v>3</v>
      </c>
      <c r="D10" s="181">
        <v>23102</v>
      </c>
      <c r="E10" s="181">
        <v>16196</v>
      </c>
      <c r="F10" s="181">
        <v>6906</v>
      </c>
      <c r="G10" s="181">
        <v>370786</v>
      </c>
      <c r="H10" s="181">
        <v>437618</v>
      </c>
      <c r="I10" s="181">
        <v>277106</v>
      </c>
      <c r="J10" s="181">
        <v>15029925</v>
      </c>
      <c r="K10" s="181">
        <v>6223707</v>
      </c>
      <c r="L10" s="188"/>
      <c r="M10" s="188" t="s">
        <v>41</v>
      </c>
      <c r="N10" s="188"/>
      <c r="O10" s="188">
        <v>5200143</v>
      </c>
      <c r="P10" s="323">
        <v>881397</v>
      </c>
      <c r="Q10" s="324">
        <v>142167</v>
      </c>
    </row>
    <row r="11" spans="1:17" ht="23.5" customHeight="1">
      <c r="B11" s="325" t="s">
        <v>230</v>
      </c>
      <c r="C11" s="322">
        <v>3</v>
      </c>
      <c r="D11" s="181">
        <v>23134</v>
      </c>
      <c r="E11" s="181">
        <v>16103</v>
      </c>
      <c r="F11" s="181">
        <v>7031</v>
      </c>
      <c r="G11" s="181">
        <v>372069</v>
      </c>
      <c r="H11" s="181">
        <v>438798</v>
      </c>
      <c r="I11" s="181">
        <v>280387</v>
      </c>
      <c r="J11" s="181">
        <v>15051198</v>
      </c>
      <c r="K11" s="181">
        <v>6532485</v>
      </c>
      <c r="L11" s="188"/>
      <c r="M11" s="188" t="s">
        <v>41</v>
      </c>
      <c r="N11" s="188"/>
      <c r="O11" s="188">
        <v>5483358</v>
      </c>
      <c r="P11" s="323">
        <v>916083</v>
      </c>
      <c r="Q11" s="324">
        <v>133602</v>
      </c>
    </row>
    <row r="12" spans="1:17" ht="23.5" customHeight="1" thickBot="1">
      <c r="B12" s="326" t="s">
        <v>421</v>
      </c>
      <c r="C12" s="327">
        <v>3</v>
      </c>
      <c r="D12" s="183">
        <v>23233</v>
      </c>
      <c r="E12" s="183">
        <v>16042</v>
      </c>
      <c r="F12" s="183">
        <v>7191</v>
      </c>
      <c r="G12" s="183">
        <v>374988</v>
      </c>
      <c r="H12" s="183">
        <v>442596</v>
      </c>
      <c r="I12" s="183">
        <v>283791</v>
      </c>
      <c r="J12" s="183">
        <v>15097608</v>
      </c>
      <c r="K12" s="183">
        <v>6959758</v>
      </c>
      <c r="L12" s="203"/>
      <c r="M12" s="203" t="s">
        <v>41</v>
      </c>
      <c r="N12" s="203"/>
      <c r="O12" s="203">
        <v>5863959</v>
      </c>
      <c r="P12" s="202">
        <v>948541</v>
      </c>
      <c r="Q12" s="201">
        <v>147258</v>
      </c>
    </row>
    <row r="13" spans="1:17" ht="23.5" customHeight="1">
      <c r="B13" s="158" t="s">
        <v>39</v>
      </c>
      <c r="C13" s="23"/>
      <c r="D13" s="217"/>
      <c r="E13" s="23"/>
      <c r="F13" s="23"/>
      <c r="G13" s="217"/>
      <c r="H13" s="23"/>
      <c r="I13" s="23"/>
      <c r="J13" s="23"/>
      <c r="K13" s="217"/>
      <c r="L13" s="23"/>
      <c r="M13" s="194"/>
      <c r="N13" s="23"/>
      <c r="O13" s="23"/>
      <c r="P13" s="23"/>
      <c r="Q13" s="23"/>
    </row>
    <row r="14" spans="1:17" ht="16.5" customHeight="1">
      <c r="B14" s="158" t="s">
        <v>161</v>
      </c>
      <c r="C14" s="23"/>
      <c r="D14" s="23"/>
      <c r="E14" s="23"/>
      <c r="F14" s="23"/>
      <c r="G14" s="23"/>
      <c r="H14" s="23"/>
      <c r="I14" s="23"/>
      <c r="J14" s="23"/>
      <c r="K14" s="23"/>
      <c r="L14" s="23"/>
      <c r="M14" s="194"/>
      <c r="N14" s="23"/>
      <c r="O14" s="23"/>
      <c r="P14" s="23"/>
      <c r="Q14" s="23"/>
    </row>
    <row r="15" spans="1:17" ht="16.5" customHeight="1"/>
    <row r="16" spans="1:17"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sheetData>
  <mergeCells count="18">
    <mergeCell ref="K4:Q4"/>
    <mergeCell ref="K5:K7"/>
    <mergeCell ref="P5:Q6"/>
    <mergeCell ref="L7:M7"/>
    <mergeCell ref="N7:O7"/>
    <mergeCell ref="B2:J2"/>
    <mergeCell ref="B4:B7"/>
    <mergeCell ref="C4:C7"/>
    <mergeCell ref="D4:F5"/>
    <mergeCell ref="G4:I5"/>
    <mergeCell ref="J4:J5"/>
    <mergeCell ref="D6:D7"/>
    <mergeCell ref="E6:E7"/>
    <mergeCell ref="F6:F7"/>
    <mergeCell ref="G6:G7"/>
    <mergeCell ref="H6:H7"/>
    <mergeCell ref="I6:I7"/>
    <mergeCell ref="J6:J7"/>
  </mergeCells>
  <phoneticPr fontId="21"/>
  <printOptions horizontalCentered="1"/>
  <pageMargins left="0.51181102362204722" right="0.51181102362204722" top="0.74803149606299213" bottom="0.55118110236220474" header="0.51181102362204722" footer="0.51181102362204722"/>
  <pageSetup paperSize="9" scale="74" fitToWidth="2"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67D6-784B-44CB-AA94-ADBD733B3E61}">
  <sheetPr>
    <pageSetUpPr fitToPage="1"/>
  </sheetPr>
  <dimension ref="A2:S29"/>
  <sheetViews>
    <sheetView showGridLines="0" zoomScaleNormal="100" zoomScaleSheetLayoutView="100" workbookViewId="0">
      <selection activeCell="J12" sqref="J12"/>
    </sheetView>
  </sheetViews>
  <sheetFormatPr defaultColWidth="16.90625" defaultRowHeight="13"/>
  <cols>
    <col min="1" max="1" width="16.90625" style="23"/>
    <col min="2" max="2" width="11.6328125" style="23" customWidth="1"/>
    <col min="3" max="5" width="8.26953125" style="23" customWidth="1"/>
    <col min="6" max="10" width="9.453125" style="23" customWidth="1"/>
    <col min="11" max="11" width="9.453125" style="328" customWidth="1"/>
    <col min="12" max="13" width="13.6328125" style="23" customWidth="1"/>
    <col min="14" max="14" width="9.6328125" style="23" customWidth="1"/>
    <col min="15" max="15" width="14.6328125" style="23" customWidth="1"/>
    <col min="16" max="16" width="9.6328125" style="23" customWidth="1"/>
    <col min="17" max="17" width="14.08984375" style="23" customWidth="1"/>
    <col min="18" max="18" width="6.26953125" style="23" customWidth="1"/>
    <col min="19" max="19" width="11.6328125" style="23" customWidth="1"/>
    <col min="20" max="16384" width="16.90625" style="23"/>
  </cols>
  <sheetData>
    <row r="2" spans="1:19" ht="21" customHeight="1">
      <c r="A2" s="24"/>
      <c r="B2" s="412" t="s">
        <v>470</v>
      </c>
      <c r="C2" s="412"/>
      <c r="D2" s="412"/>
      <c r="E2" s="412"/>
      <c r="F2" s="412"/>
      <c r="G2" s="412"/>
      <c r="H2" s="412"/>
      <c r="I2" s="412"/>
      <c r="J2" s="412"/>
      <c r="K2" s="412"/>
      <c r="L2" s="156"/>
    </row>
    <row r="3" spans="1:19" ht="15" customHeight="1" thickBot="1">
      <c r="L3" s="100"/>
      <c r="M3" s="100"/>
      <c r="N3" s="100"/>
      <c r="O3" s="100"/>
      <c r="P3" s="100"/>
      <c r="Q3" s="100"/>
      <c r="S3" s="159" t="s">
        <v>143</v>
      </c>
    </row>
    <row r="4" spans="1:19" ht="18" customHeight="1">
      <c r="B4" s="534" t="s">
        <v>120</v>
      </c>
      <c r="C4" s="558" t="s">
        <v>357</v>
      </c>
      <c r="D4" s="558"/>
      <c r="E4" s="558"/>
      <c r="F4" s="558" t="s">
        <v>358</v>
      </c>
      <c r="G4" s="558"/>
      <c r="H4" s="558"/>
      <c r="I4" s="558" t="s">
        <v>359</v>
      </c>
      <c r="J4" s="558"/>
      <c r="K4" s="558"/>
      <c r="L4" s="563" t="s">
        <v>360</v>
      </c>
      <c r="M4" s="565"/>
      <c r="N4" s="562" t="s">
        <v>361</v>
      </c>
      <c r="O4" s="563"/>
      <c r="P4" s="563"/>
      <c r="Q4" s="563"/>
      <c r="R4" s="563"/>
      <c r="S4" s="563"/>
    </row>
    <row r="5" spans="1:19" ht="18" customHeight="1">
      <c r="B5" s="557"/>
      <c r="C5" s="397" t="s">
        <v>4</v>
      </c>
      <c r="D5" s="397" t="s">
        <v>10</v>
      </c>
      <c r="E5" s="397" t="s">
        <v>362</v>
      </c>
      <c r="F5" s="397" t="s">
        <v>4</v>
      </c>
      <c r="G5" s="397" t="s">
        <v>10</v>
      </c>
      <c r="H5" s="397" t="s">
        <v>362</v>
      </c>
      <c r="I5" s="397" t="s">
        <v>4</v>
      </c>
      <c r="J5" s="397" t="s">
        <v>10</v>
      </c>
      <c r="K5" s="564" t="s">
        <v>362</v>
      </c>
      <c r="L5" s="566" t="s">
        <v>363</v>
      </c>
      <c r="M5" s="555" t="s">
        <v>364</v>
      </c>
      <c r="N5" s="559" t="s">
        <v>4</v>
      </c>
      <c r="O5" s="560"/>
      <c r="P5" s="559" t="s">
        <v>365</v>
      </c>
      <c r="Q5" s="560"/>
      <c r="R5" s="559" t="s">
        <v>366</v>
      </c>
      <c r="S5" s="508"/>
    </row>
    <row r="6" spans="1:19" ht="18" customHeight="1">
      <c r="B6" s="557"/>
      <c r="C6" s="397"/>
      <c r="D6" s="397"/>
      <c r="E6" s="397"/>
      <c r="F6" s="397"/>
      <c r="G6" s="397"/>
      <c r="H6" s="397"/>
      <c r="I6" s="397"/>
      <c r="J6" s="397"/>
      <c r="K6" s="564"/>
      <c r="L6" s="434"/>
      <c r="M6" s="556"/>
      <c r="N6" s="197" t="s">
        <v>367</v>
      </c>
      <c r="O6" s="197" t="s">
        <v>368</v>
      </c>
      <c r="P6" s="197" t="s">
        <v>367</v>
      </c>
      <c r="Q6" s="197" t="s">
        <v>368</v>
      </c>
      <c r="R6" s="197" t="s">
        <v>369</v>
      </c>
      <c r="S6" s="197" t="s">
        <v>370</v>
      </c>
    </row>
    <row r="7" spans="1:19" ht="18" customHeight="1">
      <c r="B7" s="329" t="s">
        <v>229</v>
      </c>
      <c r="C7" s="330">
        <v>26</v>
      </c>
      <c r="D7" s="330">
        <v>24</v>
      </c>
      <c r="E7" s="330">
        <v>2</v>
      </c>
      <c r="F7" s="330">
        <v>107264</v>
      </c>
      <c r="G7" s="330">
        <v>101349</v>
      </c>
      <c r="H7" s="330">
        <v>5915</v>
      </c>
      <c r="I7" s="330">
        <v>174070</v>
      </c>
      <c r="J7" s="330">
        <v>162020</v>
      </c>
      <c r="K7" s="263">
        <v>12050</v>
      </c>
      <c r="L7" s="122">
        <v>20571485711</v>
      </c>
      <c r="M7" s="122">
        <v>16592190159</v>
      </c>
      <c r="N7" s="122">
        <v>2800707</v>
      </c>
      <c r="O7" s="330">
        <v>70904683353</v>
      </c>
      <c r="P7" s="122">
        <v>2797035</v>
      </c>
      <c r="Q7" s="122">
        <v>70615042604</v>
      </c>
      <c r="R7" s="122">
        <v>3672</v>
      </c>
      <c r="S7" s="122">
        <v>289640749</v>
      </c>
    </row>
    <row r="8" spans="1:19" ht="18" customHeight="1">
      <c r="B8" s="329">
        <v>30</v>
      </c>
      <c r="C8" s="330">
        <v>26</v>
      </c>
      <c r="D8" s="330">
        <v>24</v>
      </c>
      <c r="E8" s="330">
        <v>2</v>
      </c>
      <c r="F8" s="330">
        <v>105106</v>
      </c>
      <c r="G8" s="330">
        <v>99311</v>
      </c>
      <c r="H8" s="330">
        <v>5795</v>
      </c>
      <c r="I8" s="330">
        <v>168434</v>
      </c>
      <c r="J8" s="330">
        <v>156745</v>
      </c>
      <c r="K8" s="263">
        <v>11689</v>
      </c>
      <c r="L8" s="122">
        <v>19249011190</v>
      </c>
      <c r="M8" s="122">
        <v>16081082147</v>
      </c>
      <c r="N8" s="122">
        <v>2743387</v>
      </c>
      <c r="O8" s="330">
        <v>69506592801</v>
      </c>
      <c r="P8" s="122">
        <v>2739671</v>
      </c>
      <c r="Q8" s="122">
        <v>69222087058</v>
      </c>
      <c r="R8" s="122">
        <v>3716</v>
      </c>
      <c r="S8" s="122">
        <v>284505743</v>
      </c>
    </row>
    <row r="9" spans="1:19" ht="18" customHeight="1">
      <c r="B9" s="329" t="s">
        <v>204</v>
      </c>
      <c r="C9" s="330">
        <v>26</v>
      </c>
      <c r="D9" s="330">
        <v>24</v>
      </c>
      <c r="E9" s="330">
        <v>2</v>
      </c>
      <c r="F9" s="330">
        <v>103497</v>
      </c>
      <c r="G9" s="330">
        <v>97800</v>
      </c>
      <c r="H9" s="330">
        <v>5697</v>
      </c>
      <c r="I9" s="330">
        <v>164005</v>
      </c>
      <c r="J9" s="330">
        <v>152658</v>
      </c>
      <c r="K9" s="263">
        <v>11347</v>
      </c>
      <c r="L9" s="122">
        <v>18706937984</v>
      </c>
      <c r="M9" s="122">
        <v>15917294032</v>
      </c>
      <c r="N9" s="122">
        <v>2707963</v>
      </c>
      <c r="O9" s="330">
        <v>69663347560</v>
      </c>
      <c r="P9" s="122">
        <v>2704389</v>
      </c>
      <c r="Q9" s="122">
        <v>69410874657</v>
      </c>
      <c r="R9" s="122">
        <v>3574</v>
      </c>
      <c r="S9" s="122">
        <v>252472903</v>
      </c>
    </row>
    <row r="10" spans="1:19" s="217" customFormat="1" ht="18" customHeight="1">
      <c r="B10" s="329" t="s">
        <v>31</v>
      </c>
      <c r="C10" s="330">
        <v>26</v>
      </c>
      <c r="D10" s="330">
        <v>24</v>
      </c>
      <c r="E10" s="330">
        <v>2</v>
      </c>
      <c r="F10" s="330">
        <v>104721</v>
      </c>
      <c r="G10" s="330">
        <v>98271</v>
      </c>
      <c r="H10" s="330">
        <v>5631</v>
      </c>
      <c r="I10" s="330">
        <v>162813</v>
      </c>
      <c r="J10" s="330">
        <v>151755</v>
      </c>
      <c r="K10" s="263">
        <v>11058</v>
      </c>
      <c r="L10" s="122">
        <v>18267570268</v>
      </c>
      <c r="M10" s="122">
        <v>15785111831</v>
      </c>
      <c r="N10" s="122">
        <v>2542698</v>
      </c>
      <c r="O10" s="330">
        <v>68500686682</v>
      </c>
      <c r="P10" s="122">
        <v>2539742</v>
      </c>
      <c r="Q10" s="122">
        <v>68274597989</v>
      </c>
      <c r="R10" s="122">
        <v>2956</v>
      </c>
      <c r="S10" s="122">
        <v>226088693</v>
      </c>
    </row>
    <row r="11" spans="1:19" s="217" customFormat="1" ht="18" customHeight="1">
      <c r="B11" s="331" t="s">
        <v>230</v>
      </c>
      <c r="C11" s="330">
        <v>26</v>
      </c>
      <c r="D11" s="330">
        <v>24</v>
      </c>
      <c r="E11" s="330">
        <v>2</v>
      </c>
      <c r="F11" s="263">
        <v>102231</v>
      </c>
      <c r="G11" s="330">
        <v>96782</v>
      </c>
      <c r="H11" s="330">
        <v>5449</v>
      </c>
      <c r="I11" s="330">
        <v>158064</v>
      </c>
      <c r="J11" s="330">
        <v>147526</v>
      </c>
      <c r="K11" s="263">
        <v>10538</v>
      </c>
      <c r="L11" s="122">
        <v>17634929163</v>
      </c>
      <c r="M11" s="122">
        <v>15434606364</v>
      </c>
      <c r="N11" s="122">
        <f t="shared" ref="N11:S11" si="0">SUM(N13:N24)</f>
        <v>2614485</v>
      </c>
      <c r="O11" s="330">
        <f t="shared" si="0"/>
        <v>70000104084</v>
      </c>
      <c r="P11" s="122">
        <f t="shared" si="0"/>
        <v>2612298</v>
      </c>
      <c r="Q11" s="122">
        <f t="shared" si="0"/>
        <v>69802896432</v>
      </c>
      <c r="R11" s="122">
        <f t="shared" si="0"/>
        <v>2187</v>
      </c>
      <c r="S11" s="122">
        <f t="shared" si="0"/>
        <v>197207652</v>
      </c>
    </row>
    <row r="12" spans="1:19" s="217" customFormat="1" ht="18" customHeight="1">
      <c r="B12" s="329"/>
      <c r="C12" s="330"/>
      <c r="D12" s="330"/>
      <c r="E12" s="330"/>
      <c r="F12" s="330"/>
      <c r="G12" s="330"/>
      <c r="H12" s="330"/>
      <c r="I12" s="330"/>
      <c r="J12" s="330"/>
      <c r="K12" s="263"/>
      <c r="L12" s="122"/>
      <c r="M12" s="332"/>
      <c r="N12" s="122"/>
      <c r="O12" s="330"/>
      <c r="P12" s="122"/>
      <c r="Q12" s="122"/>
      <c r="R12" s="122"/>
      <c r="S12" s="122"/>
    </row>
    <row r="13" spans="1:19" ht="18" customHeight="1">
      <c r="B13" s="333" t="s">
        <v>471</v>
      </c>
      <c r="C13" s="272" t="s">
        <v>41</v>
      </c>
      <c r="D13" s="263" t="s">
        <v>41</v>
      </c>
      <c r="E13" s="263" t="s">
        <v>41</v>
      </c>
      <c r="F13" s="263" t="s">
        <v>41</v>
      </c>
      <c r="G13" s="236" t="s">
        <v>41</v>
      </c>
      <c r="H13" s="236" t="s">
        <v>41</v>
      </c>
      <c r="I13" s="263" t="s">
        <v>41</v>
      </c>
      <c r="J13" s="236" t="s">
        <v>41</v>
      </c>
      <c r="K13" s="236" t="s">
        <v>41</v>
      </c>
      <c r="L13" s="263" t="s">
        <v>41</v>
      </c>
      <c r="M13" s="334" t="s">
        <v>41</v>
      </c>
      <c r="N13" s="335">
        <v>225722</v>
      </c>
      <c r="O13" s="263">
        <v>6153030821</v>
      </c>
      <c r="P13" s="335">
        <v>225548</v>
      </c>
      <c r="Q13" s="335">
        <v>6134578179</v>
      </c>
      <c r="R13" s="335">
        <v>174</v>
      </c>
      <c r="S13" s="335">
        <v>18452642</v>
      </c>
    </row>
    <row r="14" spans="1:19" ht="18" customHeight="1">
      <c r="B14" s="333" t="s">
        <v>141</v>
      </c>
      <c r="C14" s="330">
        <v>26</v>
      </c>
      <c r="D14" s="330">
        <v>24</v>
      </c>
      <c r="E14" s="330">
        <v>2</v>
      </c>
      <c r="F14" s="263">
        <v>105106</v>
      </c>
      <c r="G14" s="122">
        <v>99522</v>
      </c>
      <c r="H14" s="122">
        <v>5584</v>
      </c>
      <c r="I14" s="263">
        <v>164575</v>
      </c>
      <c r="J14" s="122">
        <v>153632</v>
      </c>
      <c r="K14" s="335">
        <v>10943</v>
      </c>
      <c r="L14" s="335" t="s">
        <v>114</v>
      </c>
      <c r="M14" s="336" t="s">
        <v>114</v>
      </c>
      <c r="N14" s="335">
        <v>220493</v>
      </c>
      <c r="O14" s="263">
        <v>5790108456</v>
      </c>
      <c r="P14" s="263">
        <v>220309</v>
      </c>
      <c r="Q14" s="263">
        <v>5772543466</v>
      </c>
      <c r="R14" s="263">
        <v>184</v>
      </c>
      <c r="S14" s="263">
        <v>17564990</v>
      </c>
    </row>
    <row r="15" spans="1:19" ht="18" customHeight="1">
      <c r="B15" s="333" t="s">
        <v>116</v>
      </c>
      <c r="C15" s="330">
        <v>26</v>
      </c>
      <c r="D15" s="330">
        <v>24</v>
      </c>
      <c r="E15" s="330">
        <v>2</v>
      </c>
      <c r="F15" s="263">
        <v>105093</v>
      </c>
      <c r="G15" s="122">
        <v>99510</v>
      </c>
      <c r="H15" s="122">
        <v>5583</v>
      </c>
      <c r="I15" s="263">
        <v>164230</v>
      </c>
      <c r="J15" s="122">
        <v>153364</v>
      </c>
      <c r="K15" s="335">
        <v>10866</v>
      </c>
      <c r="L15" s="263" t="s">
        <v>114</v>
      </c>
      <c r="M15" s="334" t="s">
        <v>114</v>
      </c>
      <c r="N15" s="335">
        <v>210360</v>
      </c>
      <c r="O15" s="263">
        <v>5600177114</v>
      </c>
      <c r="P15" s="263">
        <v>210186</v>
      </c>
      <c r="Q15" s="263">
        <v>5586675010</v>
      </c>
      <c r="R15" s="263">
        <v>174</v>
      </c>
      <c r="S15" s="263">
        <v>13502104</v>
      </c>
    </row>
    <row r="16" spans="1:19" ht="18" customHeight="1">
      <c r="B16" s="333" t="s">
        <v>66</v>
      </c>
      <c r="C16" s="330">
        <v>26</v>
      </c>
      <c r="D16" s="330">
        <v>24</v>
      </c>
      <c r="E16" s="330">
        <v>2</v>
      </c>
      <c r="F16" s="263">
        <v>104950</v>
      </c>
      <c r="G16" s="122">
        <v>99372</v>
      </c>
      <c r="H16" s="122">
        <v>5578</v>
      </c>
      <c r="I16" s="263">
        <v>163771</v>
      </c>
      <c r="J16" s="122">
        <v>152937</v>
      </c>
      <c r="K16" s="335">
        <v>10834</v>
      </c>
      <c r="L16" s="263" t="s">
        <v>114</v>
      </c>
      <c r="M16" s="334" t="s">
        <v>114</v>
      </c>
      <c r="N16" s="335">
        <v>223318</v>
      </c>
      <c r="O16" s="263">
        <v>5826944875</v>
      </c>
      <c r="P16" s="263">
        <v>223137</v>
      </c>
      <c r="Q16" s="263">
        <v>5812087155</v>
      </c>
      <c r="R16" s="263">
        <v>181</v>
      </c>
      <c r="S16" s="263">
        <v>14857720</v>
      </c>
    </row>
    <row r="17" spans="2:19" ht="18" customHeight="1">
      <c r="B17" s="333" t="s">
        <v>133</v>
      </c>
      <c r="C17" s="330">
        <v>26</v>
      </c>
      <c r="D17" s="330">
        <v>24</v>
      </c>
      <c r="E17" s="330">
        <v>2</v>
      </c>
      <c r="F17" s="263">
        <v>104689</v>
      </c>
      <c r="G17" s="122">
        <v>99115</v>
      </c>
      <c r="H17" s="122">
        <v>5574</v>
      </c>
      <c r="I17" s="263">
        <v>163251</v>
      </c>
      <c r="J17" s="122">
        <v>152441</v>
      </c>
      <c r="K17" s="335">
        <v>10810</v>
      </c>
      <c r="L17" s="263" t="s">
        <v>114</v>
      </c>
      <c r="M17" s="334" t="s">
        <v>114</v>
      </c>
      <c r="N17" s="335">
        <v>222187</v>
      </c>
      <c r="O17" s="263">
        <v>5854515411</v>
      </c>
      <c r="P17" s="263">
        <v>222023</v>
      </c>
      <c r="Q17" s="263">
        <v>5841952453</v>
      </c>
      <c r="R17" s="263">
        <v>164</v>
      </c>
      <c r="S17" s="263">
        <v>12562958</v>
      </c>
    </row>
    <row r="18" spans="2:19" ht="18" customHeight="1">
      <c r="B18" s="333" t="s">
        <v>135</v>
      </c>
      <c r="C18" s="330">
        <v>26</v>
      </c>
      <c r="D18" s="330">
        <v>24</v>
      </c>
      <c r="E18" s="330">
        <v>2</v>
      </c>
      <c r="F18" s="263">
        <v>104420</v>
      </c>
      <c r="G18" s="122">
        <v>98870</v>
      </c>
      <c r="H18" s="122">
        <v>5550</v>
      </c>
      <c r="I18" s="263">
        <v>162692</v>
      </c>
      <c r="J18" s="122">
        <v>151932</v>
      </c>
      <c r="K18" s="335">
        <v>10760</v>
      </c>
      <c r="L18" s="263" t="s">
        <v>114</v>
      </c>
      <c r="M18" s="334" t="s">
        <v>114</v>
      </c>
      <c r="N18" s="335">
        <v>214493</v>
      </c>
      <c r="O18" s="263">
        <v>5824445129</v>
      </c>
      <c r="P18" s="263">
        <v>214332</v>
      </c>
      <c r="Q18" s="263">
        <v>5807790959</v>
      </c>
      <c r="R18" s="263">
        <v>161</v>
      </c>
      <c r="S18" s="263">
        <v>16654170</v>
      </c>
    </row>
    <row r="19" spans="2:19" ht="18" customHeight="1">
      <c r="B19" s="333" t="s">
        <v>58</v>
      </c>
      <c r="C19" s="330">
        <v>26</v>
      </c>
      <c r="D19" s="330">
        <v>24</v>
      </c>
      <c r="E19" s="330">
        <v>2</v>
      </c>
      <c r="F19" s="263">
        <v>104153</v>
      </c>
      <c r="G19" s="122">
        <v>98617</v>
      </c>
      <c r="H19" s="122">
        <v>5536</v>
      </c>
      <c r="I19" s="263">
        <v>162172</v>
      </c>
      <c r="J19" s="122">
        <v>151425</v>
      </c>
      <c r="K19" s="335">
        <v>10747</v>
      </c>
      <c r="L19" s="263" t="s">
        <v>114</v>
      </c>
      <c r="M19" s="334" t="s">
        <v>114</v>
      </c>
      <c r="N19" s="335">
        <v>216949</v>
      </c>
      <c r="O19" s="263">
        <v>5827712796</v>
      </c>
      <c r="P19" s="263">
        <v>216767</v>
      </c>
      <c r="Q19" s="263">
        <v>5808499402</v>
      </c>
      <c r="R19" s="263">
        <v>182</v>
      </c>
      <c r="S19" s="263">
        <v>19213394</v>
      </c>
    </row>
    <row r="20" spans="2:19" ht="18" customHeight="1">
      <c r="B20" s="337" t="s">
        <v>136</v>
      </c>
      <c r="C20" s="330">
        <v>26</v>
      </c>
      <c r="D20" s="330">
        <v>24</v>
      </c>
      <c r="E20" s="330">
        <v>2</v>
      </c>
      <c r="F20" s="263">
        <v>103902</v>
      </c>
      <c r="G20" s="122">
        <v>98367</v>
      </c>
      <c r="H20" s="122">
        <v>5535</v>
      </c>
      <c r="I20" s="263">
        <v>161577</v>
      </c>
      <c r="J20" s="122">
        <v>150836</v>
      </c>
      <c r="K20" s="335">
        <v>10741</v>
      </c>
      <c r="L20" s="263" t="s">
        <v>114</v>
      </c>
      <c r="M20" s="334" t="s">
        <v>114</v>
      </c>
      <c r="N20" s="335">
        <v>222996</v>
      </c>
      <c r="O20" s="263">
        <v>5887707862</v>
      </c>
      <c r="P20" s="263">
        <v>222843</v>
      </c>
      <c r="Q20" s="263">
        <v>5874187700</v>
      </c>
      <c r="R20" s="263">
        <v>153</v>
      </c>
      <c r="S20" s="263">
        <v>13520162</v>
      </c>
    </row>
    <row r="21" spans="2:19" ht="18" customHeight="1">
      <c r="B21" s="337" t="s">
        <v>34</v>
      </c>
      <c r="C21" s="330">
        <v>26</v>
      </c>
      <c r="D21" s="330">
        <v>24</v>
      </c>
      <c r="E21" s="330">
        <v>2</v>
      </c>
      <c r="F21" s="263">
        <v>103514</v>
      </c>
      <c r="G21" s="122">
        <v>97966</v>
      </c>
      <c r="H21" s="122">
        <v>5548</v>
      </c>
      <c r="I21" s="263">
        <v>160769</v>
      </c>
      <c r="J21" s="122">
        <v>150022</v>
      </c>
      <c r="K21" s="335">
        <v>10747</v>
      </c>
      <c r="L21" s="263" t="s">
        <v>114</v>
      </c>
      <c r="M21" s="334" t="s">
        <v>114</v>
      </c>
      <c r="N21" s="335">
        <v>221407</v>
      </c>
      <c r="O21" s="263">
        <v>5885611966</v>
      </c>
      <c r="P21" s="263">
        <v>221238</v>
      </c>
      <c r="Q21" s="263">
        <v>5870860466</v>
      </c>
      <c r="R21" s="263">
        <v>169</v>
      </c>
      <c r="S21" s="263">
        <v>14751500</v>
      </c>
    </row>
    <row r="22" spans="2:19" ht="18" customHeight="1">
      <c r="B22" s="337" t="s">
        <v>138</v>
      </c>
      <c r="C22" s="330">
        <v>26</v>
      </c>
      <c r="D22" s="330">
        <v>24</v>
      </c>
      <c r="E22" s="330">
        <v>2</v>
      </c>
      <c r="F22" s="263">
        <v>103238</v>
      </c>
      <c r="G22" s="122">
        <v>97700</v>
      </c>
      <c r="H22" s="122">
        <v>5538</v>
      </c>
      <c r="I22" s="263">
        <v>160270</v>
      </c>
      <c r="J22" s="122">
        <v>149560</v>
      </c>
      <c r="K22" s="335">
        <v>10710</v>
      </c>
      <c r="L22" s="263" t="s">
        <v>114</v>
      </c>
      <c r="M22" s="334" t="s">
        <v>114</v>
      </c>
      <c r="N22" s="335">
        <v>226157</v>
      </c>
      <c r="O22" s="263">
        <v>6130155813</v>
      </c>
      <c r="P22" s="263">
        <v>225950</v>
      </c>
      <c r="Q22" s="263">
        <v>6113595524</v>
      </c>
      <c r="R22" s="263">
        <v>207</v>
      </c>
      <c r="S22" s="263">
        <v>16560289</v>
      </c>
    </row>
    <row r="23" spans="2:19" ht="18" customHeight="1">
      <c r="B23" s="333" t="s">
        <v>472</v>
      </c>
      <c r="C23" s="330">
        <v>26</v>
      </c>
      <c r="D23" s="330">
        <v>24</v>
      </c>
      <c r="E23" s="330">
        <v>2</v>
      </c>
      <c r="F23" s="263">
        <v>102841</v>
      </c>
      <c r="G23" s="122">
        <v>97328</v>
      </c>
      <c r="H23" s="122">
        <v>5513</v>
      </c>
      <c r="I23" s="263">
        <v>159450</v>
      </c>
      <c r="J23" s="122">
        <v>148805</v>
      </c>
      <c r="K23" s="335">
        <v>10645</v>
      </c>
      <c r="L23" s="263" t="s">
        <v>114</v>
      </c>
      <c r="M23" s="334" t="s">
        <v>114</v>
      </c>
      <c r="N23" s="335">
        <v>209228</v>
      </c>
      <c r="O23" s="263">
        <v>5878208120</v>
      </c>
      <c r="P23" s="263">
        <v>209034</v>
      </c>
      <c r="Q23" s="263">
        <v>5862171193</v>
      </c>
      <c r="R23" s="263">
        <v>194</v>
      </c>
      <c r="S23" s="263">
        <v>16036927</v>
      </c>
    </row>
    <row r="24" spans="2:19" ht="18" customHeight="1">
      <c r="B24" s="333" t="s">
        <v>139</v>
      </c>
      <c r="C24" s="330">
        <v>26</v>
      </c>
      <c r="D24" s="330">
        <v>24</v>
      </c>
      <c r="E24" s="330">
        <v>2</v>
      </c>
      <c r="F24" s="263">
        <v>102430</v>
      </c>
      <c r="G24" s="122">
        <v>96941</v>
      </c>
      <c r="H24" s="122">
        <v>5489</v>
      </c>
      <c r="I24" s="263">
        <v>158588</v>
      </c>
      <c r="J24" s="122">
        <v>147984</v>
      </c>
      <c r="K24" s="335">
        <v>10604</v>
      </c>
      <c r="L24" s="263" t="s">
        <v>114</v>
      </c>
      <c r="M24" s="334" t="s">
        <v>114</v>
      </c>
      <c r="N24" s="335">
        <v>201175</v>
      </c>
      <c r="O24" s="263">
        <v>5341485721</v>
      </c>
      <c r="P24" s="263">
        <v>200931</v>
      </c>
      <c r="Q24" s="263">
        <v>5317954925</v>
      </c>
      <c r="R24" s="263">
        <v>244</v>
      </c>
      <c r="S24" s="263">
        <v>23530796</v>
      </c>
    </row>
    <row r="25" spans="2:19" ht="18" customHeight="1">
      <c r="B25" s="333" t="s">
        <v>75</v>
      </c>
      <c r="C25" s="330">
        <v>26</v>
      </c>
      <c r="D25" s="330">
        <v>24</v>
      </c>
      <c r="E25" s="330">
        <v>2</v>
      </c>
      <c r="F25" s="263">
        <v>102231</v>
      </c>
      <c r="G25" s="122">
        <v>96782</v>
      </c>
      <c r="H25" s="122">
        <v>5449</v>
      </c>
      <c r="I25" s="263">
        <v>158064</v>
      </c>
      <c r="J25" s="122">
        <v>147526</v>
      </c>
      <c r="K25" s="335">
        <v>10538</v>
      </c>
      <c r="L25" s="263" t="s">
        <v>114</v>
      </c>
      <c r="M25" s="334" t="s">
        <v>114</v>
      </c>
      <c r="N25" s="335" t="s">
        <v>41</v>
      </c>
      <c r="O25" s="263" t="s">
        <v>41</v>
      </c>
      <c r="P25" s="263" t="s">
        <v>41</v>
      </c>
      <c r="Q25" s="263" t="s">
        <v>41</v>
      </c>
      <c r="R25" s="263" t="s">
        <v>41</v>
      </c>
      <c r="S25" s="263" t="s">
        <v>41</v>
      </c>
    </row>
    <row r="26" spans="2:19" ht="18" customHeight="1">
      <c r="B26" s="333" t="s">
        <v>141</v>
      </c>
      <c r="C26" s="272" t="s">
        <v>41</v>
      </c>
      <c r="D26" s="263" t="s">
        <v>41</v>
      </c>
      <c r="E26" s="263" t="s">
        <v>41</v>
      </c>
      <c r="F26" s="263" t="s">
        <v>41</v>
      </c>
      <c r="G26" s="263" t="s">
        <v>41</v>
      </c>
      <c r="H26" s="263" t="s">
        <v>41</v>
      </c>
      <c r="I26" s="263" t="s">
        <v>41</v>
      </c>
      <c r="J26" s="263" t="s">
        <v>41</v>
      </c>
      <c r="K26" s="263" t="s">
        <v>41</v>
      </c>
      <c r="L26" s="263" t="s">
        <v>114</v>
      </c>
      <c r="M26" s="263" t="s">
        <v>114</v>
      </c>
      <c r="N26" s="263" t="s">
        <v>41</v>
      </c>
      <c r="O26" s="263" t="s">
        <v>41</v>
      </c>
      <c r="P26" s="263" t="s">
        <v>41</v>
      </c>
      <c r="Q26" s="263" t="s">
        <v>41</v>
      </c>
      <c r="R26" s="263" t="s">
        <v>41</v>
      </c>
      <c r="S26" s="263" t="s">
        <v>41</v>
      </c>
    </row>
    <row r="27" spans="2:19" ht="18" customHeight="1" thickBot="1">
      <c r="B27" s="338" t="s">
        <v>116</v>
      </c>
      <c r="C27" s="339" t="s">
        <v>41</v>
      </c>
      <c r="D27" s="340" t="s">
        <v>41</v>
      </c>
      <c r="E27" s="340" t="s">
        <v>41</v>
      </c>
      <c r="F27" s="340" t="s">
        <v>41</v>
      </c>
      <c r="G27" s="340" t="s">
        <v>41</v>
      </c>
      <c r="H27" s="340" t="s">
        <v>41</v>
      </c>
      <c r="I27" s="340" t="s">
        <v>41</v>
      </c>
      <c r="J27" s="340" t="s">
        <v>41</v>
      </c>
      <c r="K27" s="340" t="s">
        <v>41</v>
      </c>
      <c r="L27" s="340" t="s">
        <v>114</v>
      </c>
      <c r="M27" s="340" t="s">
        <v>114</v>
      </c>
      <c r="N27" s="340" t="s">
        <v>41</v>
      </c>
      <c r="O27" s="340" t="s">
        <v>41</v>
      </c>
      <c r="P27" s="340" t="s">
        <v>41</v>
      </c>
      <c r="Q27" s="340" t="s">
        <v>41</v>
      </c>
      <c r="R27" s="340" t="s">
        <v>41</v>
      </c>
      <c r="S27" s="263" t="s">
        <v>41</v>
      </c>
    </row>
    <row r="28" spans="2:19" ht="16.5" customHeight="1">
      <c r="B28" s="158" t="s">
        <v>473</v>
      </c>
      <c r="N28" s="217"/>
      <c r="O28" s="217"/>
      <c r="P28" s="341"/>
      <c r="Q28" s="341"/>
      <c r="R28" s="341"/>
      <c r="S28" s="342"/>
    </row>
    <row r="29" spans="2:19" ht="16.5" customHeight="1">
      <c r="B29" s="561" t="s">
        <v>422</v>
      </c>
      <c r="C29" s="561"/>
      <c r="D29" s="561"/>
      <c r="N29" s="217"/>
      <c r="O29" s="135"/>
    </row>
  </sheetData>
  <mergeCells count="22">
    <mergeCell ref="N5:O5"/>
    <mergeCell ref="P5:Q5"/>
    <mergeCell ref="R5:S5"/>
    <mergeCell ref="B29:D29"/>
    <mergeCell ref="N4:S4"/>
    <mergeCell ref="C5:C6"/>
    <mergeCell ref="D5:D6"/>
    <mergeCell ref="E5:E6"/>
    <mergeCell ref="F5:F6"/>
    <mergeCell ref="G5:G6"/>
    <mergeCell ref="H5:H6"/>
    <mergeCell ref="I5:I6"/>
    <mergeCell ref="J5:J6"/>
    <mergeCell ref="K5:K6"/>
    <mergeCell ref="L4:M4"/>
    <mergeCell ref="L5:L6"/>
    <mergeCell ref="M5:M6"/>
    <mergeCell ref="B2:K2"/>
    <mergeCell ref="B4:B6"/>
    <mergeCell ref="C4:E4"/>
    <mergeCell ref="F4:H4"/>
    <mergeCell ref="I4:K4"/>
  </mergeCells>
  <phoneticPr fontId="47"/>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1" min="1" max="28" man="1"/>
  </col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9830-2492-4424-8865-B5C5088C39FB}">
  <dimension ref="A2:P109"/>
  <sheetViews>
    <sheetView showGridLines="0" view="pageBreakPreview" topLeftCell="A2" zoomScale="150" zoomScaleSheetLayoutView="150" workbookViewId="0">
      <selection activeCell="B14" sqref="B14"/>
    </sheetView>
  </sheetViews>
  <sheetFormatPr defaultColWidth="16.90625" defaultRowHeight="13"/>
  <cols>
    <col min="1" max="1" width="16.90625" style="23"/>
    <col min="2" max="2" width="14.7265625" style="23" customWidth="1"/>
    <col min="3" max="8" width="13.08984375" style="23" customWidth="1"/>
    <col min="9" max="15" width="11.6328125" style="23" customWidth="1"/>
    <col min="16" max="16" width="12.08984375" style="23" customWidth="1"/>
    <col min="17" max="16384" width="16.90625" style="23"/>
  </cols>
  <sheetData>
    <row r="2" spans="1:16" ht="28.5" customHeight="1">
      <c r="A2" s="24"/>
      <c r="B2" s="412" t="s">
        <v>474</v>
      </c>
      <c r="C2" s="412"/>
      <c r="D2" s="412"/>
      <c r="E2" s="412"/>
      <c r="F2" s="412"/>
      <c r="G2" s="412"/>
      <c r="H2" s="412"/>
      <c r="I2" s="156"/>
      <c r="J2" s="156"/>
    </row>
    <row r="3" spans="1:16" s="10" customFormat="1" ht="19.5" customHeight="1" thickBot="1">
      <c r="B3" s="68"/>
      <c r="C3" s="68"/>
      <c r="D3" s="68"/>
      <c r="E3" s="68"/>
      <c r="F3" s="68"/>
      <c r="G3" s="68"/>
      <c r="H3" s="68"/>
      <c r="I3" s="68"/>
      <c r="J3" s="68"/>
      <c r="K3" s="68"/>
      <c r="P3" s="38" t="s">
        <v>164</v>
      </c>
    </row>
    <row r="4" spans="1:16" s="10" customFormat="1" ht="15" customHeight="1">
      <c r="B4" s="568" t="s">
        <v>45</v>
      </c>
      <c r="C4" s="571" t="s">
        <v>165</v>
      </c>
      <c r="D4" s="572"/>
      <c r="E4" s="572"/>
      <c r="F4" s="572"/>
      <c r="G4" s="572"/>
      <c r="H4" s="572"/>
      <c r="I4" s="572" t="s">
        <v>50</v>
      </c>
      <c r="J4" s="572"/>
      <c r="K4" s="453"/>
      <c r="L4" s="571" t="s">
        <v>166</v>
      </c>
      <c r="M4" s="572"/>
      <c r="N4" s="572"/>
      <c r="O4" s="572"/>
      <c r="P4" s="572"/>
    </row>
    <row r="5" spans="1:16" s="10" customFormat="1" ht="15" customHeight="1">
      <c r="B5" s="569"/>
      <c r="C5" s="573" t="s">
        <v>101</v>
      </c>
      <c r="D5" s="573" t="s">
        <v>122</v>
      </c>
      <c r="E5" s="403" t="s">
        <v>167</v>
      </c>
      <c r="F5" s="575"/>
      <c r="G5" s="573" t="s">
        <v>108</v>
      </c>
      <c r="H5" s="573" t="s">
        <v>169</v>
      </c>
      <c r="I5" s="573" t="s">
        <v>152</v>
      </c>
      <c r="J5" s="573" t="s">
        <v>29</v>
      </c>
      <c r="K5" s="576" t="s">
        <v>162</v>
      </c>
      <c r="L5" s="578" t="s">
        <v>170</v>
      </c>
      <c r="M5" s="579"/>
      <c r="N5" s="580"/>
      <c r="O5" s="576" t="s">
        <v>171</v>
      </c>
      <c r="P5" s="567" t="s">
        <v>172</v>
      </c>
    </row>
    <row r="6" spans="1:16" s="10" customFormat="1" ht="15" customHeight="1">
      <c r="B6" s="570"/>
      <c r="C6" s="574"/>
      <c r="D6" s="574"/>
      <c r="E6" s="170" t="s">
        <v>71</v>
      </c>
      <c r="F6" s="169" t="s">
        <v>129</v>
      </c>
      <c r="G6" s="574"/>
      <c r="H6" s="574"/>
      <c r="I6" s="574"/>
      <c r="J6" s="574"/>
      <c r="K6" s="577"/>
      <c r="L6" s="170" t="s">
        <v>48</v>
      </c>
      <c r="M6" s="69" t="s">
        <v>71</v>
      </c>
      <c r="N6" s="167" t="s">
        <v>129</v>
      </c>
      <c r="O6" s="577"/>
      <c r="P6" s="502"/>
    </row>
    <row r="7" spans="1:16" ht="15" customHeight="1">
      <c r="B7" s="329" t="s">
        <v>192</v>
      </c>
      <c r="C7" s="70">
        <v>14335</v>
      </c>
      <c r="D7" s="71">
        <v>200178</v>
      </c>
      <c r="E7" s="72">
        <v>6384798</v>
      </c>
      <c r="F7" s="72">
        <v>6384798</v>
      </c>
      <c r="G7" s="73" t="s">
        <v>41</v>
      </c>
      <c r="H7" s="71">
        <v>8415</v>
      </c>
      <c r="I7" s="181">
        <v>6496</v>
      </c>
      <c r="J7" s="181">
        <v>699973</v>
      </c>
      <c r="K7" s="181">
        <v>2339</v>
      </c>
      <c r="L7" s="74">
        <v>420</v>
      </c>
      <c r="M7" s="74">
        <v>0</v>
      </c>
      <c r="N7" s="74">
        <v>0</v>
      </c>
      <c r="O7" s="181">
        <v>13</v>
      </c>
      <c r="P7" s="181">
        <v>11126</v>
      </c>
    </row>
    <row r="8" spans="1:16" ht="15" customHeight="1">
      <c r="B8" s="331" t="s">
        <v>226</v>
      </c>
      <c r="C8" s="75">
        <v>14295</v>
      </c>
      <c r="D8" s="76">
        <v>201075</v>
      </c>
      <c r="E8" s="181">
        <v>6489161</v>
      </c>
      <c r="F8" s="181">
        <v>6448708</v>
      </c>
      <c r="G8" s="73" t="s">
        <v>41</v>
      </c>
      <c r="H8" s="76">
        <v>8510</v>
      </c>
      <c r="I8" s="181">
        <v>6424</v>
      </c>
      <c r="J8" s="181">
        <v>689450</v>
      </c>
      <c r="K8" s="181">
        <v>2304</v>
      </c>
      <c r="L8" s="74">
        <v>318</v>
      </c>
      <c r="M8" s="74">
        <v>0</v>
      </c>
      <c r="N8" s="74">
        <v>0</v>
      </c>
      <c r="O8" s="181">
        <v>10</v>
      </c>
      <c r="P8" s="181">
        <v>8949</v>
      </c>
    </row>
    <row r="9" spans="1:16" ht="15" customHeight="1">
      <c r="B9" s="331" t="s">
        <v>499</v>
      </c>
      <c r="C9" s="75">
        <v>14262</v>
      </c>
      <c r="D9" s="76">
        <v>199262</v>
      </c>
      <c r="E9" s="181">
        <v>6632347</v>
      </c>
      <c r="F9" s="181">
        <v>6588566</v>
      </c>
      <c r="G9" s="73" t="s">
        <v>41</v>
      </c>
      <c r="H9" s="76">
        <v>9213</v>
      </c>
      <c r="I9" s="181">
        <v>7608</v>
      </c>
      <c r="J9" s="181">
        <v>844197</v>
      </c>
      <c r="K9" s="181">
        <v>2764</v>
      </c>
      <c r="L9" s="74">
        <v>377</v>
      </c>
      <c r="M9" s="74">
        <v>0</v>
      </c>
      <c r="N9" s="74">
        <v>0</v>
      </c>
      <c r="O9" s="181">
        <v>11</v>
      </c>
      <c r="P9" s="181">
        <v>9512</v>
      </c>
    </row>
    <row r="10" spans="1:16" ht="15" customHeight="1">
      <c r="B10" s="77" t="s">
        <v>500</v>
      </c>
      <c r="C10" s="75">
        <v>14234</v>
      </c>
      <c r="D10" s="76">
        <v>198850</v>
      </c>
      <c r="E10" s="181">
        <v>6976626</v>
      </c>
      <c r="F10" s="181">
        <v>6936775</v>
      </c>
      <c r="G10" s="73" t="s">
        <v>41</v>
      </c>
      <c r="H10" s="76">
        <v>7865</v>
      </c>
      <c r="I10" s="78">
        <v>6601</v>
      </c>
      <c r="J10" s="78">
        <v>763036</v>
      </c>
      <c r="K10" s="78">
        <v>2513</v>
      </c>
      <c r="L10" s="158">
        <v>312</v>
      </c>
      <c r="M10" s="158">
        <v>0</v>
      </c>
      <c r="N10" s="158">
        <v>0</v>
      </c>
      <c r="O10" s="78">
        <v>10</v>
      </c>
      <c r="P10" s="181">
        <v>8933</v>
      </c>
    </row>
    <row r="11" spans="1:16" ht="15" customHeight="1">
      <c r="B11" s="77" t="s">
        <v>501</v>
      </c>
      <c r="C11" s="75">
        <v>14214</v>
      </c>
      <c r="D11" s="76">
        <v>198759</v>
      </c>
      <c r="E11" s="181">
        <v>8797658</v>
      </c>
      <c r="F11" s="181">
        <v>8750085</v>
      </c>
      <c r="G11" s="73" t="s">
        <v>41</v>
      </c>
      <c r="H11" s="76">
        <v>8056</v>
      </c>
      <c r="I11" s="78">
        <v>6606</v>
      </c>
      <c r="J11" s="181">
        <v>712038</v>
      </c>
      <c r="K11" s="78">
        <v>2353</v>
      </c>
      <c r="L11" s="158">
        <v>206</v>
      </c>
      <c r="M11" s="158">
        <v>0</v>
      </c>
      <c r="N11" s="158">
        <v>0</v>
      </c>
      <c r="O11" s="78">
        <v>9</v>
      </c>
      <c r="P11" s="181">
        <v>6619</v>
      </c>
    </row>
    <row r="12" spans="1:16" ht="15" customHeight="1">
      <c r="B12" s="79"/>
      <c r="C12" s="75"/>
      <c r="D12" s="76"/>
      <c r="E12" s="76"/>
      <c r="F12" s="76"/>
      <c r="G12" s="78"/>
      <c r="H12" s="78"/>
      <c r="I12" s="78"/>
      <c r="J12" s="78"/>
      <c r="K12" s="78"/>
      <c r="L12" s="78"/>
      <c r="M12" s="343"/>
      <c r="N12" s="78"/>
      <c r="O12" s="78"/>
    </row>
    <row r="13" spans="1:16" ht="15" customHeight="1">
      <c r="B13" s="344" t="s">
        <v>502</v>
      </c>
      <c r="C13" s="76">
        <v>14238</v>
      </c>
      <c r="D13" s="76">
        <v>199043</v>
      </c>
      <c r="E13" s="76">
        <v>29887</v>
      </c>
      <c r="F13" s="76">
        <v>1113</v>
      </c>
      <c r="G13" s="73" t="s">
        <v>41</v>
      </c>
      <c r="H13" s="76">
        <v>1197</v>
      </c>
      <c r="I13" s="80">
        <v>552</v>
      </c>
      <c r="J13" s="177">
        <v>49327</v>
      </c>
      <c r="K13" s="80">
        <v>2046</v>
      </c>
      <c r="L13" s="80">
        <v>9</v>
      </c>
      <c r="M13" s="80">
        <v>0</v>
      </c>
      <c r="N13" s="80">
        <v>0</v>
      </c>
      <c r="O13" s="78">
        <v>9</v>
      </c>
      <c r="P13" s="181">
        <v>758</v>
      </c>
    </row>
    <row r="14" spans="1:16" ht="15" customHeight="1">
      <c r="B14" s="344" t="s">
        <v>475</v>
      </c>
      <c r="C14" s="76">
        <v>14254</v>
      </c>
      <c r="D14" s="76">
        <v>200620</v>
      </c>
      <c r="E14" s="76">
        <v>46551</v>
      </c>
      <c r="F14" s="76">
        <v>4395</v>
      </c>
      <c r="G14" s="73" t="s">
        <v>41</v>
      </c>
      <c r="H14" s="76">
        <v>876</v>
      </c>
      <c r="I14" s="80">
        <v>869</v>
      </c>
      <c r="J14" s="177">
        <v>57241</v>
      </c>
      <c r="K14" s="80">
        <v>2345</v>
      </c>
      <c r="L14" s="80">
        <v>17</v>
      </c>
      <c r="M14" s="80">
        <v>0</v>
      </c>
      <c r="N14" s="80">
        <v>0</v>
      </c>
      <c r="O14" s="78">
        <v>7</v>
      </c>
      <c r="P14" s="181">
        <v>579</v>
      </c>
    </row>
    <row r="15" spans="1:16" ht="15" customHeight="1">
      <c r="B15" s="344" t="s">
        <v>476</v>
      </c>
      <c r="C15" s="76">
        <v>14266</v>
      </c>
      <c r="D15" s="76">
        <v>200998</v>
      </c>
      <c r="E15" s="76">
        <v>2779347</v>
      </c>
      <c r="F15" s="76">
        <v>326104</v>
      </c>
      <c r="G15" s="73" t="s">
        <v>41</v>
      </c>
      <c r="H15" s="76">
        <v>588</v>
      </c>
      <c r="I15" s="80">
        <v>640</v>
      </c>
      <c r="J15" s="177">
        <v>69327</v>
      </c>
      <c r="K15" s="80">
        <v>2603</v>
      </c>
      <c r="L15" s="80">
        <v>17</v>
      </c>
      <c r="M15" s="80">
        <v>0</v>
      </c>
      <c r="N15" s="80">
        <v>0</v>
      </c>
      <c r="O15" s="78">
        <v>7</v>
      </c>
      <c r="P15" s="181">
        <v>489</v>
      </c>
    </row>
    <row r="16" spans="1:16" ht="15" customHeight="1">
      <c r="B16" s="344" t="s">
        <v>477</v>
      </c>
      <c r="C16" s="76">
        <v>14287</v>
      </c>
      <c r="D16" s="76">
        <v>200866</v>
      </c>
      <c r="E16" s="76">
        <v>7404793</v>
      </c>
      <c r="F16" s="76">
        <v>1818318</v>
      </c>
      <c r="G16" s="73" t="s">
        <v>41</v>
      </c>
      <c r="H16" s="76">
        <v>565</v>
      </c>
      <c r="I16" s="80">
        <v>561</v>
      </c>
      <c r="J16" s="177">
        <v>63597</v>
      </c>
      <c r="K16" s="80">
        <v>2628</v>
      </c>
      <c r="L16" s="80">
        <v>17</v>
      </c>
      <c r="M16" s="80">
        <v>0</v>
      </c>
      <c r="N16" s="80">
        <v>0</v>
      </c>
      <c r="O16" s="78">
        <v>7</v>
      </c>
      <c r="P16" s="181">
        <v>542</v>
      </c>
    </row>
    <row r="17" spans="2:16" ht="15" customHeight="1">
      <c r="B17" s="344" t="s">
        <v>478</v>
      </c>
      <c r="C17" s="76">
        <v>14300</v>
      </c>
      <c r="D17" s="76">
        <v>200605</v>
      </c>
      <c r="E17" s="76">
        <v>8777495</v>
      </c>
      <c r="F17" s="76">
        <v>1893471</v>
      </c>
      <c r="G17" s="73" t="s">
        <v>41</v>
      </c>
      <c r="H17" s="76">
        <v>615</v>
      </c>
      <c r="I17" s="80">
        <v>594</v>
      </c>
      <c r="J17" s="177">
        <v>72551</v>
      </c>
      <c r="K17" s="80">
        <v>2760</v>
      </c>
      <c r="L17" s="80">
        <v>19</v>
      </c>
      <c r="M17" s="80">
        <v>0</v>
      </c>
      <c r="N17" s="80">
        <v>0</v>
      </c>
      <c r="O17" s="78">
        <v>8</v>
      </c>
      <c r="P17" s="181">
        <v>538</v>
      </c>
    </row>
    <row r="18" spans="2:16" ht="15" customHeight="1">
      <c r="B18" s="344" t="s">
        <v>479</v>
      </c>
      <c r="C18" s="76">
        <v>14168</v>
      </c>
      <c r="D18" s="76">
        <v>200301</v>
      </c>
      <c r="E18" s="76">
        <v>8786213</v>
      </c>
      <c r="F18" s="76">
        <v>3928310</v>
      </c>
      <c r="G18" s="73" t="s">
        <v>41</v>
      </c>
      <c r="H18" s="76">
        <v>614</v>
      </c>
      <c r="I18" s="80">
        <v>443</v>
      </c>
      <c r="J18" s="177">
        <v>64136</v>
      </c>
      <c r="K18" s="80">
        <v>2514</v>
      </c>
      <c r="L18" s="80">
        <v>20</v>
      </c>
      <c r="M18" s="80">
        <v>0</v>
      </c>
      <c r="N18" s="80">
        <v>0</v>
      </c>
      <c r="O18" s="78">
        <v>7</v>
      </c>
      <c r="P18" s="181">
        <v>557</v>
      </c>
    </row>
    <row r="19" spans="2:16" ht="15" customHeight="1">
      <c r="B19" s="344" t="s">
        <v>480</v>
      </c>
      <c r="C19" s="76">
        <v>14187</v>
      </c>
      <c r="D19" s="76">
        <v>200048</v>
      </c>
      <c r="E19" s="76">
        <v>8790314</v>
      </c>
      <c r="F19" s="76">
        <v>4142997</v>
      </c>
      <c r="G19" s="73" t="s">
        <v>41</v>
      </c>
      <c r="H19" s="76">
        <v>613</v>
      </c>
      <c r="I19" s="80">
        <v>471</v>
      </c>
      <c r="J19" s="177">
        <v>56263</v>
      </c>
      <c r="K19" s="80">
        <v>2327</v>
      </c>
      <c r="L19" s="80">
        <v>20</v>
      </c>
      <c r="M19" s="80">
        <v>0</v>
      </c>
      <c r="N19" s="80">
        <v>0</v>
      </c>
      <c r="O19" s="78">
        <v>7</v>
      </c>
      <c r="P19" s="181">
        <v>560</v>
      </c>
    </row>
    <row r="20" spans="2:16" ht="15" customHeight="1">
      <c r="B20" s="344" t="s">
        <v>481</v>
      </c>
      <c r="C20" s="76">
        <v>14207</v>
      </c>
      <c r="D20" s="76">
        <v>200019</v>
      </c>
      <c r="E20" s="76">
        <v>8791684</v>
      </c>
      <c r="F20" s="76">
        <v>6331678</v>
      </c>
      <c r="G20" s="73" t="s">
        <v>41</v>
      </c>
      <c r="H20" s="76">
        <v>605</v>
      </c>
      <c r="I20" s="80">
        <v>558</v>
      </c>
      <c r="J20" s="177">
        <v>60240</v>
      </c>
      <c r="K20" s="80">
        <v>2304</v>
      </c>
      <c r="L20" s="80">
        <v>14</v>
      </c>
      <c r="M20" s="80">
        <v>0</v>
      </c>
      <c r="N20" s="80">
        <v>0</v>
      </c>
      <c r="O20" s="78">
        <v>7</v>
      </c>
      <c r="P20" s="181">
        <v>591</v>
      </c>
    </row>
    <row r="21" spans="2:16" ht="15" customHeight="1">
      <c r="B21" s="344" t="s">
        <v>482</v>
      </c>
      <c r="C21" s="76">
        <v>14222</v>
      </c>
      <c r="D21" s="76">
        <v>199883</v>
      </c>
      <c r="E21" s="76">
        <v>8794400</v>
      </c>
      <c r="F21" s="76">
        <v>6342458</v>
      </c>
      <c r="G21" s="73" t="s">
        <v>41</v>
      </c>
      <c r="H21" s="76">
        <v>463</v>
      </c>
      <c r="I21" s="80">
        <v>498</v>
      </c>
      <c r="J21" s="177">
        <v>53124</v>
      </c>
      <c r="K21" s="80">
        <v>2189</v>
      </c>
      <c r="L21" s="80">
        <v>17</v>
      </c>
      <c r="M21" s="80">
        <v>0</v>
      </c>
      <c r="N21" s="80">
        <v>0</v>
      </c>
      <c r="O21" s="78">
        <v>7</v>
      </c>
      <c r="P21" s="181">
        <v>384</v>
      </c>
    </row>
    <row r="22" spans="2:16" ht="15" customHeight="1">
      <c r="B22" s="344" t="s">
        <v>483</v>
      </c>
      <c r="C22" s="76">
        <v>14218</v>
      </c>
      <c r="D22" s="76">
        <v>199177</v>
      </c>
      <c r="E22" s="76">
        <v>8796181</v>
      </c>
      <c r="F22" s="76">
        <v>6568320</v>
      </c>
      <c r="G22" s="73" t="s">
        <v>41</v>
      </c>
      <c r="H22" s="76">
        <v>647</v>
      </c>
      <c r="I22" s="80">
        <v>493</v>
      </c>
      <c r="J22" s="177">
        <v>58438</v>
      </c>
      <c r="K22" s="80">
        <v>2252</v>
      </c>
      <c r="L22" s="80">
        <v>19</v>
      </c>
      <c r="M22" s="80">
        <v>0</v>
      </c>
      <c r="N22" s="80">
        <v>0</v>
      </c>
      <c r="O22" s="78">
        <v>7</v>
      </c>
      <c r="P22" s="181">
        <v>709</v>
      </c>
    </row>
    <row r="23" spans="2:16" ht="15" customHeight="1">
      <c r="B23" s="344" t="s">
        <v>484</v>
      </c>
      <c r="C23" s="76">
        <v>14234</v>
      </c>
      <c r="D23" s="76">
        <v>199180</v>
      </c>
      <c r="E23" s="76">
        <v>8796435</v>
      </c>
      <c r="F23" s="76">
        <v>8738879</v>
      </c>
      <c r="G23" s="73" t="s">
        <v>41</v>
      </c>
      <c r="H23" s="76">
        <v>644</v>
      </c>
      <c r="I23" s="80">
        <v>458</v>
      </c>
      <c r="J23" s="177">
        <v>50310</v>
      </c>
      <c r="K23" s="80">
        <v>2129</v>
      </c>
      <c r="L23" s="80">
        <v>21</v>
      </c>
      <c r="M23" s="80">
        <v>0</v>
      </c>
      <c r="N23" s="80">
        <v>0</v>
      </c>
      <c r="O23" s="78">
        <v>7</v>
      </c>
      <c r="P23" s="181">
        <v>387</v>
      </c>
    </row>
    <row r="24" spans="2:16" ht="15" customHeight="1" thickBot="1">
      <c r="B24" s="89" t="s">
        <v>485</v>
      </c>
      <c r="C24" s="81">
        <v>14214</v>
      </c>
      <c r="D24" s="82">
        <v>198759</v>
      </c>
      <c r="E24" s="82">
        <v>8797637</v>
      </c>
      <c r="F24" s="82">
        <v>8749465</v>
      </c>
      <c r="G24" s="83" t="s">
        <v>41</v>
      </c>
      <c r="H24" s="82">
        <v>629</v>
      </c>
      <c r="I24" s="84">
        <v>469</v>
      </c>
      <c r="J24" s="184">
        <v>57484</v>
      </c>
      <c r="K24" s="84">
        <v>2138</v>
      </c>
      <c r="L24" s="84">
        <v>16</v>
      </c>
      <c r="M24" s="84">
        <v>0</v>
      </c>
      <c r="N24" s="84">
        <v>0</v>
      </c>
      <c r="O24" s="85">
        <v>6</v>
      </c>
      <c r="P24" s="183">
        <v>520</v>
      </c>
    </row>
    <row r="25" spans="2:16" ht="15" customHeight="1">
      <c r="B25" s="39" t="s">
        <v>486</v>
      </c>
      <c r="C25" s="158"/>
      <c r="D25" s="158"/>
      <c r="E25" s="158"/>
      <c r="F25" s="158"/>
      <c r="G25" s="158"/>
      <c r="H25" s="86"/>
      <c r="I25" s="86"/>
      <c r="J25" s="86"/>
      <c r="K25" s="86"/>
      <c r="L25" s="86"/>
      <c r="M25" s="345"/>
      <c r="N25" s="86"/>
      <c r="O25" s="86"/>
      <c r="P25" s="158"/>
    </row>
    <row r="26" spans="2:16" ht="15" customHeight="1">
      <c r="B26" s="39" t="s">
        <v>185</v>
      </c>
      <c r="C26" s="158"/>
      <c r="D26" s="158"/>
      <c r="E26" s="158"/>
      <c r="F26" s="158"/>
      <c r="G26" s="71"/>
      <c r="H26" s="158"/>
      <c r="I26" s="158"/>
      <c r="J26" s="158"/>
      <c r="K26" s="158"/>
      <c r="L26" s="158"/>
      <c r="M26" s="158"/>
      <c r="N26" s="158"/>
      <c r="O26" s="158"/>
      <c r="P26" s="158"/>
    </row>
    <row r="27" spans="2:16" ht="15" customHeight="1"/>
    <row r="28" spans="2:16" ht="15" customHeight="1"/>
    <row r="29" spans="2:16" ht="15" customHeight="1"/>
    <row r="30" spans="2:16" ht="15" customHeight="1"/>
    <row r="31" spans="2:16" ht="15" customHeight="1"/>
    <row r="32" spans="2:16" ht="15" customHeight="1"/>
    <row r="33" ht="15" customHeight="1"/>
    <row r="34" ht="15" customHeight="1"/>
    <row r="35" ht="15" customHeight="1"/>
    <row r="36" ht="15" customHeight="1"/>
    <row r="37" ht="15" customHeight="1"/>
    <row r="38" ht="15" customHeight="1"/>
    <row r="39" ht="15" customHeight="1"/>
    <row r="40" ht="15"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row r="57" ht="10" customHeight="1"/>
    <row r="58" ht="10" customHeight="1"/>
    <row r="59" ht="10" customHeight="1"/>
    <row r="60" ht="10" customHeight="1"/>
    <row r="61" ht="10" customHeight="1"/>
    <row r="62" ht="10" customHeight="1"/>
    <row r="63" ht="10" customHeight="1"/>
    <row r="64" ht="10" customHeight="1"/>
    <row r="65" ht="10" customHeight="1"/>
    <row r="66" ht="10" customHeight="1"/>
    <row r="67" ht="10" customHeight="1"/>
    <row r="68" ht="10" customHeight="1"/>
    <row r="69" ht="10" customHeight="1"/>
    <row r="70" ht="10" customHeight="1"/>
    <row r="71" ht="10" customHeight="1"/>
    <row r="72" ht="10" customHeight="1"/>
    <row r="73" ht="10" customHeight="1"/>
    <row r="74" ht="10" customHeight="1"/>
    <row r="75" ht="10" customHeight="1"/>
    <row r="76" ht="10" customHeight="1"/>
    <row r="77" ht="10" customHeight="1"/>
    <row r="78" ht="10" customHeight="1"/>
    <row r="79" ht="10" customHeight="1"/>
    <row r="80" ht="10" customHeight="1"/>
    <row r="81" ht="10" customHeight="1"/>
    <row r="82" ht="10" customHeight="1"/>
    <row r="83" ht="10" customHeight="1"/>
    <row r="84" ht="10" customHeight="1"/>
    <row r="85" ht="10" customHeight="1"/>
    <row r="86" ht="10" customHeight="1"/>
    <row r="87" ht="10" customHeight="1"/>
    <row r="88" ht="10" customHeight="1"/>
    <row r="89" ht="10" customHeight="1"/>
    <row r="90" ht="10" customHeight="1"/>
    <row r="91" ht="10" customHeight="1"/>
    <row r="92" ht="10" customHeight="1"/>
    <row r="93" ht="10" customHeight="1"/>
    <row r="94" ht="10" customHeight="1"/>
    <row r="95" ht="10" customHeight="1"/>
    <row r="96" ht="10" customHeight="1"/>
    <row r="97" ht="10" customHeight="1"/>
    <row r="98" ht="10" customHeight="1"/>
    <row r="99" ht="10" customHeight="1"/>
    <row r="100" ht="10" customHeight="1"/>
    <row r="101" ht="10" customHeight="1"/>
    <row r="102" ht="10" customHeight="1"/>
    <row r="103" ht="10" customHeight="1"/>
    <row r="104" ht="10" customHeight="1"/>
    <row r="105" ht="10" customHeight="1"/>
    <row r="106" ht="10" customHeight="1"/>
    <row r="107" ht="10" customHeight="1"/>
    <row r="108" ht="10" customHeight="1"/>
    <row r="109" ht="10" customHeight="1"/>
  </sheetData>
  <mergeCells count="16">
    <mergeCell ref="P5:P6"/>
    <mergeCell ref="B2:H2"/>
    <mergeCell ref="B4:B6"/>
    <mergeCell ref="C4:H4"/>
    <mergeCell ref="I4:K4"/>
    <mergeCell ref="L4:P4"/>
    <mergeCell ref="C5:C6"/>
    <mergeCell ref="D5:D6"/>
    <mergeCell ref="E5:F5"/>
    <mergeCell ref="G5:G6"/>
    <mergeCell ref="H5:H6"/>
    <mergeCell ref="I5:I6"/>
    <mergeCell ref="J5:J6"/>
    <mergeCell ref="K5:K6"/>
    <mergeCell ref="L5:N5"/>
    <mergeCell ref="O5:O6"/>
  </mergeCells>
  <phoneticPr fontId="47"/>
  <printOptions horizontalCentered="1"/>
  <pageMargins left="0.51181102362204722" right="0.51181102362204722" top="0.74803149606299213" bottom="0.55118110236220474" header="0.51181102362204722" footer="0.51181102362204722"/>
  <pageSetup paperSize="9" scale="98" orientation="portrait" r:id="rId1"/>
  <headerFooter alignWithMargins="0"/>
  <colBreaks count="1" manualBreakCount="1">
    <brk id="8" min="1" max="25"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2:L16"/>
  <sheetViews>
    <sheetView showGridLines="0" view="pageBreakPreview" zoomScale="120" zoomScaleNormal="100" zoomScaleSheetLayoutView="120" workbookViewId="0">
      <selection activeCell="A2" sqref="A2:L2"/>
    </sheetView>
  </sheetViews>
  <sheetFormatPr defaultColWidth="16.90625" defaultRowHeight="13"/>
  <cols>
    <col min="1" max="1" width="8.26953125" style="23" customWidth="1"/>
    <col min="2" max="2" width="5.26953125" style="23" customWidth="1"/>
    <col min="3" max="3" width="6.08984375" style="23" customWidth="1"/>
    <col min="4" max="5" width="10.453125" style="23" customWidth="1"/>
    <col min="6" max="7" width="5.36328125" style="23" customWidth="1"/>
    <col min="8" max="8" width="10.6328125" style="23" customWidth="1"/>
    <col min="9" max="9" width="5.36328125" style="23" customWidth="1"/>
    <col min="10" max="10" width="10.90625" style="23" customWidth="1"/>
    <col min="11" max="11" width="5" style="23" customWidth="1"/>
    <col min="12" max="12" width="10.6328125" style="23" customWidth="1"/>
    <col min="13" max="16384" width="16.90625" style="23"/>
  </cols>
  <sheetData>
    <row r="2" spans="1:12" ht="21" customHeight="1">
      <c r="A2" s="412" t="s">
        <v>487</v>
      </c>
      <c r="B2" s="412"/>
      <c r="C2" s="412"/>
      <c r="D2" s="412"/>
      <c r="E2" s="412"/>
      <c r="F2" s="412"/>
      <c r="G2" s="412"/>
      <c r="H2" s="412"/>
      <c r="I2" s="412"/>
      <c r="J2" s="412"/>
      <c r="K2" s="412"/>
      <c r="L2" s="412"/>
    </row>
    <row r="3" spans="1:12" ht="15" customHeight="1" thickBot="1">
      <c r="A3" s="100"/>
      <c r="B3" s="100"/>
      <c r="C3" s="100"/>
      <c r="D3" s="100"/>
      <c r="E3" s="100"/>
      <c r="F3" s="100"/>
      <c r="G3" s="100"/>
      <c r="H3" s="100"/>
      <c r="I3" s="100"/>
      <c r="J3" s="100"/>
      <c r="K3" s="100"/>
      <c r="L3" s="38" t="s">
        <v>143</v>
      </c>
    </row>
    <row r="4" spans="1:12" s="136" customFormat="1" ht="15" customHeight="1">
      <c r="A4" s="585" t="s">
        <v>372</v>
      </c>
      <c r="B4" s="588" t="s">
        <v>373</v>
      </c>
      <c r="C4" s="588" t="s">
        <v>374</v>
      </c>
      <c r="D4" s="591" t="s">
        <v>148</v>
      </c>
      <c r="E4" s="591"/>
      <c r="F4" s="592" t="s">
        <v>125</v>
      </c>
      <c r="G4" s="593"/>
      <c r="H4" s="593"/>
      <c r="I4" s="593"/>
      <c r="J4" s="593"/>
      <c r="K4" s="593"/>
      <c r="L4" s="593"/>
    </row>
    <row r="5" spans="1:12" s="136" customFormat="1" ht="15" customHeight="1">
      <c r="A5" s="586"/>
      <c r="B5" s="589"/>
      <c r="C5" s="589"/>
      <c r="D5" s="594" t="s">
        <v>144</v>
      </c>
      <c r="E5" s="581" t="s">
        <v>145</v>
      </c>
      <c r="F5" s="581" t="s">
        <v>375</v>
      </c>
      <c r="G5" s="581"/>
      <c r="H5" s="581"/>
      <c r="I5" s="581" t="s">
        <v>376</v>
      </c>
      <c r="J5" s="581"/>
      <c r="K5" s="581" t="s">
        <v>377</v>
      </c>
      <c r="L5" s="582"/>
    </row>
    <row r="6" spans="1:12" s="136" customFormat="1" ht="24" customHeight="1">
      <c r="A6" s="587"/>
      <c r="B6" s="590"/>
      <c r="C6" s="590"/>
      <c r="D6" s="590"/>
      <c r="E6" s="581"/>
      <c r="F6" s="139" t="s">
        <v>378</v>
      </c>
      <c r="G6" s="139" t="s">
        <v>379</v>
      </c>
      <c r="H6" s="137" t="s">
        <v>40</v>
      </c>
      <c r="I6" s="139" t="s">
        <v>378</v>
      </c>
      <c r="J6" s="137" t="s">
        <v>40</v>
      </c>
      <c r="K6" s="139" t="s">
        <v>378</v>
      </c>
      <c r="L6" s="138" t="s">
        <v>40</v>
      </c>
    </row>
    <row r="7" spans="1:12" s="135" customFormat="1" ht="15" customHeight="1">
      <c r="A7" s="140" t="s">
        <v>192</v>
      </c>
      <c r="B7" s="141">
        <v>18547</v>
      </c>
      <c r="C7" s="142">
        <v>253830</v>
      </c>
      <c r="D7" s="142">
        <v>4069294321</v>
      </c>
      <c r="E7" s="142">
        <v>4030874977</v>
      </c>
      <c r="F7" s="142">
        <v>39151</v>
      </c>
      <c r="G7" s="143">
        <v>3512</v>
      </c>
      <c r="H7" s="143">
        <v>5516943738</v>
      </c>
      <c r="I7" s="143">
        <v>23132</v>
      </c>
      <c r="J7" s="143">
        <v>1842050871</v>
      </c>
      <c r="K7" s="142">
        <v>4994</v>
      </c>
      <c r="L7" s="142">
        <v>763878878</v>
      </c>
    </row>
    <row r="8" spans="1:12" s="135" customFormat="1" ht="15" customHeight="1">
      <c r="A8" s="144" t="s">
        <v>176</v>
      </c>
      <c r="B8" s="141">
        <v>18356</v>
      </c>
      <c r="C8" s="142">
        <v>260082</v>
      </c>
      <c r="D8" s="142">
        <v>4119262061</v>
      </c>
      <c r="E8" s="142">
        <v>4082233478</v>
      </c>
      <c r="F8" s="142">
        <v>37890</v>
      </c>
      <c r="G8" s="143">
        <v>3389</v>
      </c>
      <c r="H8" s="143">
        <v>5658307591</v>
      </c>
      <c r="I8" s="143">
        <v>22308</v>
      </c>
      <c r="J8" s="143">
        <v>1891440191</v>
      </c>
      <c r="K8" s="142">
        <v>4796</v>
      </c>
      <c r="L8" s="142">
        <v>737816875</v>
      </c>
    </row>
    <row r="9" spans="1:12" s="135" customFormat="1" ht="15" customHeight="1">
      <c r="A9" s="144" t="s">
        <v>31</v>
      </c>
      <c r="B9" s="141">
        <v>18596</v>
      </c>
      <c r="C9" s="142">
        <v>259173</v>
      </c>
      <c r="D9" s="142">
        <v>4258454887</v>
      </c>
      <c r="E9" s="142">
        <v>4219154959</v>
      </c>
      <c r="F9" s="142">
        <v>37678</v>
      </c>
      <c r="G9" s="143">
        <v>3484</v>
      </c>
      <c r="H9" s="143">
        <v>5372059122</v>
      </c>
      <c r="I9" s="143">
        <v>21526</v>
      </c>
      <c r="J9" s="143">
        <v>1786735202</v>
      </c>
      <c r="K9" s="142">
        <v>5313</v>
      </c>
      <c r="L9" s="142">
        <v>726064807</v>
      </c>
    </row>
    <row r="10" spans="1:12" s="135" customFormat="1" ht="15" customHeight="1">
      <c r="A10" s="144" t="s">
        <v>230</v>
      </c>
      <c r="B10" s="141">
        <v>18041</v>
      </c>
      <c r="C10" s="142">
        <v>244441</v>
      </c>
      <c r="D10" s="142">
        <v>4192408699</v>
      </c>
      <c r="E10" s="142">
        <v>4156841766</v>
      </c>
      <c r="F10" s="142">
        <v>35901</v>
      </c>
      <c r="G10" s="143">
        <v>3483</v>
      </c>
      <c r="H10" s="143">
        <v>5086869462</v>
      </c>
      <c r="I10" s="143">
        <v>21109</v>
      </c>
      <c r="J10" s="143">
        <v>1733883066</v>
      </c>
      <c r="K10" s="142">
        <v>4577</v>
      </c>
      <c r="L10" s="142">
        <v>668913505</v>
      </c>
    </row>
    <row r="11" spans="1:12" s="135" customFormat="1" ht="15" customHeight="1" thickBot="1">
      <c r="A11" s="145" t="s">
        <v>421</v>
      </c>
      <c r="B11" s="146">
        <v>17987</v>
      </c>
      <c r="C11" s="146">
        <v>249045</v>
      </c>
      <c r="D11" s="146">
        <v>4369755197</v>
      </c>
      <c r="E11" s="146">
        <v>4326982655</v>
      </c>
      <c r="F11" s="146">
        <v>36623</v>
      </c>
      <c r="G11" s="147">
        <v>3719</v>
      </c>
      <c r="H11" s="147">
        <v>5044064894</v>
      </c>
      <c r="I11" s="147">
        <v>21468</v>
      </c>
      <c r="J11" s="147">
        <v>1677080410</v>
      </c>
      <c r="K11" s="146">
        <v>5120</v>
      </c>
      <c r="L11" s="146">
        <v>706874806</v>
      </c>
    </row>
    <row r="12" spans="1:12" s="135" customFormat="1" ht="12" customHeight="1">
      <c r="A12" s="39"/>
      <c r="B12" s="23"/>
      <c r="C12" s="23"/>
      <c r="D12" s="23"/>
      <c r="E12" s="23"/>
      <c r="F12" s="23"/>
      <c r="G12" s="23"/>
      <c r="H12" s="23"/>
      <c r="I12" s="23"/>
      <c r="J12" s="23"/>
      <c r="K12" s="23"/>
      <c r="L12" s="23"/>
    </row>
    <row r="13" spans="1:12" s="39" customFormat="1">
      <c r="A13" s="23"/>
      <c r="B13" s="23"/>
      <c r="C13" s="23"/>
      <c r="D13" s="23"/>
      <c r="E13" s="23"/>
      <c r="F13" s="23"/>
      <c r="G13" s="23"/>
      <c r="H13" s="23"/>
      <c r="I13" s="23"/>
      <c r="J13" s="23"/>
      <c r="K13" s="23"/>
      <c r="L13" s="23"/>
    </row>
    <row r="16" spans="1:12">
      <c r="F16" s="583"/>
      <c r="G16" s="584"/>
      <c r="H16" s="584"/>
      <c r="I16" s="584"/>
      <c r="J16" s="584"/>
      <c r="K16" s="584"/>
      <c r="L16" s="584"/>
    </row>
  </sheetData>
  <mergeCells count="12">
    <mergeCell ref="K5:L5"/>
    <mergeCell ref="F16:L16"/>
    <mergeCell ref="A2:L2"/>
    <mergeCell ref="A4:A6"/>
    <mergeCell ref="B4:B6"/>
    <mergeCell ref="C4:C6"/>
    <mergeCell ref="D4:E4"/>
    <mergeCell ref="F4:L4"/>
    <mergeCell ref="D5:D6"/>
    <mergeCell ref="E5:E6"/>
    <mergeCell ref="F5:H5"/>
    <mergeCell ref="I5:J5"/>
  </mergeCells>
  <phoneticPr fontId="4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Z56"/>
  <sheetViews>
    <sheetView showGridLines="0" view="pageBreakPreview" zoomScale="190" zoomScaleSheetLayoutView="190" workbookViewId="0">
      <selection activeCell="E19" sqref="E19"/>
    </sheetView>
  </sheetViews>
  <sheetFormatPr defaultColWidth="16.90625" defaultRowHeight="13"/>
  <cols>
    <col min="1" max="1" width="16.90625" style="28"/>
    <col min="2" max="2" width="12.08984375" style="28" customWidth="1"/>
    <col min="3" max="4" width="7" style="28" customWidth="1"/>
    <col min="5" max="5" width="10.36328125" style="28" customWidth="1"/>
    <col min="6" max="6" width="7" style="28" customWidth="1"/>
    <col min="7" max="7" width="7.6328125" style="28" customWidth="1"/>
    <col min="8" max="8" width="7" style="28" customWidth="1"/>
    <col min="9" max="9" width="7.36328125" style="28" customWidth="1"/>
    <col min="10" max="10" width="6.453125" style="28" customWidth="1"/>
    <col min="11" max="11" width="7.36328125" style="28" customWidth="1"/>
    <col min="12" max="12" width="7" style="28" customWidth="1"/>
    <col min="13" max="13" width="7.36328125" style="28" customWidth="1"/>
    <col min="14" max="16" width="7.6328125" style="28" customWidth="1"/>
    <col min="17" max="17" width="9.453125" style="28" customWidth="1"/>
    <col min="18" max="18" width="6.6328125" style="28" customWidth="1"/>
    <col min="19" max="19" width="7.6328125" style="28" customWidth="1"/>
    <col min="20" max="20" width="6.6328125" style="28" customWidth="1"/>
    <col min="21" max="21" width="7.6328125" style="28" customWidth="1"/>
    <col min="22" max="22" width="6.6328125" style="28" customWidth="1"/>
    <col min="23" max="23" width="7.6328125" style="28" customWidth="1"/>
    <col min="24" max="25" width="8.453125" style="28" customWidth="1"/>
    <col min="26" max="26" width="7.453125" style="28" customWidth="1"/>
    <col min="27" max="16384" width="16.90625" style="28"/>
  </cols>
  <sheetData>
    <row r="2" spans="1:26" s="27" customFormat="1" ht="21">
      <c r="A2" s="26"/>
      <c r="B2" s="412" t="s">
        <v>420</v>
      </c>
      <c r="C2" s="412"/>
      <c r="D2" s="412"/>
      <c r="E2" s="412"/>
      <c r="F2" s="412"/>
      <c r="G2" s="412"/>
      <c r="H2" s="412"/>
      <c r="I2" s="412"/>
      <c r="J2" s="412"/>
      <c r="K2" s="412"/>
      <c r="L2" s="412"/>
      <c r="M2" s="412"/>
      <c r="N2" s="155"/>
      <c r="O2" s="154"/>
      <c r="P2" s="156"/>
      <c r="Q2" s="154"/>
      <c r="R2" s="154"/>
      <c r="S2" s="154"/>
      <c r="T2" s="154"/>
      <c r="U2" s="154"/>
      <c r="V2" s="154"/>
      <c r="W2" s="154"/>
      <c r="X2" s="154"/>
      <c r="Y2" s="154"/>
      <c r="Z2" s="154"/>
    </row>
    <row r="3" spans="1:26" ht="15" customHeight="1" thickBot="1">
      <c r="B3" s="157"/>
      <c r="C3" s="157"/>
      <c r="D3" s="157"/>
      <c r="E3" s="157"/>
      <c r="F3" s="157"/>
      <c r="G3" s="157"/>
      <c r="H3" s="157"/>
      <c r="I3" s="157"/>
      <c r="J3" s="157"/>
      <c r="K3" s="157"/>
      <c r="L3" s="157"/>
      <c r="M3" s="157"/>
      <c r="N3" s="157"/>
      <c r="O3" s="157"/>
      <c r="P3" s="157"/>
      <c r="Q3" s="157"/>
      <c r="R3" s="157"/>
      <c r="S3" s="157"/>
      <c r="T3" s="157"/>
      <c r="U3" s="157"/>
      <c r="V3" s="157"/>
      <c r="W3" s="157"/>
      <c r="X3" s="159"/>
      <c r="Y3" s="159"/>
      <c r="Z3" s="159" t="s">
        <v>24</v>
      </c>
    </row>
    <row r="4" spans="1:26" ht="13.5" customHeight="1">
      <c r="B4" s="406" t="s">
        <v>8</v>
      </c>
      <c r="C4" s="161" t="s">
        <v>2</v>
      </c>
      <c r="D4" s="162"/>
      <c r="E4" s="162"/>
      <c r="F4" s="163" t="s">
        <v>12</v>
      </c>
      <c r="G4" s="164"/>
      <c r="H4" s="163" t="s">
        <v>13</v>
      </c>
      <c r="I4" s="164"/>
      <c r="J4" s="163" t="s">
        <v>0</v>
      </c>
      <c r="K4" s="165"/>
      <c r="L4" s="413" t="s">
        <v>26</v>
      </c>
      <c r="M4" s="414"/>
      <c r="N4" s="407" t="s">
        <v>21</v>
      </c>
      <c r="O4" s="407"/>
      <c r="P4" s="407"/>
      <c r="Q4" s="406"/>
      <c r="R4" s="405" t="s">
        <v>15</v>
      </c>
      <c r="S4" s="406"/>
      <c r="T4" s="405" t="s">
        <v>3</v>
      </c>
      <c r="U4" s="406"/>
      <c r="V4" s="405" t="s">
        <v>11</v>
      </c>
      <c r="W4" s="406"/>
      <c r="X4" s="409" t="s">
        <v>23</v>
      </c>
      <c r="Y4" s="392" t="s">
        <v>36</v>
      </c>
      <c r="Z4" s="392" t="s">
        <v>28</v>
      </c>
    </row>
    <row r="5" spans="1:26" ht="13.5" customHeight="1">
      <c r="B5" s="407"/>
      <c r="C5" s="395" t="s">
        <v>32</v>
      </c>
      <c r="D5" s="395" t="s">
        <v>9</v>
      </c>
      <c r="E5" s="397" t="s">
        <v>33</v>
      </c>
      <c r="F5" s="399" t="s">
        <v>20</v>
      </c>
      <c r="G5" s="399" t="s">
        <v>35</v>
      </c>
      <c r="H5" s="399" t="s">
        <v>20</v>
      </c>
      <c r="I5" s="399" t="s">
        <v>35</v>
      </c>
      <c r="J5" s="399" t="s">
        <v>20</v>
      </c>
      <c r="K5" s="399" t="s">
        <v>35</v>
      </c>
      <c r="L5" s="401" t="s">
        <v>20</v>
      </c>
      <c r="M5" s="403" t="s">
        <v>35</v>
      </c>
      <c r="N5" s="397" t="s">
        <v>22</v>
      </c>
      <c r="O5" s="397"/>
      <c r="P5" s="397"/>
      <c r="Q5" s="399" t="s">
        <v>35</v>
      </c>
      <c r="R5" s="397" t="s">
        <v>20</v>
      </c>
      <c r="S5" s="399" t="s">
        <v>35</v>
      </c>
      <c r="T5" s="397" t="s">
        <v>20</v>
      </c>
      <c r="U5" s="399" t="s">
        <v>35</v>
      </c>
      <c r="V5" s="397" t="s">
        <v>20</v>
      </c>
      <c r="W5" s="399" t="s">
        <v>35</v>
      </c>
      <c r="X5" s="410"/>
      <c r="Y5" s="393"/>
      <c r="Z5" s="393"/>
    </row>
    <row r="6" spans="1:26" ht="13.5" customHeight="1" thickBot="1">
      <c r="B6" s="408"/>
      <c r="C6" s="396"/>
      <c r="D6" s="396"/>
      <c r="E6" s="398"/>
      <c r="F6" s="400"/>
      <c r="G6" s="400"/>
      <c r="H6" s="400"/>
      <c r="I6" s="400"/>
      <c r="J6" s="400"/>
      <c r="K6" s="400"/>
      <c r="L6" s="402"/>
      <c r="M6" s="404"/>
      <c r="N6" s="172" t="s">
        <v>4</v>
      </c>
      <c r="O6" s="172" t="s">
        <v>16</v>
      </c>
      <c r="P6" s="172" t="s">
        <v>18</v>
      </c>
      <c r="Q6" s="400"/>
      <c r="R6" s="398"/>
      <c r="S6" s="400"/>
      <c r="T6" s="398"/>
      <c r="U6" s="400"/>
      <c r="V6" s="398"/>
      <c r="W6" s="400"/>
      <c r="X6" s="411"/>
      <c r="Y6" s="394"/>
      <c r="Z6" s="394"/>
    </row>
    <row r="7" spans="1:26" ht="13.5" customHeight="1">
      <c r="B7" s="160" t="s">
        <v>192</v>
      </c>
      <c r="C7" s="174">
        <v>10567</v>
      </c>
      <c r="D7" s="175">
        <v>13454</v>
      </c>
      <c r="E7" s="175">
        <v>1875571</v>
      </c>
      <c r="F7" s="175">
        <v>11594</v>
      </c>
      <c r="G7" s="175">
        <v>534889</v>
      </c>
      <c r="H7" s="175">
        <v>9811</v>
      </c>
      <c r="I7" s="175">
        <v>172706</v>
      </c>
      <c r="J7" s="175">
        <v>614</v>
      </c>
      <c r="K7" s="175">
        <v>6682</v>
      </c>
      <c r="L7" s="175">
        <v>2458</v>
      </c>
      <c r="M7" s="175">
        <v>46127</v>
      </c>
      <c r="N7" s="175">
        <v>11814</v>
      </c>
      <c r="O7" s="175">
        <v>969</v>
      </c>
      <c r="P7" s="175">
        <v>10845</v>
      </c>
      <c r="Q7" s="175">
        <v>1080675</v>
      </c>
      <c r="R7" s="175">
        <v>1</v>
      </c>
      <c r="S7" s="175">
        <v>184</v>
      </c>
      <c r="T7" s="175">
        <v>259</v>
      </c>
      <c r="U7" s="175">
        <v>3783</v>
      </c>
      <c r="V7" s="175">
        <v>18</v>
      </c>
      <c r="W7" s="175">
        <v>3059</v>
      </c>
      <c r="X7" s="175">
        <v>26982</v>
      </c>
      <c r="Y7" s="176">
        <v>134</v>
      </c>
      <c r="Z7" s="177">
        <v>350</v>
      </c>
    </row>
    <row r="8" spans="1:26" ht="13.5" customHeight="1">
      <c r="B8" s="166" t="s">
        <v>176</v>
      </c>
      <c r="C8" s="174">
        <v>10431</v>
      </c>
      <c r="D8" s="175">
        <v>13081</v>
      </c>
      <c r="E8" s="175">
        <v>1850087</v>
      </c>
      <c r="F8" s="175">
        <v>11194</v>
      </c>
      <c r="G8" s="175">
        <v>513353</v>
      </c>
      <c r="H8" s="175">
        <v>9493</v>
      </c>
      <c r="I8" s="175">
        <v>171064</v>
      </c>
      <c r="J8" s="175">
        <v>546</v>
      </c>
      <c r="K8" s="175">
        <v>5534</v>
      </c>
      <c r="L8" s="175">
        <v>2538</v>
      </c>
      <c r="M8" s="175">
        <v>45524</v>
      </c>
      <c r="N8" s="175">
        <v>11530</v>
      </c>
      <c r="O8" s="175">
        <v>944</v>
      </c>
      <c r="P8" s="175">
        <v>10586</v>
      </c>
      <c r="Q8" s="175">
        <v>1081320</v>
      </c>
      <c r="R8" s="178" t="s">
        <v>41</v>
      </c>
      <c r="S8" s="175">
        <v>102</v>
      </c>
      <c r="T8" s="175">
        <v>226</v>
      </c>
      <c r="U8" s="175">
        <v>2931</v>
      </c>
      <c r="V8" s="175">
        <v>18</v>
      </c>
      <c r="W8" s="175">
        <v>3250</v>
      </c>
      <c r="X8" s="175">
        <v>26603</v>
      </c>
      <c r="Y8" s="158">
        <v>139</v>
      </c>
      <c r="Z8" s="176">
        <v>267</v>
      </c>
    </row>
    <row r="9" spans="1:26" ht="13.5" customHeight="1">
      <c r="B9" s="179" t="s">
        <v>31</v>
      </c>
      <c r="C9" s="175">
        <v>10381</v>
      </c>
      <c r="D9" s="175">
        <v>12896</v>
      </c>
      <c r="E9" s="175">
        <v>1844249</v>
      </c>
      <c r="F9" s="175">
        <v>10934</v>
      </c>
      <c r="G9" s="175">
        <v>497771</v>
      </c>
      <c r="H9" s="175">
        <v>9344</v>
      </c>
      <c r="I9" s="175">
        <v>171385</v>
      </c>
      <c r="J9" s="175">
        <v>510</v>
      </c>
      <c r="K9" s="175">
        <v>5352</v>
      </c>
      <c r="L9" s="175">
        <v>2620</v>
      </c>
      <c r="M9" s="175">
        <v>44492</v>
      </c>
      <c r="N9" s="175">
        <v>11373</v>
      </c>
      <c r="O9" s="175">
        <v>933</v>
      </c>
      <c r="P9" s="175">
        <v>10440</v>
      </c>
      <c r="Q9" s="175">
        <v>1091103</v>
      </c>
      <c r="R9" s="177" t="s">
        <v>41</v>
      </c>
      <c r="S9" s="175">
        <v>77</v>
      </c>
      <c r="T9" s="175">
        <v>213</v>
      </c>
      <c r="U9" s="175">
        <v>2777</v>
      </c>
      <c r="V9" s="175">
        <v>16</v>
      </c>
      <c r="W9" s="175">
        <v>2939</v>
      </c>
      <c r="X9" s="175">
        <v>27793</v>
      </c>
      <c r="Y9" s="158">
        <v>210</v>
      </c>
      <c r="Z9" s="176">
        <v>350</v>
      </c>
    </row>
    <row r="10" spans="1:26" ht="13.5" customHeight="1">
      <c r="B10" s="180" t="s">
        <v>230</v>
      </c>
      <c r="C10" s="181">
        <v>10342</v>
      </c>
      <c r="D10" s="181">
        <v>12724</v>
      </c>
      <c r="E10" s="181">
        <v>1832529</v>
      </c>
      <c r="F10" s="181">
        <v>10740</v>
      </c>
      <c r="G10" s="181">
        <v>489662</v>
      </c>
      <c r="H10" s="181">
        <v>9242</v>
      </c>
      <c r="I10" s="181">
        <v>172646</v>
      </c>
      <c r="J10" s="181">
        <v>474</v>
      </c>
      <c r="K10" s="181">
        <v>5042</v>
      </c>
      <c r="L10" s="181">
        <v>2657</v>
      </c>
      <c r="M10" s="181">
        <v>46060</v>
      </c>
      <c r="N10" s="181">
        <v>11253</v>
      </c>
      <c r="O10" s="181">
        <v>947</v>
      </c>
      <c r="P10" s="181">
        <v>10306</v>
      </c>
      <c r="Q10" s="181">
        <v>1086747</v>
      </c>
      <c r="R10" s="177">
        <v>1</v>
      </c>
      <c r="S10" s="181">
        <v>45</v>
      </c>
      <c r="T10" s="181">
        <v>184</v>
      </c>
      <c r="U10" s="181">
        <v>2341</v>
      </c>
      <c r="V10" s="181">
        <v>17</v>
      </c>
      <c r="W10" s="181">
        <v>3373</v>
      </c>
      <c r="X10" s="181">
        <v>25927</v>
      </c>
      <c r="Y10" s="176">
        <v>253</v>
      </c>
      <c r="Z10" s="176">
        <v>433</v>
      </c>
    </row>
    <row r="11" spans="1:26" ht="13.5" customHeight="1" thickBot="1">
      <c r="B11" s="180" t="s">
        <v>421</v>
      </c>
      <c r="C11" s="182">
        <v>10257</v>
      </c>
      <c r="D11" s="181">
        <v>12541</v>
      </c>
      <c r="E11" s="181">
        <v>1765927</v>
      </c>
      <c r="F11" s="181">
        <v>10564</v>
      </c>
      <c r="G11" s="181">
        <v>480562</v>
      </c>
      <c r="H11" s="181">
        <v>9130</v>
      </c>
      <c r="I11" s="181">
        <v>173205</v>
      </c>
      <c r="J11" s="181">
        <v>443</v>
      </c>
      <c r="K11" s="181">
        <v>4609</v>
      </c>
      <c r="L11" s="181">
        <v>2677</v>
      </c>
      <c r="M11" s="181">
        <v>45002</v>
      </c>
      <c r="N11" s="183">
        <v>11154</v>
      </c>
      <c r="O11" s="183">
        <v>916</v>
      </c>
      <c r="P11" s="183">
        <v>10238</v>
      </c>
      <c r="Q11" s="183">
        <v>1031180</v>
      </c>
      <c r="R11" s="184">
        <v>1</v>
      </c>
      <c r="S11" s="183">
        <v>91</v>
      </c>
      <c r="T11" s="183">
        <v>184</v>
      </c>
      <c r="U11" s="183">
        <v>2310</v>
      </c>
      <c r="V11" s="183">
        <v>22</v>
      </c>
      <c r="W11" s="183">
        <v>3901</v>
      </c>
      <c r="X11" s="183">
        <v>24284</v>
      </c>
      <c r="Y11" s="159">
        <v>314</v>
      </c>
      <c r="Z11" s="159">
        <v>475</v>
      </c>
    </row>
    <row r="12" spans="1:26" ht="13.5" customHeight="1">
      <c r="B12" s="185" t="s">
        <v>5</v>
      </c>
      <c r="C12" s="185"/>
      <c r="D12" s="185"/>
      <c r="E12" s="185"/>
      <c r="F12" s="185"/>
      <c r="G12" s="185"/>
      <c r="H12" s="185"/>
      <c r="I12" s="185"/>
      <c r="J12" s="185"/>
      <c r="K12" s="185"/>
      <c r="L12" s="185"/>
      <c r="M12" s="185"/>
      <c r="N12" s="158"/>
      <c r="O12" s="158"/>
      <c r="P12" s="158"/>
      <c r="Q12" s="158"/>
      <c r="R12" s="158"/>
      <c r="S12" s="158"/>
      <c r="T12" s="158"/>
      <c r="U12" s="158"/>
      <c r="V12" s="158"/>
      <c r="W12" s="158"/>
      <c r="X12" s="158"/>
      <c r="Y12" s="23"/>
      <c r="Z12" s="23"/>
    </row>
    <row r="13" spans="1:26" ht="13.5" customHeight="1">
      <c r="B13" s="158" t="s">
        <v>422</v>
      </c>
      <c r="C13" s="158"/>
      <c r="D13" s="166"/>
      <c r="E13" s="158"/>
      <c r="F13" s="158"/>
      <c r="G13" s="158"/>
      <c r="H13" s="158"/>
      <c r="I13" s="158"/>
      <c r="J13" s="158"/>
      <c r="K13" s="158"/>
      <c r="L13" s="158"/>
      <c r="M13" s="158"/>
      <c r="N13" s="158"/>
      <c r="O13" s="158"/>
      <c r="P13" s="158"/>
      <c r="Q13" s="158"/>
      <c r="R13" s="158"/>
      <c r="S13" s="158"/>
      <c r="T13" s="158"/>
      <c r="U13" s="158"/>
      <c r="V13" s="158"/>
      <c r="W13" s="158"/>
      <c r="X13" s="158"/>
      <c r="Y13" s="23"/>
      <c r="Z13" s="23"/>
    </row>
    <row r="14" spans="1:26" ht="13.5" customHeight="1"/>
    <row r="15" spans="1:26" ht="10" customHeight="1"/>
    <row r="16" spans="1:26"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row r="39" ht="10" customHeight="1"/>
    <row r="40" ht="10" customHeight="1"/>
    <row r="41" ht="10" customHeight="1"/>
    <row r="42" ht="10" customHeight="1"/>
    <row r="43" ht="10" customHeight="1"/>
    <row r="44" ht="10" customHeight="1"/>
    <row r="45" ht="10" customHeight="1"/>
    <row r="46" ht="10" customHeight="1"/>
    <row r="47" ht="10" customHeight="1"/>
    <row r="48" ht="10" customHeight="1"/>
    <row r="49" ht="10" customHeight="1"/>
    <row r="50" ht="10" customHeight="1"/>
    <row r="51" ht="10" customHeight="1"/>
    <row r="52" ht="10" customHeight="1"/>
    <row r="53" ht="10" customHeight="1"/>
    <row r="54" ht="10" customHeight="1"/>
    <row r="55" ht="10" customHeight="1"/>
    <row r="56" ht="10" customHeight="1"/>
  </sheetData>
  <mergeCells count="29">
    <mergeCell ref="B2:M2"/>
    <mergeCell ref="L4:M4"/>
    <mergeCell ref="N4:Q4"/>
    <mergeCell ref="R4:S4"/>
    <mergeCell ref="T4:U4"/>
    <mergeCell ref="V4:W4"/>
    <mergeCell ref="N5:P5"/>
    <mergeCell ref="B4:B6"/>
    <mergeCell ref="X4:X6"/>
    <mergeCell ref="Y4:Y6"/>
    <mergeCell ref="U5:U6"/>
    <mergeCell ref="V5:V6"/>
    <mergeCell ref="W5:W6"/>
    <mergeCell ref="Z4:Z6"/>
    <mergeCell ref="C5:C6"/>
    <mergeCell ref="D5:D6"/>
    <mergeCell ref="E5:E6"/>
    <mergeCell ref="F5:F6"/>
    <mergeCell ref="G5:G6"/>
    <mergeCell ref="H5:H6"/>
    <mergeCell ref="I5:I6"/>
    <mergeCell ref="J5:J6"/>
    <mergeCell ref="K5:K6"/>
    <mergeCell ref="L5:L6"/>
    <mergeCell ref="M5:M6"/>
    <mergeCell ref="Q5:Q6"/>
    <mergeCell ref="R5:R6"/>
    <mergeCell ref="S5:S6"/>
    <mergeCell ref="T5:T6"/>
  </mergeCells>
  <phoneticPr fontId="21"/>
  <printOptions horizontalCentered="1"/>
  <pageMargins left="0.51181102362204722" right="0.51181102362204722" top="0.74803149606299213" bottom="0.35433070866141736" header="0.51181102362204722" footer="0.51181102362204722"/>
  <pageSetup paperSize="9" scale="94" fitToWidth="2" orientation="portrait" r:id="rId1"/>
  <headerFooter alignWithMargins="0"/>
  <colBreaks count="1" manualBreakCount="1">
    <brk id="13" min="1" max="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2:N13"/>
  <sheetViews>
    <sheetView showGridLines="0" view="pageBreakPreview" zoomScale="120" zoomScaleNormal="100" zoomScaleSheetLayoutView="120" workbookViewId="0">
      <selection activeCell="G13" sqref="G13"/>
    </sheetView>
  </sheetViews>
  <sheetFormatPr defaultColWidth="16.90625" defaultRowHeight="13"/>
  <cols>
    <col min="1" max="1" width="16.90625" style="28"/>
    <col min="2" max="2" width="8.26953125" style="28" customWidth="1"/>
    <col min="3" max="3" width="3.90625" style="28" customWidth="1"/>
    <col min="4" max="4" width="10.08984375" style="28" customWidth="1"/>
    <col min="5" max="5" width="3.90625" style="28" customWidth="1"/>
    <col min="6" max="6" width="10.08984375" style="28" customWidth="1"/>
    <col min="7" max="7" width="3.90625" style="28" customWidth="1"/>
    <col min="8" max="8" width="9.6328125" style="28" customWidth="1"/>
    <col min="9" max="9" width="3.90625" style="28" customWidth="1"/>
    <col min="10" max="10" width="9.6328125" style="28" customWidth="1"/>
    <col min="11" max="11" width="3.90625" style="28" customWidth="1"/>
    <col min="12" max="12" width="9.6328125" style="28" customWidth="1"/>
    <col min="13" max="13" width="5.6328125" style="28" customWidth="1"/>
    <col min="14" max="14" width="11.36328125" style="28" customWidth="1"/>
    <col min="15" max="16384" width="16.90625" style="28"/>
  </cols>
  <sheetData>
    <row r="2" spans="1:14" ht="21" customHeight="1" thickBot="1">
      <c r="A2" s="148"/>
      <c r="B2" s="596" t="s">
        <v>488</v>
      </c>
      <c r="C2" s="596"/>
      <c r="D2" s="596"/>
      <c r="E2" s="596"/>
      <c r="F2" s="596"/>
      <c r="G2" s="596"/>
      <c r="H2" s="596"/>
      <c r="I2" s="596"/>
      <c r="J2" s="596"/>
      <c r="K2" s="596"/>
      <c r="L2" s="596"/>
      <c r="M2" s="596"/>
      <c r="N2" s="596"/>
    </row>
    <row r="3" spans="1:14" s="36" customFormat="1" ht="19.5" customHeight="1">
      <c r="B3" s="597" t="s">
        <v>380</v>
      </c>
      <c r="C3" s="600" t="s">
        <v>381</v>
      </c>
      <c r="D3" s="601"/>
      <c r="E3" s="601"/>
      <c r="F3" s="601"/>
      <c r="G3" s="601"/>
      <c r="H3" s="601"/>
      <c r="I3" s="601"/>
      <c r="J3" s="601"/>
      <c r="K3" s="601"/>
      <c r="L3" s="601"/>
      <c r="M3" s="601"/>
      <c r="N3" s="601"/>
    </row>
    <row r="4" spans="1:14" s="36" customFormat="1" ht="33" customHeight="1">
      <c r="B4" s="598"/>
      <c r="C4" s="602" t="s">
        <v>382</v>
      </c>
      <c r="D4" s="603"/>
      <c r="E4" s="604" t="s">
        <v>383</v>
      </c>
      <c r="F4" s="603"/>
      <c r="G4" s="605" t="s">
        <v>384</v>
      </c>
      <c r="H4" s="606"/>
      <c r="I4" s="605" t="s">
        <v>385</v>
      </c>
      <c r="J4" s="606"/>
      <c r="K4" s="605" t="s">
        <v>386</v>
      </c>
      <c r="L4" s="606"/>
      <c r="M4" s="604" t="s">
        <v>387</v>
      </c>
      <c r="N4" s="607"/>
    </row>
    <row r="5" spans="1:14" s="36" customFormat="1" ht="33" customHeight="1">
      <c r="B5" s="599"/>
      <c r="C5" s="346" t="s">
        <v>388</v>
      </c>
      <c r="D5" s="347" t="s">
        <v>389</v>
      </c>
      <c r="E5" s="346" t="s">
        <v>388</v>
      </c>
      <c r="F5" s="347" t="s">
        <v>389</v>
      </c>
      <c r="G5" s="346" t="s">
        <v>388</v>
      </c>
      <c r="H5" s="347" t="s">
        <v>389</v>
      </c>
      <c r="I5" s="346" t="s">
        <v>388</v>
      </c>
      <c r="J5" s="347" t="s">
        <v>389</v>
      </c>
      <c r="K5" s="346" t="s">
        <v>388</v>
      </c>
      <c r="L5" s="347" t="s">
        <v>389</v>
      </c>
      <c r="M5" s="346" t="s">
        <v>378</v>
      </c>
      <c r="N5" s="348" t="s">
        <v>389</v>
      </c>
    </row>
    <row r="6" spans="1:14" s="36" customFormat="1" ht="15" customHeight="1">
      <c r="B6" s="140" t="s">
        <v>192</v>
      </c>
      <c r="C6" s="349">
        <v>214</v>
      </c>
      <c r="D6" s="143">
        <v>262838139</v>
      </c>
      <c r="E6" s="143">
        <v>7</v>
      </c>
      <c r="F6" s="143">
        <v>41167254</v>
      </c>
      <c r="G6" s="143">
        <v>34</v>
      </c>
      <c r="H6" s="143">
        <v>21652410</v>
      </c>
      <c r="I6" s="143">
        <v>291</v>
      </c>
      <c r="J6" s="143">
        <v>33775760</v>
      </c>
      <c r="K6" s="143">
        <v>12</v>
      </c>
      <c r="L6" s="143">
        <v>282142</v>
      </c>
      <c r="M6" s="143">
        <v>10467</v>
      </c>
      <c r="N6" s="143">
        <v>2551298284</v>
      </c>
    </row>
    <row r="7" spans="1:14" s="36" customFormat="1" ht="15" customHeight="1">
      <c r="B7" s="144" t="s">
        <v>176</v>
      </c>
      <c r="C7" s="349">
        <v>222</v>
      </c>
      <c r="D7" s="143">
        <v>335174471</v>
      </c>
      <c r="E7" s="143">
        <v>4</v>
      </c>
      <c r="F7" s="143">
        <v>23839438</v>
      </c>
      <c r="G7" s="143">
        <v>17</v>
      </c>
      <c r="H7" s="143">
        <v>10879260</v>
      </c>
      <c r="I7" s="143">
        <v>298</v>
      </c>
      <c r="J7" s="143">
        <v>41015064</v>
      </c>
      <c r="K7" s="143">
        <v>13</v>
      </c>
      <c r="L7" s="143">
        <v>314227</v>
      </c>
      <c r="M7" s="143">
        <v>10232</v>
      </c>
      <c r="N7" s="143">
        <v>2617828065</v>
      </c>
    </row>
    <row r="8" spans="1:14" s="36" customFormat="1" ht="15" customHeight="1">
      <c r="B8" s="144" t="s">
        <v>31</v>
      </c>
      <c r="C8" s="349">
        <v>432</v>
      </c>
      <c r="D8" s="143">
        <v>318419677</v>
      </c>
      <c r="E8" s="143">
        <v>7</v>
      </c>
      <c r="F8" s="143">
        <v>44115468</v>
      </c>
      <c r="G8" s="143">
        <v>43</v>
      </c>
      <c r="H8" s="143">
        <v>11356589</v>
      </c>
      <c r="I8" s="143">
        <v>318</v>
      </c>
      <c r="J8" s="143">
        <v>45259501</v>
      </c>
      <c r="K8" s="143">
        <v>10</v>
      </c>
      <c r="L8" s="143">
        <v>249270</v>
      </c>
      <c r="M8" s="143">
        <v>10129</v>
      </c>
      <c r="N8" s="143">
        <v>2439858608</v>
      </c>
    </row>
    <row r="9" spans="1:14" s="36" customFormat="1" ht="15" customHeight="1">
      <c r="B9" s="144" t="s">
        <v>230</v>
      </c>
      <c r="C9" s="349">
        <v>227</v>
      </c>
      <c r="D9" s="143">
        <v>258280195</v>
      </c>
      <c r="E9" s="143">
        <v>5</v>
      </c>
      <c r="F9" s="143">
        <v>27770640</v>
      </c>
      <c r="G9" s="143">
        <v>21</v>
      </c>
      <c r="H9" s="143">
        <v>10355487</v>
      </c>
      <c r="I9" s="143">
        <v>277</v>
      </c>
      <c r="J9" s="143">
        <v>37433315</v>
      </c>
      <c r="K9" s="143">
        <v>13</v>
      </c>
      <c r="L9" s="143">
        <v>322636</v>
      </c>
      <c r="M9" s="143">
        <v>9672</v>
      </c>
      <c r="N9" s="143">
        <v>2349910618</v>
      </c>
    </row>
    <row r="10" spans="1:14" s="36" customFormat="1" ht="15" customHeight="1" thickBot="1">
      <c r="B10" s="145" t="s">
        <v>421</v>
      </c>
      <c r="C10" s="147">
        <v>220</v>
      </c>
      <c r="D10" s="147">
        <v>299336113</v>
      </c>
      <c r="E10" s="147">
        <v>3</v>
      </c>
      <c r="F10" s="147">
        <v>12718349</v>
      </c>
      <c r="G10" s="147">
        <v>19</v>
      </c>
      <c r="H10" s="147">
        <v>10250856</v>
      </c>
      <c r="I10" s="147">
        <v>287</v>
      </c>
      <c r="J10" s="147">
        <v>40093105</v>
      </c>
      <c r="K10" s="147">
        <v>11</v>
      </c>
      <c r="L10" s="147">
        <v>236468</v>
      </c>
      <c r="M10" s="147">
        <v>9495</v>
      </c>
      <c r="N10" s="147">
        <v>2297474787</v>
      </c>
    </row>
    <row r="11" spans="1:14" s="36" customFormat="1" ht="12" customHeight="1">
      <c r="B11" s="350" t="s">
        <v>390</v>
      </c>
      <c r="C11" s="350"/>
      <c r="D11" s="350"/>
      <c r="E11" s="350"/>
      <c r="F11" s="350"/>
      <c r="G11" s="20"/>
      <c r="H11" s="23"/>
      <c r="I11" s="20"/>
      <c r="J11" s="20"/>
      <c r="K11" s="23"/>
      <c r="L11" s="23"/>
      <c r="M11" s="23"/>
      <c r="N11" s="23"/>
    </row>
    <row r="12" spans="1:14" ht="12" customHeight="1">
      <c r="B12" s="595" t="s">
        <v>185</v>
      </c>
      <c r="C12" s="595"/>
      <c r="D12" s="595"/>
      <c r="E12" s="595"/>
      <c r="F12" s="595"/>
      <c r="G12" s="23"/>
      <c r="H12" s="23"/>
      <c r="I12" s="23"/>
      <c r="J12" s="23"/>
      <c r="K12" s="23"/>
      <c r="L12" s="23"/>
      <c r="M12" s="23"/>
      <c r="N12" s="194"/>
    </row>
    <row r="13" spans="1:14" ht="16.5" customHeight="1">
      <c r="B13" s="45"/>
      <c r="C13" s="45"/>
    </row>
  </sheetData>
  <mergeCells count="10">
    <mergeCell ref="B12:F12"/>
    <mergeCell ref="B2:N2"/>
    <mergeCell ref="B3:B5"/>
    <mergeCell ref="C3:N3"/>
    <mergeCell ref="C4:D4"/>
    <mergeCell ref="E4:F4"/>
    <mergeCell ref="G4:H4"/>
    <mergeCell ref="I4:J4"/>
    <mergeCell ref="K4:L4"/>
    <mergeCell ref="M4:N4"/>
  </mergeCells>
  <phoneticPr fontId="4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2:N44"/>
  <sheetViews>
    <sheetView showGridLines="0" view="pageBreakPreview" zoomScale="150" zoomScaleNormal="140" zoomScaleSheetLayoutView="150" workbookViewId="0">
      <selection activeCell="M15" sqref="M14:M15"/>
    </sheetView>
  </sheetViews>
  <sheetFormatPr defaultColWidth="16.90625" defaultRowHeight="13"/>
  <cols>
    <col min="1" max="1" width="1.453125" style="94" customWidth="1"/>
    <col min="2" max="2" width="2.90625" style="94" customWidth="1"/>
    <col min="3" max="3" width="11.36328125" style="94" customWidth="1"/>
    <col min="4" max="4" width="7.36328125" style="94" customWidth="1"/>
    <col min="5" max="8" width="11.36328125" style="94" bestFit="1" customWidth="1"/>
    <col min="9" max="9" width="7.453125" style="94" customWidth="1"/>
    <col min="10" max="10" width="7.26953125" style="94" customWidth="1"/>
    <col min="11" max="11" width="8.26953125" style="94" bestFit="1" customWidth="1"/>
    <col min="12" max="12" width="10.453125" style="94" customWidth="1"/>
    <col min="13" max="16384" width="16.90625" style="94"/>
  </cols>
  <sheetData>
    <row r="2" spans="2:14" ht="21" customHeight="1">
      <c r="B2" s="412" t="s">
        <v>489</v>
      </c>
      <c r="C2" s="412"/>
      <c r="D2" s="412"/>
      <c r="E2" s="412"/>
      <c r="F2" s="412"/>
      <c r="G2" s="412"/>
      <c r="H2" s="412"/>
      <c r="I2" s="412"/>
      <c r="J2" s="412"/>
      <c r="K2" s="412"/>
      <c r="L2" s="412"/>
    </row>
    <row r="3" spans="2:14" ht="14.25" customHeight="1" thickBot="1">
      <c r="B3" s="100"/>
      <c r="C3" s="100"/>
      <c r="D3" s="100"/>
      <c r="E3" s="100"/>
      <c r="F3" s="100"/>
      <c r="G3" s="100"/>
      <c r="H3" s="100"/>
      <c r="I3" s="100"/>
      <c r="J3" s="100"/>
      <c r="K3" s="100"/>
      <c r="L3" s="38" t="s">
        <v>391</v>
      </c>
    </row>
    <row r="4" spans="2:14" s="149" customFormat="1" ht="14.25" customHeight="1">
      <c r="B4" s="610" t="s">
        <v>392</v>
      </c>
      <c r="C4" s="611"/>
      <c r="D4" s="461" t="s">
        <v>393</v>
      </c>
      <c r="E4" s="615" t="s">
        <v>394</v>
      </c>
      <c r="F4" s="616"/>
      <c r="G4" s="616"/>
      <c r="H4" s="616"/>
      <c r="I4" s="616"/>
      <c r="J4" s="616"/>
      <c r="K4" s="616"/>
      <c r="L4" s="616"/>
    </row>
    <row r="5" spans="2:14" s="149" customFormat="1" ht="27" customHeight="1">
      <c r="B5" s="612"/>
      <c r="C5" s="613"/>
      <c r="D5" s="614"/>
      <c r="E5" s="351" t="s">
        <v>4</v>
      </c>
      <c r="F5" s="352" t="s">
        <v>395</v>
      </c>
      <c r="G5" s="352" t="s">
        <v>396</v>
      </c>
      <c r="H5" s="352" t="s">
        <v>397</v>
      </c>
      <c r="I5" s="352" t="s">
        <v>398</v>
      </c>
      <c r="J5" s="352" t="s">
        <v>399</v>
      </c>
      <c r="K5" s="352" t="s">
        <v>400</v>
      </c>
      <c r="L5" s="353" t="s">
        <v>401</v>
      </c>
    </row>
    <row r="6" spans="2:14" s="149" customFormat="1" ht="10" customHeight="1">
      <c r="B6" s="617" t="s">
        <v>403</v>
      </c>
      <c r="C6" s="618"/>
      <c r="D6" s="354">
        <v>158</v>
      </c>
      <c r="E6" s="354">
        <f t="shared" ref="E6:E11" si="0">SUM(F6:L6)</f>
        <v>238644280</v>
      </c>
      <c r="F6" s="354">
        <v>86338127</v>
      </c>
      <c r="G6" s="354">
        <v>44211252</v>
      </c>
      <c r="H6" s="354">
        <v>103807926</v>
      </c>
      <c r="I6" s="354" t="s">
        <v>41</v>
      </c>
      <c r="J6" s="354">
        <v>176001</v>
      </c>
      <c r="K6" s="354" t="s">
        <v>41</v>
      </c>
      <c r="L6" s="354">
        <v>4110974</v>
      </c>
    </row>
    <row r="7" spans="2:14" s="149" customFormat="1" ht="10" customHeight="1">
      <c r="B7" s="619"/>
      <c r="C7" s="598"/>
      <c r="D7" s="355">
        <v>15</v>
      </c>
      <c r="E7" s="355">
        <f t="shared" si="0"/>
        <v>54380487</v>
      </c>
      <c r="F7" s="355">
        <v>20112879</v>
      </c>
      <c r="G7" s="355">
        <v>18008682</v>
      </c>
      <c r="H7" s="355">
        <v>15514282</v>
      </c>
      <c r="I7" s="355" t="s">
        <v>402</v>
      </c>
      <c r="J7" s="355" t="s">
        <v>402</v>
      </c>
      <c r="K7" s="355" t="s">
        <v>402</v>
      </c>
      <c r="L7" s="355">
        <v>744644</v>
      </c>
    </row>
    <row r="8" spans="2:14" s="149" customFormat="1" ht="10" customHeight="1">
      <c r="B8" s="619" t="s">
        <v>404</v>
      </c>
      <c r="C8" s="598"/>
      <c r="D8" s="354">
        <v>158</v>
      </c>
      <c r="E8" s="354">
        <f t="shared" si="0"/>
        <v>206794702</v>
      </c>
      <c r="F8" s="354">
        <v>57109315</v>
      </c>
      <c r="G8" s="354">
        <v>46474504</v>
      </c>
      <c r="H8" s="354">
        <v>99823515</v>
      </c>
      <c r="I8" s="354" t="s">
        <v>41</v>
      </c>
      <c r="J8" s="354">
        <v>249975</v>
      </c>
      <c r="K8" s="354" t="s">
        <v>41</v>
      </c>
      <c r="L8" s="354">
        <v>3137393</v>
      </c>
    </row>
    <row r="9" spans="2:14" s="149" customFormat="1" ht="10" customHeight="1">
      <c r="B9" s="619"/>
      <c r="C9" s="598"/>
      <c r="D9" s="355">
        <v>12</v>
      </c>
      <c r="E9" s="355">
        <f t="shared" si="0"/>
        <v>39861124</v>
      </c>
      <c r="F9" s="355">
        <v>5976466</v>
      </c>
      <c r="G9" s="355">
        <v>17673346</v>
      </c>
      <c r="H9" s="355">
        <v>15490849</v>
      </c>
      <c r="I9" s="355" t="s">
        <v>402</v>
      </c>
      <c r="J9" s="355" t="s">
        <v>402</v>
      </c>
      <c r="K9" s="355" t="s">
        <v>402</v>
      </c>
      <c r="L9" s="355">
        <v>720463</v>
      </c>
    </row>
    <row r="10" spans="2:14" s="149" customFormat="1" ht="10" customHeight="1">
      <c r="B10" s="619" t="s">
        <v>490</v>
      </c>
      <c r="C10" s="598"/>
      <c r="D10" s="354">
        <v>198</v>
      </c>
      <c r="E10" s="354">
        <f t="shared" si="0"/>
        <v>180483538</v>
      </c>
      <c r="F10" s="354">
        <v>38711699</v>
      </c>
      <c r="G10" s="354">
        <v>43597397</v>
      </c>
      <c r="H10" s="354">
        <v>96600409</v>
      </c>
      <c r="I10" s="354" t="s">
        <v>41</v>
      </c>
      <c r="J10" s="354" t="s">
        <v>41</v>
      </c>
      <c r="K10" s="354" t="s">
        <v>41</v>
      </c>
      <c r="L10" s="354">
        <v>1574033</v>
      </c>
      <c r="N10" s="150"/>
    </row>
    <row r="11" spans="2:14" s="149" customFormat="1" ht="10" customHeight="1">
      <c r="B11" s="619"/>
      <c r="C11" s="598"/>
      <c r="D11" s="355">
        <v>26</v>
      </c>
      <c r="E11" s="355">
        <f t="shared" si="0"/>
        <v>34855459</v>
      </c>
      <c r="F11" s="355">
        <v>3927690</v>
      </c>
      <c r="G11" s="355">
        <v>14942866</v>
      </c>
      <c r="H11" s="355">
        <v>15307750</v>
      </c>
      <c r="I11" s="355" t="s">
        <v>402</v>
      </c>
      <c r="J11" s="355" t="s">
        <v>402</v>
      </c>
      <c r="K11" s="355" t="s">
        <v>402</v>
      </c>
      <c r="L11" s="355">
        <v>677153</v>
      </c>
      <c r="N11" s="150"/>
    </row>
    <row r="12" spans="2:14" s="149" customFormat="1" ht="10" customHeight="1">
      <c r="B12" s="356"/>
      <c r="C12" s="357"/>
      <c r="D12" s="358"/>
      <c r="E12" s="355"/>
      <c r="F12" s="355"/>
      <c r="G12" s="358"/>
      <c r="H12" s="358"/>
      <c r="I12" s="358"/>
      <c r="J12" s="358"/>
      <c r="K12" s="358"/>
      <c r="L12" s="358"/>
      <c r="N12" s="150"/>
    </row>
    <row r="13" spans="2:14" s="149" customFormat="1" ht="10" customHeight="1">
      <c r="B13" s="620" t="s">
        <v>405</v>
      </c>
      <c r="C13" s="621"/>
      <c r="D13" s="354">
        <v>22</v>
      </c>
      <c r="E13" s="354">
        <f t="shared" ref="E13:E19" si="1">SUM(F13:L13)</f>
        <v>32901082</v>
      </c>
      <c r="F13" s="354">
        <v>10249772</v>
      </c>
      <c r="G13" s="354">
        <v>13270619</v>
      </c>
      <c r="H13" s="354">
        <v>9380691</v>
      </c>
      <c r="I13" s="354" t="s">
        <v>41</v>
      </c>
      <c r="J13" s="354" t="s">
        <v>41</v>
      </c>
      <c r="K13" s="354" t="s">
        <v>41</v>
      </c>
      <c r="L13" s="354" t="s">
        <v>41</v>
      </c>
      <c r="N13" s="150"/>
    </row>
    <row r="14" spans="2:14" s="149" customFormat="1" ht="10" customHeight="1">
      <c r="B14" s="620"/>
      <c r="C14" s="621"/>
      <c r="D14" s="355">
        <v>2</v>
      </c>
      <c r="E14" s="355">
        <f t="shared" si="1"/>
        <v>10994811</v>
      </c>
      <c r="F14" s="355">
        <v>40078</v>
      </c>
      <c r="G14" s="355">
        <v>8674783</v>
      </c>
      <c r="H14" s="355">
        <v>2279950</v>
      </c>
      <c r="I14" s="355" t="s">
        <v>402</v>
      </c>
      <c r="J14" s="355" t="s">
        <v>402</v>
      </c>
      <c r="K14" s="355" t="s">
        <v>402</v>
      </c>
      <c r="L14" s="355" t="s">
        <v>402</v>
      </c>
      <c r="N14" s="150"/>
    </row>
    <row r="15" spans="2:14" s="149" customFormat="1" ht="10" customHeight="1">
      <c r="B15" s="608" t="s">
        <v>406</v>
      </c>
      <c r="C15" s="609"/>
      <c r="D15" s="354">
        <v>13</v>
      </c>
      <c r="E15" s="354">
        <f t="shared" si="1"/>
        <v>12187256</v>
      </c>
      <c r="F15" s="354">
        <v>1757987</v>
      </c>
      <c r="G15" s="354" t="s">
        <v>41</v>
      </c>
      <c r="H15" s="354">
        <v>10429269</v>
      </c>
      <c r="I15" s="354" t="s">
        <v>41</v>
      </c>
      <c r="J15" s="354" t="s">
        <v>41</v>
      </c>
      <c r="K15" s="354" t="s">
        <v>41</v>
      </c>
      <c r="L15" s="354" t="s">
        <v>41</v>
      </c>
      <c r="M15" s="151"/>
      <c r="N15" s="150"/>
    </row>
    <row r="16" spans="2:14" s="149" customFormat="1" ht="10" customHeight="1">
      <c r="B16" s="608"/>
      <c r="C16" s="609"/>
      <c r="D16" s="355" t="s">
        <v>402</v>
      </c>
      <c r="E16" s="355">
        <f t="shared" si="1"/>
        <v>2980600</v>
      </c>
      <c r="F16" s="355" t="s">
        <v>402</v>
      </c>
      <c r="G16" s="355" t="s">
        <v>402</v>
      </c>
      <c r="H16" s="355">
        <v>2980600</v>
      </c>
      <c r="I16" s="355" t="s">
        <v>402</v>
      </c>
      <c r="J16" s="355" t="s">
        <v>402</v>
      </c>
      <c r="K16" s="355" t="s">
        <v>402</v>
      </c>
      <c r="L16" s="355" t="s">
        <v>402</v>
      </c>
      <c r="N16" s="150"/>
    </row>
    <row r="17" spans="2:14" s="149" customFormat="1" ht="10" customHeight="1">
      <c r="B17" s="620" t="s">
        <v>407</v>
      </c>
      <c r="C17" s="621"/>
      <c r="D17" s="354">
        <v>29</v>
      </c>
      <c r="E17" s="354">
        <f t="shared" si="1"/>
        <v>43972752</v>
      </c>
      <c r="F17" s="354">
        <v>6542236</v>
      </c>
      <c r="G17" s="354">
        <v>3463100</v>
      </c>
      <c r="H17" s="354">
        <v>33967416</v>
      </c>
      <c r="I17" s="354" t="s">
        <v>41</v>
      </c>
      <c r="J17" s="354" t="s">
        <v>41</v>
      </c>
      <c r="K17" s="354" t="s">
        <v>41</v>
      </c>
      <c r="L17" s="354" t="s">
        <v>41</v>
      </c>
      <c r="N17" s="150"/>
    </row>
    <row r="18" spans="2:14" s="149" customFormat="1" ht="10" customHeight="1">
      <c r="B18" s="620"/>
      <c r="C18" s="621"/>
      <c r="D18" s="355">
        <v>1</v>
      </c>
      <c r="E18" s="355">
        <f t="shared" si="1"/>
        <v>358264</v>
      </c>
      <c r="F18" s="355">
        <v>358264</v>
      </c>
      <c r="G18" s="355" t="s">
        <v>402</v>
      </c>
      <c r="H18" s="355" t="s">
        <v>402</v>
      </c>
      <c r="I18" s="355" t="s">
        <v>402</v>
      </c>
      <c r="J18" s="355" t="s">
        <v>402</v>
      </c>
      <c r="K18" s="355" t="s">
        <v>402</v>
      </c>
      <c r="L18" s="355" t="s">
        <v>402</v>
      </c>
      <c r="N18" s="150"/>
    </row>
    <row r="19" spans="2:14" s="149" customFormat="1" ht="10" customHeight="1">
      <c r="B19" s="620" t="s">
        <v>408</v>
      </c>
      <c r="C19" s="621"/>
      <c r="D19" s="354">
        <v>7</v>
      </c>
      <c r="E19" s="354">
        <f t="shared" si="1"/>
        <v>3988756</v>
      </c>
      <c r="F19" s="354">
        <v>1708806</v>
      </c>
      <c r="G19" s="354" t="s">
        <v>41</v>
      </c>
      <c r="H19" s="354">
        <v>2279950</v>
      </c>
      <c r="I19" s="354" t="s">
        <v>41</v>
      </c>
      <c r="J19" s="354" t="s">
        <v>41</v>
      </c>
      <c r="K19" s="354" t="s">
        <v>41</v>
      </c>
      <c r="L19" s="354" t="s">
        <v>41</v>
      </c>
      <c r="N19" s="150"/>
    </row>
    <row r="20" spans="2:14" s="149" customFormat="1" ht="10" customHeight="1">
      <c r="B20" s="620"/>
      <c r="C20" s="621"/>
      <c r="D20" s="355" t="s">
        <v>402</v>
      </c>
      <c r="E20" s="355" t="s">
        <v>402</v>
      </c>
      <c r="F20" s="355" t="s">
        <v>402</v>
      </c>
      <c r="G20" s="355" t="s">
        <v>402</v>
      </c>
      <c r="H20" s="355" t="s">
        <v>402</v>
      </c>
      <c r="I20" s="355" t="s">
        <v>402</v>
      </c>
      <c r="J20" s="355" t="s">
        <v>402</v>
      </c>
      <c r="K20" s="355" t="s">
        <v>402</v>
      </c>
      <c r="L20" s="355" t="s">
        <v>402</v>
      </c>
      <c r="N20" s="150"/>
    </row>
    <row r="21" spans="2:14" s="149" customFormat="1" ht="10" customHeight="1">
      <c r="B21" s="608" t="s">
        <v>409</v>
      </c>
      <c r="C21" s="609"/>
      <c r="D21" s="354">
        <v>7</v>
      </c>
      <c r="E21" s="354">
        <f>SUM(F21:L21)</f>
        <v>3595724</v>
      </c>
      <c r="F21" s="354">
        <v>1315774</v>
      </c>
      <c r="G21" s="354" t="s">
        <v>41</v>
      </c>
      <c r="H21" s="354">
        <v>2279950</v>
      </c>
      <c r="I21" s="354" t="s">
        <v>41</v>
      </c>
      <c r="J21" s="354" t="s">
        <v>41</v>
      </c>
      <c r="K21" s="354" t="s">
        <v>41</v>
      </c>
      <c r="L21" s="354" t="s">
        <v>41</v>
      </c>
      <c r="N21" s="150"/>
    </row>
    <row r="22" spans="2:14" s="149" customFormat="1" ht="10" customHeight="1">
      <c r="B22" s="608"/>
      <c r="C22" s="609"/>
      <c r="D22" s="355">
        <v>1</v>
      </c>
      <c r="E22" s="355">
        <f>SUM(F22:L22)</f>
        <v>1145300</v>
      </c>
      <c r="F22" s="355">
        <v>1145300</v>
      </c>
      <c r="G22" s="355" t="s">
        <v>402</v>
      </c>
      <c r="H22" s="355" t="s">
        <v>402</v>
      </c>
      <c r="I22" s="355" t="s">
        <v>402</v>
      </c>
      <c r="J22" s="355" t="s">
        <v>402</v>
      </c>
      <c r="K22" s="355" t="s">
        <v>402</v>
      </c>
      <c r="L22" s="355" t="s">
        <v>402</v>
      </c>
      <c r="N22" s="150"/>
    </row>
    <row r="23" spans="2:14" s="149" customFormat="1" ht="10" customHeight="1">
      <c r="B23" s="620" t="s">
        <v>410</v>
      </c>
      <c r="C23" s="621"/>
      <c r="D23" s="354" t="s">
        <v>41</v>
      </c>
      <c r="E23" s="354">
        <f>SUM(F23:L23)</f>
        <v>1120608</v>
      </c>
      <c r="F23" s="354">
        <v>144676</v>
      </c>
      <c r="G23" s="354">
        <v>975932</v>
      </c>
      <c r="H23" s="354" t="s">
        <v>41</v>
      </c>
      <c r="I23" s="354" t="s">
        <v>41</v>
      </c>
      <c r="J23" s="354" t="s">
        <v>41</v>
      </c>
      <c r="K23" s="354" t="s">
        <v>41</v>
      </c>
      <c r="L23" s="354" t="s">
        <v>41</v>
      </c>
      <c r="N23" s="150"/>
    </row>
    <row r="24" spans="2:14" s="149" customFormat="1" ht="10" customHeight="1">
      <c r="B24" s="620"/>
      <c r="C24" s="621"/>
      <c r="D24" s="355" t="s">
        <v>402</v>
      </c>
      <c r="E24" s="355">
        <f>SUM(F24:L24)</f>
        <v>11594</v>
      </c>
      <c r="F24" s="355">
        <v>11594</v>
      </c>
      <c r="G24" s="355" t="s">
        <v>402</v>
      </c>
      <c r="H24" s="355" t="s">
        <v>402</v>
      </c>
      <c r="I24" s="355" t="s">
        <v>402</v>
      </c>
      <c r="J24" s="355" t="s">
        <v>402</v>
      </c>
      <c r="K24" s="355" t="s">
        <v>402</v>
      </c>
      <c r="L24" s="355" t="s">
        <v>402</v>
      </c>
      <c r="N24" s="150"/>
    </row>
    <row r="25" spans="2:14" s="149" customFormat="1" ht="10" customHeight="1">
      <c r="B25" s="620" t="s">
        <v>411</v>
      </c>
      <c r="C25" s="621"/>
      <c r="D25" s="354">
        <v>18</v>
      </c>
      <c r="E25" s="354">
        <f>SUM(F25:L25)</f>
        <v>7414218</v>
      </c>
      <c r="F25" s="354">
        <v>338720</v>
      </c>
      <c r="G25" s="354">
        <v>7075498</v>
      </c>
      <c r="H25" s="354" t="s">
        <v>41</v>
      </c>
      <c r="I25" s="354" t="s">
        <v>41</v>
      </c>
      <c r="J25" s="354" t="s">
        <v>41</v>
      </c>
      <c r="K25" s="354" t="s">
        <v>41</v>
      </c>
      <c r="L25" s="354" t="s">
        <v>41</v>
      </c>
      <c r="N25" s="150"/>
    </row>
    <row r="26" spans="2:14" s="149" customFormat="1" ht="10" customHeight="1">
      <c r="B26" s="620"/>
      <c r="C26" s="621"/>
      <c r="D26" s="355">
        <v>1</v>
      </c>
      <c r="E26" s="355" t="s">
        <v>402</v>
      </c>
      <c r="F26" s="355" t="s">
        <v>402</v>
      </c>
      <c r="G26" s="355" t="s">
        <v>402</v>
      </c>
      <c r="H26" s="355" t="s">
        <v>402</v>
      </c>
      <c r="I26" s="355" t="s">
        <v>402</v>
      </c>
      <c r="J26" s="355" t="s">
        <v>402</v>
      </c>
      <c r="K26" s="355" t="s">
        <v>402</v>
      </c>
      <c r="L26" s="355" t="s">
        <v>402</v>
      </c>
      <c r="N26" s="150"/>
    </row>
    <row r="27" spans="2:14" s="149" customFormat="1" ht="10" customHeight="1">
      <c r="B27" s="620" t="s">
        <v>412</v>
      </c>
      <c r="C27" s="621"/>
      <c r="D27" s="354" t="s">
        <v>41</v>
      </c>
      <c r="E27" s="354">
        <f>SUM(F27:L27)</f>
        <v>4559900</v>
      </c>
      <c r="F27" s="354" t="s">
        <v>41</v>
      </c>
      <c r="G27" s="354" t="s">
        <v>41</v>
      </c>
      <c r="H27" s="354">
        <v>4559900</v>
      </c>
      <c r="I27" s="354" t="s">
        <v>41</v>
      </c>
      <c r="J27" s="354" t="s">
        <v>41</v>
      </c>
      <c r="K27" s="354" t="s">
        <v>41</v>
      </c>
      <c r="L27" s="354" t="s">
        <v>41</v>
      </c>
      <c r="N27" s="150"/>
    </row>
    <row r="28" spans="2:14" s="149" customFormat="1" ht="10" customHeight="1">
      <c r="B28" s="620"/>
      <c r="C28" s="621"/>
      <c r="D28" s="355" t="s">
        <v>402</v>
      </c>
      <c r="E28" s="355" t="s">
        <v>402</v>
      </c>
      <c r="F28" s="355" t="s">
        <v>402</v>
      </c>
      <c r="G28" s="355" t="s">
        <v>402</v>
      </c>
      <c r="H28" s="355" t="s">
        <v>402</v>
      </c>
      <c r="I28" s="355" t="s">
        <v>402</v>
      </c>
      <c r="J28" s="355" t="s">
        <v>402</v>
      </c>
      <c r="K28" s="355" t="s">
        <v>402</v>
      </c>
      <c r="L28" s="355" t="s">
        <v>402</v>
      </c>
      <c r="N28" s="150"/>
    </row>
    <row r="29" spans="2:14" s="149" customFormat="1" ht="10" customHeight="1">
      <c r="B29" s="620" t="s">
        <v>413</v>
      </c>
      <c r="C29" s="621"/>
      <c r="D29" s="354">
        <v>102</v>
      </c>
      <c r="E29" s="354">
        <f>SUM(F29:L29)</f>
        <v>70743242</v>
      </c>
      <c r="F29" s="354">
        <v>16653728</v>
      </c>
      <c r="G29" s="354">
        <v>18812248</v>
      </c>
      <c r="H29" s="354">
        <v>33703233</v>
      </c>
      <c r="I29" s="354" t="s">
        <v>41</v>
      </c>
      <c r="J29" s="354" t="s">
        <v>41</v>
      </c>
      <c r="K29" s="354" t="s">
        <v>41</v>
      </c>
      <c r="L29" s="354">
        <v>1574033</v>
      </c>
      <c r="N29" s="150"/>
    </row>
    <row r="30" spans="2:14" s="149" customFormat="1" ht="10" customHeight="1">
      <c r="B30" s="620"/>
      <c r="C30" s="621"/>
      <c r="D30" s="355">
        <v>21</v>
      </c>
      <c r="E30" s="355">
        <f>SUM(F30:L30)</f>
        <v>19364890</v>
      </c>
      <c r="F30" s="355">
        <v>2372454</v>
      </c>
      <c r="G30" s="355">
        <v>6268083</v>
      </c>
      <c r="H30" s="355">
        <v>10047200</v>
      </c>
      <c r="I30" s="355" t="s">
        <v>402</v>
      </c>
      <c r="J30" s="355" t="s">
        <v>402</v>
      </c>
      <c r="K30" s="355" t="s">
        <v>402</v>
      </c>
      <c r="L30" s="355">
        <v>677153</v>
      </c>
      <c r="N30" s="150"/>
    </row>
    <row r="31" spans="2:14" s="149" customFormat="1" ht="10" customHeight="1">
      <c r="B31" s="359"/>
      <c r="C31" s="360"/>
      <c r="D31" s="354"/>
      <c r="E31" s="354"/>
      <c r="F31" s="354"/>
      <c r="G31" s="354"/>
      <c r="H31" s="354"/>
      <c r="I31" s="354"/>
      <c r="J31" s="354"/>
      <c r="K31" s="354"/>
      <c r="L31" s="354"/>
      <c r="N31" s="150"/>
    </row>
    <row r="32" spans="2:14" s="149" customFormat="1" ht="10" customHeight="1">
      <c r="B32" s="623" t="s">
        <v>414</v>
      </c>
      <c r="C32" s="626" t="s">
        <v>415</v>
      </c>
      <c r="D32" s="354">
        <v>109</v>
      </c>
      <c r="E32" s="354">
        <f t="shared" ref="E32:E39" si="2">SUM(F32:L32)</f>
        <v>119894210</v>
      </c>
      <c r="F32" s="354">
        <v>27176072</v>
      </c>
      <c r="G32" s="354">
        <v>26490301</v>
      </c>
      <c r="H32" s="354">
        <v>65330957</v>
      </c>
      <c r="I32" s="355" t="s">
        <v>41</v>
      </c>
      <c r="J32" s="355" t="s">
        <v>41</v>
      </c>
      <c r="K32" s="355" t="s">
        <v>41</v>
      </c>
      <c r="L32" s="354">
        <v>896880</v>
      </c>
      <c r="N32" s="150"/>
    </row>
    <row r="33" spans="1:14" s="149" customFormat="1" ht="10" customHeight="1">
      <c r="A33" s="152"/>
      <c r="B33" s="624"/>
      <c r="C33" s="627"/>
      <c r="D33" s="355">
        <v>11</v>
      </c>
      <c r="E33" s="355">
        <f t="shared" si="2"/>
        <v>25164156</v>
      </c>
      <c r="F33" s="355">
        <v>2171373</v>
      </c>
      <c r="G33" s="355">
        <v>9964983</v>
      </c>
      <c r="H33" s="355">
        <v>13027800</v>
      </c>
      <c r="I33" s="354" t="s">
        <v>402</v>
      </c>
      <c r="J33" s="354" t="s">
        <v>402</v>
      </c>
      <c r="K33" s="354" t="s">
        <v>402</v>
      </c>
      <c r="L33" s="355" t="s">
        <v>402</v>
      </c>
      <c r="N33" s="150"/>
    </row>
    <row r="34" spans="1:14" s="149" customFormat="1" ht="10" customHeight="1">
      <c r="A34" s="153"/>
      <c r="B34" s="624"/>
      <c r="C34" s="627" t="s">
        <v>416</v>
      </c>
      <c r="D34" s="354">
        <v>59</v>
      </c>
      <c r="E34" s="354">
        <f t="shared" si="2"/>
        <v>40743004</v>
      </c>
      <c r="F34" s="354">
        <v>7151317</v>
      </c>
      <c r="G34" s="354">
        <v>10031598</v>
      </c>
      <c r="H34" s="354">
        <v>22882936</v>
      </c>
      <c r="I34" s="355" t="s">
        <v>41</v>
      </c>
      <c r="J34" s="355" t="s">
        <v>41</v>
      </c>
      <c r="K34" s="355" t="s">
        <v>41</v>
      </c>
      <c r="L34" s="354">
        <v>677153</v>
      </c>
      <c r="N34" s="150"/>
    </row>
    <row r="35" spans="1:14" s="149" customFormat="1" ht="10" customHeight="1">
      <c r="A35" s="153"/>
      <c r="B35" s="624"/>
      <c r="C35" s="627"/>
      <c r="D35" s="355">
        <v>13</v>
      </c>
      <c r="E35" s="355">
        <f t="shared" si="2"/>
        <v>9629326</v>
      </c>
      <c r="F35" s="355">
        <v>1694340</v>
      </c>
      <c r="G35" s="355">
        <v>4977883</v>
      </c>
      <c r="H35" s="355">
        <v>2279950</v>
      </c>
      <c r="I35" s="354" t="s">
        <v>402</v>
      </c>
      <c r="J35" s="354" t="s">
        <v>402</v>
      </c>
      <c r="K35" s="354" t="s">
        <v>402</v>
      </c>
      <c r="L35" s="355">
        <v>677153</v>
      </c>
      <c r="N35" s="150"/>
    </row>
    <row r="36" spans="1:14" s="149" customFormat="1" ht="10" customHeight="1">
      <c r="A36" s="153"/>
      <c r="B36" s="624"/>
      <c r="C36" s="627" t="s">
        <v>417</v>
      </c>
      <c r="D36" s="354">
        <v>15</v>
      </c>
      <c r="E36" s="354">
        <f t="shared" si="2"/>
        <v>15644304</v>
      </c>
      <c r="F36" s="354">
        <v>2288758</v>
      </c>
      <c r="G36" s="354">
        <v>4969030</v>
      </c>
      <c r="H36" s="354">
        <v>8386516</v>
      </c>
      <c r="I36" s="355" t="s">
        <v>41</v>
      </c>
      <c r="J36" s="355" t="s">
        <v>41</v>
      </c>
      <c r="K36" s="355" t="s">
        <v>41</v>
      </c>
      <c r="L36" s="354" t="s">
        <v>41</v>
      </c>
      <c r="N36" s="150"/>
    </row>
    <row r="37" spans="1:14" s="149" customFormat="1" ht="10" customHeight="1">
      <c r="B37" s="624"/>
      <c r="C37" s="627"/>
      <c r="D37" s="355">
        <v>2</v>
      </c>
      <c r="E37" s="355">
        <f t="shared" si="2"/>
        <v>46693</v>
      </c>
      <c r="F37" s="355">
        <v>46693</v>
      </c>
      <c r="G37" s="355" t="s">
        <v>402</v>
      </c>
      <c r="H37" s="355" t="s">
        <v>402</v>
      </c>
      <c r="I37" s="354" t="s">
        <v>402</v>
      </c>
      <c r="J37" s="354" t="s">
        <v>402</v>
      </c>
      <c r="K37" s="354" t="s">
        <v>402</v>
      </c>
      <c r="L37" s="355" t="s">
        <v>402</v>
      </c>
      <c r="N37" s="150"/>
    </row>
    <row r="38" spans="1:14" s="149" customFormat="1" ht="10" customHeight="1">
      <c r="B38" s="624"/>
      <c r="C38" s="627" t="s">
        <v>418</v>
      </c>
      <c r="D38" s="354">
        <v>15</v>
      </c>
      <c r="E38" s="354">
        <f t="shared" si="2"/>
        <v>4202020</v>
      </c>
      <c r="F38" s="354">
        <v>2095552</v>
      </c>
      <c r="G38" s="354">
        <v>2106468</v>
      </c>
      <c r="H38" s="354" t="s">
        <v>41</v>
      </c>
      <c r="I38" s="355" t="s">
        <v>41</v>
      </c>
      <c r="J38" s="355" t="s">
        <v>41</v>
      </c>
      <c r="K38" s="355" t="s">
        <v>41</v>
      </c>
      <c r="L38" s="354" t="s">
        <v>41</v>
      </c>
      <c r="N38" s="150"/>
    </row>
    <row r="39" spans="1:14" s="149" customFormat="1" ht="15" customHeight="1" thickBot="1">
      <c r="B39" s="625"/>
      <c r="C39" s="628"/>
      <c r="D39" s="361" t="s">
        <v>402</v>
      </c>
      <c r="E39" s="362">
        <f t="shared" si="2"/>
        <v>15284</v>
      </c>
      <c r="F39" s="362">
        <v>15284</v>
      </c>
      <c r="G39" s="362" t="s">
        <v>402</v>
      </c>
      <c r="H39" s="362" t="s">
        <v>402</v>
      </c>
      <c r="I39" s="363" t="s">
        <v>402</v>
      </c>
      <c r="J39" s="363" t="s">
        <v>402</v>
      </c>
      <c r="K39" s="363" t="s">
        <v>402</v>
      </c>
      <c r="L39" s="362" t="s">
        <v>402</v>
      </c>
      <c r="N39" s="150"/>
    </row>
    <row r="40" spans="1:14" s="149" customFormat="1" ht="15" customHeight="1">
      <c r="A40" s="94"/>
      <c r="B40" s="622" t="s">
        <v>491</v>
      </c>
      <c r="C40" s="622"/>
      <c r="D40" s="595"/>
      <c r="E40" s="595"/>
      <c r="F40" s="595"/>
      <c r="G40" s="23"/>
      <c r="H40" s="23"/>
      <c r="I40" s="23"/>
      <c r="J40" s="23"/>
      <c r="K40" s="23"/>
      <c r="L40" s="23"/>
      <c r="N40" s="150"/>
    </row>
    <row r="41" spans="1:14" s="149" customFormat="1" ht="18" customHeight="1">
      <c r="A41" s="94"/>
      <c r="B41" s="595" t="s">
        <v>419</v>
      </c>
      <c r="C41" s="595"/>
      <c r="D41" s="595"/>
      <c r="E41" s="595"/>
      <c r="F41" s="595"/>
      <c r="G41" s="23"/>
      <c r="H41" s="23"/>
      <c r="I41" s="23"/>
      <c r="J41" s="23"/>
      <c r="K41" s="23"/>
      <c r="L41" s="23"/>
      <c r="N41" s="150"/>
    </row>
    <row r="42" spans="1:14" ht="15" customHeight="1">
      <c r="B42" s="23"/>
      <c r="C42" s="23"/>
      <c r="D42" s="23"/>
      <c r="E42" s="23"/>
      <c r="F42" s="23"/>
      <c r="G42" s="23"/>
      <c r="H42" s="23"/>
      <c r="I42" s="23"/>
      <c r="J42" s="23"/>
      <c r="K42" s="23"/>
      <c r="L42" s="23"/>
    </row>
    <row r="43" spans="1:14" ht="15" customHeight="1"/>
    <row r="44" spans="1:14" ht="18" customHeight="1"/>
  </sheetData>
  <mergeCells count="23">
    <mergeCell ref="B40:F40"/>
    <mergeCell ref="B41:F41"/>
    <mergeCell ref="B23:C24"/>
    <mergeCell ref="B25:C26"/>
    <mergeCell ref="B27:C28"/>
    <mergeCell ref="B29:C30"/>
    <mergeCell ref="B32:B39"/>
    <mergeCell ref="C32:C33"/>
    <mergeCell ref="C34:C35"/>
    <mergeCell ref="C36:C37"/>
    <mergeCell ref="C38:C39"/>
    <mergeCell ref="B21:C22"/>
    <mergeCell ref="B2:L2"/>
    <mergeCell ref="B4:C5"/>
    <mergeCell ref="D4:D5"/>
    <mergeCell ref="E4:L4"/>
    <mergeCell ref="B6:C7"/>
    <mergeCell ref="B8:C9"/>
    <mergeCell ref="B10:C11"/>
    <mergeCell ref="B13:C14"/>
    <mergeCell ref="B15:C16"/>
    <mergeCell ref="B17:C18"/>
    <mergeCell ref="B19:C20"/>
  </mergeCells>
  <phoneticPr fontId="47"/>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6D3E-AA29-48AC-8BD0-D315B9BC8BAF}">
  <sheetPr>
    <pageSetUpPr fitToPage="1"/>
  </sheetPr>
  <dimension ref="A1:Q38"/>
  <sheetViews>
    <sheetView showGridLines="0" view="pageBreakPreview" zoomScaleSheetLayoutView="100" workbookViewId="0">
      <selection activeCell="K10" sqref="K10"/>
    </sheetView>
  </sheetViews>
  <sheetFormatPr defaultColWidth="16.90625" defaultRowHeight="13"/>
  <cols>
    <col min="1" max="1" width="16.90625" style="23"/>
    <col min="2" max="2" width="11.26953125" style="23" customWidth="1"/>
    <col min="3" max="17" width="11.7265625" style="23" customWidth="1"/>
    <col min="18" max="16384" width="16.90625" style="23"/>
  </cols>
  <sheetData>
    <row r="1" spans="2:17" ht="16.5">
      <c r="B1" s="24"/>
      <c r="J1" s="87"/>
    </row>
    <row r="2" spans="2:17" ht="28.5" customHeight="1">
      <c r="B2" s="639" t="s">
        <v>492</v>
      </c>
      <c r="C2" s="639"/>
      <c r="D2" s="639"/>
      <c r="E2" s="639"/>
      <c r="F2" s="639"/>
      <c r="G2" s="639"/>
      <c r="H2" s="639"/>
      <c r="I2" s="639"/>
      <c r="J2" s="364"/>
      <c r="K2" s="365"/>
      <c r="L2" s="366"/>
      <c r="M2" s="366"/>
      <c r="N2" s="366"/>
      <c r="O2" s="366"/>
      <c r="P2" s="366"/>
      <c r="Q2" s="366"/>
    </row>
    <row r="3" spans="2:17" ht="19.5" customHeight="1" thickBot="1">
      <c r="B3" s="367"/>
      <c r="C3" s="367"/>
      <c r="D3" s="367"/>
      <c r="E3" s="367"/>
      <c r="F3" s="367"/>
      <c r="G3" s="367"/>
      <c r="H3" s="367"/>
      <c r="I3" s="367"/>
      <c r="J3" s="367"/>
      <c r="K3" s="367"/>
      <c r="L3" s="367"/>
      <c r="M3" s="367"/>
      <c r="N3" s="367"/>
      <c r="O3" s="100"/>
      <c r="P3" s="367"/>
      <c r="Q3" s="184" t="s">
        <v>113</v>
      </c>
    </row>
    <row r="4" spans="2:17" ht="23.25" customHeight="1">
      <c r="B4" s="640" t="s">
        <v>10</v>
      </c>
      <c r="C4" s="368" t="s">
        <v>168</v>
      </c>
      <c r="D4" s="369"/>
      <c r="E4" s="368" t="s">
        <v>64</v>
      </c>
      <c r="F4" s="369"/>
      <c r="G4" s="368" t="s">
        <v>177</v>
      </c>
      <c r="H4" s="369"/>
      <c r="I4" s="370"/>
      <c r="J4" s="369"/>
      <c r="K4" s="368" t="s">
        <v>182</v>
      </c>
      <c r="L4" s="369"/>
      <c r="M4" s="643" t="s">
        <v>47</v>
      </c>
      <c r="N4" s="646" t="s">
        <v>183</v>
      </c>
      <c r="O4" s="646" t="s">
        <v>186</v>
      </c>
      <c r="P4" s="368" t="s">
        <v>187</v>
      </c>
      <c r="Q4" s="369"/>
    </row>
    <row r="5" spans="2:17" ht="23.25" customHeight="1">
      <c r="B5" s="641"/>
      <c r="C5" s="635" t="s">
        <v>73</v>
      </c>
      <c r="D5" s="649" t="s">
        <v>118</v>
      </c>
      <c r="E5" s="635" t="s">
        <v>73</v>
      </c>
      <c r="F5" s="649" t="s">
        <v>118</v>
      </c>
      <c r="G5" s="650" t="s">
        <v>189</v>
      </c>
      <c r="H5" s="651"/>
      <c r="I5" s="629" t="s">
        <v>25</v>
      </c>
      <c r="J5" s="631" t="s">
        <v>4</v>
      </c>
      <c r="K5" s="633" t="s">
        <v>190</v>
      </c>
      <c r="L5" s="635" t="s">
        <v>191</v>
      </c>
      <c r="M5" s="644"/>
      <c r="N5" s="647"/>
      <c r="O5" s="647"/>
      <c r="P5" s="635" t="s">
        <v>193</v>
      </c>
      <c r="Q5" s="637" t="s">
        <v>118</v>
      </c>
    </row>
    <row r="6" spans="2:17" ht="23.25" customHeight="1">
      <c r="B6" s="642"/>
      <c r="C6" s="636"/>
      <c r="D6" s="648"/>
      <c r="E6" s="636"/>
      <c r="F6" s="648"/>
      <c r="G6" s="371" t="s">
        <v>194</v>
      </c>
      <c r="H6" s="371" t="s">
        <v>195</v>
      </c>
      <c r="I6" s="630"/>
      <c r="J6" s="632"/>
      <c r="K6" s="634"/>
      <c r="L6" s="636"/>
      <c r="M6" s="645"/>
      <c r="N6" s="648"/>
      <c r="O6" s="648"/>
      <c r="P6" s="636"/>
      <c r="Q6" s="638"/>
    </row>
    <row r="7" spans="2:17" s="374" customFormat="1" ht="24" customHeight="1">
      <c r="B7" s="372" t="s">
        <v>403</v>
      </c>
      <c r="C7" s="181">
        <v>6844</v>
      </c>
      <c r="D7" s="181">
        <v>2608153</v>
      </c>
      <c r="E7" s="181">
        <v>244130</v>
      </c>
      <c r="F7" s="181">
        <v>164992011</v>
      </c>
      <c r="G7" s="181">
        <v>78300</v>
      </c>
      <c r="H7" s="181">
        <v>965</v>
      </c>
      <c r="I7" s="181">
        <v>35281</v>
      </c>
      <c r="J7" s="181">
        <v>114546</v>
      </c>
      <c r="K7" s="181">
        <v>40288</v>
      </c>
      <c r="L7" s="181">
        <v>3028</v>
      </c>
      <c r="M7" s="53">
        <v>6630644</v>
      </c>
      <c r="N7" s="373">
        <v>0.72399999999999998</v>
      </c>
      <c r="O7" s="373">
        <v>0.51500000000000001</v>
      </c>
      <c r="P7" s="177" t="s">
        <v>41</v>
      </c>
      <c r="Q7" s="177" t="s">
        <v>41</v>
      </c>
    </row>
    <row r="8" spans="2:17" s="374" customFormat="1" ht="24" customHeight="1">
      <c r="B8" s="297" t="s">
        <v>230</v>
      </c>
      <c r="C8" s="181">
        <v>5778</v>
      </c>
      <c r="D8" s="181">
        <v>2208520</v>
      </c>
      <c r="E8" s="181">
        <v>245917</v>
      </c>
      <c r="F8" s="181">
        <v>166208708</v>
      </c>
      <c r="G8" s="181">
        <v>76861</v>
      </c>
      <c r="H8" s="181">
        <v>1002</v>
      </c>
      <c r="I8" s="181">
        <v>33778</v>
      </c>
      <c r="J8" s="181">
        <v>111641</v>
      </c>
      <c r="K8" s="181">
        <v>40139</v>
      </c>
      <c r="L8" s="181">
        <v>3142</v>
      </c>
      <c r="M8" s="53">
        <v>6643812</v>
      </c>
      <c r="N8" s="373">
        <v>0.753</v>
      </c>
      <c r="O8" s="373">
        <v>0.52200000000000002</v>
      </c>
      <c r="P8" s="177" t="s">
        <v>41</v>
      </c>
      <c r="Q8" s="177" t="s">
        <v>41</v>
      </c>
    </row>
    <row r="9" spans="2:17" s="374" customFormat="1" ht="24" customHeight="1">
      <c r="B9" s="298" t="s">
        <v>421</v>
      </c>
      <c r="C9" s="181">
        <v>4787</v>
      </c>
      <c r="D9" s="181">
        <v>1831312</v>
      </c>
      <c r="E9" s="181">
        <v>246388</v>
      </c>
      <c r="F9" s="181">
        <v>166083390</v>
      </c>
      <c r="G9" s="181">
        <v>74968</v>
      </c>
      <c r="H9" s="181">
        <v>1021</v>
      </c>
      <c r="I9" s="181">
        <v>31795</v>
      </c>
      <c r="J9" s="181">
        <v>107784</v>
      </c>
      <c r="K9" s="181">
        <v>38713</v>
      </c>
      <c r="L9" s="181">
        <v>3165</v>
      </c>
      <c r="M9" s="53">
        <v>6711564</v>
      </c>
      <c r="N9" s="373">
        <v>0.76800000000000002</v>
      </c>
      <c r="O9" s="373">
        <v>0.51600000000000001</v>
      </c>
      <c r="P9" s="177" t="s">
        <v>41</v>
      </c>
      <c r="Q9" s="177" t="s">
        <v>41</v>
      </c>
    </row>
    <row r="10" spans="2:17" s="374" customFormat="1" ht="24" customHeight="1">
      <c r="B10" s="375" t="s">
        <v>197</v>
      </c>
      <c r="C10" s="177">
        <v>1279</v>
      </c>
      <c r="D10" s="177">
        <v>492307</v>
      </c>
      <c r="E10" s="177">
        <v>74255</v>
      </c>
      <c r="F10" s="177">
        <v>48786546</v>
      </c>
      <c r="G10" s="177">
        <v>27942</v>
      </c>
      <c r="H10" s="177">
        <v>439</v>
      </c>
      <c r="I10" s="177">
        <v>12628</v>
      </c>
      <c r="J10" s="177">
        <v>41009</v>
      </c>
      <c r="K10" s="177">
        <v>14741</v>
      </c>
      <c r="L10" s="177">
        <v>1195</v>
      </c>
      <c r="M10" s="52">
        <v>2388194</v>
      </c>
      <c r="N10" s="376">
        <v>0.73599999999999999</v>
      </c>
      <c r="O10" s="376">
        <v>0.52800000000000002</v>
      </c>
      <c r="P10" s="188" t="s">
        <v>41</v>
      </c>
      <c r="Q10" s="188" t="s">
        <v>41</v>
      </c>
    </row>
    <row r="11" spans="2:17" s="374" customFormat="1" ht="24" customHeight="1">
      <c r="B11" s="375" t="s">
        <v>198</v>
      </c>
      <c r="C11" s="177">
        <v>317</v>
      </c>
      <c r="D11" s="177">
        <v>121003</v>
      </c>
      <c r="E11" s="177">
        <v>19731</v>
      </c>
      <c r="F11" s="177">
        <v>13477982</v>
      </c>
      <c r="G11" s="177">
        <v>6385</v>
      </c>
      <c r="H11" s="177">
        <v>90</v>
      </c>
      <c r="I11" s="177">
        <v>2253</v>
      </c>
      <c r="J11" s="177">
        <v>8728</v>
      </c>
      <c r="K11" s="177">
        <v>2924</v>
      </c>
      <c r="L11" s="177">
        <v>357</v>
      </c>
      <c r="M11" s="52">
        <v>635132</v>
      </c>
      <c r="N11" s="376">
        <v>0.79400000000000004</v>
      </c>
      <c r="O11" s="376">
        <v>0.45800000000000002</v>
      </c>
      <c r="P11" s="188" t="s">
        <v>41</v>
      </c>
      <c r="Q11" s="188" t="s">
        <v>41</v>
      </c>
    </row>
    <row r="12" spans="2:17" s="374" customFormat="1" ht="24" customHeight="1">
      <c r="B12" s="375" t="s">
        <v>199</v>
      </c>
      <c r="C12" s="177">
        <v>289</v>
      </c>
      <c r="D12" s="177">
        <v>100354</v>
      </c>
      <c r="E12" s="177">
        <v>12825</v>
      </c>
      <c r="F12" s="177">
        <v>8455416</v>
      </c>
      <c r="G12" s="177">
        <v>3704</v>
      </c>
      <c r="H12" s="177">
        <v>51</v>
      </c>
      <c r="I12" s="177">
        <v>1527</v>
      </c>
      <c r="J12" s="177">
        <v>5282</v>
      </c>
      <c r="K12" s="177">
        <v>2135</v>
      </c>
      <c r="L12" s="177">
        <v>136</v>
      </c>
      <c r="M12" s="52">
        <v>302328</v>
      </c>
      <c r="N12" s="376">
        <v>0.79900000000000004</v>
      </c>
      <c r="O12" s="376">
        <v>0.57599999999999996</v>
      </c>
      <c r="P12" s="188" t="s">
        <v>41</v>
      </c>
      <c r="Q12" s="188" t="s">
        <v>41</v>
      </c>
    </row>
    <row r="13" spans="2:17" s="374" customFormat="1" ht="24" customHeight="1">
      <c r="B13" s="375" t="s">
        <v>200</v>
      </c>
      <c r="C13" s="177">
        <v>576</v>
      </c>
      <c r="D13" s="177">
        <v>210597</v>
      </c>
      <c r="E13" s="177">
        <v>23732</v>
      </c>
      <c r="F13" s="177">
        <v>16000478</v>
      </c>
      <c r="G13" s="177">
        <v>6469</v>
      </c>
      <c r="H13" s="177">
        <v>110</v>
      </c>
      <c r="I13" s="177">
        <v>3362</v>
      </c>
      <c r="J13" s="177">
        <v>9941</v>
      </c>
      <c r="K13" s="177">
        <v>3381</v>
      </c>
      <c r="L13" s="177">
        <v>245</v>
      </c>
      <c r="M13" s="52">
        <v>596570</v>
      </c>
      <c r="N13" s="376">
        <v>0.82399999999999984</v>
      </c>
      <c r="O13" s="376">
        <v>0.52300000000000002</v>
      </c>
      <c r="P13" s="188" t="s">
        <v>41</v>
      </c>
      <c r="Q13" s="188" t="s">
        <v>41</v>
      </c>
    </row>
    <row r="14" spans="2:17" s="374" customFormat="1" ht="24" customHeight="1">
      <c r="B14" s="375" t="s">
        <v>44</v>
      </c>
      <c r="C14" s="177">
        <v>254</v>
      </c>
      <c r="D14" s="177">
        <v>97557</v>
      </c>
      <c r="E14" s="177">
        <v>14906</v>
      </c>
      <c r="F14" s="177">
        <v>10183906</v>
      </c>
      <c r="G14" s="177">
        <v>3847</v>
      </c>
      <c r="H14" s="177">
        <v>51</v>
      </c>
      <c r="I14" s="177">
        <v>1450</v>
      </c>
      <c r="J14" s="177">
        <v>5348</v>
      </c>
      <c r="K14" s="177">
        <v>2021</v>
      </c>
      <c r="L14" s="177">
        <v>184</v>
      </c>
      <c r="M14" s="52">
        <v>336509</v>
      </c>
      <c r="N14" s="376">
        <v>0.754</v>
      </c>
      <c r="O14" s="376">
        <v>0.52500000000000002</v>
      </c>
      <c r="P14" s="188" t="s">
        <v>41</v>
      </c>
      <c r="Q14" s="188" t="s">
        <v>41</v>
      </c>
    </row>
    <row r="15" spans="2:17" s="374" customFormat="1" ht="24" customHeight="1">
      <c r="B15" s="375" t="s">
        <v>201</v>
      </c>
      <c r="C15" s="177">
        <v>208</v>
      </c>
      <c r="D15" s="177">
        <v>80653</v>
      </c>
      <c r="E15" s="177">
        <v>13597</v>
      </c>
      <c r="F15" s="177">
        <v>9209262</v>
      </c>
      <c r="G15" s="177">
        <v>3826</v>
      </c>
      <c r="H15" s="177">
        <v>29</v>
      </c>
      <c r="I15" s="177">
        <v>1286</v>
      </c>
      <c r="J15" s="177">
        <v>5141</v>
      </c>
      <c r="K15" s="177">
        <v>2018</v>
      </c>
      <c r="L15" s="177">
        <v>144</v>
      </c>
      <c r="M15" s="52">
        <v>325728</v>
      </c>
      <c r="N15" s="376">
        <v>0.76500000000000001</v>
      </c>
      <c r="O15" s="376">
        <v>0.52700000000000002</v>
      </c>
      <c r="P15" s="188" t="s">
        <v>41</v>
      </c>
      <c r="Q15" s="188" t="s">
        <v>41</v>
      </c>
    </row>
    <row r="16" spans="2:17" s="374" customFormat="1" ht="24" customHeight="1">
      <c r="B16" s="375" t="s">
        <v>49</v>
      </c>
      <c r="C16" s="177">
        <v>335</v>
      </c>
      <c r="D16" s="177">
        <v>137982</v>
      </c>
      <c r="E16" s="177">
        <v>11137</v>
      </c>
      <c r="F16" s="177">
        <v>7552355</v>
      </c>
      <c r="G16" s="177">
        <v>2542</v>
      </c>
      <c r="H16" s="177">
        <v>29</v>
      </c>
      <c r="I16" s="177">
        <v>850</v>
      </c>
      <c r="J16" s="177">
        <v>3421</v>
      </c>
      <c r="K16" s="177">
        <v>1433</v>
      </c>
      <c r="L16" s="177">
        <v>85</v>
      </c>
      <c r="M16" s="52">
        <v>225734</v>
      </c>
      <c r="N16" s="376">
        <v>0.83599999999999985</v>
      </c>
      <c r="O16" s="376">
        <v>0.56399999999999995</v>
      </c>
      <c r="P16" s="188" t="s">
        <v>41</v>
      </c>
      <c r="Q16" s="188" t="s">
        <v>41</v>
      </c>
    </row>
    <row r="17" spans="2:17" s="374" customFormat="1" ht="24" customHeight="1">
      <c r="B17" s="375" t="s">
        <v>202</v>
      </c>
      <c r="C17" s="177">
        <v>327</v>
      </c>
      <c r="D17" s="177">
        <v>127369</v>
      </c>
      <c r="E17" s="177">
        <v>11077</v>
      </c>
      <c r="F17" s="177">
        <v>7496930</v>
      </c>
      <c r="G17" s="177">
        <v>1834</v>
      </c>
      <c r="H17" s="177">
        <v>29</v>
      </c>
      <c r="I17" s="177">
        <v>553</v>
      </c>
      <c r="J17" s="177">
        <v>2416</v>
      </c>
      <c r="K17" s="177">
        <v>1028</v>
      </c>
      <c r="L17" s="177">
        <v>71</v>
      </c>
      <c r="M17" s="52">
        <v>165893</v>
      </c>
      <c r="N17" s="376">
        <v>0.84199999999999986</v>
      </c>
      <c r="O17" s="376">
        <v>0.56100000000000005</v>
      </c>
      <c r="P17" s="188" t="s">
        <v>41</v>
      </c>
      <c r="Q17" s="188" t="s">
        <v>41</v>
      </c>
    </row>
    <row r="18" spans="2:17" s="374" customFormat="1" ht="24" customHeight="1">
      <c r="B18" s="375" t="s">
        <v>203</v>
      </c>
      <c r="C18" s="177">
        <v>69</v>
      </c>
      <c r="D18" s="177">
        <v>25353</v>
      </c>
      <c r="E18" s="177">
        <v>2236</v>
      </c>
      <c r="F18" s="177">
        <v>1581309</v>
      </c>
      <c r="G18" s="177">
        <v>447</v>
      </c>
      <c r="H18" s="177">
        <v>2</v>
      </c>
      <c r="I18" s="177">
        <v>156</v>
      </c>
      <c r="J18" s="177">
        <v>605</v>
      </c>
      <c r="K18" s="177">
        <v>200</v>
      </c>
      <c r="L18" s="177">
        <v>25</v>
      </c>
      <c r="M18" s="52">
        <v>50548</v>
      </c>
      <c r="N18" s="376">
        <v>0.82499999999999984</v>
      </c>
      <c r="O18" s="376">
        <v>0.44700000000000001</v>
      </c>
      <c r="P18" s="188" t="s">
        <v>41</v>
      </c>
      <c r="Q18" s="188" t="s">
        <v>41</v>
      </c>
    </row>
    <row r="19" spans="2:17" s="374" customFormat="1" ht="24" customHeight="1">
      <c r="B19" s="375" t="s">
        <v>205</v>
      </c>
      <c r="C19" s="177">
        <v>22</v>
      </c>
      <c r="D19" s="177">
        <v>8188</v>
      </c>
      <c r="E19" s="177">
        <v>726</v>
      </c>
      <c r="F19" s="177">
        <v>523729</v>
      </c>
      <c r="G19" s="177">
        <v>148</v>
      </c>
      <c r="H19" s="177">
        <v>1</v>
      </c>
      <c r="I19" s="177">
        <v>27</v>
      </c>
      <c r="J19" s="177">
        <v>176</v>
      </c>
      <c r="K19" s="177">
        <v>60</v>
      </c>
      <c r="L19" s="177">
        <v>13</v>
      </c>
      <c r="M19" s="52">
        <v>15921</v>
      </c>
      <c r="N19" s="376">
        <v>0.77</v>
      </c>
      <c r="O19" s="376">
        <v>0.40500000000000003</v>
      </c>
      <c r="P19" s="188" t="s">
        <v>41</v>
      </c>
      <c r="Q19" s="188" t="s">
        <v>41</v>
      </c>
    </row>
    <row r="20" spans="2:17" s="374" customFormat="1" ht="24" customHeight="1">
      <c r="B20" s="375" t="s">
        <v>206</v>
      </c>
      <c r="C20" s="177">
        <v>19</v>
      </c>
      <c r="D20" s="177">
        <v>8092</v>
      </c>
      <c r="E20" s="177">
        <v>1036</v>
      </c>
      <c r="F20" s="177">
        <v>757822</v>
      </c>
      <c r="G20" s="177">
        <v>229</v>
      </c>
      <c r="H20" s="177">
        <v>2</v>
      </c>
      <c r="I20" s="177">
        <v>66</v>
      </c>
      <c r="J20" s="177">
        <v>297</v>
      </c>
      <c r="K20" s="177">
        <v>88</v>
      </c>
      <c r="L20" s="177">
        <v>9</v>
      </c>
      <c r="M20" s="52">
        <v>27488</v>
      </c>
      <c r="N20" s="376">
        <v>0.79800000000000004</v>
      </c>
      <c r="O20" s="376">
        <v>0.38400000000000001</v>
      </c>
      <c r="P20" s="188" t="s">
        <v>41</v>
      </c>
      <c r="Q20" s="188" t="s">
        <v>41</v>
      </c>
    </row>
    <row r="21" spans="2:17" s="374" customFormat="1" ht="24" customHeight="1">
      <c r="B21" s="375" t="s">
        <v>79</v>
      </c>
      <c r="C21" s="177">
        <v>134</v>
      </c>
      <c r="D21" s="177">
        <v>47091</v>
      </c>
      <c r="E21" s="177">
        <v>8498</v>
      </c>
      <c r="F21" s="177">
        <v>5791278</v>
      </c>
      <c r="G21" s="177">
        <v>2504</v>
      </c>
      <c r="H21" s="177">
        <v>28</v>
      </c>
      <c r="I21" s="177">
        <v>1149</v>
      </c>
      <c r="J21" s="177">
        <v>3681</v>
      </c>
      <c r="K21" s="177">
        <v>1267</v>
      </c>
      <c r="L21" s="177">
        <v>78</v>
      </c>
      <c r="M21" s="52">
        <v>224413</v>
      </c>
      <c r="N21" s="376">
        <v>0.76800000000000002</v>
      </c>
      <c r="O21" s="376">
        <v>0.50600000000000001</v>
      </c>
      <c r="P21" s="188" t="s">
        <v>41</v>
      </c>
      <c r="Q21" s="188" t="s">
        <v>41</v>
      </c>
    </row>
    <row r="22" spans="2:17" s="374" customFormat="1" ht="24" customHeight="1">
      <c r="B22" s="375" t="s">
        <v>207</v>
      </c>
      <c r="C22" s="177">
        <v>65</v>
      </c>
      <c r="D22" s="177">
        <v>26685</v>
      </c>
      <c r="E22" s="177">
        <v>2522</v>
      </c>
      <c r="F22" s="177">
        <v>1808636</v>
      </c>
      <c r="G22" s="177">
        <v>498</v>
      </c>
      <c r="H22" s="177">
        <v>7</v>
      </c>
      <c r="I22" s="177">
        <v>103</v>
      </c>
      <c r="J22" s="177">
        <v>608</v>
      </c>
      <c r="K22" s="177">
        <v>211</v>
      </c>
      <c r="L22" s="177">
        <v>23</v>
      </c>
      <c r="M22" s="52">
        <v>55500</v>
      </c>
      <c r="N22" s="376">
        <v>0.81899999999999984</v>
      </c>
      <c r="O22" s="376">
        <v>0.42399999999999999</v>
      </c>
      <c r="P22" s="188" t="s">
        <v>41</v>
      </c>
      <c r="Q22" s="188" t="s">
        <v>41</v>
      </c>
    </row>
    <row r="23" spans="2:17" s="374" customFormat="1" ht="24" customHeight="1">
      <c r="B23" s="375" t="s">
        <v>209</v>
      </c>
      <c r="C23" s="177">
        <v>110</v>
      </c>
      <c r="D23" s="177">
        <v>39102</v>
      </c>
      <c r="E23" s="177">
        <v>3741</v>
      </c>
      <c r="F23" s="177">
        <v>2683573</v>
      </c>
      <c r="G23" s="177">
        <v>453</v>
      </c>
      <c r="H23" s="177">
        <v>6</v>
      </c>
      <c r="I23" s="177">
        <v>163</v>
      </c>
      <c r="J23" s="177">
        <v>622</v>
      </c>
      <c r="K23" s="177">
        <v>201</v>
      </c>
      <c r="L23" s="177">
        <v>18</v>
      </c>
      <c r="M23" s="52">
        <v>51264</v>
      </c>
      <c r="N23" s="376">
        <v>0.86199999999999999</v>
      </c>
      <c r="O23" s="376">
        <v>0.44400000000000001</v>
      </c>
      <c r="P23" s="188" t="s">
        <v>41</v>
      </c>
      <c r="Q23" s="188" t="s">
        <v>41</v>
      </c>
    </row>
    <row r="24" spans="2:17" s="374" customFormat="1" ht="24" customHeight="1">
      <c r="B24" s="375" t="s">
        <v>163</v>
      </c>
      <c r="C24" s="177">
        <v>50</v>
      </c>
      <c r="D24" s="177">
        <v>17433</v>
      </c>
      <c r="E24" s="177">
        <v>1895</v>
      </c>
      <c r="F24" s="177">
        <v>1310662</v>
      </c>
      <c r="G24" s="177">
        <v>354</v>
      </c>
      <c r="H24" s="177">
        <v>3</v>
      </c>
      <c r="I24" s="177">
        <v>74</v>
      </c>
      <c r="J24" s="177">
        <v>431</v>
      </c>
      <c r="K24" s="177">
        <v>170</v>
      </c>
      <c r="L24" s="177">
        <v>12</v>
      </c>
      <c r="M24" s="52">
        <v>40289</v>
      </c>
      <c r="N24" s="376">
        <v>0.85199999999999998</v>
      </c>
      <c r="O24" s="376">
        <v>0.48</v>
      </c>
      <c r="P24" s="188" t="s">
        <v>41</v>
      </c>
      <c r="Q24" s="188" t="s">
        <v>41</v>
      </c>
    </row>
    <row r="25" spans="2:17" s="374" customFormat="1" ht="24" customHeight="1">
      <c r="B25" s="375" t="s">
        <v>53</v>
      </c>
      <c r="C25" s="177">
        <v>60</v>
      </c>
      <c r="D25" s="177">
        <v>23532</v>
      </c>
      <c r="E25" s="177">
        <v>3021</v>
      </c>
      <c r="F25" s="177">
        <v>2126569</v>
      </c>
      <c r="G25" s="177">
        <v>675</v>
      </c>
      <c r="H25" s="177">
        <v>5</v>
      </c>
      <c r="I25" s="177">
        <v>126</v>
      </c>
      <c r="J25" s="177">
        <v>806</v>
      </c>
      <c r="K25" s="177">
        <v>330</v>
      </c>
      <c r="L25" s="177">
        <v>30</v>
      </c>
      <c r="M25" s="52">
        <v>65941</v>
      </c>
      <c r="N25" s="376">
        <v>0.84</v>
      </c>
      <c r="O25" s="376">
        <v>0.48899999999999999</v>
      </c>
      <c r="P25" s="188" t="s">
        <v>41</v>
      </c>
      <c r="Q25" s="188" t="s">
        <v>41</v>
      </c>
    </row>
    <row r="26" spans="2:17" s="374" customFormat="1" ht="24" customHeight="1">
      <c r="B26" s="375" t="s">
        <v>115</v>
      </c>
      <c r="C26" s="177">
        <v>85</v>
      </c>
      <c r="D26" s="177">
        <v>29430</v>
      </c>
      <c r="E26" s="177">
        <v>4020</v>
      </c>
      <c r="F26" s="177">
        <v>2788478</v>
      </c>
      <c r="G26" s="177">
        <v>942</v>
      </c>
      <c r="H26" s="177">
        <v>14</v>
      </c>
      <c r="I26" s="177">
        <v>205</v>
      </c>
      <c r="J26" s="177">
        <v>1161</v>
      </c>
      <c r="K26" s="177">
        <v>471</v>
      </c>
      <c r="L26" s="177">
        <v>35</v>
      </c>
      <c r="M26" s="52">
        <v>82092</v>
      </c>
      <c r="N26" s="376">
        <v>0.74199999999999999</v>
      </c>
      <c r="O26" s="376">
        <v>0.5</v>
      </c>
      <c r="P26" s="188" t="s">
        <v>41</v>
      </c>
      <c r="Q26" s="188" t="s">
        <v>41</v>
      </c>
    </row>
    <row r="27" spans="2:17" s="374" customFormat="1" ht="24" customHeight="1">
      <c r="B27" s="375" t="s">
        <v>210</v>
      </c>
      <c r="C27" s="177">
        <v>52</v>
      </c>
      <c r="D27" s="177">
        <v>20376</v>
      </c>
      <c r="E27" s="177">
        <v>4106</v>
      </c>
      <c r="F27" s="177">
        <v>2823345</v>
      </c>
      <c r="G27" s="177">
        <v>1653</v>
      </c>
      <c r="H27" s="177">
        <v>18</v>
      </c>
      <c r="I27" s="177">
        <v>769</v>
      </c>
      <c r="J27" s="177">
        <v>2440</v>
      </c>
      <c r="K27" s="177">
        <v>824</v>
      </c>
      <c r="L27" s="177">
        <v>73</v>
      </c>
      <c r="M27" s="52">
        <v>145697</v>
      </c>
      <c r="N27" s="376">
        <v>0.751</v>
      </c>
      <c r="O27" s="376">
        <v>0.498</v>
      </c>
      <c r="P27" s="188" t="s">
        <v>41</v>
      </c>
      <c r="Q27" s="188" t="s">
        <v>41</v>
      </c>
    </row>
    <row r="28" spans="2:17" s="374" customFormat="1" ht="24" customHeight="1">
      <c r="B28" s="375" t="s">
        <v>94</v>
      </c>
      <c r="C28" s="177">
        <v>42</v>
      </c>
      <c r="D28" s="177">
        <v>15845</v>
      </c>
      <c r="E28" s="177">
        <v>6279</v>
      </c>
      <c r="F28" s="177">
        <v>4308370</v>
      </c>
      <c r="G28" s="177">
        <v>2115</v>
      </c>
      <c r="H28" s="177">
        <v>30</v>
      </c>
      <c r="I28" s="177">
        <v>1378</v>
      </c>
      <c r="J28" s="177">
        <v>3523</v>
      </c>
      <c r="K28" s="177">
        <v>979</v>
      </c>
      <c r="L28" s="177">
        <v>83</v>
      </c>
      <c r="M28" s="52">
        <v>216785</v>
      </c>
      <c r="N28" s="376">
        <v>0.76400000000000001</v>
      </c>
      <c r="O28" s="376">
        <v>0.46300000000000002</v>
      </c>
      <c r="P28" s="188" t="s">
        <v>41</v>
      </c>
      <c r="Q28" s="188" t="s">
        <v>41</v>
      </c>
    </row>
    <row r="29" spans="2:17" s="374" customFormat="1" ht="24" customHeight="1">
      <c r="B29" s="375" t="s">
        <v>211</v>
      </c>
      <c r="C29" s="177">
        <v>97</v>
      </c>
      <c r="D29" s="177">
        <v>39584</v>
      </c>
      <c r="E29" s="177">
        <v>9393</v>
      </c>
      <c r="F29" s="177">
        <v>6420407</v>
      </c>
      <c r="G29" s="177">
        <v>3619</v>
      </c>
      <c r="H29" s="177">
        <v>29</v>
      </c>
      <c r="I29" s="177">
        <v>1986</v>
      </c>
      <c r="J29" s="177">
        <v>5634</v>
      </c>
      <c r="K29" s="177">
        <v>1697</v>
      </c>
      <c r="L29" s="177">
        <v>149</v>
      </c>
      <c r="M29" s="52">
        <v>331066</v>
      </c>
      <c r="N29" s="376">
        <v>0.72799999999999998</v>
      </c>
      <c r="O29" s="376">
        <v>0.46899999999999997</v>
      </c>
      <c r="P29" s="188" t="s">
        <v>41</v>
      </c>
      <c r="Q29" s="188" t="s">
        <v>41</v>
      </c>
    </row>
    <row r="30" spans="2:17" s="374" customFormat="1" ht="24" customHeight="1">
      <c r="B30" s="375" t="s">
        <v>212</v>
      </c>
      <c r="C30" s="177">
        <v>127</v>
      </c>
      <c r="D30" s="177">
        <v>49690</v>
      </c>
      <c r="E30" s="177">
        <v>4508</v>
      </c>
      <c r="F30" s="177">
        <v>3007145</v>
      </c>
      <c r="G30" s="177">
        <v>1614</v>
      </c>
      <c r="H30" s="177">
        <v>15</v>
      </c>
      <c r="I30" s="177">
        <v>577</v>
      </c>
      <c r="J30" s="177">
        <v>2206</v>
      </c>
      <c r="K30" s="177">
        <v>796</v>
      </c>
      <c r="L30" s="177">
        <v>90</v>
      </c>
      <c r="M30" s="52">
        <v>145794</v>
      </c>
      <c r="N30" s="376">
        <v>0.73299999999999998</v>
      </c>
      <c r="O30" s="376">
        <v>0.49299999999999999</v>
      </c>
      <c r="P30" s="188" t="s">
        <v>41</v>
      </c>
      <c r="Q30" s="188" t="s">
        <v>41</v>
      </c>
    </row>
    <row r="31" spans="2:17" s="374" customFormat="1" ht="24" customHeight="1">
      <c r="B31" s="375" t="s">
        <v>175</v>
      </c>
      <c r="C31" s="177">
        <v>78</v>
      </c>
      <c r="D31" s="177">
        <v>31122</v>
      </c>
      <c r="E31" s="177">
        <v>4226</v>
      </c>
      <c r="F31" s="177">
        <v>2913037</v>
      </c>
      <c r="G31" s="177">
        <v>1258</v>
      </c>
      <c r="H31" s="177">
        <v>11</v>
      </c>
      <c r="I31" s="177">
        <v>512</v>
      </c>
      <c r="J31" s="177">
        <v>1781</v>
      </c>
      <c r="K31" s="177">
        <v>649</v>
      </c>
      <c r="L31" s="177">
        <v>48</v>
      </c>
      <c r="M31" s="52">
        <v>111065</v>
      </c>
      <c r="N31" s="376">
        <v>0.745</v>
      </c>
      <c r="O31" s="376">
        <v>0.51600000000000001</v>
      </c>
      <c r="P31" s="188" t="s">
        <v>41</v>
      </c>
      <c r="Q31" s="188" t="s">
        <v>41</v>
      </c>
    </row>
    <row r="32" spans="2:17" s="374" customFormat="1" ht="24" customHeight="1">
      <c r="B32" s="375" t="s">
        <v>132</v>
      </c>
      <c r="C32" s="177">
        <v>99</v>
      </c>
      <c r="D32" s="177">
        <v>45852</v>
      </c>
      <c r="E32" s="177">
        <v>3730</v>
      </c>
      <c r="F32" s="177">
        <v>2519247</v>
      </c>
      <c r="G32" s="177">
        <v>682</v>
      </c>
      <c r="H32" s="177">
        <v>8</v>
      </c>
      <c r="I32" s="177">
        <v>184</v>
      </c>
      <c r="J32" s="177">
        <v>874</v>
      </c>
      <c r="K32" s="177">
        <v>412</v>
      </c>
      <c r="L32" s="177">
        <v>18</v>
      </c>
      <c r="M32" s="52">
        <v>55799</v>
      </c>
      <c r="N32" s="376">
        <v>0.84099999999999986</v>
      </c>
      <c r="O32" s="376">
        <v>0.60399999999999998</v>
      </c>
      <c r="P32" s="188" t="s">
        <v>41</v>
      </c>
      <c r="Q32" s="188" t="s">
        <v>41</v>
      </c>
    </row>
    <row r="33" spans="1:17" s="374" customFormat="1" ht="24" customHeight="1" thickBot="1">
      <c r="B33" s="377" t="s">
        <v>19</v>
      </c>
      <c r="C33" s="184">
        <v>93</v>
      </c>
      <c r="D33" s="184">
        <v>36115</v>
      </c>
      <c r="E33" s="184">
        <v>5191</v>
      </c>
      <c r="F33" s="184">
        <v>3556908</v>
      </c>
      <c r="G33" s="184">
        <v>1228</v>
      </c>
      <c r="H33" s="184">
        <v>14</v>
      </c>
      <c r="I33" s="184">
        <v>411</v>
      </c>
      <c r="J33" s="184">
        <v>1653</v>
      </c>
      <c r="K33" s="184">
        <v>677</v>
      </c>
      <c r="L33" s="184">
        <v>44</v>
      </c>
      <c r="M33" s="54">
        <v>115814</v>
      </c>
      <c r="N33" s="378">
        <v>0.86499999999999999</v>
      </c>
      <c r="O33" s="378">
        <v>0.55100000000000005</v>
      </c>
      <c r="P33" s="184" t="s">
        <v>41</v>
      </c>
      <c r="Q33" s="184" t="s">
        <v>41</v>
      </c>
    </row>
    <row r="34" spans="1:17" s="374" customFormat="1" ht="24" customHeight="1">
      <c r="A34" s="23"/>
      <c r="B34" s="181" t="s">
        <v>180</v>
      </c>
      <c r="C34" s="181"/>
      <c r="D34" s="181"/>
      <c r="E34" s="181"/>
      <c r="F34" s="181"/>
      <c r="G34" s="181"/>
      <c r="H34" s="181"/>
      <c r="I34" s="181"/>
      <c r="J34" s="181"/>
      <c r="K34" s="181"/>
      <c r="L34" s="181"/>
      <c r="M34" s="181"/>
      <c r="N34" s="181"/>
      <c r="O34" s="181"/>
      <c r="P34" s="181"/>
      <c r="Q34" s="181"/>
    </row>
    <row r="35" spans="1:17" ht="15" customHeight="1">
      <c r="B35" s="181" t="s">
        <v>493</v>
      </c>
      <c r="C35" s="181"/>
      <c r="D35" s="181"/>
      <c r="E35" s="181"/>
      <c r="F35" s="181"/>
      <c r="G35" s="181"/>
      <c r="H35" s="181"/>
      <c r="I35" s="181"/>
      <c r="J35" s="181"/>
      <c r="K35" s="181"/>
      <c r="L35" s="181"/>
      <c r="M35" s="181"/>
      <c r="N35" s="181"/>
      <c r="O35" s="181"/>
      <c r="P35" s="181"/>
      <c r="Q35" s="181"/>
    </row>
    <row r="36" spans="1:17" ht="15" customHeight="1">
      <c r="B36" s="181" t="s">
        <v>494</v>
      </c>
      <c r="C36" s="181"/>
      <c r="D36" s="181"/>
      <c r="E36" s="181"/>
      <c r="F36" s="181"/>
      <c r="G36" s="181"/>
      <c r="H36" s="181"/>
      <c r="I36" s="181"/>
      <c r="J36" s="181"/>
      <c r="K36" s="181"/>
      <c r="L36" s="181"/>
      <c r="M36" s="181"/>
      <c r="N36" s="181"/>
      <c r="O36" s="181"/>
      <c r="P36" s="181"/>
      <c r="Q36" s="181"/>
    </row>
    <row r="37" spans="1:17" ht="15" customHeight="1">
      <c r="B37" s="181" t="s">
        <v>111</v>
      </c>
      <c r="C37" s="181"/>
      <c r="D37" s="181"/>
      <c r="E37" s="181"/>
      <c r="F37" s="181"/>
      <c r="G37" s="181"/>
      <c r="H37" s="181"/>
      <c r="I37" s="181"/>
      <c r="J37" s="181"/>
      <c r="K37" s="181"/>
      <c r="L37" s="181"/>
      <c r="M37" s="181"/>
      <c r="N37" s="181"/>
      <c r="O37" s="181"/>
      <c r="P37" s="181"/>
      <c r="Q37" s="181"/>
    </row>
    <row r="38" spans="1:17" ht="15" customHeight="1">
      <c r="C38" s="366"/>
    </row>
  </sheetData>
  <mergeCells count="16">
    <mergeCell ref="Q5:Q6"/>
    <mergeCell ref="B2:I2"/>
    <mergeCell ref="B4:B6"/>
    <mergeCell ref="M4:M6"/>
    <mergeCell ref="N4:N6"/>
    <mergeCell ref="O4:O6"/>
    <mergeCell ref="C5:C6"/>
    <mergeCell ref="D5:D6"/>
    <mergeCell ref="E5:E6"/>
    <mergeCell ref="F5:F6"/>
    <mergeCell ref="G5:H5"/>
    <mergeCell ref="I5:I6"/>
    <mergeCell ref="J5:J6"/>
    <mergeCell ref="K5:K6"/>
    <mergeCell ref="L5:L6"/>
    <mergeCell ref="P5:P6"/>
  </mergeCells>
  <phoneticPr fontId="47"/>
  <printOptions horizontalCentered="1"/>
  <pageMargins left="0.51181102362204722" right="0.51181102362204722" top="0.74803149606299213" bottom="0.55118110236220474" header="0.51181102362204722" footer="0.51181102362204722"/>
  <pageSetup paperSize="9" scale="95" fitToWidth="2" orientation="portrait" r:id="rId1"/>
  <headerFooter alignWithMargins="0"/>
  <colBreaks count="1" manualBreakCount="1">
    <brk id="9" min="1" max="36"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2:K39"/>
  <sheetViews>
    <sheetView showGridLines="0" view="pageBreakPreview" zoomScaleSheetLayoutView="100" workbookViewId="0">
      <selection activeCell="M13" sqref="M13"/>
    </sheetView>
  </sheetViews>
  <sheetFormatPr defaultColWidth="14.6328125" defaultRowHeight="13"/>
  <cols>
    <col min="1" max="1" width="14.6328125" style="55"/>
    <col min="2" max="2" width="16.90625" style="55" customWidth="1"/>
    <col min="3" max="10" width="9.6328125" style="55" customWidth="1"/>
    <col min="11" max="11" width="13.36328125" style="55" customWidth="1"/>
    <col min="12" max="12" width="12.08984375" style="55" customWidth="1"/>
    <col min="13" max="16384" width="14.6328125" style="55"/>
  </cols>
  <sheetData>
    <row r="2" spans="1:11" ht="28.5" customHeight="1">
      <c r="A2" s="25"/>
      <c r="B2" s="639" t="s">
        <v>495</v>
      </c>
      <c r="C2" s="639"/>
      <c r="D2" s="639"/>
      <c r="E2" s="639"/>
      <c r="F2" s="639"/>
      <c r="G2" s="639"/>
      <c r="H2" s="639"/>
      <c r="I2" s="639"/>
      <c r="J2" s="639"/>
    </row>
    <row r="3" spans="1:11" ht="19.5" customHeight="1">
      <c r="B3" s="367"/>
      <c r="C3" s="367"/>
      <c r="D3" s="367"/>
      <c r="E3" s="367"/>
      <c r="F3" s="367"/>
      <c r="G3" s="367"/>
      <c r="H3" s="367"/>
      <c r="I3" s="367"/>
      <c r="J3" s="367"/>
    </row>
    <row r="4" spans="1:11" ht="25.5" customHeight="1">
      <c r="B4" s="640" t="s">
        <v>213</v>
      </c>
      <c r="C4" s="654" t="s">
        <v>117</v>
      </c>
      <c r="D4" s="655"/>
      <c r="E4" s="655"/>
      <c r="F4" s="656"/>
      <c r="G4" s="654" t="s">
        <v>214</v>
      </c>
      <c r="H4" s="655"/>
      <c r="I4" s="655"/>
      <c r="J4" s="655"/>
    </row>
    <row r="5" spans="1:11" ht="25.5" customHeight="1">
      <c r="B5" s="653"/>
      <c r="C5" s="379" t="s">
        <v>112</v>
      </c>
      <c r="D5" s="379" t="s">
        <v>178</v>
      </c>
      <c r="E5" s="379" t="s">
        <v>18</v>
      </c>
      <c r="F5" s="379" t="s">
        <v>184</v>
      </c>
      <c r="G5" s="379" t="s">
        <v>112</v>
      </c>
      <c r="H5" s="379" t="s">
        <v>178</v>
      </c>
      <c r="I5" s="379" t="s">
        <v>18</v>
      </c>
      <c r="J5" s="379" t="s">
        <v>184</v>
      </c>
    </row>
    <row r="6" spans="1:11" ht="25.5" customHeight="1">
      <c r="B6" s="380" t="s">
        <v>204</v>
      </c>
      <c r="C6" s="381">
        <v>1149.0959582961761</v>
      </c>
      <c r="D6" s="381">
        <v>32.276772621990268</v>
      </c>
      <c r="E6" s="381">
        <v>911.65887612743359</v>
      </c>
      <c r="F6" s="381">
        <v>205.16030954675219</v>
      </c>
      <c r="G6" s="181">
        <v>29736.322266691113</v>
      </c>
      <c r="H6" s="181">
        <v>531756.52404086851</v>
      </c>
      <c r="I6" s="181">
        <v>15590.165571513635</v>
      </c>
      <c r="J6" s="181">
        <v>13616.622518874639</v>
      </c>
      <c r="K6" s="88"/>
    </row>
    <row r="7" spans="1:11" ht="25.5" customHeight="1">
      <c r="B7" s="380" t="s">
        <v>31</v>
      </c>
      <c r="C7" s="381">
        <v>1086.5759430084938</v>
      </c>
      <c r="D7" s="381">
        <v>31.604103875544187</v>
      </c>
      <c r="E7" s="381">
        <v>862.2814868937802</v>
      </c>
      <c r="F7" s="381">
        <v>192.69035223916947</v>
      </c>
      <c r="G7" s="181">
        <v>31182.158964953393</v>
      </c>
      <c r="H7" s="181">
        <v>550894.93218379735</v>
      </c>
      <c r="I7" s="181">
        <v>15895.727872681773</v>
      </c>
      <c r="J7" s="181">
        <v>14347.637147867852</v>
      </c>
    </row>
    <row r="8" spans="1:11" ht="25.5" customHeight="1">
      <c r="B8" s="382" t="s">
        <v>230</v>
      </c>
      <c r="C8" s="381">
        <v>1130.885966537013</v>
      </c>
      <c r="D8" s="381">
        <v>31.747237142680746</v>
      </c>
      <c r="E8" s="381">
        <v>897.03463604371177</v>
      </c>
      <c r="F8" s="381">
        <v>202.1040933506205</v>
      </c>
      <c r="G8" s="181">
        <v>31064.773192713201</v>
      </c>
      <c r="H8" s="181">
        <v>561716.37867797201</v>
      </c>
      <c r="I8" s="181">
        <v>16063.413103342426</v>
      </c>
      <c r="J8" s="181">
        <v>14291.32385106981</v>
      </c>
    </row>
    <row r="9" spans="1:11" ht="25.5" customHeight="1">
      <c r="B9" s="383" t="s">
        <v>208</v>
      </c>
      <c r="C9" s="384">
        <v>1139.8999387811107</v>
      </c>
      <c r="D9" s="381">
        <v>30.045808617086404</v>
      </c>
      <c r="E9" s="384">
        <v>894.50296594963174</v>
      </c>
      <c r="F9" s="381">
        <v>215.35116421439278</v>
      </c>
      <c r="G9" s="181">
        <v>30419.437671996475</v>
      </c>
      <c r="H9" s="181">
        <v>579974.65551886463</v>
      </c>
      <c r="I9" s="181">
        <v>15938.451251371729</v>
      </c>
      <c r="J9" s="181">
        <v>13895.052443782226</v>
      </c>
    </row>
    <row r="10" spans="1:11" ht="25.5" customHeight="1">
      <c r="B10" s="383" t="s">
        <v>69</v>
      </c>
      <c r="C10" s="384">
        <v>1163.1818515527493</v>
      </c>
      <c r="D10" s="381">
        <v>29.895015050289992</v>
      </c>
      <c r="E10" s="381">
        <v>917.47301960208495</v>
      </c>
      <c r="F10" s="381">
        <v>215.81381690037441</v>
      </c>
      <c r="G10" s="181">
        <v>28946.459179358357</v>
      </c>
      <c r="H10" s="181">
        <v>556240.13212180743</v>
      </c>
      <c r="I10" s="181">
        <v>15125.21005209292</v>
      </c>
      <c r="J10" s="181">
        <v>14661.789359096476</v>
      </c>
    </row>
    <row r="11" spans="1:11" ht="25.5" customHeight="1">
      <c r="B11" s="383" t="s">
        <v>137</v>
      </c>
      <c r="C11" s="384">
        <v>1205.7810894141828</v>
      </c>
      <c r="D11" s="381">
        <v>37.127440904419323</v>
      </c>
      <c r="E11" s="381">
        <v>943.26824254881808</v>
      </c>
      <c r="F11" s="381">
        <v>225.38540596094552</v>
      </c>
      <c r="G11" s="181">
        <v>32181.593833237443</v>
      </c>
      <c r="H11" s="181">
        <v>549126.17335640138</v>
      </c>
      <c r="I11" s="181">
        <v>16097.225335040313</v>
      </c>
      <c r="J11" s="181">
        <v>14341.240310077519</v>
      </c>
    </row>
    <row r="12" spans="1:11" ht="25.5" customHeight="1">
      <c r="B12" s="383" t="s">
        <v>215</v>
      </c>
      <c r="C12" s="384">
        <v>1161.5955732997127</v>
      </c>
      <c r="D12" s="381">
        <v>33.599495692372351</v>
      </c>
      <c r="E12" s="381">
        <v>920.77467255025556</v>
      </c>
      <c r="F12" s="381">
        <v>207.22140505708481</v>
      </c>
      <c r="G12" s="181">
        <v>33475.108845219213</v>
      </c>
      <c r="H12" s="181">
        <v>573674.24848863878</v>
      </c>
      <c r="I12" s="181">
        <v>17841.516640169179</v>
      </c>
      <c r="J12" s="181">
        <v>15352.449552137909</v>
      </c>
    </row>
    <row r="13" spans="1:11" ht="25.5" customHeight="1">
      <c r="B13" s="383" t="s">
        <v>216</v>
      </c>
      <c r="C13" s="384">
        <v>1093.3835845896149</v>
      </c>
      <c r="D13" s="381">
        <v>28.140703517587941</v>
      </c>
      <c r="E13" s="381">
        <v>845.4773869346734</v>
      </c>
      <c r="F13" s="381">
        <v>219.76549413735341</v>
      </c>
      <c r="G13" s="181">
        <v>28305.924166985827</v>
      </c>
      <c r="H13" s="181">
        <v>552914.28571428568</v>
      </c>
      <c r="I13" s="181">
        <v>14550.161466072313</v>
      </c>
      <c r="J13" s="181">
        <v>14051.356707317073</v>
      </c>
    </row>
    <row r="14" spans="1:11" ht="25.5" customHeight="1">
      <c r="B14" s="383" t="s">
        <v>217</v>
      </c>
      <c r="C14" s="384">
        <v>1055.6786703601108</v>
      </c>
      <c r="D14" s="381">
        <v>22.991689750692519</v>
      </c>
      <c r="E14" s="381">
        <v>827.70083102493072</v>
      </c>
      <c r="F14" s="381">
        <v>204.98614958448752</v>
      </c>
      <c r="G14" s="181">
        <v>25944.914720545788</v>
      </c>
      <c r="H14" s="181">
        <v>602925.78313253017</v>
      </c>
      <c r="I14" s="181">
        <v>12533.90562248996</v>
      </c>
      <c r="J14" s="181">
        <v>15380.972972972973</v>
      </c>
    </row>
    <row r="15" spans="1:11" ht="25.5" customHeight="1">
      <c r="B15" s="383" t="s">
        <v>174</v>
      </c>
      <c r="C15" s="384">
        <v>1194.8333333333335</v>
      </c>
      <c r="D15" s="381">
        <v>30.666666666666664</v>
      </c>
      <c r="E15" s="381">
        <v>987.16666666666663</v>
      </c>
      <c r="F15" s="381">
        <v>177</v>
      </c>
      <c r="G15" s="181">
        <v>26468.889663830381</v>
      </c>
      <c r="H15" s="181">
        <v>480684.1847826087</v>
      </c>
      <c r="I15" s="181">
        <v>14603.937193989532</v>
      </c>
      <c r="J15" s="181">
        <v>13945.819209039548</v>
      </c>
    </row>
    <row r="16" spans="1:11" ht="25.5" customHeight="1">
      <c r="B16" s="383" t="s">
        <v>68</v>
      </c>
      <c r="C16" s="384">
        <v>1186.6537342386034</v>
      </c>
      <c r="D16" s="381">
        <v>30.009699321047528</v>
      </c>
      <c r="E16" s="381">
        <v>937.55577109602336</v>
      </c>
      <c r="F16" s="381">
        <v>219.08826382153248</v>
      </c>
      <c r="G16" s="181">
        <v>28796.609363761199</v>
      </c>
      <c r="H16" s="181">
        <v>580460.73303167417</v>
      </c>
      <c r="I16" s="181">
        <v>14747.812873724939</v>
      </c>
      <c r="J16" s="181">
        <v>13351.947051531786</v>
      </c>
    </row>
    <row r="17" spans="2:10" ht="25.5" customHeight="1">
      <c r="B17" s="383" t="s">
        <v>188</v>
      </c>
      <c r="C17" s="384">
        <v>1172.0842738901431</v>
      </c>
      <c r="D17" s="381">
        <v>31.753197893152745</v>
      </c>
      <c r="E17" s="381">
        <v>927.91572610985702</v>
      </c>
      <c r="F17" s="381">
        <v>212.4153498871332</v>
      </c>
      <c r="G17" s="181">
        <v>28751.449894074598</v>
      </c>
      <c r="H17" s="181">
        <v>546886.44549763028</v>
      </c>
      <c r="I17" s="181">
        <v>14224.728754459942</v>
      </c>
      <c r="J17" s="181">
        <v>14755.897980871414</v>
      </c>
    </row>
    <row r="18" spans="2:10" ht="25.5" customHeight="1">
      <c r="B18" s="383" t="s">
        <v>179</v>
      </c>
      <c r="C18" s="384">
        <v>1073.358348968105</v>
      </c>
      <c r="D18" s="381">
        <v>46.153846153846153</v>
      </c>
      <c r="E18" s="381">
        <v>845.30956848030007</v>
      </c>
      <c r="F18" s="381">
        <v>181.8949343339587</v>
      </c>
      <c r="G18" s="181">
        <v>37657.569480859987</v>
      </c>
      <c r="H18" s="181">
        <v>550503.21138211386</v>
      </c>
      <c r="I18" s="181">
        <v>14415.41449339696</v>
      </c>
      <c r="J18" s="181">
        <v>15540.500257864878</v>
      </c>
    </row>
    <row r="19" spans="2:10" ht="25.5" customHeight="1">
      <c r="B19" s="383" t="s">
        <v>27</v>
      </c>
      <c r="C19" s="384">
        <v>1148.6369680851064</v>
      </c>
      <c r="D19" s="381">
        <v>29.421542553191486</v>
      </c>
      <c r="E19" s="381">
        <v>905.95079787234044</v>
      </c>
      <c r="F19" s="381">
        <v>213.26462765957447</v>
      </c>
      <c r="G19" s="181">
        <v>28516.611617608753</v>
      </c>
      <c r="H19" s="181">
        <v>564174.12881355931</v>
      </c>
      <c r="I19" s="181">
        <v>14782.784998715644</v>
      </c>
      <c r="J19" s="181">
        <v>12959.886204208886</v>
      </c>
    </row>
    <row r="20" spans="2:10" ht="25.5" customHeight="1">
      <c r="B20" s="383" t="s">
        <v>218</v>
      </c>
      <c r="C20" s="384">
        <v>1162.1052631578948</v>
      </c>
      <c r="D20" s="381">
        <v>29.424724602203185</v>
      </c>
      <c r="E20" s="381">
        <v>917.0869033047735</v>
      </c>
      <c r="F20" s="381">
        <v>215.59363525091803</v>
      </c>
      <c r="G20" s="181">
        <v>28509.885385069094</v>
      </c>
      <c r="H20" s="181">
        <v>576300.82362728787</v>
      </c>
      <c r="I20" s="181">
        <v>14577.977177481782</v>
      </c>
      <c r="J20" s="181">
        <v>13009.302827296469</v>
      </c>
    </row>
    <row r="21" spans="2:10" ht="25.5" customHeight="1">
      <c r="B21" s="383" t="s">
        <v>17</v>
      </c>
      <c r="C21" s="384">
        <v>1144.8568088836937</v>
      </c>
      <c r="D21" s="381">
        <v>26.46113383985973</v>
      </c>
      <c r="E21" s="381">
        <v>930.42080654587971</v>
      </c>
      <c r="F21" s="381">
        <v>187.97486849795442</v>
      </c>
      <c r="G21" s="181">
        <v>29137.809748066469</v>
      </c>
      <c r="H21" s="181">
        <v>605585.35615681938</v>
      </c>
      <c r="I21" s="181">
        <v>15873.365448035429</v>
      </c>
      <c r="J21" s="181">
        <v>13646.692576758647</v>
      </c>
    </row>
    <row r="22" spans="2:10" ht="25.5" customHeight="1">
      <c r="B22" s="383" t="s">
        <v>219</v>
      </c>
      <c r="C22" s="384">
        <v>1144.7066128531512</v>
      </c>
      <c r="D22" s="381">
        <v>29.400807202732071</v>
      </c>
      <c r="E22" s="381">
        <v>928.56255821173545</v>
      </c>
      <c r="F22" s="381">
        <v>186.74324743868365</v>
      </c>
      <c r="G22" s="181">
        <v>28253.046025331561</v>
      </c>
      <c r="H22" s="181">
        <v>553386.21436114039</v>
      </c>
      <c r="I22" s="181">
        <v>14422.015614029222</v>
      </c>
      <c r="J22" s="181">
        <v>14349.667497921862</v>
      </c>
    </row>
    <row r="23" spans="2:10" ht="25.5" customHeight="1">
      <c r="B23" s="383" t="s">
        <v>220</v>
      </c>
      <c r="C23" s="384">
        <v>1208.5795656817372</v>
      </c>
      <c r="D23" s="381">
        <v>32.324670701317196</v>
      </c>
      <c r="E23" s="381">
        <v>987.5756496974011</v>
      </c>
      <c r="F23" s="381">
        <v>188.67924528301887</v>
      </c>
      <c r="G23" s="181">
        <v>29556.845857020824</v>
      </c>
      <c r="H23" s="181">
        <v>557978.43612334807</v>
      </c>
      <c r="I23" s="181">
        <v>15257.075087415738</v>
      </c>
      <c r="J23" s="181">
        <v>13874.418867924529</v>
      </c>
    </row>
    <row r="24" spans="2:10" ht="25.5" customHeight="1">
      <c r="B24" s="383" t="s">
        <v>221</v>
      </c>
      <c r="C24" s="384">
        <v>1162.9659737545001</v>
      </c>
      <c r="D24" s="381">
        <v>32.377191963767274</v>
      </c>
      <c r="E24" s="381">
        <v>940.63407269771221</v>
      </c>
      <c r="F24" s="381">
        <v>189.95470909302054</v>
      </c>
      <c r="G24" s="181">
        <v>31641.430055021319</v>
      </c>
      <c r="H24" s="181">
        <v>546908.87015781924</v>
      </c>
      <c r="I24" s="181">
        <v>17249.706042124497</v>
      </c>
      <c r="J24" s="181">
        <v>15081.867701901327</v>
      </c>
    </row>
    <row r="25" spans="2:10" ht="25.5" customHeight="1">
      <c r="B25" s="383" t="s">
        <v>173</v>
      </c>
      <c r="C25" s="384">
        <v>1202.4413145539907</v>
      </c>
      <c r="D25" s="381">
        <v>33.978873239436616</v>
      </c>
      <c r="E25" s="381">
        <v>985.75117370892031</v>
      </c>
      <c r="F25" s="381">
        <v>182.71126760563382</v>
      </c>
      <c r="G25" s="181">
        <v>32157.178275808215</v>
      </c>
      <c r="H25" s="181">
        <v>557640.79101899825</v>
      </c>
      <c r="I25" s="181">
        <v>17163.760388636201</v>
      </c>
      <c r="J25" s="181">
        <v>15324.271214749149</v>
      </c>
    </row>
    <row r="26" spans="2:10" ht="25.5" customHeight="1">
      <c r="B26" s="383" t="s">
        <v>222</v>
      </c>
      <c r="C26" s="384">
        <v>1168.2174594877158</v>
      </c>
      <c r="D26" s="381">
        <v>38.804669803101589</v>
      </c>
      <c r="E26" s="381">
        <v>925.9452866353023</v>
      </c>
      <c r="F26" s="381">
        <v>203.46750304931174</v>
      </c>
      <c r="G26" s="181">
        <v>34639.86098681463</v>
      </c>
      <c r="H26" s="181">
        <v>546197.35743152222</v>
      </c>
      <c r="I26" s="181">
        <v>17683.892453895372</v>
      </c>
      <c r="J26" s="181">
        <v>14240.924895092918</v>
      </c>
    </row>
    <row r="27" spans="2:10" ht="25.5" customHeight="1">
      <c r="B27" s="383" t="s">
        <v>223</v>
      </c>
      <c r="C27" s="384">
        <v>1054.7438330170778</v>
      </c>
      <c r="D27" s="381">
        <v>52.409867172675519</v>
      </c>
      <c r="E27" s="381">
        <v>845.00948766603403</v>
      </c>
      <c r="F27" s="381">
        <v>157.32447817836811</v>
      </c>
      <c r="G27" s="181">
        <v>41461.405792929749</v>
      </c>
      <c r="H27" s="181">
        <v>514804.01158580737</v>
      </c>
      <c r="I27" s="181">
        <v>17057.821139854488</v>
      </c>
      <c r="J27" s="181">
        <v>14850.400434205765</v>
      </c>
    </row>
    <row r="28" spans="2:10" ht="25.5" customHeight="1">
      <c r="B28" s="383" t="s">
        <v>196</v>
      </c>
      <c r="C28" s="384">
        <v>997.32240437158475</v>
      </c>
      <c r="D28" s="381">
        <v>49.617486338797811</v>
      </c>
      <c r="E28" s="381">
        <v>793.82513661202188</v>
      </c>
      <c r="F28" s="381">
        <v>153.87978142076503</v>
      </c>
      <c r="G28" s="181">
        <v>39952.214673168593</v>
      </c>
      <c r="H28" s="181">
        <v>513504.98898678413</v>
      </c>
      <c r="I28" s="181">
        <v>15087.239622771391</v>
      </c>
      <c r="J28" s="181">
        <v>15530.188210227272</v>
      </c>
    </row>
    <row r="29" spans="2:10" ht="25.5" customHeight="1">
      <c r="B29" s="383" t="s">
        <v>224</v>
      </c>
      <c r="C29" s="384">
        <v>1165.3498871331828</v>
      </c>
      <c r="D29" s="381">
        <v>39.841986455981946</v>
      </c>
      <c r="E29" s="381">
        <v>951.12866817155748</v>
      </c>
      <c r="F29" s="381">
        <v>174.37923250564333</v>
      </c>
      <c r="G29" s="181">
        <v>33052.240193704602</v>
      </c>
      <c r="H29" s="181">
        <v>533270.99150141643</v>
      </c>
      <c r="I29" s="181">
        <v>15148.865551204462</v>
      </c>
      <c r="J29" s="181">
        <v>16414.388349514564</v>
      </c>
    </row>
    <row r="30" spans="2:10" ht="25.5" customHeight="1">
      <c r="B30" s="383" t="s">
        <v>109</v>
      </c>
      <c r="C30" s="384">
        <v>1009.1719272187153</v>
      </c>
      <c r="D30" s="381">
        <v>40.8837727441515</v>
      </c>
      <c r="E30" s="381">
        <v>779.61381359079098</v>
      </c>
      <c r="F30" s="381">
        <v>188.67434088377274</v>
      </c>
      <c r="G30" s="181">
        <v>37091.76104794495</v>
      </c>
      <c r="H30" s="181">
        <v>529228.35603996366</v>
      </c>
      <c r="I30" s="181">
        <v>16935.793284115265</v>
      </c>
      <c r="J30" s="181">
        <v>13736.545955520567</v>
      </c>
    </row>
    <row r="31" spans="2:10" ht="25.5" customHeight="1">
      <c r="B31" s="383" t="s">
        <v>110</v>
      </c>
      <c r="C31" s="384">
        <v>1028.5802851828889</v>
      </c>
      <c r="D31" s="381">
        <v>45.00929944203348</v>
      </c>
      <c r="E31" s="381">
        <v>834.22194668319901</v>
      </c>
      <c r="F31" s="381">
        <v>149.34903905765654</v>
      </c>
      <c r="G31" s="181">
        <v>38744.942800313424</v>
      </c>
      <c r="H31" s="181">
        <v>490424.03030303027</v>
      </c>
      <c r="I31" s="181">
        <v>18616.092449464923</v>
      </c>
      <c r="J31" s="181">
        <v>15056.604400166045</v>
      </c>
    </row>
    <row r="32" spans="2:10" ht="25.5" customHeight="1">
      <c r="B32" s="383" t="s">
        <v>140</v>
      </c>
      <c r="C32" s="384">
        <v>1109.7063621533441</v>
      </c>
      <c r="D32" s="381">
        <v>45.146818923327899</v>
      </c>
      <c r="E32" s="381">
        <v>850.652528548124</v>
      </c>
      <c r="F32" s="381">
        <v>213.90701468189235</v>
      </c>
      <c r="G32" s="181">
        <v>38582.663726571111</v>
      </c>
      <c r="H32" s="181">
        <v>555898.4643179765</v>
      </c>
      <c r="I32" s="181">
        <v>17399.373861348166</v>
      </c>
      <c r="J32" s="181">
        <v>13639.378455672069</v>
      </c>
    </row>
    <row r="33" spans="2:10" ht="25.5" customHeight="1">
      <c r="B33" s="383" t="s">
        <v>74</v>
      </c>
      <c r="C33" s="384">
        <v>875.97617471872923</v>
      </c>
      <c r="D33" s="381">
        <v>10.787557908669756</v>
      </c>
      <c r="E33" s="381">
        <v>658.57048312375912</v>
      </c>
      <c r="F33" s="381">
        <v>206.61813368630044</v>
      </c>
      <c r="G33" s="181">
        <v>22055.629344212753</v>
      </c>
      <c r="H33" s="181">
        <v>534043.68098159507</v>
      </c>
      <c r="I33" s="181">
        <v>16877.380162797708</v>
      </c>
      <c r="J33" s="181">
        <v>11829.718129404228</v>
      </c>
    </row>
    <row r="34" spans="2:10" ht="25.5" customHeight="1">
      <c r="B34" s="385" t="s">
        <v>127</v>
      </c>
      <c r="C34" s="386">
        <v>886.07320771063462</v>
      </c>
      <c r="D34" s="387">
        <v>13.309508338748104</v>
      </c>
      <c r="E34" s="387">
        <v>707.3965778644141</v>
      </c>
      <c r="F34" s="387">
        <v>165.3671215074724</v>
      </c>
      <c r="G34" s="183">
        <v>22698.932045954534</v>
      </c>
      <c r="H34" s="183">
        <v>586419.4247355574</v>
      </c>
      <c r="I34" s="183">
        <v>14007.74187474166</v>
      </c>
      <c r="J34" s="183">
        <v>14506.708578912901</v>
      </c>
    </row>
    <row r="35" spans="2:10" ht="15" customHeight="1">
      <c r="B35" s="652" t="s">
        <v>496</v>
      </c>
      <c r="C35" s="652"/>
      <c r="D35" s="652"/>
      <c r="E35" s="652"/>
      <c r="F35" s="652"/>
      <c r="G35" s="652"/>
      <c r="H35" s="652"/>
      <c r="I35" s="652"/>
      <c r="J35" s="652"/>
    </row>
    <row r="36" spans="2:10" ht="15" customHeight="1">
      <c r="B36" s="652" t="s">
        <v>497</v>
      </c>
      <c r="C36" s="652"/>
      <c r="D36" s="652"/>
      <c r="E36" s="652"/>
      <c r="F36" s="652"/>
      <c r="G36" s="652"/>
      <c r="H36" s="652"/>
      <c r="I36" s="652"/>
      <c r="J36" s="652"/>
    </row>
    <row r="37" spans="2:10" ht="15" customHeight="1">
      <c r="B37" s="652" t="s">
        <v>498</v>
      </c>
      <c r="C37" s="652"/>
      <c r="D37" s="652"/>
      <c r="E37" s="652"/>
      <c r="F37" s="652"/>
      <c r="G37" s="652"/>
      <c r="H37" s="652"/>
      <c r="I37" s="652"/>
      <c r="J37" s="652"/>
    </row>
    <row r="38" spans="2:10" ht="8.25" customHeight="1">
      <c r="B38" s="366"/>
      <c r="C38" s="366"/>
      <c r="D38" s="366"/>
      <c r="E38" s="366"/>
      <c r="F38" s="366"/>
      <c r="G38" s="366"/>
      <c r="H38" s="366"/>
      <c r="I38" s="366"/>
      <c r="J38" s="366"/>
    </row>
    <row r="39" spans="2:10" ht="4.5" customHeight="1"/>
  </sheetData>
  <mergeCells count="7">
    <mergeCell ref="B37:J37"/>
    <mergeCell ref="B4:B5"/>
    <mergeCell ref="B2:J2"/>
    <mergeCell ref="C4:F4"/>
    <mergeCell ref="G4:J4"/>
    <mergeCell ref="B35:J35"/>
    <mergeCell ref="B36:J36"/>
  </mergeCells>
  <phoneticPr fontId="21"/>
  <printOptions horizontalCentered="1"/>
  <pageMargins left="0.51181102362204722" right="0.51181102362204722" top="0.74803149606299213"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2:P17"/>
  <sheetViews>
    <sheetView showGridLines="0" view="pageBreakPreview" topLeftCell="B1" zoomScaleNormal="170" zoomScaleSheetLayoutView="100" workbookViewId="0">
      <selection activeCell="I38" sqref="I38"/>
    </sheetView>
  </sheetViews>
  <sheetFormatPr defaultColWidth="16.90625" defaultRowHeight="13"/>
  <cols>
    <col min="1" max="1" width="16.90625" style="28"/>
    <col min="2" max="2" width="12.08984375" style="28" customWidth="1"/>
    <col min="3" max="3" width="8.08984375" style="28" customWidth="1"/>
    <col min="4" max="4" width="10" style="28" customWidth="1"/>
    <col min="5" max="5" width="8.08984375" style="28" customWidth="1"/>
    <col min="6" max="6" width="10.36328125" style="28" customWidth="1"/>
    <col min="7" max="12" width="8.08984375" style="28" customWidth="1"/>
    <col min="13" max="13" width="7.36328125" style="28" customWidth="1"/>
    <col min="14" max="14" width="6.453125" style="28" customWidth="1"/>
    <col min="15" max="15" width="8.6328125" style="28" customWidth="1"/>
    <col min="16" max="16384" width="16.90625" style="28"/>
  </cols>
  <sheetData>
    <row r="2" spans="1:16" s="27" customFormat="1" ht="21">
      <c r="A2" s="26"/>
      <c r="B2" s="412" t="s">
        <v>423</v>
      </c>
      <c r="C2" s="412"/>
      <c r="D2" s="412"/>
      <c r="E2" s="412"/>
      <c r="F2" s="412"/>
      <c r="G2" s="412"/>
      <c r="H2" s="412"/>
      <c r="I2" s="412"/>
      <c r="J2" s="412"/>
      <c r="K2" s="412"/>
      <c r="L2" s="412"/>
      <c r="M2" s="156"/>
      <c r="N2" s="154"/>
      <c r="O2" s="154"/>
      <c r="P2" s="154"/>
    </row>
    <row r="3" spans="1:16" ht="13.5" customHeight="1" thickBot="1">
      <c r="B3" s="23"/>
      <c r="C3" s="23"/>
      <c r="D3" s="23"/>
      <c r="E3" s="23"/>
      <c r="F3" s="23"/>
      <c r="G3" s="23"/>
      <c r="H3" s="23"/>
      <c r="I3" s="23"/>
      <c r="J3" s="23"/>
      <c r="K3" s="23"/>
      <c r="L3" s="23"/>
      <c r="M3" s="23"/>
      <c r="N3" s="23"/>
      <c r="O3" s="433" t="s">
        <v>24</v>
      </c>
      <c r="P3" s="433"/>
    </row>
    <row r="4" spans="1:16" ht="13.5" customHeight="1">
      <c r="B4" s="419" t="s">
        <v>8</v>
      </c>
      <c r="C4" s="422" t="s">
        <v>231</v>
      </c>
      <c r="D4" s="414"/>
      <c r="E4" s="414"/>
      <c r="F4" s="414"/>
      <c r="G4" s="414"/>
      <c r="H4" s="414"/>
      <c r="I4" s="414"/>
      <c r="J4" s="414"/>
      <c r="K4" s="414"/>
      <c r="L4" s="414"/>
      <c r="M4" s="414" t="s">
        <v>232</v>
      </c>
      <c r="N4" s="414"/>
      <c r="O4" s="414"/>
      <c r="P4" s="414"/>
    </row>
    <row r="5" spans="1:16" ht="11.25" customHeight="1">
      <c r="B5" s="420"/>
      <c r="C5" s="423" t="s">
        <v>424</v>
      </c>
      <c r="D5" s="424"/>
      <c r="E5" s="427" t="s">
        <v>233</v>
      </c>
      <c r="F5" s="428"/>
      <c r="G5" s="431" t="s">
        <v>234</v>
      </c>
      <c r="H5" s="428"/>
      <c r="I5" s="431" t="s">
        <v>235</v>
      </c>
      <c r="J5" s="428"/>
      <c r="K5" s="423" t="s">
        <v>236</v>
      </c>
      <c r="L5" s="424"/>
      <c r="M5" s="431" t="s">
        <v>237</v>
      </c>
      <c r="N5" s="428"/>
      <c r="O5" s="415" t="s">
        <v>238</v>
      </c>
      <c r="P5" s="416"/>
    </row>
    <row r="6" spans="1:16" ht="11.25" customHeight="1">
      <c r="B6" s="420"/>
      <c r="C6" s="425"/>
      <c r="D6" s="426"/>
      <c r="E6" s="429"/>
      <c r="F6" s="430"/>
      <c r="G6" s="432"/>
      <c r="H6" s="430"/>
      <c r="I6" s="432"/>
      <c r="J6" s="430"/>
      <c r="K6" s="425"/>
      <c r="L6" s="426"/>
      <c r="M6" s="432"/>
      <c r="N6" s="430"/>
      <c r="O6" s="417" t="s">
        <v>425</v>
      </c>
      <c r="P6" s="418"/>
    </row>
    <row r="7" spans="1:16" s="90" customFormat="1" ht="13.5" customHeight="1" thickBot="1">
      <c r="B7" s="421"/>
      <c r="C7" s="173" t="s">
        <v>37</v>
      </c>
      <c r="D7" s="187" t="s">
        <v>30</v>
      </c>
      <c r="E7" s="187" t="s">
        <v>37</v>
      </c>
      <c r="F7" s="187" t="s">
        <v>30</v>
      </c>
      <c r="G7" s="172" t="s">
        <v>37</v>
      </c>
      <c r="H7" s="172" t="s">
        <v>30</v>
      </c>
      <c r="I7" s="172" t="s">
        <v>37</v>
      </c>
      <c r="J7" s="187" t="s">
        <v>30</v>
      </c>
      <c r="K7" s="172" t="s">
        <v>37</v>
      </c>
      <c r="L7" s="187" t="s">
        <v>30</v>
      </c>
      <c r="M7" s="173" t="s">
        <v>37</v>
      </c>
      <c r="N7" s="172" t="s">
        <v>30</v>
      </c>
      <c r="O7" s="187" t="s">
        <v>37</v>
      </c>
      <c r="P7" s="187" t="s">
        <v>30</v>
      </c>
    </row>
    <row r="8" spans="1:16" ht="13.5" customHeight="1">
      <c r="B8" s="160" t="s">
        <v>192</v>
      </c>
      <c r="C8" s="188">
        <v>108</v>
      </c>
      <c r="D8" s="188">
        <v>116662</v>
      </c>
      <c r="E8" s="188" t="s">
        <v>41</v>
      </c>
      <c r="F8" s="188" t="s">
        <v>41</v>
      </c>
      <c r="G8" s="188">
        <v>25</v>
      </c>
      <c r="H8" s="188">
        <v>14145</v>
      </c>
      <c r="I8" s="188">
        <v>38</v>
      </c>
      <c r="J8" s="188">
        <v>2055</v>
      </c>
      <c r="K8" s="188">
        <v>39</v>
      </c>
      <c r="L8" s="188">
        <v>65089</v>
      </c>
      <c r="M8" s="189" t="s">
        <v>41</v>
      </c>
      <c r="N8" s="189" t="s">
        <v>41</v>
      </c>
      <c r="O8" s="188">
        <v>6</v>
      </c>
      <c r="P8" s="188">
        <v>35373</v>
      </c>
    </row>
    <row r="9" spans="1:16" ht="13.5" customHeight="1">
      <c r="B9" s="179" t="s">
        <v>239</v>
      </c>
      <c r="C9" s="188">
        <v>135</v>
      </c>
      <c r="D9" s="188">
        <v>76816</v>
      </c>
      <c r="E9" s="188" t="s">
        <v>41</v>
      </c>
      <c r="F9" s="188" t="s">
        <v>41</v>
      </c>
      <c r="G9" s="188">
        <v>22</v>
      </c>
      <c r="H9" s="188">
        <v>7662</v>
      </c>
      <c r="I9" s="188">
        <v>78</v>
      </c>
      <c r="J9" s="188">
        <v>9557</v>
      </c>
      <c r="K9" s="188">
        <v>35</v>
      </c>
      <c r="L9" s="188">
        <v>59597</v>
      </c>
      <c r="M9" s="189" t="s">
        <v>41</v>
      </c>
      <c r="N9" s="189" t="s">
        <v>41</v>
      </c>
      <c r="O9" s="188" t="s">
        <v>41</v>
      </c>
      <c r="P9" s="188" t="s">
        <v>41</v>
      </c>
    </row>
    <row r="10" spans="1:16" ht="13.5" customHeight="1">
      <c r="B10" s="179" t="s">
        <v>31</v>
      </c>
      <c r="C10" s="190">
        <v>7721</v>
      </c>
      <c r="D10" s="188">
        <v>2365489</v>
      </c>
      <c r="E10" s="188">
        <v>3181</v>
      </c>
      <c r="F10" s="188">
        <v>1410736</v>
      </c>
      <c r="G10" s="188">
        <v>22</v>
      </c>
      <c r="H10" s="188">
        <v>11798</v>
      </c>
      <c r="I10" s="188">
        <v>4472</v>
      </c>
      <c r="J10" s="188">
        <v>847025</v>
      </c>
      <c r="K10" s="188">
        <v>45</v>
      </c>
      <c r="L10" s="188">
        <v>86787</v>
      </c>
      <c r="M10" s="188" t="s">
        <v>41</v>
      </c>
      <c r="N10" s="188" t="s">
        <v>41</v>
      </c>
      <c r="O10" s="188">
        <v>1</v>
      </c>
      <c r="P10" s="188">
        <v>9143</v>
      </c>
    </row>
    <row r="11" spans="1:16" ht="13.5" customHeight="1">
      <c r="B11" s="180" t="s">
        <v>230</v>
      </c>
      <c r="C11" s="177">
        <v>2651</v>
      </c>
      <c r="D11" s="177">
        <v>946716</v>
      </c>
      <c r="E11" s="177">
        <v>1614</v>
      </c>
      <c r="F11" s="177">
        <v>618684</v>
      </c>
      <c r="G11" s="177">
        <v>13</v>
      </c>
      <c r="H11" s="177">
        <v>8319</v>
      </c>
      <c r="I11" s="177">
        <v>958</v>
      </c>
      <c r="J11" s="177">
        <v>183126</v>
      </c>
      <c r="K11" s="177">
        <v>62</v>
      </c>
      <c r="L11" s="177">
        <v>115618</v>
      </c>
      <c r="M11" s="177" t="s">
        <v>41</v>
      </c>
      <c r="N11" s="177" t="s">
        <v>41</v>
      </c>
      <c r="O11" s="177">
        <v>4</v>
      </c>
      <c r="P11" s="177">
        <v>20969</v>
      </c>
    </row>
    <row r="12" spans="1:16" ht="13.5" customHeight="1" thickBot="1">
      <c r="B12" s="191" t="s">
        <v>421</v>
      </c>
      <c r="C12" s="184">
        <v>551</v>
      </c>
      <c r="D12" s="184">
        <v>244081</v>
      </c>
      <c r="E12" s="184">
        <v>185</v>
      </c>
      <c r="F12" s="184">
        <v>97950</v>
      </c>
      <c r="G12" s="184">
        <v>10</v>
      </c>
      <c r="H12" s="184">
        <v>2847</v>
      </c>
      <c r="I12" s="184">
        <v>309</v>
      </c>
      <c r="J12" s="184">
        <v>58746</v>
      </c>
      <c r="K12" s="184">
        <v>45</v>
      </c>
      <c r="L12" s="184">
        <v>75997</v>
      </c>
      <c r="M12" s="195" t="s">
        <v>41</v>
      </c>
      <c r="N12" s="184" t="s">
        <v>41</v>
      </c>
      <c r="O12" s="184">
        <v>2</v>
      </c>
      <c r="P12" s="184">
        <v>8542</v>
      </c>
    </row>
    <row r="13" spans="1:16" ht="13.5" customHeight="1">
      <c r="B13" s="158" t="s">
        <v>422</v>
      </c>
      <c r="C13" s="23"/>
      <c r="D13" s="23"/>
      <c r="E13" s="23"/>
      <c r="F13" s="23"/>
      <c r="G13" s="23"/>
      <c r="H13" s="23"/>
      <c r="I13" s="23"/>
      <c r="J13" s="23"/>
      <c r="K13" s="23"/>
      <c r="L13" s="23"/>
      <c r="M13" s="186"/>
      <c r="N13" s="158"/>
      <c r="O13" s="158"/>
      <c r="P13" s="158"/>
    </row>
    <row r="14" spans="1:16" ht="13.5" customHeight="1">
      <c r="B14" s="23"/>
      <c r="C14" s="158"/>
      <c r="D14" s="193"/>
      <c r="E14" s="158"/>
      <c r="F14" s="158"/>
      <c r="G14" s="158"/>
      <c r="H14" s="158"/>
      <c r="I14" s="158"/>
      <c r="J14" s="158"/>
      <c r="K14" s="158"/>
      <c r="L14" s="158"/>
      <c r="M14" s="186"/>
      <c r="N14" s="158"/>
      <c r="O14" s="158"/>
      <c r="P14" s="158"/>
    </row>
    <row r="15" spans="1:16" ht="13.5" customHeight="1">
      <c r="B15" s="23"/>
      <c r="C15" s="23"/>
      <c r="D15" s="23"/>
      <c r="E15" s="23"/>
      <c r="F15" s="23"/>
      <c r="G15" s="23"/>
      <c r="H15" s="23"/>
      <c r="I15" s="23"/>
      <c r="J15" s="23"/>
      <c r="K15" s="23"/>
      <c r="L15" s="23"/>
      <c r="M15" s="194"/>
      <c r="N15" s="23"/>
      <c r="O15" s="23"/>
      <c r="P15" s="23"/>
    </row>
    <row r="16" spans="1:16" ht="17.149999999999999" customHeight="1">
      <c r="B16" s="91"/>
      <c r="C16" s="91"/>
      <c r="D16" s="91"/>
      <c r="E16" s="91"/>
      <c r="F16" s="91"/>
      <c r="G16" s="91"/>
      <c r="H16" s="91"/>
      <c r="I16" s="91"/>
      <c r="J16" s="91"/>
      <c r="K16" s="91"/>
      <c r="L16" s="91"/>
    </row>
    <row r="17" spans="2:12" ht="17.149999999999999" customHeight="1">
      <c r="B17" s="91"/>
      <c r="C17" s="91"/>
      <c r="D17" s="91"/>
      <c r="E17" s="91"/>
      <c r="F17" s="91"/>
      <c r="G17" s="91"/>
      <c r="H17" s="91"/>
      <c r="I17" s="91"/>
      <c r="J17" s="91"/>
      <c r="K17" s="91"/>
      <c r="L17" s="91"/>
    </row>
  </sheetData>
  <mergeCells count="13">
    <mergeCell ref="O5:P5"/>
    <mergeCell ref="O6:P6"/>
    <mergeCell ref="B2:L2"/>
    <mergeCell ref="B4:B7"/>
    <mergeCell ref="C4:L4"/>
    <mergeCell ref="C5:D6"/>
    <mergeCell ref="E5:F6"/>
    <mergeCell ref="G5:H6"/>
    <mergeCell ref="I5:J6"/>
    <mergeCell ref="K5:L6"/>
    <mergeCell ref="O3:P3"/>
    <mergeCell ref="M4:P4"/>
    <mergeCell ref="M5:N6"/>
  </mergeCells>
  <phoneticPr fontId="47"/>
  <printOptions horizontalCentered="1"/>
  <pageMargins left="0.51181102362204722" right="0.51181102362204722" top="0.74803149606299213" bottom="0.74803149606299213"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2:AD16"/>
  <sheetViews>
    <sheetView showGridLines="0" view="pageBreakPreview" zoomScaleNormal="100" zoomScaleSheetLayoutView="100" workbookViewId="0">
      <selection activeCell="D20" sqref="D20"/>
    </sheetView>
  </sheetViews>
  <sheetFormatPr defaultColWidth="16.90625" defaultRowHeight="13"/>
  <cols>
    <col min="1" max="1" width="16.90625" style="94"/>
    <col min="2" max="2" width="12.08984375" style="94" customWidth="1"/>
    <col min="3" max="3" width="6.6328125" style="94" customWidth="1"/>
    <col min="4" max="4" width="8.90625" style="94" customWidth="1"/>
    <col min="5" max="5" width="6" style="94" customWidth="1"/>
    <col min="6" max="6" width="6.6328125" style="94" customWidth="1"/>
    <col min="7" max="7" width="6" style="94" customWidth="1"/>
    <col min="8" max="9" width="6.6328125" style="94" customWidth="1"/>
    <col min="10" max="10" width="7.6328125" style="94" customWidth="1"/>
    <col min="11" max="11" width="6.26953125" style="94" customWidth="1"/>
    <col min="12" max="12" width="6.6328125" style="94" customWidth="1"/>
    <col min="13" max="13" width="6.26953125" style="94" customWidth="1"/>
    <col min="14" max="14" width="7.36328125" style="94" customWidth="1"/>
    <col min="15" max="15" width="5.6328125" style="94" customWidth="1"/>
    <col min="16" max="16" width="7" style="94" customWidth="1"/>
    <col min="17" max="19" width="5.6328125" style="94" customWidth="1"/>
    <col min="20" max="20" width="7.08984375" style="94" customWidth="1"/>
    <col min="21" max="21" width="5.6328125" style="94" customWidth="1"/>
    <col min="22" max="22" width="6" style="94" bestFit="1" customWidth="1"/>
    <col min="23" max="23" width="5.6328125" style="94" customWidth="1"/>
    <col min="24" max="24" width="7" style="94" customWidth="1"/>
    <col min="25" max="25" width="5.6328125" style="94" customWidth="1"/>
    <col min="26" max="26" width="7.08984375" style="94" customWidth="1"/>
    <col min="27" max="28" width="5.08984375" style="94" customWidth="1"/>
    <col min="29" max="30" width="5.6328125" style="94" customWidth="1"/>
    <col min="31" max="16384" width="16.90625" style="94"/>
  </cols>
  <sheetData>
    <row r="2" spans="1:30" s="93" customFormat="1" ht="21">
      <c r="A2" s="92"/>
      <c r="B2" s="412" t="s">
        <v>426</v>
      </c>
      <c r="C2" s="412"/>
      <c r="D2" s="412"/>
      <c r="E2" s="412"/>
      <c r="F2" s="412"/>
      <c r="G2" s="412"/>
      <c r="H2" s="412"/>
      <c r="I2" s="412"/>
      <c r="J2" s="412"/>
      <c r="K2" s="412"/>
      <c r="L2" s="412"/>
      <c r="M2" s="412"/>
      <c r="N2" s="412"/>
      <c r="O2" s="156"/>
      <c r="P2" s="156"/>
      <c r="Q2" s="154"/>
      <c r="R2" s="154"/>
      <c r="S2" s="154"/>
      <c r="T2" s="154"/>
      <c r="U2" s="154"/>
      <c r="V2" s="154"/>
      <c r="W2" s="154"/>
      <c r="X2" s="154"/>
      <c r="Y2" s="154"/>
      <c r="Z2" s="154"/>
      <c r="AA2" s="154"/>
      <c r="AB2" s="154"/>
      <c r="AC2" s="154"/>
      <c r="AD2" s="154"/>
    </row>
    <row r="3" spans="1:30" ht="13.5" customHeight="1" thickBot="1">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96"/>
      <c r="AD3" s="159" t="s">
        <v>24</v>
      </c>
    </row>
    <row r="4" spans="1:30" ht="13.5" customHeight="1">
      <c r="B4" s="406" t="s">
        <v>8</v>
      </c>
      <c r="C4" s="413" t="s">
        <v>240</v>
      </c>
      <c r="D4" s="435"/>
      <c r="E4" s="436" t="s">
        <v>241</v>
      </c>
      <c r="F4" s="434"/>
      <c r="G4" s="436" t="s">
        <v>242</v>
      </c>
      <c r="H4" s="434"/>
      <c r="I4" s="436" t="s">
        <v>243</v>
      </c>
      <c r="J4" s="434"/>
      <c r="K4" s="436" t="s">
        <v>244</v>
      </c>
      <c r="L4" s="434"/>
      <c r="M4" s="413" t="s">
        <v>245</v>
      </c>
      <c r="N4" s="437"/>
      <c r="O4" s="441" t="s">
        <v>246</v>
      </c>
      <c r="P4" s="439"/>
      <c r="Q4" s="438" t="s">
        <v>247</v>
      </c>
      <c r="R4" s="439"/>
      <c r="S4" s="438" t="s">
        <v>248</v>
      </c>
      <c r="T4" s="439"/>
      <c r="U4" s="438" t="s">
        <v>249</v>
      </c>
      <c r="V4" s="439"/>
      <c r="W4" s="438" t="s">
        <v>250</v>
      </c>
      <c r="X4" s="439"/>
      <c r="Y4" s="438" t="s">
        <v>251</v>
      </c>
      <c r="Z4" s="439"/>
      <c r="AA4" s="438" t="s">
        <v>252</v>
      </c>
      <c r="AB4" s="439"/>
      <c r="AC4" s="438" t="s">
        <v>253</v>
      </c>
      <c r="AD4" s="440"/>
    </row>
    <row r="5" spans="1:30" ht="13.5" customHeight="1">
      <c r="B5" s="434"/>
      <c r="C5" s="168" t="s">
        <v>37</v>
      </c>
      <c r="D5" s="198" t="s">
        <v>30</v>
      </c>
      <c r="E5" s="168" t="s">
        <v>37</v>
      </c>
      <c r="F5" s="198" t="s">
        <v>30</v>
      </c>
      <c r="G5" s="168" t="s">
        <v>37</v>
      </c>
      <c r="H5" s="198" t="s">
        <v>30</v>
      </c>
      <c r="I5" s="168" t="s">
        <v>37</v>
      </c>
      <c r="J5" s="198" t="s">
        <v>30</v>
      </c>
      <c r="K5" s="168" t="s">
        <v>37</v>
      </c>
      <c r="L5" s="198" t="s">
        <v>30</v>
      </c>
      <c r="M5" s="168" t="s">
        <v>37</v>
      </c>
      <c r="N5" s="168" t="s">
        <v>30</v>
      </c>
      <c r="O5" s="171" t="s">
        <v>37</v>
      </c>
      <c r="P5" s="198" t="s">
        <v>30</v>
      </c>
      <c r="Q5" s="168" t="s">
        <v>37</v>
      </c>
      <c r="R5" s="198" t="s">
        <v>30</v>
      </c>
      <c r="S5" s="168" t="s">
        <v>37</v>
      </c>
      <c r="T5" s="198" t="s">
        <v>30</v>
      </c>
      <c r="U5" s="168" t="s">
        <v>37</v>
      </c>
      <c r="V5" s="198" t="s">
        <v>30</v>
      </c>
      <c r="W5" s="168" t="s">
        <v>37</v>
      </c>
      <c r="X5" s="198" t="s">
        <v>30</v>
      </c>
      <c r="Y5" s="168" t="s">
        <v>37</v>
      </c>
      <c r="Z5" s="198" t="s">
        <v>30</v>
      </c>
      <c r="AA5" s="168" t="s">
        <v>37</v>
      </c>
      <c r="AB5" s="198" t="s">
        <v>30</v>
      </c>
      <c r="AC5" s="168" t="s">
        <v>37</v>
      </c>
      <c r="AD5" s="198" t="s">
        <v>30</v>
      </c>
    </row>
    <row r="6" spans="1:30" ht="13.5" customHeight="1">
      <c r="B6" s="160" t="s">
        <v>192</v>
      </c>
      <c r="C6" s="181">
        <v>93</v>
      </c>
      <c r="D6" s="181">
        <v>45333</v>
      </c>
      <c r="E6" s="177" t="s">
        <v>41</v>
      </c>
      <c r="F6" s="177" t="s">
        <v>41</v>
      </c>
      <c r="G6" s="177" t="s">
        <v>41</v>
      </c>
      <c r="H6" s="177" t="s">
        <v>41</v>
      </c>
      <c r="I6" s="181">
        <v>61</v>
      </c>
      <c r="J6" s="181">
        <v>31748</v>
      </c>
      <c r="K6" s="177" t="s">
        <v>41</v>
      </c>
      <c r="L6" s="177" t="s">
        <v>41</v>
      </c>
      <c r="M6" s="181">
        <v>2</v>
      </c>
      <c r="N6" s="181">
        <v>1140</v>
      </c>
      <c r="O6" s="177" t="s">
        <v>41</v>
      </c>
      <c r="P6" s="177" t="s">
        <v>41</v>
      </c>
      <c r="Q6" s="177" t="s">
        <v>41</v>
      </c>
      <c r="R6" s="177" t="s">
        <v>41</v>
      </c>
      <c r="S6" s="181">
        <v>1</v>
      </c>
      <c r="T6" s="181">
        <v>225</v>
      </c>
      <c r="U6" s="177" t="s">
        <v>41</v>
      </c>
      <c r="V6" s="177" t="s">
        <v>41</v>
      </c>
      <c r="W6" s="181">
        <v>1</v>
      </c>
      <c r="X6" s="181">
        <v>190</v>
      </c>
      <c r="Y6" s="181">
        <v>28</v>
      </c>
      <c r="Z6" s="181">
        <v>12030</v>
      </c>
      <c r="AA6" s="177" t="s">
        <v>41</v>
      </c>
      <c r="AB6" s="177" t="s">
        <v>41</v>
      </c>
      <c r="AC6" s="177" t="s">
        <v>41</v>
      </c>
      <c r="AD6" s="177" t="s">
        <v>41</v>
      </c>
    </row>
    <row r="7" spans="1:30" ht="13.5" customHeight="1">
      <c r="B7" s="179" t="s">
        <v>239</v>
      </c>
      <c r="C7" s="181">
        <v>91</v>
      </c>
      <c r="D7" s="181">
        <v>41984</v>
      </c>
      <c r="E7" s="177" t="s">
        <v>41</v>
      </c>
      <c r="F7" s="177" t="s">
        <v>41</v>
      </c>
      <c r="G7" s="177" t="s">
        <v>41</v>
      </c>
      <c r="H7" s="177" t="s">
        <v>41</v>
      </c>
      <c r="I7" s="181">
        <v>60</v>
      </c>
      <c r="J7" s="181">
        <v>28009</v>
      </c>
      <c r="K7" s="177" t="s">
        <v>41</v>
      </c>
      <c r="L7" s="177" t="s">
        <v>41</v>
      </c>
      <c r="M7" s="181">
        <v>3</v>
      </c>
      <c r="N7" s="181">
        <v>1416</v>
      </c>
      <c r="O7" s="177" t="s">
        <v>41</v>
      </c>
      <c r="P7" s="177" t="s">
        <v>41</v>
      </c>
      <c r="Q7" s="177" t="s">
        <v>41</v>
      </c>
      <c r="R7" s="177" t="s">
        <v>41</v>
      </c>
      <c r="S7" s="181">
        <v>3</v>
      </c>
      <c r="T7" s="181">
        <v>1615</v>
      </c>
      <c r="U7" s="177" t="s">
        <v>41</v>
      </c>
      <c r="V7" s="199" t="s">
        <v>41</v>
      </c>
      <c r="W7" s="181">
        <v>2</v>
      </c>
      <c r="X7" s="181">
        <v>489</v>
      </c>
      <c r="Y7" s="181">
        <v>23</v>
      </c>
      <c r="Z7" s="181">
        <v>10455</v>
      </c>
      <c r="AA7" s="177" t="s">
        <v>41</v>
      </c>
      <c r="AB7" s="177" t="s">
        <v>41</v>
      </c>
      <c r="AC7" s="177" t="s">
        <v>41</v>
      </c>
      <c r="AD7" s="177" t="s">
        <v>41</v>
      </c>
    </row>
    <row r="8" spans="1:30" ht="13.5" customHeight="1">
      <c r="B8" s="179" t="s">
        <v>31</v>
      </c>
      <c r="C8" s="200">
        <v>79</v>
      </c>
      <c r="D8" s="181">
        <v>32284</v>
      </c>
      <c r="E8" s="177" t="s">
        <v>41</v>
      </c>
      <c r="F8" s="177" t="s">
        <v>41</v>
      </c>
      <c r="G8" s="177" t="s">
        <v>41</v>
      </c>
      <c r="H8" s="177" t="s">
        <v>41</v>
      </c>
      <c r="I8" s="181">
        <v>51</v>
      </c>
      <c r="J8" s="181">
        <v>20720</v>
      </c>
      <c r="K8" s="177">
        <v>1</v>
      </c>
      <c r="L8" s="177">
        <v>816</v>
      </c>
      <c r="M8" s="181">
        <v>1</v>
      </c>
      <c r="N8" s="181">
        <v>544</v>
      </c>
      <c r="O8" s="177" t="s">
        <v>41</v>
      </c>
      <c r="P8" s="177" t="s">
        <v>41</v>
      </c>
      <c r="Q8" s="177" t="s">
        <v>41</v>
      </c>
      <c r="R8" s="177" t="s">
        <v>41</v>
      </c>
      <c r="S8" s="181">
        <v>5</v>
      </c>
      <c r="T8" s="181">
        <v>2411</v>
      </c>
      <c r="U8" s="177" t="s">
        <v>41</v>
      </c>
      <c r="V8" s="199" t="s">
        <v>41</v>
      </c>
      <c r="W8" s="181">
        <v>2</v>
      </c>
      <c r="X8" s="181">
        <v>502</v>
      </c>
      <c r="Y8" s="181">
        <v>19</v>
      </c>
      <c r="Z8" s="181">
        <v>7292</v>
      </c>
      <c r="AA8" s="177" t="s">
        <v>41</v>
      </c>
      <c r="AB8" s="177" t="s">
        <v>41</v>
      </c>
      <c r="AC8" s="177" t="s">
        <v>41</v>
      </c>
      <c r="AD8" s="177" t="s">
        <v>41</v>
      </c>
    </row>
    <row r="9" spans="1:30" ht="13.5" customHeight="1">
      <c r="B9" s="180" t="s">
        <v>230</v>
      </c>
      <c r="C9" s="200">
        <v>74</v>
      </c>
      <c r="D9" s="181">
        <v>29027</v>
      </c>
      <c r="E9" s="177" t="s">
        <v>41</v>
      </c>
      <c r="F9" s="177" t="s">
        <v>41</v>
      </c>
      <c r="G9" s="177" t="s">
        <v>41</v>
      </c>
      <c r="H9" s="177" t="s">
        <v>41</v>
      </c>
      <c r="I9" s="181">
        <v>43</v>
      </c>
      <c r="J9" s="181">
        <v>18094</v>
      </c>
      <c r="K9" s="177">
        <v>1</v>
      </c>
      <c r="L9" s="177">
        <v>408</v>
      </c>
      <c r="M9" s="181">
        <v>2</v>
      </c>
      <c r="N9" s="181">
        <v>739</v>
      </c>
      <c r="O9" s="177" t="s">
        <v>41</v>
      </c>
      <c r="P9" s="177" t="s">
        <v>41</v>
      </c>
      <c r="Q9" s="177" t="s">
        <v>41</v>
      </c>
      <c r="R9" s="177" t="s">
        <v>41</v>
      </c>
      <c r="S9" s="181">
        <v>3</v>
      </c>
      <c r="T9" s="181">
        <v>1090</v>
      </c>
      <c r="U9" s="177" t="s">
        <v>41</v>
      </c>
      <c r="V9" s="199" t="s">
        <v>41</v>
      </c>
      <c r="W9" s="181">
        <v>1</v>
      </c>
      <c r="X9" s="181">
        <v>200</v>
      </c>
      <c r="Y9" s="181">
        <v>24</v>
      </c>
      <c r="Z9" s="181">
        <v>8496</v>
      </c>
      <c r="AA9" s="177" t="s">
        <v>41</v>
      </c>
      <c r="AB9" s="177" t="s">
        <v>41</v>
      </c>
      <c r="AC9" s="177" t="s">
        <v>41</v>
      </c>
      <c r="AD9" s="177" t="s">
        <v>41</v>
      </c>
    </row>
    <row r="10" spans="1:30" ht="13.5" customHeight="1" thickBot="1">
      <c r="B10" s="191" t="s">
        <v>421</v>
      </c>
      <c r="C10" s="201">
        <v>67</v>
      </c>
      <c r="D10" s="202">
        <v>30379</v>
      </c>
      <c r="E10" s="184" t="s">
        <v>41</v>
      </c>
      <c r="F10" s="184" t="s">
        <v>41</v>
      </c>
      <c r="G10" s="184" t="s">
        <v>41</v>
      </c>
      <c r="H10" s="184" t="s">
        <v>41</v>
      </c>
      <c r="I10" s="202">
        <v>43</v>
      </c>
      <c r="J10" s="202">
        <v>19580</v>
      </c>
      <c r="K10" s="203" t="s">
        <v>41</v>
      </c>
      <c r="L10" s="203" t="s">
        <v>41</v>
      </c>
      <c r="M10" s="202">
        <v>3</v>
      </c>
      <c r="N10" s="202">
        <v>1314</v>
      </c>
      <c r="O10" s="184" t="s">
        <v>41</v>
      </c>
      <c r="P10" s="184" t="s">
        <v>41</v>
      </c>
      <c r="Q10" s="184" t="s">
        <v>41</v>
      </c>
      <c r="R10" s="184" t="s">
        <v>41</v>
      </c>
      <c r="S10" s="202">
        <v>2</v>
      </c>
      <c r="T10" s="202">
        <v>1445</v>
      </c>
      <c r="U10" s="184" t="s">
        <v>41</v>
      </c>
      <c r="V10" s="184" t="s">
        <v>41</v>
      </c>
      <c r="W10" s="202">
        <v>1</v>
      </c>
      <c r="X10" s="202">
        <v>260</v>
      </c>
      <c r="Y10" s="202">
        <v>18</v>
      </c>
      <c r="Z10" s="202">
        <v>7780</v>
      </c>
      <c r="AA10" s="184" t="s">
        <v>41</v>
      </c>
      <c r="AB10" s="184" t="s">
        <v>41</v>
      </c>
      <c r="AC10" s="184" t="s">
        <v>41</v>
      </c>
      <c r="AD10" s="184" t="s">
        <v>41</v>
      </c>
    </row>
    <row r="11" spans="1:30" ht="13.5" customHeight="1">
      <c r="B11" s="158" t="s">
        <v>427</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6" spans="1:30">
      <c r="F16" s="95"/>
    </row>
  </sheetData>
  <mergeCells count="16">
    <mergeCell ref="AA4:AB4"/>
    <mergeCell ref="AC4:AD4"/>
    <mergeCell ref="O4:P4"/>
    <mergeCell ref="Q4:R4"/>
    <mergeCell ref="S4:T4"/>
    <mergeCell ref="U4:V4"/>
    <mergeCell ref="W4:X4"/>
    <mergeCell ref="Y4:Z4"/>
    <mergeCell ref="B2:N2"/>
    <mergeCell ref="B4:B5"/>
    <mergeCell ref="C4:D4"/>
    <mergeCell ref="E4:F4"/>
    <mergeCell ref="G4:H4"/>
    <mergeCell ref="I4:J4"/>
    <mergeCell ref="K4:L4"/>
    <mergeCell ref="M4:N4"/>
  </mergeCells>
  <phoneticPr fontId="47"/>
  <printOptions horizontalCentered="1"/>
  <pageMargins left="0.51181102362204722" right="0.51181102362204722" top="0.74803149606299213" bottom="0.74803149606299213" header="0.51181102362204722" footer="0.51181102362204722"/>
  <pageSetup paperSize="9" scale="72" orientation="landscape" r:id="rId1"/>
  <headerFooter alignWithMargins="0"/>
  <colBreaks count="1" manualBreakCount="1">
    <brk id="14"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2:AD16"/>
  <sheetViews>
    <sheetView showGridLines="0" view="pageBreakPreview" zoomScaleNormal="100" zoomScaleSheetLayoutView="100" workbookViewId="0">
      <selection activeCell="E20" sqref="E20"/>
    </sheetView>
  </sheetViews>
  <sheetFormatPr defaultColWidth="16.90625" defaultRowHeight="13"/>
  <cols>
    <col min="1" max="1" width="16.90625" style="28"/>
    <col min="2" max="2" width="12.08984375" style="28" customWidth="1"/>
    <col min="3" max="3" width="6.6328125" style="28" customWidth="1"/>
    <col min="4" max="4" width="8.90625" style="28" customWidth="1"/>
    <col min="5" max="5" width="6" style="28" customWidth="1"/>
    <col min="6" max="6" width="6.6328125" style="28" customWidth="1"/>
    <col min="7" max="7" width="6" style="28" customWidth="1"/>
    <col min="8" max="9" width="6.6328125" style="28" customWidth="1"/>
    <col min="10" max="10" width="7.6328125" style="28" customWidth="1"/>
    <col min="11" max="11" width="6.26953125" style="28" customWidth="1"/>
    <col min="12" max="12" width="6.6328125" style="28" customWidth="1"/>
    <col min="13" max="13" width="6.26953125" style="28" customWidth="1"/>
    <col min="14" max="14" width="7.36328125" style="28" customWidth="1"/>
    <col min="15" max="15" width="5.6328125" style="28" customWidth="1"/>
    <col min="16" max="16" width="7" style="28" customWidth="1"/>
    <col min="17" max="19" width="5.6328125" style="28" customWidth="1"/>
    <col min="20" max="20" width="7.08984375" style="28" customWidth="1"/>
    <col min="21" max="21" width="5.6328125" style="28" customWidth="1"/>
    <col min="22" max="22" width="5.08984375" style="28" customWidth="1"/>
    <col min="23" max="23" width="5.6328125" style="28" customWidth="1"/>
    <col min="24" max="24" width="7" style="28" customWidth="1"/>
    <col min="25" max="25" width="5.6328125" style="28" customWidth="1"/>
    <col min="26" max="26" width="7.08984375" style="28" customWidth="1"/>
    <col min="27" max="28" width="5.08984375" style="28" customWidth="1"/>
    <col min="29" max="30" width="5.6328125" style="28" customWidth="1"/>
    <col min="31" max="16384" width="16.90625" style="28"/>
  </cols>
  <sheetData>
    <row r="2" spans="1:30" s="27" customFormat="1" ht="21">
      <c r="A2" s="26"/>
      <c r="B2" s="412" t="s">
        <v>428</v>
      </c>
      <c r="C2" s="412"/>
      <c r="D2" s="412"/>
      <c r="E2" s="412"/>
      <c r="F2" s="412"/>
      <c r="G2" s="412"/>
      <c r="H2" s="412"/>
      <c r="I2" s="412"/>
      <c r="J2" s="412"/>
      <c r="K2" s="412"/>
      <c r="L2" s="412"/>
      <c r="M2" s="412"/>
      <c r="N2" s="412"/>
      <c r="O2" s="156"/>
      <c r="P2" s="156"/>
      <c r="Q2" s="154"/>
      <c r="R2" s="154"/>
      <c r="S2" s="154"/>
      <c r="T2" s="154"/>
      <c r="U2" s="154"/>
      <c r="V2" s="154"/>
      <c r="W2" s="154"/>
      <c r="X2" s="154"/>
      <c r="Y2" s="154"/>
      <c r="Z2" s="154"/>
      <c r="AA2" s="154"/>
      <c r="AB2" s="154"/>
      <c r="AC2" s="154"/>
      <c r="AD2" s="154"/>
    </row>
    <row r="3" spans="1:30" ht="15" customHeight="1" thickBot="1">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96"/>
      <c r="AD3" s="159" t="s">
        <v>24</v>
      </c>
    </row>
    <row r="4" spans="1:30" ht="13.5" customHeight="1">
      <c r="B4" s="406" t="s">
        <v>8</v>
      </c>
      <c r="C4" s="413" t="s">
        <v>240</v>
      </c>
      <c r="D4" s="435"/>
      <c r="E4" s="436" t="s">
        <v>241</v>
      </c>
      <c r="F4" s="434"/>
      <c r="G4" s="436" t="s">
        <v>242</v>
      </c>
      <c r="H4" s="434"/>
      <c r="I4" s="436" t="s">
        <v>243</v>
      </c>
      <c r="J4" s="434"/>
      <c r="K4" s="436" t="s">
        <v>244</v>
      </c>
      <c r="L4" s="434"/>
      <c r="M4" s="413" t="s">
        <v>245</v>
      </c>
      <c r="N4" s="437"/>
      <c r="O4" s="441" t="s">
        <v>246</v>
      </c>
      <c r="P4" s="439"/>
      <c r="Q4" s="438" t="s">
        <v>247</v>
      </c>
      <c r="R4" s="439"/>
      <c r="S4" s="438" t="s">
        <v>248</v>
      </c>
      <c r="T4" s="439"/>
      <c r="U4" s="438" t="s">
        <v>249</v>
      </c>
      <c r="V4" s="439"/>
      <c r="W4" s="438" t="s">
        <v>250</v>
      </c>
      <c r="X4" s="439"/>
      <c r="Y4" s="438" t="s">
        <v>251</v>
      </c>
      <c r="Z4" s="439"/>
      <c r="AA4" s="438" t="s">
        <v>252</v>
      </c>
      <c r="AB4" s="439"/>
      <c r="AC4" s="438" t="s">
        <v>253</v>
      </c>
      <c r="AD4" s="440"/>
    </row>
    <row r="5" spans="1:30" ht="13.5" customHeight="1">
      <c r="B5" s="434"/>
      <c r="C5" s="168" t="s">
        <v>37</v>
      </c>
      <c r="D5" s="198" t="s">
        <v>30</v>
      </c>
      <c r="E5" s="168" t="s">
        <v>37</v>
      </c>
      <c r="F5" s="198" t="s">
        <v>30</v>
      </c>
      <c r="G5" s="168" t="s">
        <v>37</v>
      </c>
      <c r="H5" s="198" t="s">
        <v>30</v>
      </c>
      <c r="I5" s="168" t="s">
        <v>37</v>
      </c>
      <c r="J5" s="198" t="s">
        <v>30</v>
      </c>
      <c r="K5" s="168" t="s">
        <v>37</v>
      </c>
      <c r="L5" s="198" t="s">
        <v>30</v>
      </c>
      <c r="M5" s="168" t="s">
        <v>37</v>
      </c>
      <c r="N5" s="168" t="s">
        <v>30</v>
      </c>
      <c r="O5" s="171" t="s">
        <v>37</v>
      </c>
      <c r="P5" s="198" t="s">
        <v>30</v>
      </c>
      <c r="Q5" s="168" t="s">
        <v>37</v>
      </c>
      <c r="R5" s="198" t="s">
        <v>30</v>
      </c>
      <c r="S5" s="168" t="s">
        <v>37</v>
      </c>
      <c r="T5" s="198" t="s">
        <v>30</v>
      </c>
      <c r="U5" s="168" t="s">
        <v>37</v>
      </c>
      <c r="V5" s="198" t="s">
        <v>30</v>
      </c>
      <c r="W5" s="168" t="s">
        <v>37</v>
      </c>
      <c r="X5" s="198" t="s">
        <v>30</v>
      </c>
      <c r="Y5" s="168" t="s">
        <v>37</v>
      </c>
      <c r="Z5" s="198" t="s">
        <v>30</v>
      </c>
      <c r="AA5" s="168" t="s">
        <v>37</v>
      </c>
      <c r="AB5" s="198" t="s">
        <v>30</v>
      </c>
      <c r="AC5" s="168" t="s">
        <v>37</v>
      </c>
      <c r="AD5" s="198" t="s">
        <v>30</v>
      </c>
    </row>
    <row r="6" spans="1:30" ht="13.5" customHeight="1">
      <c r="B6" s="160" t="s">
        <v>192</v>
      </c>
      <c r="C6" s="188">
        <v>11</v>
      </c>
      <c r="D6" s="188">
        <v>4522</v>
      </c>
      <c r="E6" s="176" t="s">
        <v>41</v>
      </c>
      <c r="F6" s="176" t="s">
        <v>41</v>
      </c>
      <c r="G6" s="176" t="s">
        <v>41</v>
      </c>
      <c r="H6" s="176" t="s">
        <v>41</v>
      </c>
      <c r="I6" s="188">
        <v>8</v>
      </c>
      <c r="J6" s="188">
        <v>3900</v>
      </c>
      <c r="K6" s="176" t="s">
        <v>41</v>
      </c>
      <c r="L6" s="176" t="s">
        <v>41</v>
      </c>
      <c r="M6" s="176" t="s">
        <v>41</v>
      </c>
      <c r="N6" s="176" t="s">
        <v>41</v>
      </c>
      <c r="O6" s="176" t="s">
        <v>41</v>
      </c>
      <c r="P6" s="176" t="s">
        <v>41</v>
      </c>
      <c r="Q6" s="176" t="s">
        <v>41</v>
      </c>
      <c r="R6" s="176" t="s">
        <v>41</v>
      </c>
      <c r="S6" s="176" t="s">
        <v>41</v>
      </c>
      <c r="T6" s="176" t="s">
        <v>41</v>
      </c>
      <c r="U6" s="176" t="s">
        <v>41</v>
      </c>
      <c r="V6" s="176" t="s">
        <v>41</v>
      </c>
      <c r="W6" s="176" t="s">
        <v>41</v>
      </c>
      <c r="X6" s="176" t="s">
        <v>41</v>
      </c>
      <c r="Y6" s="176">
        <v>3</v>
      </c>
      <c r="Z6" s="176">
        <v>622</v>
      </c>
      <c r="AA6" s="176" t="s">
        <v>41</v>
      </c>
      <c r="AB6" s="176" t="s">
        <v>41</v>
      </c>
      <c r="AC6" s="176" t="s">
        <v>41</v>
      </c>
      <c r="AD6" s="176" t="s">
        <v>41</v>
      </c>
    </row>
    <row r="7" spans="1:30" ht="13.5" customHeight="1">
      <c r="B7" s="179" t="s">
        <v>239</v>
      </c>
      <c r="C7" s="181">
        <v>7</v>
      </c>
      <c r="D7" s="181">
        <v>2844</v>
      </c>
      <c r="E7" s="177" t="s">
        <v>41</v>
      </c>
      <c r="F7" s="177" t="s">
        <v>41</v>
      </c>
      <c r="G7" s="177" t="s">
        <v>41</v>
      </c>
      <c r="H7" s="177" t="s">
        <v>41</v>
      </c>
      <c r="I7" s="177">
        <v>7</v>
      </c>
      <c r="J7" s="177">
        <v>2844</v>
      </c>
      <c r="K7" s="177" t="s">
        <v>41</v>
      </c>
      <c r="L7" s="177" t="s">
        <v>41</v>
      </c>
      <c r="M7" s="177" t="s">
        <v>41</v>
      </c>
      <c r="N7" s="177" t="s">
        <v>41</v>
      </c>
      <c r="O7" s="177" t="s">
        <v>41</v>
      </c>
      <c r="P7" s="177" t="s">
        <v>41</v>
      </c>
      <c r="Q7" s="177" t="s">
        <v>41</v>
      </c>
      <c r="R7" s="177" t="s">
        <v>41</v>
      </c>
      <c r="S7" s="177" t="s">
        <v>41</v>
      </c>
      <c r="T7" s="177" t="s">
        <v>41</v>
      </c>
      <c r="U7" s="177" t="s">
        <v>41</v>
      </c>
      <c r="V7" s="199" t="s">
        <v>41</v>
      </c>
      <c r="W7" s="177" t="s">
        <v>41</v>
      </c>
      <c r="X7" s="177" t="s">
        <v>41</v>
      </c>
      <c r="Y7" s="177" t="s">
        <v>41</v>
      </c>
      <c r="Z7" s="177" t="s">
        <v>41</v>
      </c>
      <c r="AA7" s="177" t="s">
        <v>41</v>
      </c>
      <c r="AB7" s="177" t="s">
        <v>41</v>
      </c>
      <c r="AC7" s="177" t="s">
        <v>41</v>
      </c>
      <c r="AD7" s="177" t="s">
        <v>41</v>
      </c>
    </row>
    <row r="8" spans="1:30" ht="13.5" customHeight="1">
      <c r="B8" s="179" t="s">
        <v>31</v>
      </c>
      <c r="C8" s="200">
        <v>9</v>
      </c>
      <c r="D8" s="181">
        <v>2735</v>
      </c>
      <c r="E8" s="177" t="s">
        <v>41</v>
      </c>
      <c r="F8" s="177" t="s">
        <v>41</v>
      </c>
      <c r="G8" s="177" t="s">
        <v>41</v>
      </c>
      <c r="H8" s="177" t="s">
        <v>41</v>
      </c>
      <c r="I8" s="177">
        <v>6</v>
      </c>
      <c r="J8" s="177">
        <v>1884</v>
      </c>
      <c r="K8" s="177" t="s">
        <v>41</v>
      </c>
      <c r="L8" s="177" t="s">
        <v>41</v>
      </c>
      <c r="M8" s="177">
        <v>1</v>
      </c>
      <c r="N8" s="177">
        <v>281</v>
      </c>
      <c r="O8" s="177" t="s">
        <v>41</v>
      </c>
      <c r="P8" s="177" t="s">
        <v>41</v>
      </c>
      <c r="Q8" s="177" t="s">
        <v>41</v>
      </c>
      <c r="R8" s="177" t="s">
        <v>41</v>
      </c>
      <c r="S8" s="177" t="s">
        <v>41</v>
      </c>
      <c r="T8" s="177" t="s">
        <v>41</v>
      </c>
      <c r="U8" s="177" t="s">
        <v>41</v>
      </c>
      <c r="V8" s="199" t="s">
        <v>41</v>
      </c>
      <c r="W8" s="177" t="s">
        <v>41</v>
      </c>
      <c r="X8" s="177" t="s">
        <v>41</v>
      </c>
      <c r="Y8" s="177">
        <v>2</v>
      </c>
      <c r="Z8" s="177">
        <v>570</v>
      </c>
      <c r="AA8" s="177" t="s">
        <v>41</v>
      </c>
      <c r="AB8" s="177" t="s">
        <v>41</v>
      </c>
      <c r="AC8" s="177" t="s">
        <v>41</v>
      </c>
      <c r="AD8" s="177" t="s">
        <v>41</v>
      </c>
    </row>
    <row r="9" spans="1:30" ht="13.5" customHeight="1">
      <c r="B9" s="180" t="s">
        <v>230</v>
      </c>
      <c r="C9" s="200">
        <v>9</v>
      </c>
      <c r="D9" s="181">
        <v>2732</v>
      </c>
      <c r="E9" s="177" t="s">
        <v>41</v>
      </c>
      <c r="F9" s="177" t="s">
        <v>41</v>
      </c>
      <c r="G9" s="177" t="s">
        <v>41</v>
      </c>
      <c r="H9" s="177" t="s">
        <v>41</v>
      </c>
      <c r="I9" s="177">
        <v>7</v>
      </c>
      <c r="J9" s="177">
        <v>2284</v>
      </c>
      <c r="K9" s="177" t="s">
        <v>41</v>
      </c>
      <c r="L9" s="177" t="s">
        <v>41</v>
      </c>
      <c r="M9" s="177">
        <v>1</v>
      </c>
      <c r="N9" s="177">
        <v>288</v>
      </c>
      <c r="O9" s="177" t="s">
        <v>41</v>
      </c>
      <c r="P9" s="177" t="s">
        <v>41</v>
      </c>
      <c r="Q9" s="177" t="s">
        <v>41</v>
      </c>
      <c r="R9" s="177" t="s">
        <v>41</v>
      </c>
      <c r="S9" s="177" t="s">
        <v>41</v>
      </c>
      <c r="T9" s="177" t="s">
        <v>41</v>
      </c>
      <c r="U9" s="177" t="s">
        <v>41</v>
      </c>
      <c r="V9" s="199" t="s">
        <v>41</v>
      </c>
      <c r="W9" s="177" t="s">
        <v>41</v>
      </c>
      <c r="X9" s="177" t="s">
        <v>41</v>
      </c>
      <c r="Y9" s="177">
        <v>1</v>
      </c>
      <c r="Z9" s="177">
        <v>160</v>
      </c>
      <c r="AA9" s="177" t="s">
        <v>41</v>
      </c>
      <c r="AB9" s="177" t="s">
        <v>41</v>
      </c>
      <c r="AC9" s="177" t="s">
        <v>41</v>
      </c>
      <c r="AD9" s="177" t="s">
        <v>41</v>
      </c>
    </row>
    <row r="10" spans="1:30" ht="13.5" customHeight="1" thickBot="1">
      <c r="B10" s="191" t="s">
        <v>421</v>
      </c>
      <c r="C10" s="183">
        <v>6</v>
      </c>
      <c r="D10" s="183">
        <v>1936</v>
      </c>
      <c r="E10" s="184" t="s">
        <v>41</v>
      </c>
      <c r="F10" s="184" t="s">
        <v>41</v>
      </c>
      <c r="G10" s="184" t="s">
        <v>41</v>
      </c>
      <c r="H10" s="184" t="s">
        <v>41</v>
      </c>
      <c r="I10" s="184">
        <v>3</v>
      </c>
      <c r="J10" s="184">
        <v>486</v>
      </c>
      <c r="K10" s="184" t="s">
        <v>41</v>
      </c>
      <c r="L10" s="184" t="s">
        <v>41</v>
      </c>
      <c r="M10" s="203" t="s">
        <v>41</v>
      </c>
      <c r="N10" s="203" t="s">
        <v>41</v>
      </c>
      <c r="O10" s="184" t="s">
        <v>41</v>
      </c>
      <c r="P10" s="184" t="s">
        <v>41</v>
      </c>
      <c r="Q10" s="184" t="s">
        <v>41</v>
      </c>
      <c r="R10" s="184" t="s">
        <v>41</v>
      </c>
      <c r="S10" s="184" t="s">
        <v>41</v>
      </c>
      <c r="T10" s="184" t="s">
        <v>41</v>
      </c>
      <c r="U10" s="184" t="s">
        <v>41</v>
      </c>
      <c r="V10" s="184" t="s">
        <v>41</v>
      </c>
      <c r="W10" s="184" t="s">
        <v>41</v>
      </c>
      <c r="X10" s="184" t="s">
        <v>41</v>
      </c>
      <c r="Y10" s="203">
        <v>3</v>
      </c>
      <c r="Z10" s="203">
        <v>1450</v>
      </c>
      <c r="AA10" s="184" t="s">
        <v>41</v>
      </c>
      <c r="AB10" s="184" t="s">
        <v>41</v>
      </c>
      <c r="AC10" s="184" t="s">
        <v>41</v>
      </c>
      <c r="AD10" s="184" t="s">
        <v>41</v>
      </c>
    </row>
    <row r="11" spans="1:30">
      <c r="B11" s="158" t="s">
        <v>427</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6" spans="1:30">
      <c r="F16" s="96"/>
    </row>
  </sheetData>
  <mergeCells count="16">
    <mergeCell ref="AA4:AB4"/>
    <mergeCell ref="AC4:AD4"/>
    <mergeCell ref="O4:P4"/>
    <mergeCell ref="Q4:R4"/>
    <mergeCell ref="S4:T4"/>
    <mergeCell ref="U4:V4"/>
    <mergeCell ref="W4:X4"/>
    <mergeCell ref="Y4:Z4"/>
    <mergeCell ref="B2:N2"/>
    <mergeCell ref="B4:B5"/>
    <mergeCell ref="C4:D4"/>
    <mergeCell ref="E4:F4"/>
    <mergeCell ref="G4:H4"/>
    <mergeCell ref="I4:J4"/>
    <mergeCell ref="K4:L4"/>
    <mergeCell ref="M4:N4"/>
  </mergeCells>
  <phoneticPr fontId="47"/>
  <printOptions horizontalCentered="1"/>
  <pageMargins left="0.51181102362204722" right="0.51181102362204722" top="0.74803149606299213" bottom="0.74803149606299213" header="0.51181102362204722" footer="0.51181102362204722"/>
  <pageSetup paperSize="9" scale="74" orientation="landscape" r:id="rId1"/>
  <headerFooter alignWithMargins="0"/>
  <colBreaks count="1" manualBreakCount="1">
    <brk id="14"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2:AB16"/>
  <sheetViews>
    <sheetView showGridLines="0" view="pageBreakPreview" zoomScaleNormal="100" zoomScaleSheetLayoutView="100" workbookViewId="0">
      <selection activeCell="J29" sqref="J29"/>
    </sheetView>
  </sheetViews>
  <sheetFormatPr defaultColWidth="16.90625" defaultRowHeight="13"/>
  <cols>
    <col min="1" max="1" width="16.90625" style="94"/>
    <col min="2" max="2" width="12.08984375" style="94" customWidth="1"/>
    <col min="3" max="3" width="6.6328125" style="94" customWidth="1"/>
    <col min="4" max="4" width="7.6328125" style="94" customWidth="1"/>
    <col min="5" max="9" width="6.6328125" style="94" customWidth="1"/>
    <col min="10" max="10" width="7.6328125" style="94" customWidth="1"/>
    <col min="11" max="28" width="6.6328125" style="94" customWidth="1"/>
    <col min="29" max="16384" width="16.90625" style="94"/>
  </cols>
  <sheetData>
    <row r="2" spans="1:28" s="93" customFormat="1" ht="21">
      <c r="A2" s="92"/>
      <c r="B2" s="412" t="s">
        <v>429</v>
      </c>
      <c r="C2" s="412"/>
      <c r="D2" s="412"/>
      <c r="E2" s="412"/>
      <c r="F2" s="412"/>
      <c r="G2" s="412"/>
      <c r="H2" s="412"/>
      <c r="I2" s="412"/>
      <c r="J2" s="412"/>
      <c r="K2" s="412"/>
      <c r="L2" s="412"/>
      <c r="M2" s="412"/>
      <c r="N2" s="412"/>
      <c r="O2" s="204"/>
      <c r="P2" s="204"/>
      <c r="Q2" s="205"/>
      <c r="R2" s="205"/>
      <c r="S2" s="205"/>
      <c r="T2" s="205"/>
      <c r="U2" s="205"/>
      <c r="V2" s="205"/>
      <c r="W2" s="205"/>
      <c r="X2" s="205"/>
      <c r="Y2" s="205"/>
      <c r="Z2" s="205"/>
      <c r="AA2" s="205"/>
      <c r="AB2" s="205"/>
    </row>
    <row r="3" spans="1:28" ht="13.5" customHeight="1" thickBot="1">
      <c r="B3" s="100"/>
      <c r="C3" s="100"/>
      <c r="D3" s="100"/>
      <c r="E3" s="100"/>
      <c r="F3" s="100"/>
      <c r="G3" s="100"/>
      <c r="H3" s="100"/>
      <c r="I3" s="100"/>
      <c r="J3" s="100"/>
      <c r="K3" s="100"/>
      <c r="L3" s="100"/>
      <c r="M3" s="100"/>
      <c r="N3" s="100"/>
      <c r="O3" s="206"/>
      <c r="P3" s="206"/>
      <c r="Q3" s="206"/>
      <c r="R3" s="206"/>
      <c r="S3" s="206"/>
      <c r="T3" s="206"/>
      <c r="U3" s="206"/>
      <c r="V3" s="206"/>
      <c r="W3" s="206"/>
      <c r="X3" s="206"/>
      <c r="Y3" s="206"/>
      <c r="Z3" s="206"/>
      <c r="AA3" s="206"/>
      <c r="AB3" s="203" t="s">
        <v>24</v>
      </c>
    </row>
    <row r="4" spans="1:28" ht="13.5" customHeight="1">
      <c r="B4" s="406" t="s">
        <v>8</v>
      </c>
      <c r="C4" s="207" t="s">
        <v>240</v>
      </c>
      <c r="D4" s="208"/>
      <c r="E4" s="438" t="s">
        <v>241</v>
      </c>
      <c r="F4" s="439"/>
      <c r="G4" s="438" t="s">
        <v>242</v>
      </c>
      <c r="H4" s="439"/>
      <c r="I4" s="438" t="s">
        <v>254</v>
      </c>
      <c r="J4" s="439"/>
      <c r="K4" s="438" t="s">
        <v>244</v>
      </c>
      <c r="L4" s="439"/>
      <c r="M4" s="442" t="s">
        <v>255</v>
      </c>
      <c r="N4" s="443"/>
      <c r="O4" s="446" t="s">
        <v>246</v>
      </c>
      <c r="P4" s="447"/>
      <c r="Q4" s="448" t="s">
        <v>247</v>
      </c>
      <c r="R4" s="447"/>
      <c r="S4" s="448" t="s">
        <v>248</v>
      </c>
      <c r="T4" s="447"/>
      <c r="U4" s="448" t="s">
        <v>249</v>
      </c>
      <c r="V4" s="447"/>
      <c r="W4" s="448" t="s">
        <v>250</v>
      </c>
      <c r="X4" s="447"/>
      <c r="Y4" s="444" t="s">
        <v>251</v>
      </c>
      <c r="Z4" s="449"/>
      <c r="AA4" s="444" t="s">
        <v>252</v>
      </c>
      <c r="AB4" s="445"/>
    </row>
    <row r="5" spans="1:28" ht="13.5" customHeight="1">
      <c r="B5" s="434"/>
      <c r="C5" s="197" t="s">
        <v>1</v>
      </c>
      <c r="D5" s="197" t="s">
        <v>40</v>
      </c>
      <c r="E5" s="197" t="s">
        <v>1</v>
      </c>
      <c r="F5" s="197" t="s">
        <v>40</v>
      </c>
      <c r="G5" s="197" t="s">
        <v>1</v>
      </c>
      <c r="H5" s="197" t="s">
        <v>40</v>
      </c>
      <c r="I5" s="197" t="s">
        <v>1</v>
      </c>
      <c r="J5" s="197" t="s">
        <v>40</v>
      </c>
      <c r="K5" s="197" t="s">
        <v>1</v>
      </c>
      <c r="L5" s="197" t="s">
        <v>40</v>
      </c>
      <c r="M5" s="209" t="s">
        <v>1</v>
      </c>
      <c r="N5" s="210" t="s">
        <v>40</v>
      </c>
      <c r="O5" s="211" t="s">
        <v>1</v>
      </c>
      <c r="P5" s="212" t="s">
        <v>40</v>
      </c>
      <c r="Q5" s="213" t="s">
        <v>1</v>
      </c>
      <c r="R5" s="213" t="s">
        <v>40</v>
      </c>
      <c r="S5" s="213" t="s">
        <v>1</v>
      </c>
      <c r="T5" s="213" t="s">
        <v>40</v>
      </c>
      <c r="U5" s="213" t="s">
        <v>1</v>
      </c>
      <c r="V5" s="213" t="s">
        <v>40</v>
      </c>
      <c r="W5" s="213" t="s">
        <v>1</v>
      </c>
      <c r="X5" s="213" t="s">
        <v>40</v>
      </c>
      <c r="Y5" s="214" t="s">
        <v>1</v>
      </c>
      <c r="Z5" s="215" t="s">
        <v>40</v>
      </c>
      <c r="AA5" s="214" t="s">
        <v>1</v>
      </c>
      <c r="AB5" s="215" t="s">
        <v>40</v>
      </c>
    </row>
    <row r="6" spans="1:28" ht="13.5" customHeight="1">
      <c r="B6" s="160" t="s">
        <v>192</v>
      </c>
      <c r="C6" s="176" t="s">
        <v>41</v>
      </c>
      <c r="D6" s="188" t="s">
        <v>41</v>
      </c>
      <c r="E6" s="176" t="s">
        <v>41</v>
      </c>
      <c r="F6" s="176" t="s">
        <v>41</v>
      </c>
      <c r="G6" s="176" t="s">
        <v>41</v>
      </c>
      <c r="H6" s="176" t="s">
        <v>41</v>
      </c>
      <c r="I6" s="176" t="s">
        <v>41</v>
      </c>
      <c r="J6" s="188" t="s">
        <v>41</v>
      </c>
      <c r="K6" s="176" t="s">
        <v>41</v>
      </c>
      <c r="L6" s="176" t="s">
        <v>41</v>
      </c>
      <c r="M6" s="176" t="s">
        <v>41</v>
      </c>
      <c r="N6" s="176" t="s">
        <v>41</v>
      </c>
      <c r="O6" s="188" t="s">
        <v>41</v>
      </c>
      <c r="P6" s="188" t="s">
        <v>41</v>
      </c>
      <c r="Q6" s="188" t="s">
        <v>41</v>
      </c>
      <c r="R6" s="188" t="s">
        <v>41</v>
      </c>
      <c r="S6" s="188" t="s">
        <v>41</v>
      </c>
      <c r="T6" s="188" t="s">
        <v>41</v>
      </c>
      <c r="U6" s="188" t="s">
        <v>41</v>
      </c>
      <c r="V6" s="188" t="s">
        <v>41</v>
      </c>
      <c r="W6" s="188" t="s">
        <v>41</v>
      </c>
      <c r="X6" s="188" t="s">
        <v>41</v>
      </c>
      <c r="Y6" s="188" t="s">
        <v>41</v>
      </c>
      <c r="Z6" s="188" t="s">
        <v>41</v>
      </c>
      <c r="AA6" s="188" t="s">
        <v>41</v>
      </c>
      <c r="AB6" s="188" t="s">
        <v>41</v>
      </c>
    </row>
    <row r="7" spans="1:28" ht="13.5" customHeight="1">
      <c r="B7" s="179" t="s">
        <v>239</v>
      </c>
      <c r="C7" s="176" t="s">
        <v>41</v>
      </c>
      <c r="D7" s="188" t="s">
        <v>41</v>
      </c>
      <c r="E7" s="176" t="s">
        <v>41</v>
      </c>
      <c r="F7" s="176" t="s">
        <v>41</v>
      </c>
      <c r="G7" s="176" t="s">
        <v>41</v>
      </c>
      <c r="H7" s="176" t="s">
        <v>41</v>
      </c>
      <c r="I7" s="176" t="s">
        <v>41</v>
      </c>
      <c r="J7" s="188" t="s">
        <v>41</v>
      </c>
      <c r="K7" s="176" t="s">
        <v>41</v>
      </c>
      <c r="L7" s="176" t="s">
        <v>41</v>
      </c>
      <c r="M7" s="176" t="s">
        <v>41</v>
      </c>
      <c r="N7" s="176" t="s">
        <v>41</v>
      </c>
      <c r="O7" s="188" t="s">
        <v>41</v>
      </c>
      <c r="P7" s="188" t="s">
        <v>41</v>
      </c>
      <c r="Q7" s="188" t="s">
        <v>41</v>
      </c>
      <c r="R7" s="188" t="s">
        <v>41</v>
      </c>
      <c r="S7" s="188" t="s">
        <v>41</v>
      </c>
      <c r="T7" s="188" t="s">
        <v>41</v>
      </c>
      <c r="U7" s="188" t="s">
        <v>41</v>
      </c>
      <c r="V7" s="188" t="s">
        <v>41</v>
      </c>
      <c r="W7" s="188" t="s">
        <v>41</v>
      </c>
      <c r="X7" s="188" t="s">
        <v>41</v>
      </c>
      <c r="Y7" s="188" t="s">
        <v>41</v>
      </c>
      <c r="Z7" s="188" t="s">
        <v>41</v>
      </c>
      <c r="AA7" s="188" t="s">
        <v>41</v>
      </c>
      <c r="AB7" s="188" t="s">
        <v>41</v>
      </c>
    </row>
    <row r="8" spans="1:28" ht="13.5" customHeight="1">
      <c r="B8" s="179" t="s">
        <v>31</v>
      </c>
      <c r="C8" s="216">
        <v>1</v>
      </c>
      <c r="D8" s="188">
        <v>612</v>
      </c>
      <c r="E8" s="176" t="s">
        <v>41</v>
      </c>
      <c r="F8" s="176" t="s">
        <v>41</v>
      </c>
      <c r="G8" s="176" t="s">
        <v>41</v>
      </c>
      <c r="H8" s="176" t="s">
        <v>41</v>
      </c>
      <c r="I8" s="176">
        <v>1</v>
      </c>
      <c r="J8" s="188">
        <v>612</v>
      </c>
      <c r="K8" s="176" t="s">
        <v>41</v>
      </c>
      <c r="L8" s="176" t="s">
        <v>41</v>
      </c>
      <c r="M8" s="176" t="s">
        <v>41</v>
      </c>
      <c r="N8" s="176" t="s">
        <v>41</v>
      </c>
      <c r="O8" s="188" t="s">
        <v>41</v>
      </c>
      <c r="P8" s="188" t="s">
        <v>41</v>
      </c>
      <c r="Q8" s="188" t="s">
        <v>41</v>
      </c>
      <c r="R8" s="188" t="s">
        <v>41</v>
      </c>
      <c r="S8" s="188" t="s">
        <v>41</v>
      </c>
      <c r="T8" s="188" t="s">
        <v>41</v>
      </c>
      <c r="U8" s="188" t="s">
        <v>41</v>
      </c>
      <c r="V8" s="188" t="s">
        <v>41</v>
      </c>
      <c r="W8" s="188" t="s">
        <v>41</v>
      </c>
      <c r="X8" s="188" t="s">
        <v>41</v>
      </c>
      <c r="Y8" s="188" t="s">
        <v>41</v>
      </c>
      <c r="Z8" s="188" t="s">
        <v>41</v>
      </c>
      <c r="AA8" s="188" t="s">
        <v>41</v>
      </c>
      <c r="AB8" s="188" t="s">
        <v>41</v>
      </c>
    </row>
    <row r="9" spans="1:28" ht="13.5" customHeight="1">
      <c r="B9" s="180" t="s">
        <v>230</v>
      </c>
      <c r="C9" s="216">
        <v>2</v>
      </c>
      <c r="D9" s="188">
        <v>1668</v>
      </c>
      <c r="E9" s="176" t="s">
        <v>41</v>
      </c>
      <c r="F9" s="176" t="s">
        <v>41</v>
      </c>
      <c r="G9" s="176" t="s">
        <v>41</v>
      </c>
      <c r="H9" s="176" t="s">
        <v>41</v>
      </c>
      <c r="I9" s="176">
        <v>2</v>
      </c>
      <c r="J9" s="188">
        <v>1668</v>
      </c>
      <c r="K9" s="176" t="s">
        <v>41</v>
      </c>
      <c r="L9" s="176" t="s">
        <v>41</v>
      </c>
      <c r="M9" s="176" t="s">
        <v>41</v>
      </c>
      <c r="N9" s="176" t="s">
        <v>41</v>
      </c>
      <c r="O9" s="188" t="s">
        <v>41</v>
      </c>
      <c r="P9" s="188" t="s">
        <v>41</v>
      </c>
      <c r="Q9" s="188" t="s">
        <v>41</v>
      </c>
      <c r="R9" s="188" t="s">
        <v>41</v>
      </c>
      <c r="S9" s="188" t="s">
        <v>41</v>
      </c>
      <c r="T9" s="188" t="s">
        <v>41</v>
      </c>
      <c r="U9" s="188" t="s">
        <v>41</v>
      </c>
      <c r="V9" s="188" t="s">
        <v>41</v>
      </c>
      <c r="W9" s="188" t="s">
        <v>41</v>
      </c>
      <c r="X9" s="188" t="s">
        <v>41</v>
      </c>
      <c r="Y9" s="188" t="s">
        <v>41</v>
      </c>
      <c r="Z9" s="188" t="s">
        <v>41</v>
      </c>
      <c r="AA9" s="188" t="s">
        <v>41</v>
      </c>
      <c r="AB9" s="188" t="s">
        <v>41</v>
      </c>
    </row>
    <row r="10" spans="1:28" ht="13.5" customHeight="1" thickBot="1">
      <c r="B10" s="191" t="s">
        <v>421</v>
      </c>
      <c r="C10" s="203">
        <v>1</v>
      </c>
      <c r="D10" s="203">
        <v>1056</v>
      </c>
      <c r="E10" s="159" t="s">
        <v>41</v>
      </c>
      <c r="F10" s="159" t="s">
        <v>41</v>
      </c>
      <c r="G10" s="159" t="s">
        <v>41</v>
      </c>
      <c r="H10" s="159" t="s">
        <v>41</v>
      </c>
      <c r="I10" s="203">
        <v>1</v>
      </c>
      <c r="J10" s="203">
        <v>1056</v>
      </c>
      <c r="K10" s="159" t="s">
        <v>41</v>
      </c>
      <c r="L10" s="159" t="s">
        <v>41</v>
      </c>
      <c r="M10" s="159" t="s">
        <v>41</v>
      </c>
      <c r="N10" s="159" t="s">
        <v>41</v>
      </c>
      <c r="O10" s="159" t="s">
        <v>41</v>
      </c>
      <c r="P10" s="159" t="s">
        <v>41</v>
      </c>
      <c r="Q10" s="159" t="s">
        <v>41</v>
      </c>
      <c r="R10" s="159" t="s">
        <v>41</v>
      </c>
      <c r="S10" s="159" t="s">
        <v>41</v>
      </c>
      <c r="T10" s="159" t="s">
        <v>41</v>
      </c>
      <c r="U10" s="159" t="s">
        <v>41</v>
      </c>
      <c r="V10" s="159" t="s">
        <v>41</v>
      </c>
      <c r="W10" s="159" t="s">
        <v>41</v>
      </c>
      <c r="X10" s="159" t="s">
        <v>41</v>
      </c>
      <c r="Y10" s="159" t="s">
        <v>41</v>
      </c>
      <c r="Z10" s="159" t="s">
        <v>41</v>
      </c>
      <c r="AA10" s="159" t="s">
        <v>41</v>
      </c>
      <c r="AB10" s="159" t="s">
        <v>41</v>
      </c>
    </row>
    <row r="11" spans="1:28" ht="13.5" customHeight="1">
      <c r="B11" s="158" t="s">
        <v>427</v>
      </c>
      <c r="C11" s="23"/>
      <c r="D11" s="23"/>
      <c r="E11" s="23"/>
      <c r="F11" s="23"/>
      <c r="G11" s="23"/>
      <c r="H11" s="23"/>
      <c r="I11" s="23"/>
      <c r="J11" s="23"/>
      <c r="K11" s="23"/>
      <c r="L11" s="23"/>
      <c r="M11" s="23"/>
      <c r="N11" s="23"/>
      <c r="O11" s="217"/>
      <c r="P11" s="217"/>
      <c r="Q11" s="217"/>
      <c r="R11" s="217"/>
      <c r="S11" s="217"/>
      <c r="T11" s="217"/>
      <c r="U11" s="217"/>
      <c r="V11" s="217"/>
      <c r="W11" s="217"/>
      <c r="X11" s="217"/>
      <c r="Y11" s="217"/>
      <c r="Z11" s="217"/>
      <c r="AA11" s="217"/>
      <c r="AB11" s="217"/>
    </row>
    <row r="16" spans="1:28">
      <c r="F16" s="95"/>
    </row>
  </sheetData>
  <mergeCells count="14">
    <mergeCell ref="AA4:AB4"/>
    <mergeCell ref="O4:P4"/>
    <mergeCell ref="Q4:R4"/>
    <mergeCell ref="S4:T4"/>
    <mergeCell ref="U4:V4"/>
    <mergeCell ref="W4:X4"/>
    <mergeCell ref="Y4:Z4"/>
    <mergeCell ref="B2:N2"/>
    <mergeCell ref="B4:B5"/>
    <mergeCell ref="E4:F4"/>
    <mergeCell ref="G4:H4"/>
    <mergeCell ref="I4:J4"/>
    <mergeCell ref="K4:L4"/>
    <mergeCell ref="M4:N4"/>
  </mergeCells>
  <phoneticPr fontId="47"/>
  <printOptions horizontalCentered="1"/>
  <pageMargins left="0.51181102362204722" right="0.51181102362204722" top="0.74803149606299213" bottom="0.74803149606299213" header="0.51181102362204722" footer="0.51181102362204722"/>
  <pageSetup paperSize="9" scale="74" orientation="landscape" r:id="rId1"/>
  <headerFooter alignWithMargins="0"/>
  <colBreaks count="1" manualBreakCount="1">
    <brk id="14"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2:H38"/>
  <sheetViews>
    <sheetView showGridLines="0" view="pageBreakPreview" zoomScaleSheetLayoutView="100" workbookViewId="0">
      <selection activeCell="F22" sqref="F22"/>
    </sheetView>
  </sheetViews>
  <sheetFormatPr defaultColWidth="16.90625" defaultRowHeight="13"/>
  <cols>
    <col min="1" max="1" width="16.90625" style="28"/>
    <col min="2" max="2" width="12.453125" style="28" customWidth="1"/>
    <col min="3" max="8" width="13.6328125" style="28" customWidth="1"/>
    <col min="9" max="16384" width="16.90625" style="28"/>
  </cols>
  <sheetData>
    <row r="2" spans="1:8" ht="28.5" customHeight="1">
      <c r="A2" s="24"/>
      <c r="B2" s="412" t="s">
        <v>430</v>
      </c>
      <c r="C2" s="412"/>
      <c r="D2" s="412"/>
      <c r="E2" s="412"/>
      <c r="F2" s="412"/>
      <c r="G2" s="412"/>
      <c r="H2" s="412"/>
    </row>
    <row r="3" spans="1:8" ht="19.5" customHeight="1">
      <c r="B3" s="157"/>
      <c r="C3" s="158"/>
      <c r="D3" s="158"/>
      <c r="E3" s="158"/>
      <c r="F3" s="158"/>
      <c r="G3" s="158"/>
      <c r="H3" s="176" t="s">
        <v>51</v>
      </c>
    </row>
    <row r="4" spans="1:8" ht="25.5" customHeight="1">
      <c r="B4" s="218" t="s">
        <v>52</v>
      </c>
      <c r="C4" s="219" t="s">
        <v>54</v>
      </c>
      <c r="D4" s="220" t="s">
        <v>55</v>
      </c>
      <c r="E4" s="220" t="s">
        <v>56</v>
      </c>
      <c r="F4" s="220" t="s">
        <v>59</v>
      </c>
      <c r="G4" s="220" t="s">
        <v>61</v>
      </c>
      <c r="H4" s="220" t="s">
        <v>62</v>
      </c>
    </row>
    <row r="5" spans="1:8" ht="25.5" customHeight="1">
      <c r="B5" s="221" t="s">
        <v>192</v>
      </c>
      <c r="C5" s="222">
        <v>2450</v>
      </c>
      <c r="D5" s="129">
        <v>735</v>
      </c>
      <c r="E5" s="129">
        <v>310</v>
      </c>
      <c r="F5" s="129">
        <v>33</v>
      </c>
      <c r="G5" s="129">
        <v>5</v>
      </c>
      <c r="H5" s="129">
        <v>72</v>
      </c>
    </row>
    <row r="6" spans="1:8" ht="25.5" customHeight="1">
      <c r="B6" s="221" t="s">
        <v>176</v>
      </c>
      <c r="C6" s="222">
        <v>2422</v>
      </c>
      <c r="D6" s="129">
        <v>711</v>
      </c>
      <c r="E6" s="129">
        <v>364</v>
      </c>
      <c r="F6" s="129">
        <v>36</v>
      </c>
      <c r="G6" s="129">
        <v>1</v>
      </c>
      <c r="H6" s="129">
        <v>103</v>
      </c>
    </row>
    <row r="7" spans="1:8" ht="25.5" customHeight="1">
      <c r="B7" s="221" t="s">
        <v>31</v>
      </c>
      <c r="C7" s="222">
        <v>2425</v>
      </c>
      <c r="D7" s="129">
        <v>605</v>
      </c>
      <c r="E7" s="129">
        <v>448</v>
      </c>
      <c r="F7" s="129">
        <v>40</v>
      </c>
      <c r="G7" s="129">
        <v>1</v>
      </c>
      <c r="H7" s="129">
        <v>96</v>
      </c>
    </row>
    <row r="8" spans="1:8" ht="25.5" customHeight="1">
      <c r="B8" s="221" t="s">
        <v>230</v>
      </c>
      <c r="C8" s="222">
        <v>2565</v>
      </c>
      <c r="D8" s="129">
        <v>688</v>
      </c>
      <c r="E8" s="129">
        <v>462</v>
      </c>
      <c r="F8" s="129">
        <v>28</v>
      </c>
      <c r="G8" s="129">
        <v>0</v>
      </c>
      <c r="H8" s="129">
        <v>103</v>
      </c>
    </row>
    <row r="9" spans="1:8" ht="25.5" customHeight="1">
      <c r="B9" s="223" t="s">
        <v>421</v>
      </c>
      <c r="C9" s="224">
        <v>2826</v>
      </c>
      <c r="D9" s="224">
        <v>677</v>
      </c>
      <c r="E9" s="224">
        <v>562</v>
      </c>
      <c r="F9" s="224">
        <v>31</v>
      </c>
      <c r="G9" s="224">
        <v>0</v>
      </c>
      <c r="H9" s="224">
        <v>166</v>
      </c>
    </row>
    <row r="10" spans="1:8" ht="25.5" customHeight="1">
      <c r="B10" s="23"/>
      <c r="C10" s="23"/>
      <c r="D10" s="23"/>
      <c r="E10" s="23"/>
      <c r="F10" s="23"/>
      <c r="G10" s="23"/>
      <c r="H10" s="23"/>
    </row>
    <row r="11" spans="1:8" ht="10.5" customHeight="1"/>
    <row r="12" spans="1:8" ht="10" customHeight="1"/>
    <row r="13" spans="1:8" ht="10" customHeight="1"/>
    <row r="14" spans="1:8" ht="10" customHeight="1"/>
    <row r="15" spans="1:8" ht="10" customHeight="1"/>
    <row r="16" spans="1:8" ht="10" customHeight="1"/>
    <row r="17" ht="10" customHeight="1"/>
    <row r="18" ht="10" customHeight="1"/>
    <row r="19" ht="10" customHeight="1"/>
    <row r="20" ht="10" customHeight="1"/>
    <row r="21" ht="10" customHeight="1"/>
    <row r="22" ht="10" customHeight="1"/>
    <row r="23" ht="10" customHeight="1"/>
    <row r="24" ht="10" customHeight="1"/>
    <row r="25" ht="10" customHeight="1"/>
    <row r="26" ht="10" customHeight="1"/>
    <row r="27" ht="10" customHeight="1"/>
    <row r="28" ht="10" customHeight="1"/>
    <row r="29" ht="10" customHeight="1"/>
    <row r="30" ht="10" customHeight="1"/>
    <row r="31" ht="10" customHeight="1"/>
    <row r="32" ht="10" customHeight="1"/>
    <row r="33" ht="10" customHeight="1"/>
    <row r="34" ht="10" customHeight="1"/>
    <row r="35" ht="10" customHeight="1"/>
    <row r="36" ht="10" customHeight="1"/>
    <row r="37" ht="10" customHeight="1"/>
    <row r="38" ht="10" customHeight="1"/>
  </sheetData>
  <mergeCells count="1">
    <mergeCell ref="B2:H2"/>
  </mergeCells>
  <phoneticPr fontId="21"/>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2:I11"/>
  <sheetViews>
    <sheetView showGridLines="0" view="pageBreakPreview" zoomScaleNormal="100" zoomScaleSheetLayoutView="100" workbookViewId="0">
      <selection activeCell="C30" sqref="C30"/>
    </sheetView>
  </sheetViews>
  <sheetFormatPr defaultColWidth="16.90625" defaultRowHeight="13"/>
  <cols>
    <col min="1" max="1" width="16.90625" style="94"/>
    <col min="2" max="2" width="12.453125" style="94" customWidth="1"/>
    <col min="3" max="9" width="11.6328125" style="94" customWidth="1"/>
    <col min="10" max="16384" width="16.90625" style="94"/>
  </cols>
  <sheetData>
    <row r="2" spans="1:9" ht="28.5" customHeight="1">
      <c r="A2" s="97"/>
      <c r="B2" s="450"/>
      <c r="C2" s="450"/>
      <c r="D2" s="450"/>
      <c r="E2" s="450"/>
      <c r="F2" s="450"/>
      <c r="G2" s="450"/>
      <c r="H2" s="450"/>
    </row>
    <row r="3" spans="1:9" ht="19.5" customHeight="1" thickBot="1">
      <c r="B3" s="158"/>
      <c r="C3" s="158"/>
      <c r="D3" s="158"/>
      <c r="E3" s="158"/>
      <c r="F3" s="158"/>
      <c r="G3" s="158"/>
      <c r="H3" s="176"/>
      <c r="I3" s="23"/>
    </row>
    <row r="4" spans="1:9" ht="25.5" customHeight="1">
      <c r="B4" s="225" t="s">
        <v>52</v>
      </c>
      <c r="C4" s="226" t="s">
        <v>256</v>
      </c>
      <c r="D4" s="227" t="s">
        <v>257</v>
      </c>
      <c r="E4" s="227" t="s">
        <v>258</v>
      </c>
      <c r="F4" s="228" t="s">
        <v>259</v>
      </c>
      <c r="G4" s="227" t="s">
        <v>260</v>
      </c>
      <c r="H4" s="227" t="s">
        <v>261</v>
      </c>
      <c r="I4" s="227" t="s">
        <v>262</v>
      </c>
    </row>
    <row r="5" spans="1:9" ht="25.5" customHeight="1">
      <c r="B5" s="221" t="s">
        <v>192</v>
      </c>
      <c r="C5" s="222">
        <v>79</v>
      </c>
      <c r="D5" s="129">
        <v>128</v>
      </c>
      <c r="E5" s="129">
        <v>3</v>
      </c>
      <c r="F5" s="229">
        <v>968</v>
      </c>
      <c r="G5" s="129">
        <v>92</v>
      </c>
      <c r="H5" s="129">
        <v>12</v>
      </c>
      <c r="I5" s="129">
        <v>13</v>
      </c>
    </row>
    <row r="6" spans="1:9" ht="25.5" customHeight="1">
      <c r="B6" s="221" t="s">
        <v>176</v>
      </c>
      <c r="C6" s="222">
        <v>67</v>
      </c>
      <c r="D6" s="129">
        <v>131</v>
      </c>
      <c r="E6" s="129">
        <v>8</v>
      </c>
      <c r="F6" s="229">
        <v>838</v>
      </c>
      <c r="G6" s="129">
        <v>125</v>
      </c>
      <c r="H6" s="129">
        <v>26</v>
      </c>
      <c r="I6" s="129">
        <v>12</v>
      </c>
    </row>
    <row r="7" spans="1:9" ht="25.5" customHeight="1">
      <c r="B7" s="221" t="s">
        <v>31</v>
      </c>
      <c r="C7" s="222">
        <v>76</v>
      </c>
      <c r="D7" s="129">
        <v>136</v>
      </c>
      <c r="E7" s="129">
        <v>2</v>
      </c>
      <c r="F7" s="229">
        <v>807</v>
      </c>
      <c r="G7" s="129">
        <v>172</v>
      </c>
      <c r="H7" s="129">
        <v>16</v>
      </c>
      <c r="I7" s="129">
        <v>26</v>
      </c>
    </row>
    <row r="8" spans="1:9" ht="25.5" customHeight="1">
      <c r="B8" s="221" t="s">
        <v>230</v>
      </c>
      <c r="C8" s="222">
        <v>58</v>
      </c>
      <c r="D8" s="129">
        <v>120</v>
      </c>
      <c r="E8" s="129">
        <v>5</v>
      </c>
      <c r="F8" s="229">
        <v>910</v>
      </c>
      <c r="G8" s="129">
        <v>149</v>
      </c>
      <c r="H8" s="129">
        <v>31</v>
      </c>
      <c r="I8" s="129">
        <v>11</v>
      </c>
    </row>
    <row r="9" spans="1:9" ht="25.5" customHeight="1" thickBot="1">
      <c r="B9" s="223" t="s">
        <v>421</v>
      </c>
      <c r="C9" s="230">
        <v>68</v>
      </c>
      <c r="D9" s="230">
        <v>150</v>
      </c>
      <c r="E9" s="230">
        <v>2</v>
      </c>
      <c r="F9" s="230">
        <v>977</v>
      </c>
      <c r="G9" s="230">
        <v>125</v>
      </c>
      <c r="H9" s="230">
        <v>29</v>
      </c>
      <c r="I9" s="230">
        <v>39</v>
      </c>
    </row>
    <row r="10" spans="1:9" ht="25.5" customHeight="1">
      <c r="B10" s="158" t="s">
        <v>427</v>
      </c>
      <c r="C10" s="158"/>
      <c r="D10" s="158"/>
      <c r="E10" s="23"/>
      <c r="F10" s="23"/>
      <c r="G10" s="23"/>
      <c r="H10" s="23"/>
      <c r="I10" s="23"/>
    </row>
    <row r="11" spans="1:9" ht="20.25" customHeight="1"/>
  </sheetData>
  <mergeCells count="1">
    <mergeCell ref="B2:H2"/>
  </mergeCells>
  <phoneticPr fontId="47"/>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2:R16"/>
  <sheetViews>
    <sheetView showGridLines="0" view="pageBreakPreview" zoomScaleNormal="100" zoomScaleSheetLayoutView="100" workbookViewId="0">
      <selection activeCell="M22" sqref="M22"/>
    </sheetView>
  </sheetViews>
  <sheetFormatPr defaultColWidth="16.90625" defaultRowHeight="13"/>
  <cols>
    <col min="1" max="1" width="16.90625" style="94"/>
    <col min="2" max="2" width="8.6328125" style="94" customWidth="1"/>
    <col min="3" max="3" width="6.6328125" style="94" customWidth="1"/>
    <col min="4" max="6" width="5.6328125" style="94" customWidth="1"/>
    <col min="7" max="7" width="6.90625" style="94" customWidth="1"/>
    <col min="8" max="8" width="6.7265625" style="94" customWidth="1"/>
    <col min="9" max="17" width="5.6328125" style="94" customWidth="1"/>
    <col min="18" max="16384" width="16.90625" style="94"/>
  </cols>
  <sheetData>
    <row r="2" spans="1:18" ht="28.5" customHeight="1">
      <c r="A2" s="97"/>
      <c r="B2" s="412" t="s">
        <v>431</v>
      </c>
      <c r="C2" s="412"/>
      <c r="D2" s="412"/>
      <c r="E2" s="412"/>
      <c r="F2" s="412"/>
      <c r="G2" s="412"/>
      <c r="H2" s="412"/>
      <c r="I2" s="412"/>
      <c r="J2" s="412"/>
      <c r="K2" s="412"/>
      <c r="L2" s="412"/>
      <c r="M2" s="412"/>
      <c r="N2" s="412"/>
      <c r="O2" s="412"/>
      <c r="P2" s="412"/>
      <c r="Q2" s="412"/>
    </row>
    <row r="3" spans="1:18" ht="19.5" customHeight="1" thickBot="1">
      <c r="B3" s="100"/>
      <c r="C3" s="100"/>
      <c r="D3" s="100"/>
      <c r="E3" s="100"/>
      <c r="F3" s="100"/>
      <c r="G3" s="100"/>
      <c r="H3" s="100"/>
      <c r="I3" s="100"/>
      <c r="J3" s="100"/>
      <c r="K3" s="100"/>
      <c r="L3" s="100"/>
      <c r="M3" s="100"/>
      <c r="N3" s="100"/>
      <c r="O3" s="100"/>
      <c r="P3" s="433" t="s">
        <v>67</v>
      </c>
      <c r="Q3" s="433"/>
      <c r="R3" s="98"/>
    </row>
    <row r="4" spans="1:18" ht="59.25" customHeight="1">
      <c r="B4" s="231" t="s">
        <v>263</v>
      </c>
      <c r="C4" s="232" t="s">
        <v>264</v>
      </c>
      <c r="D4" s="232" t="s">
        <v>265</v>
      </c>
      <c r="E4" s="232" t="s">
        <v>266</v>
      </c>
      <c r="F4" s="232" t="s">
        <v>267</v>
      </c>
      <c r="G4" s="233" t="s">
        <v>268</v>
      </c>
      <c r="H4" s="232" t="s">
        <v>269</v>
      </c>
      <c r="I4" s="232" t="s">
        <v>270</v>
      </c>
      <c r="J4" s="232" t="s">
        <v>271</v>
      </c>
      <c r="K4" s="232" t="s">
        <v>272</v>
      </c>
      <c r="L4" s="232" t="s">
        <v>273</v>
      </c>
      <c r="M4" s="232" t="s">
        <v>274</v>
      </c>
      <c r="N4" s="232" t="s">
        <v>70</v>
      </c>
      <c r="O4" s="232" t="s">
        <v>275</v>
      </c>
      <c r="P4" s="232" t="s">
        <v>276</v>
      </c>
      <c r="Q4" s="232" t="s">
        <v>72</v>
      </c>
    </row>
    <row r="5" spans="1:18" ht="19.5" customHeight="1">
      <c r="B5" s="234" t="s">
        <v>403</v>
      </c>
      <c r="C5" s="129">
        <v>2425</v>
      </c>
      <c r="D5" s="39">
        <v>1139</v>
      </c>
      <c r="E5" s="235" t="s">
        <v>41</v>
      </c>
      <c r="F5" s="235" t="s">
        <v>41</v>
      </c>
      <c r="G5" s="39">
        <v>18</v>
      </c>
      <c r="H5" s="39">
        <v>44</v>
      </c>
      <c r="I5" s="39">
        <v>773</v>
      </c>
      <c r="J5" s="39">
        <v>253</v>
      </c>
      <c r="K5" s="39">
        <v>32</v>
      </c>
      <c r="L5" s="39">
        <v>11</v>
      </c>
      <c r="M5" s="39">
        <v>21</v>
      </c>
      <c r="N5" s="39">
        <v>108</v>
      </c>
      <c r="O5" s="39">
        <v>22</v>
      </c>
      <c r="P5" s="39">
        <v>4</v>
      </c>
      <c r="Q5" s="235" t="s">
        <v>41</v>
      </c>
    </row>
    <row r="6" spans="1:18" ht="19.5" customHeight="1">
      <c r="B6" s="234" t="s">
        <v>230</v>
      </c>
      <c r="C6" s="129">
        <v>2565</v>
      </c>
      <c r="D6" s="39">
        <v>1127</v>
      </c>
      <c r="E6" s="236" t="s">
        <v>41</v>
      </c>
      <c r="F6" s="235" t="s">
        <v>41</v>
      </c>
      <c r="G6" s="39">
        <v>3</v>
      </c>
      <c r="H6" s="39">
        <v>35</v>
      </c>
      <c r="I6" s="39">
        <v>868</v>
      </c>
      <c r="J6" s="39">
        <v>305</v>
      </c>
      <c r="K6" s="39">
        <v>20</v>
      </c>
      <c r="L6" s="39">
        <v>12</v>
      </c>
      <c r="M6" s="39">
        <v>21</v>
      </c>
      <c r="N6" s="39">
        <v>128</v>
      </c>
      <c r="O6" s="39">
        <v>43</v>
      </c>
      <c r="P6" s="39">
        <v>3</v>
      </c>
      <c r="Q6" s="235" t="s">
        <v>41</v>
      </c>
    </row>
    <row r="7" spans="1:18" ht="19.5" customHeight="1">
      <c r="B7" s="237" t="s">
        <v>421</v>
      </c>
      <c r="C7" s="129">
        <v>2827</v>
      </c>
      <c r="D7" s="122">
        <v>1343</v>
      </c>
      <c r="E7" s="236" t="s">
        <v>41</v>
      </c>
      <c r="F7" s="235" t="s">
        <v>41</v>
      </c>
      <c r="G7" s="39">
        <v>3</v>
      </c>
      <c r="H7" s="39">
        <v>32</v>
      </c>
      <c r="I7" s="39">
        <v>912</v>
      </c>
      <c r="J7" s="39">
        <v>277</v>
      </c>
      <c r="K7" s="39">
        <v>40</v>
      </c>
      <c r="L7" s="39">
        <v>27</v>
      </c>
      <c r="M7" s="39">
        <v>26</v>
      </c>
      <c r="N7" s="39">
        <v>131</v>
      </c>
      <c r="O7" s="39">
        <v>31</v>
      </c>
      <c r="P7" s="39">
        <v>5</v>
      </c>
      <c r="Q7" s="235" t="s">
        <v>41</v>
      </c>
    </row>
    <row r="8" spans="1:18" ht="19.5" customHeight="1">
      <c r="B8" s="39"/>
      <c r="C8" s="132"/>
      <c r="D8" s="129"/>
      <c r="E8" s="238"/>
      <c r="F8" s="129"/>
      <c r="G8" s="129"/>
      <c r="H8" s="129"/>
      <c r="I8" s="129"/>
      <c r="J8" s="129"/>
      <c r="K8" s="129"/>
      <c r="L8" s="129"/>
      <c r="M8" s="129"/>
      <c r="N8" s="129"/>
      <c r="O8" s="129"/>
      <c r="P8" s="129"/>
      <c r="Q8" s="129"/>
    </row>
    <row r="9" spans="1:18" ht="19.5" customHeight="1">
      <c r="B9" s="131" t="s">
        <v>277</v>
      </c>
      <c r="C9" s="132">
        <v>767</v>
      </c>
      <c r="D9" s="129">
        <v>503</v>
      </c>
      <c r="E9" s="236"/>
      <c r="F9" s="235"/>
      <c r="G9" s="129">
        <v>3</v>
      </c>
      <c r="H9" s="129">
        <v>5</v>
      </c>
      <c r="I9" s="129">
        <v>187</v>
      </c>
      <c r="J9" s="129">
        <v>47</v>
      </c>
      <c r="K9" s="238" t="s">
        <v>41</v>
      </c>
      <c r="L9" s="238" t="s">
        <v>41</v>
      </c>
      <c r="M9" s="238" t="s">
        <v>41</v>
      </c>
      <c r="N9" s="238">
        <v>11</v>
      </c>
      <c r="O9" s="238">
        <v>8</v>
      </c>
      <c r="P9" s="238">
        <v>3</v>
      </c>
      <c r="Q9" s="235" t="s">
        <v>41</v>
      </c>
      <c r="R9" s="99"/>
    </row>
    <row r="10" spans="1:18" ht="19.5" customHeight="1">
      <c r="B10" s="131" t="s">
        <v>278</v>
      </c>
      <c r="C10" s="132">
        <v>1003</v>
      </c>
      <c r="D10" s="129">
        <v>449</v>
      </c>
      <c r="E10" s="236"/>
      <c r="F10" s="235"/>
      <c r="G10" s="238" t="s">
        <v>41</v>
      </c>
      <c r="H10" s="129">
        <v>14</v>
      </c>
      <c r="I10" s="129">
        <v>353</v>
      </c>
      <c r="J10" s="129">
        <v>102</v>
      </c>
      <c r="K10" s="238">
        <v>3</v>
      </c>
      <c r="L10" s="129">
        <v>5</v>
      </c>
      <c r="M10" s="129">
        <v>12</v>
      </c>
      <c r="N10" s="129">
        <v>49</v>
      </c>
      <c r="O10" s="238">
        <v>14</v>
      </c>
      <c r="P10" s="238">
        <v>2</v>
      </c>
      <c r="Q10" s="235" t="s">
        <v>41</v>
      </c>
      <c r="R10" s="99"/>
    </row>
    <row r="11" spans="1:18" ht="19.5" customHeight="1">
      <c r="B11" s="131" t="s">
        <v>279</v>
      </c>
      <c r="C11" s="132">
        <v>608</v>
      </c>
      <c r="D11" s="129">
        <v>216</v>
      </c>
      <c r="E11" s="236"/>
      <c r="F11" s="235"/>
      <c r="G11" s="235" t="s">
        <v>41</v>
      </c>
      <c r="H11" s="129">
        <v>7</v>
      </c>
      <c r="I11" s="129">
        <v>204</v>
      </c>
      <c r="J11" s="129">
        <v>74</v>
      </c>
      <c r="K11" s="129">
        <v>24</v>
      </c>
      <c r="L11" s="129">
        <v>21</v>
      </c>
      <c r="M11" s="129">
        <v>12</v>
      </c>
      <c r="N11" s="129">
        <v>42</v>
      </c>
      <c r="O11" s="129">
        <v>8</v>
      </c>
      <c r="P11" s="235" t="s">
        <v>41</v>
      </c>
      <c r="Q11" s="235" t="s">
        <v>41</v>
      </c>
      <c r="R11" s="99"/>
    </row>
    <row r="12" spans="1:18" ht="19.5" customHeight="1">
      <c r="B12" s="131" t="s">
        <v>280</v>
      </c>
      <c r="C12" s="132">
        <v>406</v>
      </c>
      <c r="D12" s="238">
        <v>149</v>
      </c>
      <c r="E12" s="236"/>
      <c r="F12" s="235"/>
      <c r="G12" s="235" t="s">
        <v>41</v>
      </c>
      <c r="H12" s="238">
        <v>6</v>
      </c>
      <c r="I12" s="238">
        <v>158</v>
      </c>
      <c r="J12" s="238">
        <v>50</v>
      </c>
      <c r="K12" s="238">
        <v>13</v>
      </c>
      <c r="L12" s="238">
        <v>1</v>
      </c>
      <c r="M12" s="238">
        <v>2</v>
      </c>
      <c r="N12" s="239">
        <v>26</v>
      </c>
      <c r="O12" s="238">
        <v>1</v>
      </c>
      <c r="P12" s="235" t="s">
        <v>41</v>
      </c>
      <c r="Q12" s="235" t="s">
        <v>41</v>
      </c>
      <c r="R12" s="99"/>
    </row>
    <row r="13" spans="1:18" ht="19.5" customHeight="1" thickBot="1">
      <c r="B13" s="240" t="s">
        <v>281</v>
      </c>
      <c r="C13" s="241">
        <v>43</v>
      </c>
      <c r="D13" s="224">
        <v>26</v>
      </c>
      <c r="E13" s="38"/>
      <c r="F13" s="242"/>
      <c r="G13" s="242" t="s">
        <v>41</v>
      </c>
      <c r="H13" s="242" t="s">
        <v>41</v>
      </c>
      <c r="I13" s="224">
        <v>10</v>
      </c>
      <c r="J13" s="243">
        <v>4</v>
      </c>
      <c r="K13" s="243" t="s">
        <v>41</v>
      </c>
      <c r="L13" s="242" t="s">
        <v>41</v>
      </c>
      <c r="M13" s="242" t="s">
        <v>41</v>
      </c>
      <c r="N13" s="244">
        <v>3</v>
      </c>
      <c r="O13" s="242" t="s">
        <v>41</v>
      </c>
      <c r="P13" s="242" t="s">
        <v>41</v>
      </c>
      <c r="Q13" s="242" t="s">
        <v>41</v>
      </c>
      <c r="R13" s="99"/>
    </row>
    <row r="14" spans="1:18" ht="16.5" customHeight="1">
      <c r="B14" s="158" t="s">
        <v>427</v>
      </c>
      <c r="C14" s="158"/>
      <c r="D14" s="158"/>
      <c r="E14" s="158"/>
      <c r="F14" s="158"/>
      <c r="G14" s="23"/>
      <c r="H14" s="23"/>
      <c r="I14" s="23"/>
      <c r="J14" s="23"/>
      <c r="K14" s="23"/>
      <c r="L14" s="23"/>
      <c r="M14" s="23"/>
      <c r="N14" s="194"/>
      <c r="O14" s="23"/>
      <c r="P14" s="23"/>
      <c r="Q14" s="23"/>
    </row>
    <row r="15" spans="1:18">
      <c r="C15" s="99"/>
      <c r="D15" s="99"/>
      <c r="E15" s="99"/>
      <c r="F15" s="99"/>
      <c r="G15" s="99"/>
      <c r="H15" s="99"/>
      <c r="I15" s="99"/>
      <c r="J15" s="99"/>
      <c r="K15" s="99"/>
      <c r="L15" s="99"/>
      <c r="M15" s="99"/>
      <c r="N15" s="99"/>
      <c r="O15" s="99"/>
      <c r="P15" s="99"/>
      <c r="Q15" s="99"/>
    </row>
    <row r="16" spans="1:18">
      <c r="C16" s="99"/>
    </row>
  </sheetData>
  <mergeCells count="2">
    <mergeCell ref="B2:Q2"/>
    <mergeCell ref="P3:Q3"/>
  </mergeCells>
  <phoneticPr fontId="47"/>
  <printOptions horizontalCentered="1"/>
  <pageMargins left="0.51181102362204722" right="0.51181102362204722" top="0.74803149606299213"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18社会保障</vt:lpstr>
      <vt:lpstr>155</vt:lpstr>
      <vt:lpstr>156</vt:lpstr>
      <vt:lpstr>157</vt:lpstr>
      <vt:lpstr>158</vt:lpstr>
      <vt:lpstr>159</vt:lpstr>
      <vt:lpstr>160-a</vt:lpstr>
      <vt:lpstr>160-b</vt:lpstr>
      <vt:lpstr>161</vt:lpstr>
      <vt:lpstr>162</vt:lpstr>
      <vt:lpstr>163</vt:lpstr>
      <vt:lpstr>164</vt:lpstr>
      <vt:lpstr>165</vt:lpstr>
      <vt:lpstr>166</vt:lpstr>
      <vt:lpstr>167</vt:lpstr>
      <vt:lpstr>168</vt:lpstr>
      <vt:lpstr>169</vt:lpstr>
      <vt:lpstr>170</vt:lpstr>
      <vt:lpstr>171-a</vt:lpstr>
      <vt:lpstr>171-b</vt:lpstr>
      <vt:lpstr>172</vt:lpstr>
      <vt:lpstr>173</vt:lpstr>
      <vt:lpstr>174 </vt:lpstr>
      <vt:lpstr>'155'!Print_Area</vt:lpstr>
      <vt:lpstr>'156'!Print_Area</vt:lpstr>
      <vt:lpstr>'157'!Print_Area</vt:lpstr>
      <vt:lpstr>'158'!Print_Area</vt:lpstr>
      <vt:lpstr>'159'!Print_Area</vt:lpstr>
      <vt:lpstr>'160-a'!Print_Area</vt:lpstr>
      <vt:lpstr>'160-b'!Print_Area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'171-a'!Print_Area</vt:lpstr>
      <vt:lpstr>'171-b'!Print_Area</vt:lpstr>
      <vt:lpstr>'172'!Print_Area</vt:lpstr>
      <vt:lpstr>'173'!Print_Area</vt:lpstr>
      <vt:lpstr>'174 '!Print_Area</vt:lpstr>
      <vt:lpstr>'18社会保障'!Print_Area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tsuno hideharu</cp:lastModifiedBy>
  <cp:lastPrinted>2024-04-04T02:27:18Z</cp:lastPrinted>
  <dcterms:created xsi:type="dcterms:W3CDTF">2003-12-19T02:25:45Z</dcterms:created>
  <dcterms:modified xsi:type="dcterms:W3CDTF">2024-06-04T01:14:01Z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2022-02-25T06:50:03Z</vt:filetime>
  </property>
</Properties>
</file>