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gone0\OneDrive\デスクトップ\13\"/>
    </mc:Choice>
  </mc:AlternateContent>
  <xr:revisionPtr revIDLastSave="0" documentId="13_ncr:1_{77770AA8-A67C-4B36-A5A1-9B4AE6B4233B}" xr6:coauthVersionLast="47" xr6:coauthVersionMax="47" xr10:uidLastSave="{00000000-0000-0000-0000-000000000000}"/>
  <bookViews>
    <workbookView xWindow="-110" yWindow="-110" windowWidth="38620" windowHeight="21100" activeTab="7" xr2:uid="{00000000-000D-0000-FFFF-FFFF00000000}"/>
  </bookViews>
  <sheets>
    <sheet name="13金融" sheetId="9" r:id="rId1"/>
    <sheet name="123" sheetId="3" r:id="rId2"/>
    <sheet name="124" sheetId="10" r:id="rId3"/>
    <sheet name="125" sheetId="11" r:id="rId4"/>
    <sheet name="126" sheetId="5" r:id="rId5"/>
    <sheet name="127" sheetId="12" r:id="rId6"/>
    <sheet name="128" sheetId="7" r:id="rId7"/>
    <sheet name="129" sheetId="13" r:id="rId8"/>
  </sheets>
  <definedNames>
    <definedName name="_xlnm.Print_Area" localSheetId="1">'123'!$B$2:$Q$12</definedName>
    <definedName name="_xlnm.Print_Area" localSheetId="2">'124'!$B$3:$G$13</definedName>
    <definedName name="_xlnm.Print_Area" localSheetId="3">'125'!$B$3:$G$14</definedName>
    <definedName name="_xlnm.Print_Area" localSheetId="4">'126'!$B$2:$L$14</definedName>
    <definedName name="_xlnm.Print_Area" localSheetId="5">'127'!$B$2:$J$12</definedName>
    <definedName name="_xlnm.Print_Area" localSheetId="6">'128'!$B$2:$J$25</definedName>
    <definedName name="_xlnm.Print_Area" localSheetId="7">'129'!$B$1:$I$15</definedName>
    <definedName name="_xlnm.Print_Area" localSheetId="0">'13金融'!$B$1:$N$59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7" l="1"/>
  <c r="I11" i="7"/>
  <c r="H11" i="7"/>
  <c r="G11" i="7"/>
  <c r="F11" i="7"/>
  <c r="E11" i="7"/>
  <c r="D11" i="7"/>
  <c r="C11" i="7"/>
  <c r="N12" i="9"/>
</calcChain>
</file>

<file path=xl/sharedStrings.xml><?xml version="1.0" encoding="utf-8"?>
<sst xmlns="http://schemas.openxmlformats.org/spreadsheetml/2006/main" count="236" uniqueCount="118">
  <si>
    <t>労働金庫</t>
    <rPh sb="0" eb="2">
      <t>ロウドウ</t>
    </rPh>
    <rPh sb="2" eb="4">
      <t>キンコ</t>
    </rPh>
    <phoneticPr fontId="11"/>
  </si>
  <si>
    <t>信用金庫</t>
  </si>
  <si>
    <t>（簡易郵便局）　　郵便局</t>
    <rPh sb="1" eb="3">
      <t>カンイ</t>
    </rPh>
    <rPh sb="3" eb="6">
      <t>ユウビンキョク</t>
    </rPh>
    <rPh sb="9" eb="12">
      <t>ユウビンキョク</t>
    </rPh>
    <phoneticPr fontId="4"/>
  </si>
  <si>
    <t>年  度  末</t>
  </si>
  <si>
    <t>（単位：件，百万円）</t>
    <rPh sb="4" eb="5">
      <t>ケン</t>
    </rPh>
    <rPh sb="6" eb="8">
      <t>ヒャクマン</t>
    </rPh>
    <phoneticPr fontId="11"/>
  </si>
  <si>
    <t>証券会社</t>
    <rPh sb="2" eb="3">
      <t>カイ</t>
    </rPh>
    <rPh sb="3" eb="4">
      <t>シャ</t>
    </rPh>
    <phoneticPr fontId="11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</si>
  <si>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11"/>
  </si>
  <si>
    <t>商工中金</t>
    <rPh sb="1" eb="2">
      <t>コウ</t>
    </rPh>
    <rPh sb="2" eb="3">
      <t>チュウ</t>
    </rPh>
    <rPh sb="3" eb="4">
      <t>キン</t>
    </rPh>
    <phoneticPr fontId="4"/>
  </si>
  <si>
    <t>生命
保険</t>
    <rPh sb="3" eb="5">
      <t>ホケン</t>
    </rPh>
    <phoneticPr fontId="4"/>
  </si>
  <si>
    <t>件 数</t>
  </si>
  <si>
    <t>その他</t>
    <rPh sb="2" eb="3">
      <t>タ</t>
    </rPh>
    <phoneticPr fontId="4"/>
  </si>
  <si>
    <t>本店</t>
    <rPh sb="1" eb="2">
      <t>テン</t>
    </rPh>
    <phoneticPr fontId="4"/>
  </si>
  <si>
    <t>枚 数</t>
  </si>
  <si>
    <t>本店</t>
    <rPh sb="0" eb="2">
      <t>ホンテン</t>
    </rPh>
    <phoneticPr fontId="4"/>
  </si>
  <si>
    <t>支店</t>
    <rPh sb="0" eb="2">
      <t>シテン</t>
    </rPh>
    <phoneticPr fontId="4"/>
  </si>
  <si>
    <t>支社等</t>
    <rPh sb="0" eb="2">
      <t>シシャ</t>
    </rPh>
    <rPh sb="2" eb="3">
      <t>ナド</t>
    </rPh>
    <phoneticPr fontId="4"/>
  </si>
  <si>
    <t>-</t>
  </si>
  <si>
    <t>不 渡 手 形</t>
  </si>
  <si>
    <t>金  額</t>
  </si>
  <si>
    <t>銀  行</t>
  </si>
  <si>
    <t>年    月</t>
  </si>
  <si>
    <t>恩給担保貸付</t>
  </si>
  <si>
    <t>総　　　数</t>
  </si>
  <si>
    <t>普 通 貸 付</t>
  </si>
  <si>
    <t>取引停止処分</t>
  </si>
  <si>
    <t>教 育 貸 付</t>
  </si>
  <si>
    <t>手 形 交 換 高</t>
  </si>
  <si>
    <t>金 額</t>
  </si>
  <si>
    <t>生活衛生貸付</t>
    <rPh sb="0" eb="2">
      <t>セイカツ</t>
    </rPh>
    <rPh sb="2" eb="4">
      <t>エイセイ</t>
    </rPh>
    <rPh sb="4" eb="6">
      <t>カシツケ</t>
    </rPh>
    <phoneticPr fontId="4"/>
  </si>
  <si>
    <t>資料　日本政策金融公庫徳島支店　</t>
  </si>
  <si>
    <t xml:space="preserve">  年　　度  </t>
  </si>
  <si>
    <t>資 金 不 足</t>
  </si>
  <si>
    <t>枚    数</t>
  </si>
  <si>
    <t>金       額</t>
  </si>
  <si>
    <t>資料　徳島手形交換所</t>
  </si>
  <si>
    <t>金融</t>
    <rPh sb="0" eb="2">
      <t>キンユウ</t>
    </rPh>
    <phoneticPr fontId="4"/>
  </si>
  <si>
    <t>金　　　　融</t>
    <rPh sb="0" eb="1">
      <t>キン</t>
    </rPh>
    <rPh sb="5" eb="6">
      <t>ユウ</t>
    </rPh>
    <phoneticPr fontId="4"/>
  </si>
  <si>
    <t>注　  各月の手形交換高金額は単位未満切り捨てのため，年間の合計とは一致しない。</t>
  </si>
  <si>
    <t xml:space="preserve"> 令和元年度</t>
    <rPh sb="1" eb="3">
      <t>レイワ</t>
    </rPh>
    <rPh sb="3" eb="6">
      <t>ガンネンド</t>
    </rPh>
    <phoneticPr fontId="4"/>
  </si>
  <si>
    <t>　２　総数は全体貸付の合計とした。</t>
  </si>
  <si>
    <t xml:space="preserve"> 　　２</t>
  </si>
  <si>
    <t>資料　四国財務局徳島財務事務所,日本郵便株式会社四国支社,徳島県信用農業協同組合連合会,徳島県信用漁業協同組合連合会</t>
    <rPh sb="44" eb="46">
      <t>トクシマ</t>
    </rPh>
    <rPh sb="46" eb="47">
      <t>ケン</t>
    </rPh>
    <rPh sb="47" eb="49">
      <t>シンヨウ</t>
    </rPh>
    <rPh sb="49" eb="51">
      <t>ギョギョウ</t>
    </rPh>
    <rPh sb="51" eb="53">
      <t>キョウドウ</t>
    </rPh>
    <rPh sb="53" eb="55">
      <t>クミアイ</t>
    </rPh>
    <rPh sb="55" eb="58">
      <t>レンゴウカイ</t>
    </rPh>
    <phoneticPr fontId="11"/>
  </si>
  <si>
    <t>支店
（出張所）</t>
    <rPh sb="0" eb="2">
      <t>シテン</t>
    </rPh>
    <rPh sb="4" eb="7">
      <t>シュッチョウショ</t>
    </rPh>
    <phoneticPr fontId="4"/>
  </si>
  <si>
    <t>（信用連合会）
農協</t>
    <rPh sb="1" eb="3">
      <t>シンヨウ</t>
    </rPh>
    <rPh sb="3" eb="6">
      <t>レンゴウカイ</t>
    </rPh>
    <rPh sb="8" eb="10">
      <t>ノウキョウ</t>
    </rPh>
    <phoneticPr fontId="4"/>
  </si>
  <si>
    <t>（代理店・取次店）
信用漁連</t>
    <rPh sb="1" eb="4">
      <t>ダイリテン</t>
    </rPh>
    <rPh sb="5" eb="6">
      <t>ト</t>
    </rPh>
    <rPh sb="6" eb="7">
      <t>ツギ</t>
    </rPh>
    <rPh sb="7" eb="8">
      <t>テン</t>
    </rPh>
    <rPh sb="10" eb="12">
      <t>シンヨウ</t>
    </rPh>
    <rPh sb="12" eb="14">
      <t>ギョレン</t>
    </rPh>
    <phoneticPr fontId="4"/>
  </si>
  <si>
    <t>３</t>
  </si>
  <si>
    <t>（単位：金額・千円）</t>
    <rPh sb="4" eb="6">
      <t>キンガク</t>
    </rPh>
    <phoneticPr fontId="4"/>
  </si>
  <si>
    <t>令和元年　　</t>
    <rPh sb="0" eb="2">
      <t>レイワ</t>
    </rPh>
    <rPh sb="2" eb="4">
      <t>ガンネン</t>
    </rPh>
    <phoneticPr fontId="4"/>
  </si>
  <si>
    <t xml:space="preserve"> （単位：百万円）</t>
  </si>
  <si>
    <t>金 融 機 関</t>
  </si>
  <si>
    <t>令和元年度末</t>
    <rPh sb="0" eb="2">
      <t>レイワ</t>
    </rPh>
    <rPh sb="2" eb="5">
      <t>ガンネンド</t>
    </rPh>
    <rPh sb="5" eb="6">
      <t>マツ</t>
    </rPh>
    <phoneticPr fontId="4"/>
  </si>
  <si>
    <t>２</t>
  </si>
  <si>
    <t>総額</t>
  </si>
  <si>
    <t>国内銀行</t>
    <rPh sb="0" eb="2">
      <t>コクナイ</t>
    </rPh>
    <phoneticPr fontId="4"/>
  </si>
  <si>
    <t>その他</t>
  </si>
  <si>
    <t>…</t>
  </si>
  <si>
    <t>注１　残高計数については、令和2年度末までは「表面預金」、令和3年度末は「実質預金」に変更。</t>
    <rPh sb="0" eb="1">
      <t>チュウ</t>
    </rPh>
    <phoneticPr fontId="4"/>
  </si>
  <si>
    <t>資料　日本銀行徳島事務所</t>
  </si>
  <si>
    <t xml:space="preserve">  （単位：千円）</t>
  </si>
  <si>
    <t>件　　　数</t>
    <rPh sb="0" eb="1">
      <t>ケン</t>
    </rPh>
    <rPh sb="4" eb="5">
      <t>カズ</t>
    </rPh>
    <phoneticPr fontId="4"/>
  </si>
  <si>
    <t>金　　　額</t>
    <rPh sb="0" eb="1">
      <t>キン</t>
    </rPh>
    <rPh sb="4" eb="5">
      <t>ガク</t>
    </rPh>
    <phoneticPr fontId="4"/>
  </si>
  <si>
    <t>令和元年度</t>
    <rPh sb="0" eb="2">
      <t>レイワ</t>
    </rPh>
    <rPh sb="2" eb="5">
      <t>ガンネンド</t>
    </rPh>
    <phoneticPr fontId="4"/>
  </si>
  <si>
    <t>資料　住宅金融支援機構四国支店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3">
      <t>シコク</t>
    </rPh>
    <rPh sb="13" eb="15">
      <t>シテン</t>
    </rPh>
    <phoneticPr fontId="4"/>
  </si>
  <si>
    <t>（単位：金額・百万円）</t>
  </si>
  <si>
    <t xml:space="preserve">　年　　度  </t>
  </si>
  <si>
    <t>新  　　　　契　　　  　約</t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</si>
  <si>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4"/>
  </si>
  <si>
    <t>会社数</t>
    <rPh sb="0" eb="3">
      <t>カイシャスウ</t>
    </rPh>
    <phoneticPr fontId="4"/>
  </si>
  <si>
    <t>個       人</t>
  </si>
  <si>
    <t>団       体</t>
  </si>
  <si>
    <t>件   数</t>
  </si>
  <si>
    <t>保 険 金 額</t>
  </si>
  <si>
    <t>件    数</t>
  </si>
  <si>
    <t>保険金額</t>
  </si>
  <si>
    <t>被保険者数</t>
  </si>
  <si>
    <t>令和元年度</t>
    <rPh sb="0" eb="1">
      <t>レイワ</t>
    </rPh>
    <rPh sb="1" eb="3">
      <t>ガンネン</t>
    </rPh>
    <rPh sb="3" eb="4">
      <t>ド</t>
    </rPh>
    <phoneticPr fontId="4"/>
  </si>
  <si>
    <t>資料　生命保険協会</t>
  </si>
  <si>
    <r>
      <t xml:space="preserve"> </t>
    </r>
    <r>
      <rPr>
        <b/>
        <sz val="16"/>
        <rFont val="ＭＳ 明朝"/>
        <family val="1"/>
        <charset val="128"/>
      </rPr>
      <t>123　県内金融機関数</t>
    </r>
    <r>
      <rPr>
        <b/>
        <sz val="12"/>
        <rFont val="ＭＳ 明朝"/>
        <family val="1"/>
        <charset val="128"/>
      </rPr>
      <t>（令和3～4年度）</t>
    </r>
    <rPh sb="13" eb="15">
      <t>レイワ</t>
    </rPh>
    <rPh sb="18" eb="20">
      <t>ネンド</t>
    </rPh>
    <phoneticPr fontId="11"/>
  </si>
  <si>
    <t>令和３年度</t>
    <rPh sb="0" eb="2">
      <t>レイワ</t>
    </rPh>
    <rPh sb="3" eb="5">
      <t>ネンド</t>
    </rPh>
    <phoneticPr fontId="4"/>
  </si>
  <si>
    <t>４</t>
  </si>
  <si>
    <t xml:space="preserve">  (52)</t>
  </si>
  <si>
    <t>注１　生命保険については、徳島県生命保険協会加盟支社数等である。</t>
    <rPh sb="3" eb="5">
      <t>セイメイ</t>
    </rPh>
    <rPh sb="5" eb="7">
      <t>ホケン</t>
    </rPh>
    <rPh sb="13" eb="16">
      <t>トクシマケン</t>
    </rPh>
    <rPh sb="16" eb="18">
      <t>セイメイ</t>
    </rPh>
    <rPh sb="18" eb="20">
      <t>ホケン</t>
    </rPh>
    <rPh sb="20" eb="22">
      <t>キョウカイ</t>
    </rPh>
    <rPh sb="22" eb="24">
      <t>カメイ</t>
    </rPh>
    <rPh sb="24" eb="27">
      <t>シシャスウ</t>
    </rPh>
    <rPh sb="27" eb="28">
      <t>トウ</t>
    </rPh>
    <phoneticPr fontId="4"/>
  </si>
  <si>
    <t>　２　証券会社（　）は、営業所である。</t>
    <rPh sb="3" eb="5">
      <t>ショウケン</t>
    </rPh>
    <rPh sb="5" eb="7">
      <t>ガイシャ</t>
    </rPh>
    <rPh sb="12" eb="15">
      <t>エイギョウショ</t>
    </rPh>
    <phoneticPr fontId="4"/>
  </si>
  <si>
    <t>　３  農協の（　）は、金融店舗数である。</t>
    <rPh sb="4" eb="6">
      <t>ノウキョウ</t>
    </rPh>
    <rPh sb="12" eb="14">
      <t>キンユウ</t>
    </rPh>
    <rPh sb="14" eb="17">
      <t>テンポスウ</t>
    </rPh>
    <phoneticPr fontId="11"/>
  </si>
  <si>
    <r>
      <t>124　業態別預金残高</t>
    </r>
    <r>
      <rPr>
        <b/>
        <sz val="12"/>
        <rFont val="ＭＳ 明朝"/>
        <family val="1"/>
        <charset val="128"/>
      </rPr>
      <t>（平成30年度～令和4年度末）</t>
    </r>
    <rPh sb="4" eb="6">
      <t>ギョウタイ</t>
    </rPh>
    <rPh sb="16" eb="18">
      <t>ネンド</t>
    </rPh>
    <rPh sb="19" eb="21">
      <t>レイワ</t>
    </rPh>
    <rPh sb="24" eb="25">
      <t>マツ</t>
    </rPh>
    <phoneticPr fontId="11"/>
  </si>
  <si>
    <t>平成30年度末</t>
    <rPh sb="0" eb="2">
      <t>ヘイセイ</t>
    </rPh>
    <rPh sb="4" eb="6">
      <t>ネンド</t>
    </rPh>
    <rPh sb="6" eb="7">
      <t>マツ</t>
    </rPh>
    <phoneticPr fontId="4"/>
  </si>
  <si>
    <t>　２　内訳「その他」の集計・公表を取り止めて「国内銀行」のみに変更。</t>
  </si>
  <si>
    <t>　３　国内銀行（ゆうちょ銀行を除く）は、県内店舗の合計額。</t>
  </si>
  <si>
    <t>　４　銀行勘定を集計。ただし、オフショア勘定を除く。</t>
  </si>
  <si>
    <r>
      <t>126　日本政策金融公庫国民生活事業貸付状況</t>
    </r>
    <r>
      <rPr>
        <b/>
        <sz val="12"/>
        <rFont val="ＭＳ 明朝"/>
        <family val="1"/>
        <charset val="128"/>
      </rPr>
      <t>（平成30年度 ～令和4年度）</t>
    </r>
    <rPh sb="4" eb="6">
      <t>ニホン</t>
    </rPh>
    <rPh sb="6" eb="8">
      <t>セイサク</t>
    </rPh>
    <rPh sb="8" eb="10">
      <t>キンユウ</t>
    </rPh>
    <rPh sb="12" eb="14">
      <t>コクミン</t>
    </rPh>
    <rPh sb="14" eb="16">
      <t>セイカツ</t>
    </rPh>
    <rPh sb="16" eb="18">
      <t>ジギョウ</t>
    </rPh>
    <rPh sb="18" eb="19">
      <t>カ</t>
    </rPh>
    <rPh sb="19" eb="20">
      <t>ツ</t>
    </rPh>
    <rPh sb="20" eb="22">
      <t>ジョウキョウ</t>
    </rPh>
    <rPh sb="27" eb="29">
      <t>ネンド</t>
    </rPh>
    <rPh sb="31" eb="33">
      <t>レイワ</t>
    </rPh>
    <phoneticPr fontId="11"/>
  </si>
  <si>
    <t xml:space="preserve"> 平成30年度</t>
    <rPh sb="1" eb="3">
      <t>ヘイセイ</t>
    </rPh>
    <rPh sb="5" eb="7">
      <t>ネンド</t>
    </rPh>
    <phoneticPr fontId="4"/>
  </si>
  <si>
    <t xml:space="preserve"> 　　３</t>
  </si>
  <si>
    <t xml:space="preserve"> 　　４</t>
  </si>
  <si>
    <t>注１　件数、金額は各年度末の貸付残高である。</t>
    <rPh sb="3" eb="5">
      <t>ケンスウ</t>
    </rPh>
    <rPh sb="6" eb="8">
      <t>キンガク</t>
    </rPh>
    <rPh sb="9" eb="12">
      <t>カクネンド</t>
    </rPh>
    <rPh sb="12" eb="13">
      <t>マツ</t>
    </rPh>
    <rPh sb="14" eb="16">
      <t>カシツケ</t>
    </rPh>
    <rPh sb="16" eb="18">
      <t>ザンダカ</t>
    </rPh>
    <phoneticPr fontId="4"/>
  </si>
  <si>
    <r>
      <t>127　証券化支援業務（買取型）買取状況</t>
    </r>
    <r>
      <rPr>
        <b/>
        <sz val="12"/>
        <rFont val="ＭＳ 明朝"/>
        <family val="1"/>
        <charset val="128"/>
      </rPr>
      <t>（平成30年度～令和4年度）</t>
    </r>
    <rPh sb="4" eb="6">
      <t>ショウケン</t>
    </rPh>
    <rPh sb="6" eb="7">
      <t>カ</t>
    </rPh>
    <rPh sb="7" eb="9">
      <t>シエン</t>
    </rPh>
    <rPh sb="9" eb="11">
      <t>ギョウム</t>
    </rPh>
    <rPh sb="12" eb="13">
      <t>カ</t>
    </rPh>
    <rPh sb="13" eb="14">
      <t>ト</t>
    </rPh>
    <rPh sb="14" eb="15">
      <t>ガタ</t>
    </rPh>
    <rPh sb="16" eb="17">
      <t>カ</t>
    </rPh>
    <rPh sb="17" eb="18">
      <t>ト</t>
    </rPh>
    <rPh sb="18" eb="20">
      <t>ジョウキョウ</t>
    </rPh>
    <rPh sb="25" eb="27">
      <t>ネンド</t>
    </rPh>
    <rPh sb="28" eb="30">
      <t>レイワ</t>
    </rPh>
    <phoneticPr fontId="11"/>
  </si>
  <si>
    <t>平成30年度</t>
    <rPh sb="0" eb="2">
      <t>ヘイセイ</t>
    </rPh>
    <rPh sb="4" eb="6">
      <t>ネンド</t>
    </rPh>
    <phoneticPr fontId="4"/>
  </si>
  <si>
    <r>
      <t>128　手形交換高</t>
    </r>
    <r>
      <rPr>
        <sz val="12"/>
        <rFont val="ＭＳ 明朝"/>
        <family val="1"/>
        <charset val="128"/>
      </rPr>
      <t>（令和４年）</t>
    </r>
    <rPh sb="10" eb="12">
      <t>レイワ</t>
    </rPh>
    <rPh sb="13" eb="14">
      <t>ネン</t>
    </rPh>
    <phoneticPr fontId="11"/>
  </si>
  <si>
    <t>平成30年　　</t>
  </si>
  <si>
    <t>２　　　</t>
  </si>
  <si>
    <t>３　　　</t>
  </si>
  <si>
    <t>４　　　</t>
  </si>
  <si>
    <t>令和４年１月</t>
    <rPh sb="0" eb="2">
      <t>レイワ</t>
    </rPh>
    <rPh sb="3" eb="4">
      <t>ネン</t>
    </rPh>
    <rPh sb="5" eb="6">
      <t>ガツ</t>
    </rPh>
    <phoneticPr fontId="11"/>
  </si>
  <si>
    <t xml:space="preserve">  ２　</t>
  </si>
  <si>
    <t xml:space="preserve">  ３　</t>
  </si>
  <si>
    <t xml:space="preserve">  ４　</t>
  </si>
  <si>
    <t xml:space="preserve">  ５　</t>
  </si>
  <si>
    <t xml:space="preserve">  ６　</t>
  </si>
  <si>
    <t xml:space="preserve">  ７　</t>
  </si>
  <si>
    <t xml:space="preserve">  ８　</t>
  </si>
  <si>
    <t xml:space="preserve">  ９　</t>
  </si>
  <si>
    <t xml:space="preserve">  10　</t>
  </si>
  <si>
    <t xml:space="preserve">  11　</t>
  </si>
  <si>
    <t xml:space="preserve">  12　</t>
  </si>
  <si>
    <t>　　　手形交換所は、令和4年11月4日に「電子交換所」に移行されたことにより廃止になった。</t>
    <rPh sb="7" eb="8">
      <t>ショ</t>
    </rPh>
    <rPh sb="38" eb="40">
      <t>ハイシ</t>
    </rPh>
    <phoneticPr fontId="4"/>
  </si>
  <si>
    <r>
      <t>129　生命保険</t>
    </r>
    <r>
      <rPr>
        <b/>
        <sz val="12"/>
        <rFont val="ＭＳ 明朝"/>
        <family val="1"/>
        <charset val="128"/>
      </rPr>
      <t>（平成30年度～令和4年度）</t>
    </r>
    <rPh sb="13" eb="15">
      <t>ネンド</t>
    </rPh>
    <rPh sb="16" eb="18">
      <t>レイワ</t>
    </rPh>
    <phoneticPr fontId="11"/>
  </si>
  <si>
    <t>注１　平成30年度：41社、令和元･2･3･4年度：42社の合計数値である。</t>
    <rPh sb="3" eb="5">
      <t>ヘイセイ</t>
    </rPh>
    <rPh sb="7" eb="9">
      <t>ネンド</t>
    </rPh>
    <rPh sb="12" eb="13">
      <t>シャ</t>
    </rPh>
    <rPh sb="14" eb="16">
      <t>レイワ</t>
    </rPh>
    <rPh sb="16" eb="17">
      <t>モト</t>
    </rPh>
    <rPh sb="24" eb="25">
      <t>ド</t>
    </rPh>
    <rPh sb="28" eb="29">
      <t>シャ</t>
    </rPh>
    <rPh sb="30" eb="32">
      <t>ゴウケイ</t>
    </rPh>
    <rPh sb="32" eb="34">
      <t>スウチ</t>
    </rPh>
    <phoneticPr fontId="4"/>
  </si>
  <si>
    <t>　２　個人保険・団体保険の金額表示は、主要保障金額。</t>
    <rPh sb="3" eb="5">
      <t>コジン</t>
    </rPh>
    <rPh sb="5" eb="7">
      <t>ホケン</t>
    </rPh>
    <rPh sb="8" eb="10">
      <t>ダンタイ</t>
    </rPh>
    <rPh sb="10" eb="12">
      <t>ホケン</t>
    </rPh>
    <rPh sb="13" eb="15">
      <t>キンガク</t>
    </rPh>
    <rPh sb="15" eb="17">
      <t>ヒョウジ</t>
    </rPh>
    <rPh sb="19" eb="21">
      <t>シュヨウ</t>
    </rPh>
    <rPh sb="21" eb="23">
      <t>ホショウ</t>
    </rPh>
    <rPh sb="23" eb="25">
      <t>キンガク</t>
    </rPh>
    <phoneticPr fontId="4"/>
  </si>
  <si>
    <t>　３　保有契約は、個人保険・個人年金保険・団体保険の合計数値である。</t>
    <rPh sb="3" eb="5">
      <t>ホユウ</t>
    </rPh>
    <rPh sb="5" eb="7">
      <t>ケイヤク</t>
    </rPh>
    <rPh sb="9" eb="11">
      <t>コジン</t>
    </rPh>
    <rPh sb="11" eb="13">
      <t>ホケン</t>
    </rPh>
    <rPh sb="14" eb="16">
      <t>コジン</t>
    </rPh>
    <rPh sb="16" eb="18">
      <t>ネンキン</t>
    </rPh>
    <rPh sb="18" eb="20">
      <t>ホケン</t>
    </rPh>
    <rPh sb="21" eb="23">
      <t>ダンタイ</t>
    </rPh>
    <rPh sb="23" eb="25">
      <t>ホケン</t>
    </rPh>
    <rPh sb="26" eb="28">
      <t>ゴウケイ</t>
    </rPh>
    <rPh sb="28" eb="3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</si>
</sst>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0_);\(0\)"/>
    <numFmt numFmtId="178" formatCode="#,##0_);\(#,##0\)"/>
  </numFmts>
  <fonts count="3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7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u/>
      <sz val="11"/>
      <color theme="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0"/>
      <name val="ＭＳ Ｐゴシック"/>
      <family val="3"/>
    </font>
    <font>
      <u/>
      <sz val="11"/>
      <name val="ＭＳ 明朝"/>
      <family val="1"/>
      <charset val="128"/>
    </font>
    <font>
      <sz val="6"/>
      <name val="ＭＳ 明朝"/>
      <family val="1"/>
    </font>
    <font>
      <sz val="10"/>
      <color theme="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0" borderId="0" xfId="5" applyFont="1"/>
    <xf numFmtId="0" fontId="7" fillId="0" borderId="0" xfId="7" applyFont="1" applyBorder="1" applyAlignment="1" applyProtection="1"/>
    <xf numFmtId="0" fontId="5" fillId="0" borderId="0" xfId="6" applyFont="1"/>
    <xf numFmtId="0" fontId="5" fillId="0" borderId="0" xfId="6" applyFont="1" applyAlignment="1">
      <alignment horizontal="center" vertical="top"/>
    </xf>
    <xf numFmtId="0" fontId="5" fillId="0" borderId="0" xfId="5" applyFont="1" applyAlignment="1">
      <alignment horizontal="center"/>
    </xf>
    <xf numFmtId="0" fontId="5" fillId="0" borderId="0" xfId="5" quotePrefix="1" applyFont="1" applyAlignment="1">
      <alignment horizontal="center"/>
    </xf>
    <xf numFmtId="37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37" fontId="5" fillId="0" borderId="0" xfId="5" applyNumberFormat="1" applyFont="1"/>
    <xf numFmtId="0" fontId="5" fillId="0" borderId="0" xfId="6" applyFont="1" applyAlignment="1">
      <alignment vertical="center" wrapText="1"/>
    </xf>
    <xf numFmtId="37" fontId="5" fillId="0" borderId="0" xfId="6" applyNumberFormat="1" applyFont="1"/>
    <xf numFmtId="0" fontId="5" fillId="0" borderId="0" xfId="6" applyFont="1" applyAlignment="1">
      <alignment horizontal="center" vertical="center" wrapText="1"/>
    </xf>
    <xf numFmtId="37" fontId="5" fillId="0" borderId="0" xfId="6" applyNumberFormat="1" applyFont="1" applyAlignment="1">
      <alignment horizontal="left"/>
    </xf>
    <xf numFmtId="0" fontId="5" fillId="0" borderId="0" xfId="5" applyFont="1" applyAlignment="1">
      <alignment horizontal="right"/>
    </xf>
    <xf numFmtId="37" fontId="5" fillId="0" borderId="0" xfId="5" applyNumberFormat="1" applyFont="1" applyAlignment="1">
      <alignment horizontal="center"/>
    </xf>
    <xf numFmtId="37" fontId="9" fillId="2" borderId="0" xfId="6" applyNumberFormat="1" applyFont="1" applyFill="1" applyAlignment="1">
      <alignment vertical="top" textRotation="255"/>
    </xf>
    <xf numFmtId="0" fontId="5" fillId="0" borderId="0" xfId="5" applyFont="1" applyAlignment="1">
      <alignment horizontal="center" vertical="center"/>
    </xf>
    <xf numFmtId="41" fontId="5" fillId="0" borderId="0" xfId="5" applyNumberFormat="1" applyFont="1" applyAlignment="1">
      <alignment horizontal="right"/>
    </xf>
    <xf numFmtId="0" fontId="10" fillId="0" borderId="0" xfId="5" applyFont="1" applyAlignment="1">
      <alignment horizontal="left"/>
    </xf>
    <xf numFmtId="0" fontId="16" fillId="0" borderId="0" xfId="7" applyFont="1" applyAlignment="1" applyProtection="1"/>
    <xf numFmtId="3" fontId="5" fillId="0" borderId="0" xfId="2" applyNumberFormat="1" applyFont="1"/>
    <xf numFmtId="3" fontId="14" fillId="0" borderId="0" xfId="2" applyNumberFormat="1" applyFont="1" applyAlignment="1">
      <alignment vertical="center"/>
    </xf>
    <xf numFmtId="3" fontId="14" fillId="0" borderId="0" xfId="2" applyNumberFormat="1" applyFont="1"/>
    <xf numFmtId="0" fontId="16" fillId="0" borderId="0" xfId="0" applyFont="1" applyAlignment="1"/>
    <xf numFmtId="0" fontId="14" fillId="0" borderId="0" xfId="2" applyFont="1"/>
    <xf numFmtId="0" fontId="18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1" fillId="0" borderId="0" xfId="2" applyFont="1"/>
    <xf numFmtId="0" fontId="23" fillId="0" borderId="0" xfId="7" applyFont="1" applyAlignment="1" applyProtection="1">
      <alignment vertical="center"/>
    </xf>
    <xf numFmtId="0" fontId="5" fillId="0" borderId="0" xfId="2" applyFont="1"/>
    <xf numFmtId="0" fontId="12" fillId="0" borderId="0" xfId="2" applyFont="1" applyAlignment="1">
      <alignment vertical="center"/>
    </xf>
    <xf numFmtId="0" fontId="16" fillId="0" borderId="0" xfId="7" applyFont="1" applyAlignment="1" applyProtection="1">
      <alignment vertical="center"/>
    </xf>
    <xf numFmtId="0" fontId="1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4" fillId="0" borderId="0" xfId="2" applyFont="1" applyAlignment="1">
      <alignment horizontal="right" vertical="center"/>
    </xf>
    <xf numFmtId="0" fontId="24" fillId="0" borderId="45" xfId="2" applyFont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49" fontId="24" fillId="0" borderId="48" xfId="2" quotePrefix="1" applyNumberFormat="1" applyFont="1" applyBorder="1" applyAlignment="1">
      <alignment horizontal="center" vertical="center"/>
    </xf>
    <xf numFmtId="37" fontId="24" fillId="0" borderId="14" xfId="2" applyNumberFormat="1" applyFont="1" applyBorder="1" applyAlignment="1">
      <alignment vertical="center"/>
    </xf>
    <xf numFmtId="0" fontId="24" fillId="0" borderId="5" xfId="2" applyFont="1" applyBorder="1" applyAlignment="1">
      <alignment horizontal="distributed" vertical="center"/>
    </xf>
    <xf numFmtId="37" fontId="24" fillId="0" borderId="0" xfId="2" applyNumberFormat="1" applyFont="1" applyAlignment="1">
      <alignment vertical="center"/>
    </xf>
    <xf numFmtId="0" fontId="24" fillId="0" borderId="6" xfId="2" applyFont="1" applyBorder="1" applyAlignment="1">
      <alignment horizontal="distributed" vertical="center"/>
    </xf>
    <xf numFmtId="0" fontId="24" fillId="0" borderId="0" xfId="4" applyFont="1">
      <alignment vertical="center"/>
    </xf>
    <xf numFmtId="0" fontId="24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5" fillId="0" borderId="15" xfId="2" applyFont="1" applyBorder="1" applyAlignment="1">
      <alignment vertical="center"/>
    </xf>
    <xf numFmtId="0" fontId="24" fillId="0" borderId="15" xfId="2" applyFont="1" applyBorder="1" applyAlignment="1">
      <alignment horizontal="right" vertical="center"/>
    </xf>
    <xf numFmtId="0" fontId="24" fillId="0" borderId="5" xfId="2" applyFont="1" applyBorder="1" applyAlignment="1">
      <alignment horizontal="center" vertical="center"/>
    </xf>
    <xf numFmtId="176" fontId="24" fillId="0" borderId="0" xfId="2" applyNumberFormat="1" applyFont="1" applyAlignment="1">
      <alignment vertical="center"/>
    </xf>
    <xf numFmtId="176" fontId="24" fillId="0" borderId="49" xfId="2" applyNumberFormat="1" applyFont="1" applyBorder="1" applyAlignment="1">
      <alignment vertical="center"/>
    </xf>
    <xf numFmtId="3" fontId="24" fillId="0" borderId="0" xfId="2" applyNumberFormat="1" applyFont="1" applyAlignment="1">
      <alignment vertical="center"/>
    </xf>
    <xf numFmtId="3" fontId="24" fillId="0" borderId="0" xfId="2" applyNumberFormat="1" applyFont="1" applyAlignment="1">
      <alignment vertical="center" wrapText="1"/>
    </xf>
    <xf numFmtId="49" fontId="24" fillId="0" borderId="6" xfId="2" quotePrefix="1" applyNumberFormat="1" applyFont="1" applyBorder="1" applyAlignment="1">
      <alignment horizontal="center" vertical="center"/>
    </xf>
    <xf numFmtId="0" fontId="27" fillId="0" borderId="0" xfId="7" applyFont="1" applyAlignment="1" applyProtection="1"/>
    <xf numFmtId="0" fontId="15" fillId="0" borderId="0" xfId="2" applyFont="1" applyAlignment="1">
      <alignment horizontal="left" vertical="center"/>
    </xf>
    <xf numFmtId="37" fontId="9" fillId="2" borderId="0" xfId="6" applyNumberFormat="1" applyFont="1" applyFill="1" applyAlignment="1">
      <alignment horizontal="center" vertical="center"/>
    </xf>
    <xf numFmtId="37" fontId="8" fillId="0" borderId="0" xfId="6" applyNumberFormat="1" applyFont="1" applyAlignment="1">
      <alignment horizontal="center"/>
    </xf>
    <xf numFmtId="37" fontId="8" fillId="0" borderId="0" xfId="6" applyNumberFormat="1" applyFont="1"/>
    <xf numFmtId="37" fontId="9" fillId="2" borderId="0" xfId="6" applyNumberFormat="1" applyFont="1" applyFill="1" applyAlignment="1">
      <alignment horizontal="center" vertical="distributed" textRotation="255"/>
    </xf>
    <xf numFmtId="0" fontId="17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distributed" textRotation="255"/>
    </xf>
    <xf numFmtId="0" fontId="24" fillId="0" borderId="16" xfId="2" applyFont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distributed" textRotation="255"/>
    </xf>
    <xf numFmtId="0" fontId="25" fillId="0" borderId="24" xfId="2" applyFont="1" applyBorder="1" applyAlignment="1">
      <alignment horizontal="center" vertical="distributed" textRotation="255" wrapText="1"/>
    </xf>
    <xf numFmtId="0" fontId="28" fillId="0" borderId="26" xfId="2" applyFont="1" applyBorder="1" applyAlignment="1">
      <alignment horizontal="center" vertical="distributed" textRotation="255" wrapText="1"/>
    </xf>
    <xf numFmtId="0" fontId="24" fillId="0" borderId="28" xfId="2" applyFont="1" applyBorder="1" applyAlignment="1">
      <alignment horizontal="center" vertical="distributed" textRotation="255"/>
    </xf>
    <xf numFmtId="0" fontId="24" fillId="0" borderId="3" xfId="2" applyFont="1" applyBorder="1" applyAlignment="1">
      <alignment horizontal="center" vertical="center"/>
    </xf>
    <xf numFmtId="0" fontId="24" fillId="0" borderId="8" xfId="2" applyFont="1" applyBorder="1" applyAlignment="1">
      <alignment vertical="distributed" textRotation="255"/>
    </xf>
    <xf numFmtId="0" fontId="25" fillId="0" borderId="13" xfId="2" applyFont="1" applyBorder="1" applyAlignment="1">
      <alignment vertical="distributed" textRotation="255" wrapText="1"/>
    </xf>
    <xf numFmtId="0" fontId="24" fillId="0" borderId="17" xfId="2" applyFont="1" applyBorder="1" applyAlignment="1">
      <alignment horizontal="center" vertical="distributed" textRotation="255"/>
    </xf>
    <xf numFmtId="0" fontId="24" fillId="0" borderId="19" xfId="2" applyFont="1" applyBorder="1" applyAlignment="1">
      <alignment vertical="distributed" textRotation="255"/>
    </xf>
    <xf numFmtId="0" fontId="24" fillId="0" borderId="21" xfId="2" applyFont="1" applyBorder="1" applyAlignment="1">
      <alignment vertical="distributed" textRotation="255"/>
    </xf>
    <xf numFmtId="0" fontId="25" fillId="0" borderId="23" xfId="2" applyFont="1" applyBorder="1" applyAlignment="1">
      <alignment horizontal="center" vertical="distributed" textRotation="255"/>
    </xf>
    <xf numFmtId="0" fontId="24" fillId="0" borderId="25" xfId="2" applyFont="1" applyBorder="1" applyAlignment="1">
      <alignment horizontal="center" vertical="distributed" textRotation="255"/>
    </xf>
    <xf numFmtId="0" fontId="25" fillId="0" borderId="27" xfId="2" applyFont="1" applyBorder="1" applyAlignment="1">
      <alignment horizontal="center" vertical="distributed" textRotation="255"/>
    </xf>
    <xf numFmtId="0" fontId="24" fillId="0" borderId="29" xfId="2" applyFont="1" applyBorder="1" applyAlignment="1">
      <alignment horizontal="center" vertical="distributed" textRotation="255"/>
    </xf>
    <xf numFmtId="0" fontId="24" fillId="0" borderId="4" xfId="2" quotePrefix="1" applyFont="1" applyBorder="1" applyAlignment="1">
      <alignment horizontal="center" vertical="center"/>
    </xf>
    <xf numFmtId="37" fontId="24" fillId="0" borderId="9" xfId="2" applyNumberFormat="1" applyFont="1" applyBorder="1" applyAlignment="1">
      <alignment horizontal="right" vertical="center"/>
    </xf>
    <xf numFmtId="176" fontId="24" fillId="0" borderId="14" xfId="2" quotePrefix="1" applyNumberFormat="1" applyFont="1" applyBorder="1" applyAlignment="1">
      <alignment horizontal="right" vertical="center"/>
    </xf>
    <xf numFmtId="178" fontId="24" fillId="0" borderId="14" xfId="2" applyNumberFormat="1" applyFont="1" applyBorder="1" applyAlignment="1">
      <alignment horizontal="right" vertical="center"/>
    </xf>
    <xf numFmtId="37" fontId="24" fillId="0" borderId="14" xfId="2" applyNumberFormat="1" applyFont="1" applyBorder="1" applyAlignment="1">
      <alignment horizontal="right"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quotePrefix="1" applyFont="1" applyBorder="1" applyAlignment="1">
      <alignment horizontal="right" vertical="center"/>
    </xf>
    <xf numFmtId="0" fontId="24" fillId="0" borderId="14" xfId="2" quotePrefix="1" applyFont="1" applyBorder="1" applyAlignment="1">
      <alignment vertical="center"/>
    </xf>
    <xf numFmtId="177" fontId="24" fillId="0" borderId="14" xfId="2" quotePrefix="1" applyNumberFormat="1" applyFont="1" applyBorder="1" applyAlignment="1">
      <alignment vertical="center"/>
    </xf>
    <xf numFmtId="49" fontId="24" fillId="0" borderId="14" xfId="2" applyNumberFormat="1" applyFont="1" applyBorder="1" applyAlignment="1">
      <alignment horizontal="right" vertical="center"/>
    </xf>
    <xf numFmtId="0" fontId="24" fillId="0" borderId="5" xfId="2" quotePrefix="1" applyFont="1" applyBorder="1" applyAlignment="1">
      <alignment horizontal="center" vertical="center"/>
    </xf>
    <xf numFmtId="37" fontId="24" fillId="0" borderId="10" xfId="2" applyNumberFormat="1" applyFont="1" applyBorder="1" applyAlignment="1">
      <alignment horizontal="right" vertical="center"/>
    </xf>
    <xf numFmtId="177" fontId="24" fillId="0" borderId="0" xfId="2" quotePrefix="1" applyNumberFormat="1" applyFont="1" applyAlignment="1">
      <alignment vertical="center"/>
    </xf>
    <xf numFmtId="178" fontId="24" fillId="0" borderId="0" xfId="2" applyNumberFormat="1" applyFont="1" applyAlignment="1">
      <alignment horizontal="right" vertical="center"/>
    </xf>
    <xf numFmtId="37" fontId="24" fillId="0" borderId="0" xfId="2" applyNumberFormat="1" applyFont="1" applyAlignment="1">
      <alignment horizontal="right" vertical="center"/>
    </xf>
    <xf numFmtId="178" fontId="24" fillId="0" borderId="0" xfId="2" quotePrefix="1" applyNumberFormat="1" applyFont="1" applyAlignment="1">
      <alignment horizontal="right" vertical="center"/>
    </xf>
    <xf numFmtId="49" fontId="24" fillId="0" borderId="0" xfId="2" applyNumberFormat="1" applyFont="1" applyAlignment="1">
      <alignment vertical="center"/>
    </xf>
    <xf numFmtId="176" fontId="24" fillId="0" borderId="0" xfId="2" quotePrefix="1" applyNumberFormat="1" applyFont="1" applyAlignment="1">
      <alignment horizontal="right" vertical="center"/>
    </xf>
    <xf numFmtId="0" fontId="24" fillId="0" borderId="0" xfId="2" quotePrefix="1" applyFont="1" applyAlignment="1">
      <alignment horizontal="right" vertical="center"/>
    </xf>
    <xf numFmtId="0" fontId="24" fillId="0" borderId="0" xfId="2" quotePrefix="1" applyFont="1" applyAlignment="1">
      <alignment vertical="center"/>
    </xf>
    <xf numFmtId="49" fontId="24" fillId="0" borderId="0" xfId="2" applyNumberFormat="1" applyFont="1" applyAlignment="1">
      <alignment horizontal="right" vertical="center"/>
    </xf>
    <xf numFmtId="0" fontId="24" fillId="0" borderId="6" xfId="2" quotePrefix="1" applyFont="1" applyBorder="1" applyAlignment="1">
      <alignment horizontal="center" vertical="center"/>
    </xf>
    <xf numFmtId="37" fontId="24" fillId="0" borderId="11" xfId="2" applyNumberFormat="1" applyFont="1" applyBorder="1" applyAlignment="1">
      <alignment horizontal="right" vertical="center"/>
    </xf>
    <xf numFmtId="177" fontId="24" fillId="0" borderId="1" xfId="2" quotePrefix="1" applyNumberFormat="1" applyFont="1" applyBorder="1" applyAlignment="1">
      <alignment vertical="center"/>
    </xf>
    <xf numFmtId="178" fontId="24" fillId="0" borderId="15" xfId="2" applyNumberFormat="1" applyFont="1" applyBorder="1" applyAlignment="1">
      <alignment horizontal="right" vertical="center"/>
    </xf>
    <xf numFmtId="37" fontId="24" fillId="0" borderId="15" xfId="2" applyNumberFormat="1" applyFont="1" applyBorder="1" applyAlignment="1">
      <alignment horizontal="right" vertical="center"/>
    </xf>
    <xf numFmtId="37" fontId="24" fillId="0" borderId="15" xfId="2" applyNumberFormat="1" applyFont="1" applyBorder="1" applyAlignment="1">
      <alignment vertical="center"/>
    </xf>
    <xf numFmtId="178" fontId="24" fillId="0" borderId="1" xfId="2" quotePrefix="1" applyNumberFormat="1" applyFont="1" applyBorder="1" applyAlignment="1">
      <alignment horizontal="right" vertical="center"/>
    </xf>
    <xf numFmtId="49" fontId="24" fillId="0" borderId="15" xfId="2" applyNumberFormat="1" applyFont="1" applyBorder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9" fillId="0" borderId="0" xfId="2" applyFont="1" applyAlignment="1">
      <alignment vertical="center"/>
    </xf>
    <xf numFmtId="38" fontId="24" fillId="0" borderId="0" xfId="1" applyFont="1" applyAlignment="1">
      <alignment horizontal="right" vertical="center"/>
    </xf>
    <xf numFmtId="3" fontId="24" fillId="0" borderId="0" xfId="2" applyNumberFormat="1" applyFont="1" applyAlignment="1">
      <alignment horizontal="center" vertical="center"/>
    </xf>
    <xf numFmtId="37" fontId="24" fillId="0" borderId="0" xfId="2" applyNumberFormat="1" applyFont="1" applyAlignment="1">
      <alignment horizontal="center" vertical="center"/>
    </xf>
    <xf numFmtId="38" fontId="24" fillId="0" borderId="0" xfId="8" applyFont="1" applyBorder="1" applyAlignment="1">
      <alignment vertical="center"/>
    </xf>
    <xf numFmtId="37" fontId="24" fillId="0" borderId="1" xfId="2" applyNumberFormat="1" applyFont="1" applyBorder="1" applyAlignment="1">
      <alignment horizontal="right" vertical="center"/>
    </xf>
    <xf numFmtId="38" fontId="24" fillId="0" borderId="1" xfId="1" applyFont="1" applyBorder="1" applyAlignment="1">
      <alignment horizontal="right" vertical="center"/>
    </xf>
    <xf numFmtId="3" fontId="24" fillId="0" borderId="1" xfId="2" applyNumberFormat="1" applyFont="1" applyBorder="1" applyAlignment="1">
      <alignment horizontal="center" vertical="center"/>
    </xf>
    <xf numFmtId="38" fontId="24" fillId="0" borderId="1" xfId="8" applyFont="1" applyBorder="1" applyAlignment="1">
      <alignment horizontal="center" vertical="center"/>
    </xf>
    <xf numFmtId="0" fontId="24" fillId="0" borderId="0" xfId="4" applyFont="1" applyAlignment="1">
      <alignment vertical="center" wrapText="1"/>
    </xf>
    <xf numFmtId="3" fontId="5" fillId="0" borderId="1" xfId="2" applyNumberFormat="1" applyFont="1" applyBorder="1" applyAlignment="1">
      <alignment vertical="center"/>
    </xf>
    <xf numFmtId="0" fontId="24" fillId="0" borderId="37" xfId="2" applyFont="1" applyBorder="1" applyAlignment="1">
      <alignment vertical="center"/>
    </xf>
    <xf numFmtId="0" fontId="24" fillId="0" borderId="40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4" fillId="0" borderId="34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4" fillId="0" borderId="5" xfId="2" applyFont="1" applyBorder="1" applyAlignment="1">
      <alignment vertical="center"/>
    </xf>
    <xf numFmtId="3" fontId="24" fillId="0" borderId="0" xfId="2" applyNumberFormat="1" applyFont="1" applyAlignment="1">
      <alignment horizontal="right" vertical="center"/>
    </xf>
    <xf numFmtId="0" fontId="24" fillId="0" borderId="5" xfId="2" quotePrefix="1" applyFont="1" applyBorder="1" applyAlignment="1">
      <alignment horizontal="left" vertical="center"/>
    </xf>
    <xf numFmtId="3" fontId="24" fillId="0" borderId="35" xfId="2" applyNumberFormat="1" applyFont="1" applyBorder="1" applyAlignment="1">
      <alignment vertical="center"/>
    </xf>
    <xf numFmtId="3" fontId="24" fillId="0" borderId="10" xfId="2" applyNumberFormat="1" applyFont="1" applyBorder="1" applyAlignment="1">
      <alignment vertical="center"/>
    </xf>
    <xf numFmtId="0" fontId="24" fillId="0" borderId="6" xfId="2" quotePrefix="1" applyFont="1" applyBorder="1" applyAlignment="1">
      <alignment horizontal="left" vertical="center"/>
    </xf>
    <xf numFmtId="3" fontId="24" fillId="0" borderId="1" xfId="2" applyNumberFormat="1" applyFont="1" applyBorder="1" applyAlignment="1">
      <alignment vertical="center"/>
    </xf>
    <xf numFmtId="3" fontId="24" fillId="0" borderId="1" xfId="2" applyNumberFormat="1" applyFont="1" applyBorder="1" applyAlignment="1">
      <alignment horizontal="right" vertical="center"/>
    </xf>
    <xf numFmtId="3" fontId="24" fillId="0" borderId="1" xfId="2" applyNumberFormat="1" applyFont="1" applyBorder="1" applyAlignment="1">
      <alignment vertical="center" wrapText="1"/>
    </xf>
    <xf numFmtId="176" fontId="24" fillId="0" borderId="1" xfId="2" applyNumberFormat="1" applyFont="1" applyBorder="1" applyAlignment="1">
      <alignment vertical="center"/>
    </xf>
    <xf numFmtId="0" fontId="24" fillId="0" borderId="43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49" fontId="24" fillId="0" borderId="5" xfId="2" applyNumberFormat="1" applyFont="1" applyBorder="1" applyAlignment="1">
      <alignment horizontal="right" vertical="center"/>
    </xf>
    <xf numFmtId="49" fontId="24" fillId="0" borderId="5" xfId="2" quotePrefix="1" applyNumberFormat="1" applyFont="1" applyBorder="1" applyAlignment="1">
      <alignment horizontal="right" vertical="center"/>
    </xf>
    <xf numFmtId="49" fontId="24" fillId="0" borderId="0" xfId="2" quotePrefix="1" applyNumberFormat="1" applyFont="1" applyAlignment="1">
      <alignment horizontal="right" vertical="center"/>
    </xf>
    <xf numFmtId="49" fontId="24" fillId="0" borderId="44" xfId="2" quotePrefix="1" applyNumberFormat="1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24" fillId="0" borderId="1" xfId="2" applyFont="1" applyBorder="1" applyAlignment="1">
      <alignment horizontal="right" vertical="center"/>
    </xf>
    <xf numFmtId="0" fontId="24" fillId="0" borderId="28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50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52" xfId="2" applyFont="1" applyBorder="1" applyAlignment="1">
      <alignment horizontal="center" vertical="center"/>
    </xf>
    <xf numFmtId="49" fontId="24" fillId="0" borderId="5" xfId="2" quotePrefix="1" applyNumberFormat="1" applyFont="1" applyBorder="1" applyAlignment="1">
      <alignment horizontal="center" vertical="center"/>
    </xf>
    <xf numFmtId="176" fontId="24" fillId="0" borderId="9" xfId="2" applyNumberFormat="1" applyFont="1" applyBorder="1" applyAlignment="1">
      <alignment vertical="center"/>
    </xf>
    <xf numFmtId="176" fontId="24" fillId="0" borderId="10" xfId="2" applyNumberFormat="1" applyFont="1" applyBorder="1" applyAlignment="1">
      <alignment vertical="center"/>
    </xf>
    <xf numFmtId="176" fontId="24" fillId="3" borderId="10" xfId="2" applyNumberFormat="1" applyFont="1" applyFill="1" applyBorder="1" applyAlignment="1">
      <alignment vertical="center"/>
    </xf>
    <xf numFmtId="176" fontId="24" fillId="3" borderId="0" xfId="2" applyNumberFormat="1" applyFont="1" applyFill="1" applyAlignment="1">
      <alignment vertical="center"/>
    </xf>
    <xf numFmtId="176" fontId="24" fillId="3" borderId="1" xfId="2" applyNumberFormat="1" applyFont="1" applyFill="1" applyBorder="1" applyAlignment="1">
      <alignment vertical="center"/>
    </xf>
    <xf numFmtId="0" fontId="24" fillId="0" borderId="0" xfId="2" applyFont="1" applyAlignment="1">
      <alignment horizontal="left" vertical="center"/>
    </xf>
  </cellXfs>
  <cellStyles count="9">
    <cellStyle name="ハイパーリンク" xfId="7" builtinId="8"/>
    <cellStyle name="桁区切り 2" xfId="1" xr:uid="{00000000-0005-0000-0000-000001000000}"/>
    <cellStyle name="桁区切り_●13章124・照会（日本銀行徳島事務所）" xfId="8" xr:uid="{00000000-0005-0000-0000-000002000000}"/>
    <cellStyle name="標準" xfId="0" builtinId="0"/>
    <cellStyle name="標準 2" xfId="2" xr:uid="{00000000-0005-0000-0000-000004000000}"/>
    <cellStyle name="標準 6" xfId="3" xr:uid="{00000000-0005-0000-0000-000005000000}"/>
    <cellStyle name="標準 8" xfId="4" xr:uid="{00000000-0005-0000-0000-000006000000}"/>
    <cellStyle name="標準_章見出し" xfId="5" xr:uid="{00000000-0005-0000-0000-000007000000}"/>
    <cellStyle name="標準_表106～表107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zoomScaleNormal="100" zoomScaleSheetLayoutView="100" workbookViewId="0">
      <selection activeCell="T38" sqref="T38"/>
    </sheetView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8">
        <f>C20</f>
        <v>13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58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8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61" t="s">
        <v>35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61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61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61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61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59">
        <v>13</v>
      </c>
      <c r="D20" s="60" t="s">
        <v>36</v>
      </c>
      <c r="E20" s="60"/>
      <c r="F20" s="60"/>
      <c r="G20" s="60"/>
      <c r="H20" s="60"/>
      <c r="I20" s="60"/>
      <c r="J20" s="60"/>
      <c r="K20" s="60"/>
      <c r="L20" s="60"/>
      <c r="M20" s="3"/>
      <c r="N20" s="61"/>
      <c r="O20" s="3"/>
      <c r="P20" s="11"/>
    </row>
    <row r="21" spans="2:32" ht="13.5" customHeight="1" x14ac:dyDescent="0.2">
      <c r="B21" s="6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3"/>
      <c r="N21" s="61"/>
      <c r="O21" s="3"/>
      <c r="P21" s="11"/>
    </row>
    <row r="22" spans="2:32" ht="13.5" customHeight="1" x14ac:dyDescent="0.2">
      <c r="B22" s="6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3"/>
      <c r="N22" s="61"/>
      <c r="O22" s="3"/>
      <c r="P22" s="11"/>
      <c r="Q22" s="14"/>
      <c r="R22" s="14"/>
      <c r="V22" s="18"/>
    </row>
    <row r="23" spans="2:32" ht="13.5" customHeight="1" x14ac:dyDescent="0.2">
      <c r="B23" s="3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11"/>
      <c r="N23" s="61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3"/>
      <c r="N24" s="61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9"/>
  <sheetViews>
    <sheetView showGridLines="0" view="pageBreakPreview" zoomScale="175" zoomScaleSheetLayoutView="175" workbookViewId="0">
      <selection activeCell="C22" sqref="C22"/>
    </sheetView>
  </sheetViews>
  <sheetFormatPr defaultColWidth="9" defaultRowHeight="13" x14ac:dyDescent="0.2"/>
  <cols>
    <col min="1" max="1" width="11.90625" style="25" bestFit="1" customWidth="1"/>
    <col min="2" max="2" width="16.90625" style="25" customWidth="1"/>
    <col min="3" max="17" width="5.08984375" style="25" customWidth="1"/>
    <col min="18" max="18" width="9" style="25" customWidth="1"/>
    <col min="19" max="16384" width="9" style="25"/>
  </cols>
  <sheetData>
    <row r="2" spans="1:17" ht="28.5" customHeight="1" x14ac:dyDescent="0.2">
      <c r="A2" s="24"/>
      <c r="B2" s="62" t="s">
        <v>77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4" customHeight="1" x14ac:dyDescent="0.2">
      <c r="B3" s="74" t="s">
        <v>3</v>
      </c>
      <c r="C3" s="75" t="s">
        <v>19</v>
      </c>
      <c r="D3" s="76"/>
      <c r="E3" s="77" t="s">
        <v>0</v>
      </c>
      <c r="F3" s="78"/>
      <c r="G3" s="75" t="s">
        <v>1</v>
      </c>
      <c r="H3" s="76"/>
      <c r="I3" s="79" t="s">
        <v>6</v>
      </c>
      <c r="J3" s="79" t="s">
        <v>7</v>
      </c>
      <c r="K3" s="80" t="s">
        <v>8</v>
      </c>
      <c r="L3" s="81" t="s">
        <v>5</v>
      </c>
      <c r="M3" s="82"/>
      <c r="N3" s="83" t="s">
        <v>2</v>
      </c>
      <c r="O3" s="84" t="s">
        <v>43</v>
      </c>
      <c r="P3" s="85" t="s">
        <v>44</v>
      </c>
      <c r="Q3" s="86" t="s">
        <v>10</v>
      </c>
    </row>
    <row r="4" spans="1:17" ht="56" x14ac:dyDescent="0.2">
      <c r="B4" s="87"/>
      <c r="C4" s="88" t="s">
        <v>11</v>
      </c>
      <c r="D4" s="89" t="s">
        <v>42</v>
      </c>
      <c r="E4" s="88" t="s">
        <v>13</v>
      </c>
      <c r="F4" s="88" t="s">
        <v>14</v>
      </c>
      <c r="G4" s="88" t="s">
        <v>13</v>
      </c>
      <c r="H4" s="89" t="s">
        <v>42</v>
      </c>
      <c r="I4" s="90"/>
      <c r="J4" s="90"/>
      <c r="K4" s="88" t="s">
        <v>15</v>
      </c>
      <c r="L4" s="91" t="s">
        <v>13</v>
      </c>
      <c r="M4" s="92" t="s">
        <v>14</v>
      </c>
      <c r="N4" s="93"/>
      <c r="O4" s="94"/>
      <c r="P4" s="95"/>
      <c r="Q4" s="96"/>
    </row>
    <row r="5" spans="1:17" ht="16.5" customHeight="1" x14ac:dyDescent="0.2">
      <c r="B5" s="97" t="s">
        <v>78</v>
      </c>
      <c r="C5" s="98">
        <v>2</v>
      </c>
      <c r="D5" s="99">
        <v>167</v>
      </c>
      <c r="E5" s="100" t="s">
        <v>16</v>
      </c>
      <c r="F5" s="101">
        <v>5</v>
      </c>
      <c r="G5" s="101">
        <v>2</v>
      </c>
      <c r="H5" s="41">
        <v>25</v>
      </c>
      <c r="I5" s="101">
        <v>1</v>
      </c>
      <c r="J5" s="102">
        <v>1</v>
      </c>
      <c r="K5" s="102">
        <v>19</v>
      </c>
      <c r="L5" s="102">
        <v>2</v>
      </c>
      <c r="M5" s="103">
        <v>5</v>
      </c>
      <c r="N5" s="102">
        <v>201</v>
      </c>
      <c r="O5" s="104">
        <v>13</v>
      </c>
      <c r="P5" s="105">
        <v>1</v>
      </c>
      <c r="Q5" s="106" t="s">
        <v>16</v>
      </c>
    </row>
    <row r="6" spans="1:17" ht="16.5" customHeight="1" x14ac:dyDescent="0.2">
      <c r="B6" s="107"/>
      <c r="C6" s="108"/>
      <c r="D6" s="109">
        <v>-10</v>
      </c>
      <c r="E6" s="110"/>
      <c r="F6" s="111"/>
      <c r="G6" s="111"/>
      <c r="H6" s="43"/>
      <c r="I6" s="111"/>
      <c r="J6" s="35"/>
      <c r="K6" s="35"/>
      <c r="L6" s="35"/>
      <c r="M6" s="109">
        <v>-5</v>
      </c>
      <c r="N6" s="112">
        <v>-33</v>
      </c>
      <c r="O6" s="109">
        <v>-60</v>
      </c>
      <c r="P6" s="109">
        <v>-13</v>
      </c>
      <c r="Q6" s="113"/>
    </row>
    <row r="7" spans="1:17" ht="16.5" customHeight="1" x14ac:dyDescent="0.2">
      <c r="B7" s="107" t="s">
        <v>79</v>
      </c>
      <c r="C7" s="108">
        <v>2</v>
      </c>
      <c r="D7" s="114">
        <v>167</v>
      </c>
      <c r="E7" s="110" t="s">
        <v>16</v>
      </c>
      <c r="F7" s="111">
        <v>5</v>
      </c>
      <c r="G7" s="111">
        <v>2</v>
      </c>
      <c r="H7" s="43">
        <v>23</v>
      </c>
      <c r="I7" s="111">
        <v>1</v>
      </c>
      <c r="J7" s="35">
        <v>1</v>
      </c>
      <c r="K7" s="35">
        <v>19</v>
      </c>
      <c r="L7" s="35">
        <v>2</v>
      </c>
      <c r="M7" s="115">
        <v>5</v>
      </c>
      <c r="N7" s="35">
        <v>201</v>
      </c>
      <c r="O7" s="116">
        <v>13</v>
      </c>
      <c r="P7" s="109">
        <v>1</v>
      </c>
      <c r="Q7" s="117" t="s">
        <v>16</v>
      </c>
    </row>
    <row r="8" spans="1:17" ht="16.5" customHeight="1" x14ac:dyDescent="0.2">
      <c r="B8" s="118"/>
      <c r="C8" s="119"/>
      <c r="D8" s="120">
        <v>-10</v>
      </c>
      <c r="E8" s="121"/>
      <c r="F8" s="122"/>
      <c r="G8" s="122"/>
      <c r="H8" s="123"/>
      <c r="I8" s="122"/>
      <c r="J8" s="49"/>
      <c r="K8" s="49"/>
      <c r="L8" s="49"/>
      <c r="M8" s="120">
        <v>-5</v>
      </c>
      <c r="N8" s="124">
        <v>-31</v>
      </c>
      <c r="O8" s="120" t="s">
        <v>80</v>
      </c>
      <c r="P8" s="120">
        <v>-12</v>
      </c>
      <c r="Q8" s="125"/>
    </row>
    <row r="9" spans="1:17" ht="16.5" customHeight="1" x14ac:dyDescent="0.2">
      <c r="B9" s="126" t="s">
        <v>81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ht="16.5" customHeight="1" x14ac:dyDescent="0.2">
      <c r="B10" s="127" t="s">
        <v>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ht="15" customHeight="1" x14ac:dyDescent="0.2">
      <c r="B11" s="127" t="s">
        <v>83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5" customHeight="1" x14ac:dyDescent="0.2">
      <c r="B12" s="126" t="s">
        <v>41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28"/>
      <c r="O12" s="46"/>
      <c r="P12" s="46"/>
      <c r="Q12" s="46"/>
    </row>
    <row r="13" spans="1:17" ht="15" customHeight="1" x14ac:dyDescent="0.2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ht="15" customHeight="1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ht="12" customHeight="1" x14ac:dyDescent="0.2"/>
    <row r="16" spans="1:17" ht="28.5" customHeight="1" x14ac:dyDescent="0.2"/>
    <row r="17" ht="15.75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3" customHeight="1" x14ac:dyDescent="0.2"/>
    <row r="37" ht="28.5" customHeight="1" x14ac:dyDescent="0.2"/>
    <row r="38" ht="15.75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</sheetData>
  <mergeCells count="14">
    <mergeCell ref="B5:B6"/>
    <mergeCell ref="B7:B8"/>
    <mergeCell ref="B2:Q2"/>
    <mergeCell ref="C3:D3"/>
    <mergeCell ref="E3:F3"/>
    <mergeCell ref="G3:H3"/>
    <mergeCell ref="L3:M3"/>
    <mergeCell ref="B3:B4"/>
    <mergeCell ref="I3:I4"/>
    <mergeCell ref="J3:J4"/>
    <mergeCell ref="N3:N4"/>
    <mergeCell ref="O3:O4"/>
    <mergeCell ref="P3:P4"/>
    <mergeCell ref="Q3:Q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rstPageNumber="19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showGridLines="0" view="pageBreakPreview" zoomScale="120" zoomScaleNormal="100" zoomScaleSheetLayoutView="120" workbookViewId="0">
      <selection activeCell="D21" sqref="D21"/>
    </sheetView>
  </sheetViews>
  <sheetFormatPr defaultColWidth="9" defaultRowHeight="13" x14ac:dyDescent="0.2"/>
  <cols>
    <col min="1" max="1" width="11.90625" style="28" bestFit="1" customWidth="1"/>
    <col min="2" max="2" width="20.7265625" style="28" customWidth="1"/>
    <col min="3" max="7" width="14.6328125" style="28" customWidth="1"/>
    <col min="8" max="8" width="9" style="28" customWidth="1"/>
    <col min="9" max="16384" width="9" style="28"/>
  </cols>
  <sheetData>
    <row r="1" spans="1:7" ht="24.75" customHeight="1" x14ac:dyDescent="0.2"/>
    <row r="2" spans="1:7" ht="6.75" customHeight="1" x14ac:dyDescent="0.2">
      <c r="A2" s="29"/>
    </row>
    <row r="3" spans="1:7" ht="28.5" customHeight="1" x14ac:dyDescent="0.2">
      <c r="A3" s="29"/>
      <c r="B3" s="1"/>
      <c r="C3" s="31" t="s">
        <v>84</v>
      </c>
      <c r="D3" s="33"/>
      <c r="E3" s="33"/>
      <c r="F3" s="33"/>
      <c r="G3" s="1"/>
    </row>
    <row r="4" spans="1:7" ht="19.5" customHeight="1" thickBot="1" x14ac:dyDescent="0.25">
      <c r="B4" s="34"/>
      <c r="C4" s="34"/>
      <c r="D4" s="34"/>
      <c r="E4" s="34"/>
      <c r="F4" s="1"/>
      <c r="G4" s="35" t="s">
        <v>48</v>
      </c>
    </row>
    <row r="5" spans="1:7" ht="28.5" customHeight="1" x14ac:dyDescent="0.2">
      <c r="B5" s="36" t="s">
        <v>49</v>
      </c>
      <c r="C5" s="37" t="s">
        <v>85</v>
      </c>
      <c r="D5" s="38" t="s">
        <v>50</v>
      </c>
      <c r="E5" s="39" t="s">
        <v>51</v>
      </c>
      <c r="F5" s="39" t="s">
        <v>45</v>
      </c>
      <c r="G5" s="40" t="s">
        <v>79</v>
      </c>
    </row>
    <row r="6" spans="1:7" ht="22.5" customHeight="1" x14ac:dyDescent="0.2">
      <c r="B6" s="42" t="s">
        <v>52</v>
      </c>
      <c r="C6" s="101">
        <v>6036514</v>
      </c>
      <c r="D6" s="129">
        <v>6124154</v>
      </c>
      <c r="E6" s="129">
        <v>6583435</v>
      </c>
      <c r="F6" s="130" t="s">
        <v>55</v>
      </c>
      <c r="G6" s="131" t="s">
        <v>55</v>
      </c>
    </row>
    <row r="7" spans="1:7" ht="22.5" customHeight="1" x14ac:dyDescent="0.2">
      <c r="B7" s="42" t="s">
        <v>53</v>
      </c>
      <c r="C7" s="111">
        <v>4605369</v>
      </c>
      <c r="D7" s="111">
        <v>4693975</v>
      </c>
      <c r="E7" s="129">
        <v>5104576</v>
      </c>
      <c r="F7" s="53">
        <v>5216521</v>
      </c>
      <c r="G7" s="132">
        <v>5302208</v>
      </c>
    </row>
    <row r="8" spans="1:7" ht="22.5" customHeight="1" thickBot="1" x14ac:dyDescent="0.25">
      <c r="B8" s="44" t="s">
        <v>54</v>
      </c>
      <c r="C8" s="133">
        <v>1431145</v>
      </c>
      <c r="D8" s="134">
        <v>1430179</v>
      </c>
      <c r="E8" s="134">
        <v>1478859</v>
      </c>
      <c r="F8" s="135" t="s">
        <v>55</v>
      </c>
      <c r="G8" s="136" t="s">
        <v>55</v>
      </c>
    </row>
    <row r="9" spans="1:7" ht="15" customHeight="1" x14ac:dyDescent="0.2">
      <c r="B9" s="45" t="s">
        <v>56</v>
      </c>
      <c r="C9" s="46"/>
      <c r="D9" s="46"/>
      <c r="E9" s="46"/>
      <c r="F9" s="46"/>
      <c r="G9" s="1"/>
    </row>
    <row r="10" spans="1:7" ht="15" customHeight="1" x14ac:dyDescent="0.2">
      <c r="B10" s="45" t="s">
        <v>86</v>
      </c>
      <c r="C10" s="137"/>
      <c r="D10" s="137"/>
      <c r="E10" s="137"/>
      <c r="F10" s="137"/>
      <c r="G10" s="1"/>
    </row>
    <row r="11" spans="1:7" ht="15" customHeight="1" x14ac:dyDescent="0.2">
      <c r="B11" s="45" t="s">
        <v>87</v>
      </c>
      <c r="C11" s="46"/>
      <c r="D11" s="46"/>
      <c r="E11" s="46"/>
      <c r="F11" s="46"/>
      <c r="G11" s="1"/>
    </row>
    <row r="12" spans="1:7" ht="15" customHeight="1" x14ac:dyDescent="0.2">
      <c r="B12" s="45" t="s">
        <v>88</v>
      </c>
      <c r="C12" s="34"/>
      <c r="D12" s="34"/>
      <c r="E12" s="34"/>
      <c r="F12" s="34"/>
      <c r="G12" s="1"/>
    </row>
    <row r="13" spans="1:7" ht="21" customHeight="1" x14ac:dyDescent="0.2">
      <c r="B13" s="46" t="s">
        <v>57</v>
      </c>
      <c r="C13" s="1"/>
      <c r="D13" s="1"/>
      <c r="E13" s="1"/>
      <c r="F13" s="1"/>
      <c r="G13" s="1"/>
    </row>
    <row r="14" spans="1:7" ht="28.5" customHeight="1" x14ac:dyDescent="0.2">
      <c r="B14" s="1"/>
      <c r="C14" s="1"/>
      <c r="D14" s="1"/>
      <c r="E14" s="1"/>
      <c r="F14" s="1"/>
      <c r="G14" s="1"/>
    </row>
    <row r="15" spans="1:7" ht="19.5" customHeight="1" x14ac:dyDescent="0.2">
      <c r="B15" s="1"/>
      <c r="C15" s="1"/>
      <c r="D15" s="1"/>
      <c r="E15" s="1"/>
      <c r="F15" s="1"/>
      <c r="G15" s="1"/>
    </row>
    <row r="16" spans="1:7" ht="28.5" customHeight="1" x14ac:dyDescent="0.2"/>
    <row r="17" ht="22.5" customHeight="1" x14ac:dyDescent="0.2"/>
    <row r="18" ht="22.5" customHeight="1" x14ac:dyDescent="0.2"/>
    <row r="19" ht="22.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</sheetData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showGridLines="0" view="pageBreakPreview" zoomScaleNormal="100" zoomScaleSheetLayoutView="100" workbookViewId="0">
      <selection activeCell="E24" sqref="E24"/>
    </sheetView>
  </sheetViews>
  <sheetFormatPr defaultColWidth="9" defaultRowHeight="13" x14ac:dyDescent="0.2"/>
  <cols>
    <col min="1" max="1" width="11.90625" style="30" bestFit="1" customWidth="1"/>
    <col min="2" max="2" width="20.7265625" style="30" customWidth="1"/>
    <col min="3" max="7" width="14.6328125" style="30" customWidth="1"/>
    <col min="8" max="8" width="9" style="30" customWidth="1"/>
    <col min="9" max="16384" width="9" style="30"/>
  </cols>
  <sheetData>
    <row r="1" spans="1:7" ht="24.75" customHeight="1" x14ac:dyDescent="0.2"/>
    <row r="2" spans="1:7" ht="6.75" customHeight="1" x14ac:dyDescent="0.2">
      <c r="A2" s="32"/>
    </row>
    <row r="3" spans="1:7" ht="28.5" customHeight="1" x14ac:dyDescent="0.2">
      <c r="B3" s="1"/>
      <c r="C3" s="31" t="s">
        <v>84</v>
      </c>
      <c r="D3" s="33"/>
      <c r="E3" s="33"/>
      <c r="F3" s="33"/>
      <c r="G3" s="1"/>
    </row>
    <row r="4" spans="1:7" ht="19.5" customHeight="1" thickBot="1" x14ac:dyDescent="0.25">
      <c r="B4" s="34"/>
      <c r="C4" s="34"/>
      <c r="D4" s="34"/>
      <c r="E4" s="34"/>
      <c r="F4" s="1"/>
      <c r="G4" s="35" t="s">
        <v>48</v>
      </c>
    </row>
    <row r="5" spans="1:7" ht="28.5" customHeight="1" x14ac:dyDescent="0.2">
      <c r="A5" s="20"/>
      <c r="B5" s="36" t="s">
        <v>49</v>
      </c>
      <c r="C5" s="37" t="s">
        <v>85</v>
      </c>
      <c r="D5" s="38" t="s">
        <v>50</v>
      </c>
      <c r="E5" s="39" t="s">
        <v>51</v>
      </c>
      <c r="F5" s="39" t="s">
        <v>45</v>
      </c>
      <c r="G5" s="40" t="s">
        <v>79</v>
      </c>
    </row>
    <row r="6" spans="1:7" ht="22.5" customHeight="1" x14ac:dyDescent="0.2">
      <c r="B6" s="42" t="s">
        <v>52</v>
      </c>
      <c r="C6" s="101">
        <v>6036514</v>
      </c>
      <c r="D6" s="129">
        <v>6124154</v>
      </c>
      <c r="E6" s="129">
        <v>6583435</v>
      </c>
      <c r="F6" s="130" t="s">
        <v>55</v>
      </c>
      <c r="G6" s="131" t="s">
        <v>55</v>
      </c>
    </row>
    <row r="7" spans="1:7" ht="22.5" customHeight="1" x14ac:dyDescent="0.2">
      <c r="B7" s="42" t="s">
        <v>53</v>
      </c>
      <c r="C7" s="111">
        <v>4605369</v>
      </c>
      <c r="D7" s="111">
        <v>4693975</v>
      </c>
      <c r="E7" s="129">
        <v>5104576</v>
      </c>
      <c r="F7" s="53">
        <v>5216521</v>
      </c>
      <c r="G7" s="132">
        <v>5302208</v>
      </c>
    </row>
    <row r="8" spans="1:7" ht="22.5" customHeight="1" thickBot="1" x14ac:dyDescent="0.25">
      <c r="B8" s="44" t="s">
        <v>54</v>
      </c>
      <c r="C8" s="133">
        <v>1431145</v>
      </c>
      <c r="D8" s="134">
        <v>1430179</v>
      </c>
      <c r="E8" s="134">
        <v>1478859</v>
      </c>
      <c r="F8" s="135" t="s">
        <v>55</v>
      </c>
      <c r="G8" s="136" t="s">
        <v>55</v>
      </c>
    </row>
    <row r="9" spans="1:7" ht="15" customHeight="1" x14ac:dyDescent="0.2">
      <c r="B9" s="45" t="s">
        <v>56</v>
      </c>
      <c r="C9" s="46"/>
      <c r="D9" s="46"/>
      <c r="E9" s="46"/>
      <c r="F9" s="46"/>
      <c r="G9" s="1"/>
    </row>
    <row r="10" spans="1:7" ht="15" customHeight="1" x14ac:dyDescent="0.2">
      <c r="B10" s="45" t="s">
        <v>86</v>
      </c>
      <c r="C10" s="137"/>
      <c r="D10" s="137"/>
      <c r="E10" s="137"/>
      <c r="F10" s="137"/>
      <c r="G10" s="1"/>
    </row>
    <row r="11" spans="1:7" ht="15" customHeight="1" x14ac:dyDescent="0.2">
      <c r="B11" s="45" t="s">
        <v>87</v>
      </c>
      <c r="C11" s="46"/>
      <c r="D11" s="46"/>
      <c r="E11" s="46"/>
      <c r="F11" s="46"/>
      <c r="G11" s="1"/>
    </row>
    <row r="12" spans="1:7" ht="15" customHeight="1" x14ac:dyDescent="0.2">
      <c r="B12" s="45" t="s">
        <v>88</v>
      </c>
      <c r="C12" s="34"/>
      <c r="D12" s="34"/>
      <c r="E12" s="34"/>
      <c r="F12" s="34"/>
      <c r="G12" s="1"/>
    </row>
    <row r="13" spans="1:7" ht="21" customHeight="1" x14ac:dyDescent="0.2">
      <c r="B13" s="46" t="s">
        <v>57</v>
      </c>
      <c r="C13" s="1"/>
      <c r="D13" s="1"/>
      <c r="E13" s="1"/>
      <c r="F13" s="1"/>
      <c r="G13" s="1"/>
    </row>
    <row r="14" spans="1:7" ht="28.5" customHeight="1" x14ac:dyDescent="0.2">
      <c r="B14" s="1"/>
      <c r="C14" s="1"/>
      <c r="D14" s="1"/>
      <c r="E14" s="1"/>
      <c r="F14" s="1"/>
      <c r="G14" s="1"/>
    </row>
    <row r="15" spans="1:7" ht="19.5" customHeight="1" x14ac:dyDescent="0.2">
      <c r="B15" s="1"/>
      <c r="C15" s="1"/>
      <c r="D15" s="1"/>
      <c r="E15" s="1"/>
      <c r="F15" s="1"/>
      <c r="G15" s="1"/>
    </row>
    <row r="16" spans="1:7" ht="28.5" customHeight="1" x14ac:dyDescent="0.2"/>
    <row r="17" ht="22.5" customHeight="1" x14ac:dyDescent="0.2"/>
    <row r="18" ht="22.5" customHeight="1" x14ac:dyDescent="0.2"/>
    <row r="19" ht="22.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</sheetData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1"/>
  <sheetViews>
    <sheetView showGridLines="0" view="pageBreakPreview" zoomScale="130" zoomScaleSheetLayoutView="130" workbookViewId="0">
      <selection activeCell="B23" sqref="B23"/>
    </sheetView>
  </sheetViews>
  <sheetFormatPr defaultColWidth="14.6328125" defaultRowHeight="13" x14ac:dyDescent="0.2"/>
  <cols>
    <col min="1" max="1" width="14.6328125" style="21"/>
    <col min="2" max="2" width="13.26953125" style="21" customWidth="1"/>
    <col min="3" max="10" width="8" style="21" customWidth="1"/>
    <col min="11" max="11" width="8.6328125" style="21" customWidth="1"/>
    <col min="12" max="12" width="8.36328125" style="21" customWidth="1"/>
    <col min="13" max="16384" width="14.6328125" style="21"/>
  </cols>
  <sheetData>
    <row r="1" spans="1:12" ht="18" customHeight="1" x14ac:dyDescent="0.2"/>
    <row r="2" spans="1:12" ht="28.5" customHeight="1" x14ac:dyDescent="0.2">
      <c r="A2" s="20"/>
      <c r="B2" s="63" t="s">
        <v>89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22" customFormat="1" ht="19.5" customHeight="1" x14ac:dyDescent="0.2">
      <c r="B3" s="48"/>
      <c r="C3" s="48"/>
      <c r="D3" s="48"/>
      <c r="E3" s="48"/>
      <c r="F3" s="48"/>
      <c r="G3" s="48"/>
      <c r="H3" s="48"/>
      <c r="I3" s="48"/>
      <c r="J3" s="138"/>
      <c r="K3" s="48"/>
      <c r="L3" s="49" t="s">
        <v>4</v>
      </c>
    </row>
    <row r="4" spans="1:12" ht="9.75" customHeight="1" x14ac:dyDescent="0.2">
      <c r="B4" s="65" t="s">
        <v>30</v>
      </c>
      <c r="C4" s="67" t="s">
        <v>22</v>
      </c>
      <c r="D4" s="68"/>
      <c r="E4" s="139"/>
      <c r="F4" s="139"/>
      <c r="G4" s="139"/>
      <c r="H4" s="139"/>
      <c r="I4" s="139"/>
      <c r="J4" s="139"/>
      <c r="K4" s="140"/>
      <c r="L4" s="140"/>
    </row>
    <row r="5" spans="1:12" ht="19.5" customHeight="1" x14ac:dyDescent="0.2">
      <c r="B5" s="141"/>
      <c r="C5" s="142"/>
      <c r="D5" s="143"/>
      <c r="E5" s="144" t="s">
        <v>23</v>
      </c>
      <c r="F5" s="145"/>
      <c r="G5" s="144" t="s">
        <v>21</v>
      </c>
      <c r="H5" s="145"/>
      <c r="I5" s="144" t="s">
        <v>25</v>
      </c>
      <c r="J5" s="145"/>
      <c r="K5" s="146" t="s">
        <v>28</v>
      </c>
      <c r="L5" s="147"/>
    </row>
    <row r="6" spans="1:12" ht="19.5" customHeight="1" x14ac:dyDescent="0.2">
      <c r="B6" s="66"/>
      <c r="C6" s="148" t="s">
        <v>9</v>
      </c>
      <c r="D6" s="148" t="s">
        <v>27</v>
      </c>
      <c r="E6" s="148" t="s">
        <v>9</v>
      </c>
      <c r="F6" s="148" t="s">
        <v>27</v>
      </c>
      <c r="G6" s="148" t="s">
        <v>9</v>
      </c>
      <c r="H6" s="148" t="s">
        <v>27</v>
      </c>
      <c r="I6" s="148" t="s">
        <v>9</v>
      </c>
      <c r="J6" s="148" t="s">
        <v>27</v>
      </c>
      <c r="K6" s="148" t="s">
        <v>9</v>
      </c>
      <c r="L6" s="149" t="s">
        <v>27</v>
      </c>
    </row>
    <row r="7" spans="1:12" ht="25.5" customHeight="1" x14ac:dyDescent="0.2">
      <c r="B7" s="150" t="s">
        <v>90</v>
      </c>
      <c r="C7" s="53">
        <v>9553</v>
      </c>
      <c r="D7" s="53">
        <v>31476</v>
      </c>
      <c r="E7" s="53">
        <v>5170</v>
      </c>
      <c r="F7" s="53">
        <v>25007</v>
      </c>
      <c r="G7" s="53">
        <v>383</v>
      </c>
      <c r="H7" s="53">
        <v>88</v>
      </c>
      <c r="I7" s="53">
        <v>3486</v>
      </c>
      <c r="J7" s="53">
        <v>4097</v>
      </c>
      <c r="K7" s="151">
        <v>514</v>
      </c>
      <c r="L7" s="151">
        <v>2283</v>
      </c>
    </row>
    <row r="8" spans="1:12" ht="25.5" customHeight="1" x14ac:dyDescent="0.2">
      <c r="B8" s="152" t="s">
        <v>38</v>
      </c>
      <c r="C8" s="153">
        <v>9521</v>
      </c>
      <c r="D8" s="53">
        <v>30226</v>
      </c>
      <c r="E8" s="53">
        <v>5100</v>
      </c>
      <c r="F8" s="53">
        <v>23721</v>
      </c>
      <c r="G8" s="53">
        <v>277</v>
      </c>
      <c r="H8" s="53">
        <v>62</v>
      </c>
      <c r="I8" s="53">
        <v>3632</v>
      </c>
      <c r="J8" s="53">
        <v>4297</v>
      </c>
      <c r="K8" s="151">
        <v>512</v>
      </c>
      <c r="L8" s="151">
        <v>2144</v>
      </c>
    </row>
    <row r="9" spans="1:12" ht="25.5" customHeight="1" x14ac:dyDescent="0.2">
      <c r="B9" s="152" t="s">
        <v>40</v>
      </c>
      <c r="C9" s="153">
        <v>11122</v>
      </c>
      <c r="D9" s="53">
        <v>52951</v>
      </c>
      <c r="E9" s="53">
        <v>6677</v>
      </c>
      <c r="F9" s="53">
        <v>45021</v>
      </c>
      <c r="G9" s="53">
        <v>188</v>
      </c>
      <c r="H9" s="53">
        <v>39</v>
      </c>
      <c r="I9" s="53">
        <v>3623</v>
      </c>
      <c r="J9" s="53">
        <v>4330</v>
      </c>
      <c r="K9" s="151">
        <v>634</v>
      </c>
      <c r="L9" s="151">
        <v>3560</v>
      </c>
    </row>
    <row r="10" spans="1:12" ht="25.5" customHeight="1" x14ac:dyDescent="0.2">
      <c r="B10" s="152" t="s">
        <v>91</v>
      </c>
      <c r="C10" s="154">
        <v>10859</v>
      </c>
      <c r="D10" s="53">
        <v>50383</v>
      </c>
      <c r="E10" s="53">
        <v>6490</v>
      </c>
      <c r="F10" s="53">
        <v>42636</v>
      </c>
      <c r="G10" s="53">
        <v>119</v>
      </c>
      <c r="H10" s="53">
        <v>20</v>
      </c>
      <c r="I10" s="53">
        <v>3651</v>
      </c>
      <c r="J10" s="53">
        <v>4368</v>
      </c>
      <c r="K10" s="151">
        <v>599</v>
      </c>
      <c r="L10" s="151">
        <v>3356</v>
      </c>
    </row>
    <row r="11" spans="1:12" ht="25.5" customHeight="1" x14ac:dyDescent="0.2">
      <c r="B11" s="155" t="s">
        <v>92</v>
      </c>
      <c r="C11" s="156">
        <v>10529</v>
      </c>
      <c r="D11" s="156">
        <v>48051</v>
      </c>
      <c r="E11" s="156">
        <v>6254</v>
      </c>
      <c r="F11" s="156">
        <v>40518</v>
      </c>
      <c r="G11" s="157" t="s">
        <v>16</v>
      </c>
      <c r="H11" s="157" t="s">
        <v>16</v>
      </c>
      <c r="I11" s="156">
        <v>3701</v>
      </c>
      <c r="J11" s="156">
        <v>4367</v>
      </c>
      <c r="K11" s="157">
        <v>574</v>
      </c>
      <c r="L11" s="157">
        <v>3165</v>
      </c>
    </row>
    <row r="12" spans="1:12" ht="23.25" customHeight="1" x14ac:dyDescent="0.2">
      <c r="B12" s="46" t="s">
        <v>93</v>
      </c>
      <c r="C12" s="53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16.5" customHeight="1" x14ac:dyDescent="0.2">
      <c r="B13" s="53" t="s">
        <v>39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ht="16.5" customHeight="1" x14ac:dyDescent="0.2">
      <c r="B14" s="53" t="s">
        <v>29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16.5" customHeight="1" x14ac:dyDescent="0.2"/>
    <row r="16" spans="1:12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</sheetData>
  <mergeCells count="7">
    <mergeCell ref="B2:L2"/>
    <mergeCell ref="E5:F5"/>
    <mergeCell ref="G5:H5"/>
    <mergeCell ref="I5:J5"/>
    <mergeCell ref="K5:L5"/>
    <mergeCell ref="B4:B6"/>
    <mergeCell ref="C4:D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"/>
  <sheetViews>
    <sheetView showGridLines="0" view="pageBreakPreview" zoomScale="115" zoomScaleNormal="100" zoomScaleSheetLayoutView="115" workbookViewId="0">
      <selection activeCell="F28" sqref="F28"/>
    </sheetView>
  </sheetViews>
  <sheetFormatPr defaultColWidth="14.6328125" defaultRowHeight="13" x14ac:dyDescent="0.2"/>
  <cols>
    <col min="1" max="1" width="14.6328125" style="21"/>
    <col min="2" max="2" width="13.7265625" style="21" customWidth="1"/>
    <col min="3" max="8" width="9.90625" style="21" customWidth="1"/>
    <col min="9" max="10" width="10.36328125" style="21" customWidth="1"/>
    <col min="11" max="16384" width="14.6328125" style="21"/>
  </cols>
  <sheetData>
    <row r="1" spans="1:10" ht="18" customHeight="1" x14ac:dyDescent="0.2"/>
    <row r="2" spans="1:10" ht="28.5" customHeight="1" x14ac:dyDescent="0.2">
      <c r="A2" s="20"/>
      <c r="B2" s="63" t="s">
        <v>94</v>
      </c>
      <c r="C2" s="64"/>
      <c r="D2" s="64"/>
      <c r="E2" s="64"/>
      <c r="F2" s="64"/>
      <c r="G2" s="64"/>
      <c r="H2" s="64"/>
      <c r="I2" s="64"/>
      <c r="J2" s="64"/>
    </row>
    <row r="3" spans="1:10" s="47" customFormat="1" ht="19.5" customHeight="1" thickBot="1" x14ac:dyDescent="0.25">
      <c r="B3" s="48"/>
      <c r="C3" s="48"/>
      <c r="D3" s="48"/>
      <c r="E3" s="48"/>
      <c r="F3" s="48"/>
      <c r="G3" s="48"/>
      <c r="H3" s="48"/>
      <c r="J3" s="49" t="s">
        <v>58</v>
      </c>
    </row>
    <row r="4" spans="1:10" ht="19.5" customHeight="1" x14ac:dyDescent="0.2">
      <c r="B4" s="65" t="s">
        <v>30</v>
      </c>
      <c r="C4" s="67" t="s">
        <v>59</v>
      </c>
      <c r="D4" s="68"/>
      <c r="E4" s="69"/>
      <c r="F4" s="70"/>
      <c r="G4" s="67" t="s">
        <v>60</v>
      </c>
      <c r="H4" s="68"/>
      <c r="I4" s="69"/>
      <c r="J4" s="69"/>
    </row>
    <row r="5" spans="1:10" ht="19.5" customHeight="1" x14ac:dyDescent="0.2">
      <c r="B5" s="66"/>
      <c r="C5" s="71"/>
      <c r="D5" s="72"/>
      <c r="E5" s="72"/>
      <c r="F5" s="73"/>
      <c r="G5" s="71"/>
      <c r="H5" s="72"/>
      <c r="I5" s="72"/>
      <c r="J5" s="72"/>
    </row>
    <row r="6" spans="1:10" ht="19.5" customHeight="1" x14ac:dyDescent="0.2">
      <c r="B6" s="50" t="s">
        <v>95</v>
      </c>
      <c r="C6" s="43"/>
      <c r="D6" s="43"/>
      <c r="E6" s="43"/>
      <c r="F6" s="51">
        <v>122</v>
      </c>
      <c r="G6" s="51"/>
      <c r="H6" s="51"/>
      <c r="I6" s="52"/>
      <c r="J6" s="52">
        <v>3020830</v>
      </c>
    </row>
    <row r="7" spans="1:10" ht="19.5" customHeight="1" x14ac:dyDescent="0.2">
      <c r="B7" s="50" t="s">
        <v>61</v>
      </c>
      <c r="C7" s="43"/>
      <c r="D7" s="43"/>
      <c r="E7" s="43"/>
      <c r="F7" s="51">
        <v>119</v>
      </c>
      <c r="G7" s="51"/>
      <c r="H7" s="51"/>
      <c r="I7" s="51"/>
      <c r="J7" s="51">
        <v>3050070</v>
      </c>
    </row>
    <row r="8" spans="1:10" ht="19.5" customHeight="1" x14ac:dyDescent="0.2">
      <c r="B8" s="50" t="s">
        <v>51</v>
      </c>
      <c r="C8" s="43"/>
      <c r="D8" s="43"/>
      <c r="E8" s="43"/>
      <c r="F8" s="53">
        <v>124</v>
      </c>
      <c r="G8" s="51"/>
      <c r="H8" s="51"/>
      <c r="I8" s="51"/>
      <c r="J8" s="51">
        <v>3364780</v>
      </c>
    </row>
    <row r="9" spans="1:10" ht="19.5" customHeight="1" x14ac:dyDescent="0.2">
      <c r="B9" s="50" t="s">
        <v>45</v>
      </c>
      <c r="C9" s="53"/>
      <c r="D9" s="54"/>
      <c r="E9" s="53"/>
      <c r="F9" s="53">
        <v>79</v>
      </c>
      <c r="G9" s="51"/>
      <c r="H9" s="51"/>
      <c r="I9" s="51"/>
      <c r="J9" s="51">
        <v>2011690</v>
      </c>
    </row>
    <row r="10" spans="1:10" ht="19.5" customHeight="1" thickBot="1" x14ac:dyDescent="0.25">
      <c r="B10" s="55" t="s">
        <v>79</v>
      </c>
      <c r="C10" s="156"/>
      <c r="D10" s="158"/>
      <c r="E10" s="156"/>
      <c r="F10" s="156">
        <v>84</v>
      </c>
      <c r="G10" s="159"/>
      <c r="H10" s="159"/>
      <c r="I10" s="159"/>
      <c r="J10" s="159">
        <v>2203300</v>
      </c>
    </row>
    <row r="11" spans="1:10" ht="19.5" customHeight="1" x14ac:dyDescent="0.2">
      <c r="B11" s="46" t="s">
        <v>62</v>
      </c>
      <c r="C11" s="46"/>
      <c r="D11" s="46"/>
      <c r="E11" s="46"/>
      <c r="F11" s="46"/>
      <c r="G11" s="46"/>
      <c r="H11" s="46"/>
      <c r="I11" s="46"/>
      <c r="J11" s="46"/>
    </row>
    <row r="12" spans="1:10" ht="16.5" customHeight="1" x14ac:dyDescent="0.2"/>
  </sheetData>
  <mergeCells count="4">
    <mergeCell ref="B2:J2"/>
    <mergeCell ref="B4:B5"/>
    <mergeCell ref="C4:F5"/>
    <mergeCell ref="G4:J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07"/>
  <sheetViews>
    <sheetView showGridLines="0" view="pageBreakPreview" zoomScale="160" zoomScaleSheetLayoutView="160" workbookViewId="0">
      <selection activeCell="M17" sqref="M17"/>
    </sheetView>
  </sheetViews>
  <sheetFormatPr defaultColWidth="14.6328125" defaultRowHeight="13" x14ac:dyDescent="0.2"/>
  <cols>
    <col min="1" max="1" width="14.6328125" style="23"/>
    <col min="2" max="2" width="11.90625" style="23" customWidth="1"/>
    <col min="3" max="3" width="11.7265625" style="23" bestFit="1" customWidth="1"/>
    <col min="4" max="4" width="16.7265625" style="23" bestFit="1" customWidth="1"/>
    <col min="5" max="5" width="7.26953125" style="23" bestFit="1" customWidth="1"/>
    <col min="6" max="6" width="14.6328125" style="23"/>
    <col min="7" max="7" width="7.26953125" style="23" bestFit="1" customWidth="1"/>
    <col min="8" max="8" width="9.7265625" style="23" bestFit="1" customWidth="1"/>
    <col min="9" max="9" width="7.26953125" style="23" bestFit="1" customWidth="1"/>
    <col min="10" max="10" width="9.7265625" style="23" bestFit="1" customWidth="1"/>
    <col min="11" max="16384" width="14.6328125" style="23"/>
  </cols>
  <sheetData>
    <row r="2" spans="1:10" ht="28.5" customHeight="1" x14ac:dyDescent="0.2">
      <c r="A2" s="20"/>
      <c r="B2" s="63" t="s">
        <v>96</v>
      </c>
      <c r="C2" s="64"/>
      <c r="D2" s="64"/>
      <c r="E2" s="64"/>
      <c r="F2" s="64"/>
      <c r="G2" s="64"/>
      <c r="H2" s="64"/>
      <c r="I2" s="64"/>
      <c r="J2" s="64"/>
    </row>
    <row r="3" spans="1:10" ht="19.5" customHeight="1" thickBot="1" x14ac:dyDescent="0.25">
      <c r="B3" s="48"/>
      <c r="C3" s="48"/>
      <c r="D3" s="48"/>
      <c r="E3" s="48"/>
      <c r="F3" s="48"/>
      <c r="G3" s="48"/>
      <c r="H3" s="48"/>
      <c r="I3" s="138"/>
      <c r="J3" s="49" t="s">
        <v>46</v>
      </c>
    </row>
    <row r="4" spans="1:10" ht="11.25" customHeight="1" x14ac:dyDescent="0.2">
      <c r="B4" s="65" t="s">
        <v>20</v>
      </c>
      <c r="C4" s="67" t="s">
        <v>26</v>
      </c>
      <c r="D4" s="65"/>
      <c r="E4" s="67" t="s">
        <v>17</v>
      </c>
      <c r="F4" s="65"/>
      <c r="G4" s="67" t="s">
        <v>24</v>
      </c>
      <c r="H4" s="68"/>
      <c r="I4" s="139"/>
      <c r="J4" s="139"/>
    </row>
    <row r="5" spans="1:10" ht="21" customHeight="1" x14ac:dyDescent="0.2">
      <c r="B5" s="141"/>
      <c r="C5" s="142"/>
      <c r="D5" s="66"/>
      <c r="E5" s="142"/>
      <c r="F5" s="66"/>
      <c r="G5" s="142"/>
      <c r="H5" s="143"/>
      <c r="I5" s="144" t="s">
        <v>31</v>
      </c>
      <c r="J5" s="160"/>
    </row>
    <row r="6" spans="1:10" ht="21" customHeight="1" x14ac:dyDescent="0.2">
      <c r="B6" s="66"/>
      <c r="C6" s="161" t="s">
        <v>32</v>
      </c>
      <c r="D6" s="161" t="s">
        <v>33</v>
      </c>
      <c r="E6" s="161" t="s">
        <v>12</v>
      </c>
      <c r="F6" s="161" t="s">
        <v>18</v>
      </c>
      <c r="G6" s="161" t="s">
        <v>12</v>
      </c>
      <c r="H6" s="161" t="s">
        <v>27</v>
      </c>
      <c r="I6" s="161" t="s">
        <v>12</v>
      </c>
      <c r="J6" s="161" t="s">
        <v>27</v>
      </c>
    </row>
    <row r="7" spans="1:10" ht="21" customHeight="1" x14ac:dyDescent="0.2">
      <c r="B7" s="162" t="s">
        <v>97</v>
      </c>
      <c r="C7" s="151">
        <v>280931</v>
      </c>
      <c r="D7" s="151">
        <v>287747515</v>
      </c>
      <c r="E7" s="151">
        <v>63</v>
      </c>
      <c r="F7" s="151">
        <v>44856</v>
      </c>
      <c r="G7" s="151">
        <v>12</v>
      </c>
      <c r="H7" s="151">
        <v>5720</v>
      </c>
      <c r="I7" s="151">
        <v>12</v>
      </c>
      <c r="J7" s="151">
        <v>5720</v>
      </c>
    </row>
    <row r="8" spans="1:10" ht="21" customHeight="1" x14ac:dyDescent="0.2">
      <c r="B8" s="163" t="s">
        <v>47</v>
      </c>
      <c r="C8" s="151">
        <v>262273</v>
      </c>
      <c r="D8" s="151">
        <v>271435377</v>
      </c>
      <c r="E8" s="151">
        <v>95</v>
      </c>
      <c r="F8" s="151">
        <v>113058</v>
      </c>
      <c r="G8" s="151">
        <v>48</v>
      </c>
      <c r="H8" s="151">
        <v>54158</v>
      </c>
      <c r="I8" s="151">
        <v>25</v>
      </c>
      <c r="J8" s="151">
        <v>30291</v>
      </c>
    </row>
    <row r="9" spans="1:10" ht="21" customHeight="1" x14ac:dyDescent="0.2">
      <c r="B9" s="163" t="s">
        <v>98</v>
      </c>
      <c r="C9" s="151">
        <v>227822</v>
      </c>
      <c r="D9" s="151">
        <v>246065330</v>
      </c>
      <c r="E9" s="151">
        <v>74</v>
      </c>
      <c r="F9" s="151">
        <v>146836</v>
      </c>
      <c r="G9" s="151">
        <v>16</v>
      </c>
      <c r="H9" s="151">
        <v>29362</v>
      </c>
      <c r="I9" s="151">
        <v>13</v>
      </c>
      <c r="J9" s="151">
        <v>22830</v>
      </c>
    </row>
    <row r="10" spans="1:10" ht="21" customHeight="1" x14ac:dyDescent="0.2">
      <c r="B10" s="163" t="s">
        <v>99</v>
      </c>
      <c r="C10" s="151">
        <v>202962</v>
      </c>
      <c r="D10" s="151">
        <v>221360326</v>
      </c>
      <c r="E10" s="151">
        <v>46</v>
      </c>
      <c r="F10" s="151">
        <v>33908</v>
      </c>
      <c r="G10" s="151">
        <v>4</v>
      </c>
      <c r="H10" s="151">
        <v>2820</v>
      </c>
      <c r="I10" s="151" t="s">
        <v>16</v>
      </c>
      <c r="J10" s="151" t="s">
        <v>16</v>
      </c>
    </row>
    <row r="11" spans="1:10" ht="21" customHeight="1" x14ac:dyDescent="0.2">
      <c r="B11" s="163" t="s">
        <v>100</v>
      </c>
      <c r="C11" s="151">
        <f t="shared" ref="C11:J11" si="0">SUM(C12:C22)</f>
        <v>155537</v>
      </c>
      <c r="D11" s="151">
        <f t="shared" si="0"/>
        <v>186702802</v>
      </c>
      <c r="E11" s="151">
        <f t="shared" si="0"/>
        <v>14</v>
      </c>
      <c r="F11" s="151">
        <f t="shared" si="0"/>
        <v>22901</v>
      </c>
      <c r="G11" s="151">
        <f t="shared" si="0"/>
        <v>1</v>
      </c>
      <c r="H11" s="151">
        <f t="shared" si="0"/>
        <v>400</v>
      </c>
      <c r="I11" s="151">
        <f t="shared" si="0"/>
        <v>1</v>
      </c>
      <c r="J11" s="151">
        <f t="shared" si="0"/>
        <v>400</v>
      </c>
    </row>
    <row r="12" spans="1:10" ht="21" customHeight="1" x14ac:dyDescent="0.2">
      <c r="B12" s="164" t="s">
        <v>101</v>
      </c>
      <c r="C12" s="108">
        <v>17975</v>
      </c>
      <c r="D12" s="111">
        <v>21585380</v>
      </c>
      <c r="E12" s="111" t="s">
        <v>16</v>
      </c>
      <c r="F12" s="111" t="s">
        <v>16</v>
      </c>
      <c r="G12" s="35" t="s">
        <v>16</v>
      </c>
      <c r="H12" s="129" t="s">
        <v>16</v>
      </c>
      <c r="I12" s="35" t="s">
        <v>16</v>
      </c>
      <c r="J12" s="129" t="s">
        <v>16</v>
      </c>
    </row>
    <row r="13" spans="1:10" ht="21" customHeight="1" x14ac:dyDescent="0.2">
      <c r="B13" s="164" t="s">
        <v>102</v>
      </c>
      <c r="C13" s="108">
        <v>14575</v>
      </c>
      <c r="D13" s="111">
        <v>17000574</v>
      </c>
      <c r="E13" s="111" t="s">
        <v>16</v>
      </c>
      <c r="F13" s="111" t="s">
        <v>16</v>
      </c>
      <c r="G13" s="111" t="s">
        <v>16</v>
      </c>
      <c r="H13" s="111" t="s">
        <v>16</v>
      </c>
      <c r="I13" s="111" t="s">
        <v>16</v>
      </c>
      <c r="J13" s="111" t="s">
        <v>16</v>
      </c>
    </row>
    <row r="14" spans="1:10" ht="21" customHeight="1" x14ac:dyDescent="0.2">
      <c r="B14" s="164" t="s">
        <v>103</v>
      </c>
      <c r="C14" s="108">
        <v>17166</v>
      </c>
      <c r="D14" s="111">
        <v>20354096</v>
      </c>
      <c r="E14" s="111">
        <v>2</v>
      </c>
      <c r="F14" s="111">
        <v>600</v>
      </c>
      <c r="G14" s="111" t="s">
        <v>16</v>
      </c>
      <c r="H14" s="111" t="s">
        <v>16</v>
      </c>
      <c r="I14" s="111" t="s">
        <v>16</v>
      </c>
      <c r="J14" s="111" t="s">
        <v>16</v>
      </c>
    </row>
    <row r="15" spans="1:10" ht="21" customHeight="1" x14ac:dyDescent="0.2">
      <c r="B15" s="164" t="s">
        <v>104</v>
      </c>
      <c r="C15" s="108">
        <v>12468</v>
      </c>
      <c r="D15" s="111">
        <v>15536913</v>
      </c>
      <c r="E15" s="111">
        <v>1</v>
      </c>
      <c r="F15" s="111">
        <v>400</v>
      </c>
      <c r="G15" s="111">
        <v>1</v>
      </c>
      <c r="H15" s="111">
        <v>400</v>
      </c>
      <c r="I15" s="111">
        <v>1</v>
      </c>
      <c r="J15" s="111">
        <v>400</v>
      </c>
    </row>
    <row r="16" spans="1:10" ht="21" customHeight="1" x14ac:dyDescent="0.2">
      <c r="B16" s="164" t="s">
        <v>105</v>
      </c>
      <c r="C16" s="108">
        <v>18470</v>
      </c>
      <c r="D16" s="111">
        <v>24053146</v>
      </c>
      <c r="E16" s="111">
        <v>10</v>
      </c>
      <c r="F16" s="111">
        <v>21275</v>
      </c>
      <c r="G16" s="35" t="s">
        <v>16</v>
      </c>
      <c r="H16" s="129" t="s">
        <v>16</v>
      </c>
      <c r="I16" s="35" t="s">
        <v>16</v>
      </c>
      <c r="J16" s="129" t="s">
        <v>16</v>
      </c>
    </row>
    <row r="17" spans="2:10" ht="21" customHeight="1" x14ac:dyDescent="0.2">
      <c r="B17" s="164" t="s">
        <v>106</v>
      </c>
      <c r="C17" s="108">
        <v>15337</v>
      </c>
      <c r="D17" s="111">
        <v>18266460</v>
      </c>
      <c r="E17" s="111" t="s">
        <v>16</v>
      </c>
      <c r="F17" s="111" t="s">
        <v>16</v>
      </c>
      <c r="G17" s="111" t="s">
        <v>16</v>
      </c>
      <c r="H17" s="111" t="s">
        <v>16</v>
      </c>
      <c r="I17" s="111" t="s">
        <v>16</v>
      </c>
      <c r="J17" s="111" t="s">
        <v>16</v>
      </c>
    </row>
    <row r="18" spans="2:10" ht="21" customHeight="1" x14ac:dyDescent="0.2">
      <c r="B18" s="164" t="s">
        <v>107</v>
      </c>
      <c r="C18" s="108">
        <v>12437</v>
      </c>
      <c r="D18" s="111">
        <v>12631158</v>
      </c>
      <c r="E18" s="111">
        <v>1</v>
      </c>
      <c r="F18" s="111">
        <v>626</v>
      </c>
      <c r="G18" s="111" t="s">
        <v>16</v>
      </c>
      <c r="H18" s="111" t="s">
        <v>16</v>
      </c>
      <c r="I18" s="111" t="s">
        <v>16</v>
      </c>
      <c r="J18" s="111" t="s">
        <v>16</v>
      </c>
    </row>
    <row r="19" spans="2:10" ht="21" customHeight="1" x14ac:dyDescent="0.2">
      <c r="B19" s="164" t="s">
        <v>108</v>
      </c>
      <c r="C19" s="108">
        <v>17603</v>
      </c>
      <c r="D19" s="111">
        <v>22557594</v>
      </c>
      <c r="E19" s="111" t="s">
        <v>16</v>
      </c>
      <c r="F19" s="111" t="s">
        <v>16</v>
      </c>
      <c r="G19" s="111" t="s">
        <v>16</v>
      </c>
      <c r="H19" s="111" t="s">
        <v>16</v>
      </c>
      <c r="I19" s="111" t="s">
        <v>16</v>
      </c>
      <c r="J19" s="111" t="s">
        <v>16</v>
      </c>
    </row>
    <row r="20" spans="2:10" ht="21" customHeight="1" x14ac:dyDescent="0.2">
      <c r="B20" s="164" t="s">
        <v>109</v>
      </c>
      <c r="C20" s="108">
        <v>14312</v>
      </c>
      <c r="D20" s="111">
        <v>17160482</v>
      </c>
      <c r="E20" s="111" t="s">
        <v>16</v>
      </c>
      <c r="F20" s="111" t="s">
        <v>16</v>
      </c>
      <c r="G20" s="35" t="s">
        <v>16</v>
      </c>
      <c r="H20" s="129" t="s">
        <v>16</v>
      </c>
      <c r="I20" s="35" t="s">
        <v>16</v>
      </c>
      <c r="J20" s="129" t="s">
        <v>16</v>
      </c>
    </row>
    <row r="21" spans="2:10" ht="21" customHeight="1" x14ac:dyDescent="0.2">
      <c r="B21" s="164" t="s">
        <v>110</v>
      </c>
      <c r="C21" s="108">
        <v>14051</v>
      </c>
      <c r="D21" s="111">
        <v>15848889</v>
      </c>
      <c r="E21" s="111" t="s">
        <v>16</v>
      </c>
      <c r="F21" s="111" t="s">
        <v>16</v>
      </c>
      <c r="G21" s="111" t="s">
        <v>16</v>
      </c>
      <c r="H21" s="111" t="s">
        <v>16</v>
      </c>
      <c r="I21" s="111" t="s">
        <v>16</v>
      </c>
      <c r="J21" s="111" t="s">
        <v>16</v>
      </c>
    </row>
    <row r="22" spans="2:10" ht="21" customHeight="1" x14ac:dyDescent="0.2">
      <c r="B22" s="164" t="s">
        <v>111</v>
      </c>
      <c r="C22" s="108">
        <v>1143</v>
      </c>
      <c r="D22" s="111">
        <v>1708110</v>
      </c>
      <c r="E22" s="111" t="s">
        <v>16</v>
      </c>
      <c r="F22" s="111" t="s">
        <v>16</v>
      </c>
      <c r="G22" s="111" t="s">
        <v>16</v>
      </c>
      <c r="H22" s="111" t="s">
        <v>16</v>
      </c>
      <c r="I22" s="111" t="s">
        <v>16</v>
      </c>
      <c r="J22" s="111" t="s">
        <v>16</v>
      </c>
    </row>
    <row r="23" spans="2:10" ht="21" customHeight="1" thickBot="1" x14ac:dyDescent="0.25">
      <c r="B23" s="165" t="s">
        <v>112</v>
      </c>
      <c r="C23" s="119" t="s">
        <v>55</v>
      </c>
      <c r="D23" s="122" t="s">
        <v>55</v>
      </c>
      <c r="E23" s="122" t="s">
        <v>55</v>
      </c>
      <c r="F23" s="122" t="s">
        <v>55</v>
      </c>
      <c r="G23" s="122" t="s">
        <v>55</v>
      </c>
      <c r="H23" s="122" t="s">
        <v>55</v>
      </c>
      <c r="I23" s="122" t="s">
        <v>55</v>
      </c>
      <c r="J23" s="122" t="s">
        <v>55</v>
      </c>
    </row>
    <row r="24" spans="2:10" ht="21" customHeight="1" x14ac:dyDescent="0.2">
      <c r="B24" s="46" t="s">
        <v>37</v>
      </c>
      <c r="C24" s="46"/>
      <c r="D24" s="46"/>
      <c r="E24" s="46"/>
      <c r="F24" s="46"/>
      <c r="G24" s="46"/>
      <c r="H24" s="46"/>
      <c r="I24" s="46"/>
      <c r="J24" s="46"/>
    </row>
    <row r="25" spans="2:10" ht="16.5" customHeight="1" x14ac:dyDescent="0.2">
      <c r="B25" s="46" t="s">
        <v>113</v>
      </c>
      <c r="C25" s="46"/>
      <c r="D25" s="46"/>
      <c r="E25" s="46"/>
      <c r="F25" s="46"/>
      <c r="G25" s="46"/>
      <c r="H25" s="46"/>
      <c r="I25" s="46"/>
      <c r="J25" s="46"/>
    </row>
    <row r="26" spans="2:10" ht="16.5" customHeight="1" x14ac:dyDescent="0.2">
      <c r="B26" s="46" t="s">
        <v>34</v>
      </c>
      <c r="C26" s="46"/>
      <c r="D26" s="53"/>
      <c r="E26" s="53"/>
      <c r="F26" s="53"/>
      <c r="G26" s="53"/>
      <c r="H26" s="53"/>
      <c r="I26" s="53"/>
      <c r="J26" s="53"/>
    </row>
    <row r="27" spans="2:10" ht="10" customHeight="1" x14ac:dyDescent="0.2"/>
    <row r="28" spans="2:10" ht="10" customHeight="1" x14ac:dyDescent="0.2"/>
    <row r="29" spans="2:10" ht="10" customHeight="1" x14ac:dyDescent="0.2"/>
    <row r="30" spans="2:10" ht="10" customHeight="1" x14ac:dyDescent="0.2"/>
    <row r="31" spans="2:10" ht="10" customHeight="1" x14ac:dyDescent="0.2"/>
    <row r="32" spans="2:10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</sheetData>
  <mergeCells count="6">
    <mergeCell ref="B2:J2"/>
    <mergeCell ref="I5:J5"/>
    <mergeCell ref="B4:B6"/>
    <mergeCell ref="C4:D5"/>
    <mergeCell ref="E4:F5"/>
    <mergeCell ref="G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showGridLines="0" tabSelected="1" view="pageBreakPreview" zoomScale="175" zoomScaleNormal="190" zoomScaleSheetLayoutView="175" workbookViewId="0">
      <selection activeCell="I23" sqref="I23"/>
    </sheetView>
  </sheetViews>
  <sheetFormatPr defaultColWidth="14.6328125" defaultRowHeight="13" x14ac:dyDescent="0.2"/>
  <cols>
    <col min="1" max="1" width="14.6328125" style="21"/>
    <col min="2" max="2" width="12.08984375" style="21" customWidth="1"/>
    <col min="3" max="3" width="7.90625" style="21" customWidth="1"/>
    <col min="4" max="9" width="12.36328125" style="21" customWidth="1"/>
    <col min="10" max="10" width="7.26953125" style="21" bestFit="1" customWidth="1"/>
    <col min="11" max="11" width="9.7265625" style="21" bestFit="1" customWidth="1"/>
    <col min="12" max="16384" width="14.6328125" style="21"/>
  </cols>
  <sheetData>
    <row r="1" spans="1:10" ht="21" x14ac:dyDescent="0.2">
      <c r="B1" s="63" t="s">
        <v>114</v>
      </c>
      <c r="C1" s="63"/>
      <c r="D1" s="64"/>
      <c r="E1" s="64"/>
      <c r="F1" s="64"/>
      <c r="G1" s="64"/>
      <c r="H1" s="64"/>
      <c r="I1" s="64"/>
    </row>
    <row r="2" spans="1:10" ht="28.5" customHeight="1" thickBot="1" x14ac:dyDescent="0.25">
      <c r="A2" s="56"/>
      <c r="B2" s="166"/>
      <c r="C2" s="166"/>
      <c r="D2" s="166"/>
      <c r="E2" s="166"/>
      <c r="F2" s="166"/>
      <c r="G2" s="138"/>
      <c r="H2" s="166"/>
      <c r="I2" s="167" t="s">
        <v>63</v>
      </c>
    </row>
    <row r="3" spans="1:10" s="22" customFormat="1" ht="19.5" customHeight="1" x14ac:dyDescent="0.2">
      <c r="B3" s="74" t="s">
        <v>64</v>
      </c>
      <c r="C3" s="168"/>
      <c r="D3" s="75" t="s">
        <v>65</v>
      </c>
      <c r="E3" s="169"/>
      <c r="F3" s="169"/>
      <c r="G3" s="76"/>
      <c r="H3" s="75" t="s">
        <v>66</v>
      </c>
      <c r="I3" s="169"/>
    </row>
    <row r="4" spans="1:10" ht="22" customHeight="1" x14ac:dyDescent="0.2">
      <c r="B4" s="141"/>
      <c r="C4" s="170" t="s">
        <v>67</v>
      </c>
      <c r="D4" s="144" t="s">
        <v>68</v>
      </c>
      <c r="E4" s="145"/>
      <c r="F4" s="144" t="s">
        <v>69</v>
      </c>
      <c r="G4" s="145"/>
      <c r="H4" s="171" t="s">
        <v>70</v>
      </c>
      <c r="I4" s="172" t="s">
        <v>71</v>
      </c>
    </row>
    <row r="5" spans="1:10" ht="22" customHeight="1" x14ac:dyDescent="0.2">
      <c r="B5" s="66"/>
      <c r="C5" s="170"/>
      <c r="D5" s="173" t="s">
        <v>72</v>
      </c>
      <c r="E5" s="173" t="s">
        <v>73</v>
      </c>
      <c r="F5" s="173" t="s">
        <v>74</v>
      </c>
      <c r="G5" s="173" t="s">
        <v>73</v>
      </c>
      <c r="H5" s="174"/>
      <c r="I5" s="175"/>
    </row>
    <row r="6" spans="1:10" ht="22" customHeight="1" x14ac:dyDescent="0.2">
      <c r="B6" s="176" t="s">
        <v>95</v>
      </c>
      <c r="C6" s="177">
        <v>41</v>
      </c>
      <c r="D6" s="51">
        <v>107784</v>
      </c>
      <c r="E6" s="51">
        <v>453958</v>
      </c>
      <c r="F6" s="51">
        <v>3482</v>
      </c>
      <c r="G6" s="51">
        <v>19947</v>
      </c>
      <c r="H6" s="51">
        <v>1430261</v>
      </c>
      <c r="I6" s="51">
        <v>6696567</v>
      </c>
      <c r="J6" s="23"/>
    </row>
    <row r="7" spans="1:10" ht="22" customHeight="1" x14ac:dyDescent="0.2">
      <c r="B7" s="176" t="s">
        <v>75</v>
      </c>
      <c r="C7" s="51">
        <v>42</v>
      </c>
      <c r="D7" s="51">
        <v>84541</v>
      </c>
      <c r="E7" s="51">
        <v>315601</v>
      </c>
      <c r="F7" s="51">
        <v>1955</v>
      </c>
      <c r="G7" s="51">
        <v>11723</v>
      </c>
      <c r="H7" s="51">
        <v>1457875</v>
      </c>
      <c r="I7" s="51">
        <v>6544132</v>
      </c>
      <c r="J7" s="23"/>
    </row>
    <row r="8" spans="1:10" ht="22" customHeight="1" x14ac:dyDescent="0.2">
      <c r="B8" s="176" t="s">
        <v>51</v>
      </c>
      <c r="C8" s="178">
        <v>42</v>
      </c>
      <c r="D8" s="51">
        <v>68543</v>
      </c>
      <c r="E8" s="51">
        <v>269482</v>
      </c>
      <c r="F8" s="51">
        <v>906</v>
      </c>
      <c r="G8" s="51">
        <v>13061</v>
      </c>
      <c r="H8" s="51">
        <v>1463660</v>
      </c>
      <c r="I8" s="51">
        <v>6405225</v>
      </c>
    </row>
    <row r="9" spans="1:10" ht="22" customHeight="1" x14ac:dyDescent="0.2">
      <c r="B9" s="176" t="s">
        <v>45</v>
      </c>
      <c r="C9" s="179">
        <v>42</v>
      </c>
      <c r="D9" s="180">
        <v>71240</v>
      </c>
      <c r="E9" s="180">
        <v>266048</v>
      </c>
      <c r="F9" s="180">
        <v>8145</v>
      </c>
      <c r="G9" s="180">
        <v>106862</v>
      </c>
      <c r="H9" s="180">
        <v>1474475</v>
      </c>
      <c r="I9" s="180">
        <v>6347549</v>
      </c>
    </row>
    <row r="10" spans="1:10" ht="22" customHeight="1" thickBot="1" x14ac:dyDescent="0.25">
      <c r="B10" s="55" t="s">
        <v>79</v>
      </c>
      <c r="C10" s="181">
        <v>42</v>
      </c>
      <c r="D10" s="181">
        <v>81711</v>
      </c>
      <c r="E10" s="181">
        <v>303425</v>
      </c>
      <c r="F10" s="181">
        <v>1002</v>
      </c>
      <c r="G10" s="181">
        <v>20707</v>
      </c>
      <c r="H10" s="181">
        <v>1465057</v>
      </c>
      <c r="I10" s="181">
        <v>6229908</v>
      </c>
    </row>
    <row r="11" spans="1:10" ht="16.5" customHeight="1" x14ac:dyDescent="0.2">
      <c r="B11" s="46" t="s">
        <v>115</v>
      </c>
      <c r="C11" s="182"/>
      <c r="D11" s="182"/>
      <c r="E11" s="182"/>
      <c r="F11" s="182"/>
      <c r="G11" s="182"/>
      <c r="H11" s="46"/>
      <c r="I11" s="46"/>
    </row>
    <row r="12" spans="1:10" ht="16.5" customHeight="1" x14ac:dyDescent="0.2">
      <c r="B12" s="46" t="s">
        <v>116</v>
      </c>
      <c r="C12" s="46"/>
      <c r="D12" s="46"/>
      <c r="E12" s="46"/>
      <c r="F12" s="46"/>
      <c r="G12" s="46"/>
      <c r="H12" s="46"/>
      <c r="I12" s="46"/>
    </row>
    <row r="13" spans="1:10" ht="16.5" customHeight="1" x14ac:dyDescent="0.2">
      <c r="B13" s="46" t="s">
        <v>117</v>
      </c>
      <c r="C13" s="46"/>
      <c r="D13" s="46"/>
      <c r="E13" s="46"/>
      <c r="F13" s="46"/>
      <c r="G13" s="46"/>
      <c r="H13" s="46"/>
      <c r="I13" s="46"/>
    </row>
    <row r="14" spans="1:10" ht="16.5" customHeight="1" x14ac:dyDescent="0.2">
      <c r="B14" s="182" t="s">
        <v>76</v>
      </c>
      <c r="C14" s="46"/>
      <c r="D14" s="46"/>
      <c r="E14" s="46"/>
      <c r="F14" s="46"/>
      <c r="G14" s="46"/>
      <c r="H14" s="46"/>
      <c r="I14" s="46"/>
    </row>
    <row r="15" spans="1:10" ht="16.5" customHeight="1" x14ac:dyDescent="0.2">
      <c r="B15" s="23"/>
      <c r="C15" s="57"/>
      <c r="D15" s="57"/>
      <c r="E15" s="57"/>
      <c r="F15" s="57"/>
      <c r="G15" s="57"/>
      <c r="H15" s="27"/>
      <c r="I15" s="27"/>
    </row>
    <row r="16" spans="1:10" ht="16.5" customHeight="1" x14ac:dyDescent="0.2">
      <c r="B16" s="23"/>
      <c r="C16" s="57"/>
      <c r="D16" s="57"/>
      <c r="E16" s="57"/>
      <c r="F16" s="57"/>
      <c r="G16" s="57"/>
      <c r="H16" s="27"/>
      <c r="I16" s="27"/>
    </row>
    <row r="17" ht="16.5" customHeight="1" x14ac:dyDescent="0.2"/>
  </sheetData>
  <mergeCells count="8">
    <mergeCell ref="B1:I1"/>
    <mergeCell ref="B3:B5"/>
    <mergeCell ref="D3:G3"/>
    <mergeCell ref="H3:I3"/>
    <mergeCell ref="D4:E4"/>
    <mergeCell ref="F4:G4"/>
    <mergeCell ref="H4:H5"/>
    <mergeCell ref="I4:I5"/>
  </mergeCells>
  <phoneticPr fontId="22"/>
  <printOptions horizontalCentered="1"/>
  <pageMargins left="0.51181102362204722" right="0.51181102362204722" top="0.74803149606299213" bottom="0.7480314960629921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13金融</vt:lpstr>
      <vt:lpstr>123</vt:lpstr>
      <vt:lpstr>124</vt:lpstr>
      <vt:lpstr>125</vt:lpstr>
      <vt:lpstr>126</vt:lpstr>
      <vt:lpstr>127</vt:lpstr>
      <vt:lpstr>128</vt:lpstr>
      <vt:lpstr>129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'13金融'!Print_Area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浩之 浜原</cp:lastModifiedBy>
  <cp:lastPrinted>2023-03-03T05:20:23Z</cp:lastPrinted>
  <dcterms:created xsi:type="dcterms:W3CDTF">2019-11-02T06:30:35Z</dcterms:created>
  <dcterms:modified xsi:type="dcterms:W3CDTF">2024-04-03T02:32:09Z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2022-02-18T09:24:32Z</vt:filetime>
  </property>
</Properties>
</file>