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0921CB78-61F7-4A43-B13C-391BFFEA20A7}" xr6:coauthVersionLast="47" xr6:coauthVersionMax="47" xr10:uidLastSave="{00000000-0000-0000-0000-000000000000}"/>
  <bookViews>
    <workbookView xWindow="-28920" yWindow="-9390" windowWidth="29040" windowHeight="16440" tabRatio="880" xr2:uid="{00000000-000D-0000-FFFF-FFFF00000000}"/>
  </bookViews>
  <sheets>
    <sheet name="5農業" sheetId="154" r:id="rId1"/>
    <sheet name="４１" sheetId="120" r:id="rId2"/>
    <sheet name="４２" sheetId="157" r:id="rId3"/>
    <sheet name="４３" sheetId="158" r:id="rId4"/>
    <sheet name="４４" sheetId="159" r:id="rId5"/>
    <sheet name="４５" sheetId="160" r:id="rId6"/>
    <sheet name="４６" sheetId="161" r:id="rId7"/>
    <sheet name="４７" sheetId="162" r:id="rId8"/>
    <sheet name="48 (1)" sheetId="127" r:id="rId9"/>
    <sheet name="48 (2)" sheetId="170" r:id="rId10"/>
    <sheet name="48(3)" sheetId="171" r:id="rId11"/>
    <sheet name="48(4)" sheetId="130" r:id="rId12"/>
    <sheet name="48(5)" sheetId="173" r:id="rId13"/>
    <sheet name="48 (6)" sheetId="129" r:id="rId14"/>
    <sheet name="49" sheetId="132" r:id="rId15"/>
    <sheet name="50(1)" sheetId="155" r:id="rId16"/>
    <sheet name="50(2)" sheetId="134" r:id="rId17"/>
    <sheet name="50(3)" sheetId="135" r:id="rId18"/>
    <sheet name="51" sheetId="136" r:id="rId19"/>
    <sheet name="52　" sheetId="137" r:id="rId20"/>
    <sheet name="53" sheetId="138" r:id="rId21"/>
    <sheet name="54 (1)" sheetId="164" r:id="rId22"/>
    <sheet name="54 (2)" sheetId="165" r:id="rId23"/>
    <sheet name="55" sheetId="141" r:id="rId24"/>
    <sheet name="56" sheetId="142" r:id="rId25"/>
    <sheet name="57" sheetId="143" r:id="rId26"/>
    <sheet name="58" sheetId="144" r:id="rId27"/>
    <sheet name="59(1)" sheetId="166" r:id="rId28"/>
    <sheet name="59(2)" sheetId="167" r:id="rId29"/>
    <sheet name="60" sheetId="147" r:id="rId30"/>
    <sheet name="61(1)" sheetId="1" r:id="rId31"/>
    <sheet name="61(2)" sheetId="172" r:id="rId32"/>
    <sheet name="61(3)" sheetId="2" r:id="rId33"/>
    <sheet name="61(4)" sheetId="168" r:id="rId34"/>
    <sheet name="61(5)" sheetId="4" r:id="rId35"/>
    <sheet name="61(6)" sheetId="169" r:id="rId36"/>
    <sheet name="62" sheetId="152" r:id="rId37"/>
    <sheet name="63" sheetId="153" r:id="rId38"/>
  </sheets>
  <definedNames>
    <definedName name="_xlnm._FilterDatabase" localSheetId="23" hidden="1">'55'!$B$7:$O$31</definedName>
    <definedName name="_xlnm._FilterDatabase" localSheetId="24" hidden="1">#REF!</definedName>
    <definedName name="_xlnm._FilterDatabase" localSheetId="25" hidden="1">#REF!</definedName>
    <definedName name="_Regression_Int" localSheetId="6" hidden="1">1</definedName>
    <definedName name="_xlnm.Print_Area" localSheetId="1">'４１'!$B$2:$K$33</definedName>
    <definedName name="_xlnm.Print_Area" localSheetId="2">'４２'!$B$2:$M$33</definedName>
    <definedName name="_xlnm.Print_Area" localSheetId="3">'４３'!$B$2:$R$33</definedName>
    <definedName name="_xlnm.Print_Area" localSheetId="4">'４４'!$B$2:$N$34</definedName>
    <definedName name="_xlnm.Print_Area" localSheetId="5">'４５'!$B$2:$H$32</definedName>
    <definedName name="_xlnm.Print_Area" localSheetId="6">'４６'!$B$2:$F$30</definedName>
    <definedName name="_xlnm.Print_Area" localSheetId="7">'４７'!$B$2:$P$33</definedName>
    <definedName name="_xlnm.Print_Area" localSheetId="8">'48 (1)'!$B$2:$J$11</definedName>
    <definedName name="_xlnm.Print_Area" localSheetId="9">'48 (2)'!$B$2:$J$13</definedName>
    <definedName name="_xlnm.Print_Area" localSheetId="13">'48 (6)'!$B$2:$G$12</definedName>
    <definedName name="_xlnm.Print_Area" localSheetId="10">'48(3)'!$B$2:$N$13</definedName>
    <definedName name="_xlnm.Print_Area" localSheetId="11">'48(4)'!$B$2:$N$46</definedName>
    <definedName name="_xlnm.Print_Area" localSheetId="12">'48(5)'!$B$1:$J$26</definedName>
    <definedName name="_xlnm.Print_Area" localSheetId="14">'49'!$B$2:$I$35</definedName>
    <definedName name="_xlnm.Print_Area" localSheetId="15">'50(1)'!$B$2:$G$30</definedName>
    <definedName name="_xlnm.Print_Area" localSheetId="16">'50(2)'!$B$2:$H$44</definedName>
    <definedName name="_xlnm.Print_Area" localSheetId="17">'50(3)'!$B$2:$J$69</definedName>
    <definedName name="_xlnm.Print_Area" localSheetId="18">'51'!$B$2:$F$32</definedName>
    <definedName name="_xlnm.Print_Area" localSheetId="19">'52　'!$B$1:$I$40</definedName>
    <definedName name="_xlnm.Print_Area" localSheetId="20">'53'!$B$2:$M$17</definedName>
    <definedName name="_xlnm.Print_Area" localSheetId="21">'54 (1)'!$B$2:$S$12</definedName>
    <definedName name="_xlnm.Print_Area" localSheetId="22">'54 (2)'!$B$1:$Q$11</definedName>
    <definedName name="_xlnm.Print_Area" localSheetId="23">'55'!$B$2:$O$33</definedName>
    <definedName name="_xlnm.Print_Area" localSheetId="24">'56'!$B$2:$R$32</definedName>
    <definedName name="_xlnm.Print_Area" localSheetId="25">'57'!$B$2:$P$32</definedName>
    <definedName name="_xlnm.Print_Area" localSheetId="26">'58'!$B$2:$J$12</definedName>
    <definedName name="_xlnm.Print_Area" localSheetId="27">'59(1)'!$C$2:$J$12</definedName>
    <definedName name="_xlnm.Print_Area" localSheetId="28">'59(2)'!$B$1:$H$11</definedName>
    <definedName name="_xlnm.Print_Area" localSheetId="0">'5農業'!$B$1:$N$59</definedName>
    <definedName name="_xlnm.Print_Area" localSheetId="29">'60'!$B$1:$M$16</definedName>
    <definedName name="_xlnm.Print_Area" localSheetId="30">'61(1)'!$B$1:$I$14</definedName>
    <definedName name="_xlnm.Print_Area" localSheetId="31">'61(2)'!$B$1:$I$17</definedName>
    <definedName name="_xlnm.Print_Area" localSheetId="32">'61(3)'!$B$2:$O$18</definedName>
    <definedName name="_xlnm.Print_Area" localSheetId="33">'61(4)'!$B$2:$L$10</definedName>
    <definedName name="_xlnm.Print_Area" localSheetId="34">'61(5)'!$B$1:$J$9</definedName>
    <definedName name="_xlnm.Print_Area" localSheetId="35">'61(6)'!$B$2:$N$15</definedName>
    <definedName name="_xlnm.Print_Area" localSheetId="36">'62'!$B$2:$E$63</definedName>
    <definedName name="_xlnm.Print_Area" localSheetId="37">'63'!$B$2:$H$7</definedName>
    <definedName name="_xlnm.Print_Area">#REF!</definedName>
    <definedName name="_xlnm.Print_Titles" localSheetId="23">'55'!$2:$6</definedName>
    <definedName name="_xlnm.Print_Titles" localSheetId="24">'56'!$2:$6</definedName>
    <definedName name="_xlnm.Print_Titles" localSheetId="25">'57'!$2:$6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38" l="1"/>
  <c r="I36" i="137"/>
  <c r="I22" i="137"/>
  <c r="I9" i="137"/>
  <c r="N12" i="154" l="1"/>
</calcChain>
</file>

<file path=xl/sharedStrings.xml><?xml version="1.0" encoding="utf-8"?>
<sst xmlns="http://schemas.openxmlformats.org/spreadsheetml/2006/main" count="3112" uniqueCount="801">
  <si>
    <t>那賀町</t>
    <rPh sb="0" eb="3">
      <t>ナカチョウ</t>
    </rPh>
    <phoneticPr fontId="52"/>
  </si>
  <si>
    <t>くり</t>
  </si>
  <si>
    <t>経営耕地
総 面 積</t>
    <rPh sb="0" eb="2">
      <t>ケイエイ</t>
    </rPh>
    <rPh sb="2" eb="4">
      <t>コウチ</t>
    </rPh>
    <rPh sb="5" eb="6">
      <t>ソウ</t>
    </rPh>
    <rPh sb="7" eb="8">
      <t>メン</t>
    </rPh>
    <rPh sb="9" eb="10">
      <t>セキ</t>
    </rPh>
    <phoneticPr fontId="53"/>
  </si>
  <si>
    <t>⑥＝④－⑤</t>
  </si>
  <si>
    <t>-</t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</si>
  <si>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25"/>
  </si>
  <si>
    <t>阿南市</t>
    <rPh sb="0" eb="3">
      <t>アナンシ</t>
    </rPh>
    <phoneticPr fontId="52"/>
  </si>
  <si>
    <t>その他枝物</t>
    <rPh sb="2" eb="3">
      <t>タ</t>
    </rPh>
    <rPh sb="3" eb="4">
      <t>エ</t>
    </rPh>
    <rPh sb="4" eb="5">
      <t>モノ</t>
    </rPh>
    <phoneticPr fontId="25"/>
  </si>
  <si>
    <t>成鶏用</t>
  </si>
  <si>
    <t>ししとうがらし</t>
  </si>
  <si>
    <t>総  数</t>
  </si>
  <si>
    <t>板野町</t>
    <rPh sb="0" eb="2">
      <t>イタノ</t>
    </rPh>
    <rPh sb="2" eb="3">
      <t>マチ</t>
    </rPh>
    <phoneticPr fontId="52"/>
  </si>
  <si>
    <t>(2)野菜</t>
    <rPh sb="3" eb="5">
      <t>ヤサイ</t>
    </rPh>
    <phoneticPr fontId="25"/>
  </si>
  <si>
    <t>上板町</t>
    <rPh sb="0" eb="2">
      <t>カミイタ</t>
    </rPh>
    <rPh sb="2" eb="3">
      <t>マチ</t>
    </rPh>
    <phoneticPr fontId="52"/>
  </si>
  <si>
    <t>（単位：ha，ｔ，千円）</t>
    <rPh sb="1" eb="3">
      <t>タンイ</t>
    </rPh>
    <rPh sb="9" eb="11">
      <t>センエン</t>
    </rPh>
    <phoneticPr fontId="25"/>
  </si>
  <si>
    <t>1,000～
3,000</t>
  </si>
  <si>
    <t>小松島市</t>
    <rPh sb="0" eb="4">
      <t>コマツシマシ</t>
    </rPh>
    <phoneticPr fontId="52"/>
  </si>
  <si>
    <t>ストック</t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</si>
  <si>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55"/>
  </si>
  <si>
    <t>吉野川市</t>
    <rPh sb="0" eb="4">
      <t>ヨシノガワシ</t>
    </rPh>
    <phoneticPr fontId="52"/>
  </si>
  <si>
    <t>花木類計</t>
    <rPh sb="0" eb="2">
      <t>ハナキ</t>
    </rPh>
    <rPh sb="2" eb="3">
      <t>ルイ</t>
    </rPh>
    <rPh sb="3" eb="4">
      <t>ケイ</t>
    </rPh>
    <phoneticPr fontId="25"/>
  </si>
  <si>
    <t>エンコウスギ</t>
  </si>
  <si>
    <t>X</t>
  </si>
  <si>
    <t>阿波市</t>
    <rPh sb="0" eb="3">
      <t>アワシ</t>
    </rPh>
    <phoneticPr fontId="52"/>
  </si>
  <si>
    <t>東みよし町</t>
    <rPh sb="0" eb="1">
      <t>ヒガシ</t>
    </rPh>
    <rPh sb="4" eb="5">
      <t>チョウ</t>
    </rPh>
    <phoneticPr fontId="52"/>
  </si>
  <si>
    <t>ごぼう</t>
  </si>
  <si>
    <t>三好市</t>
    <rPh sb="0" eb="3">
      <t>ミヨシシ</t>
    </rPh>
    <phoneticPr fontId="52"/>
  </si>
  <si>
    <t>　　主　　　産　　　地</t>
  </si>
  <si>
    <t>⑨＝⑦－⑧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</si>
  <si>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52"/>
  </si>
  <si>
    <t>こまつな</t>
  </si>
  <si>
    <t xml:space="preserve">     年</t>
  </si>
  <si>
    <t>神山町</t>
    <rPh sb="0" eb="3">
      <t>カミヤマチョウ</t>
    </rPh>
    <phoneticPr fontId="52"/>
  </si>
  <si>
    <t>徳島市</t>
  </si>
  <si>
    <t>牟岐町</t>
    <rPh sb="0" eb="2">
      <t>ムギ</t>
    </rPh>
    <rPh sb="2" eb="3">
      <t>マチ</t>
    </rPh>
    <phoneticPr fontId="52"/>
  </si>
  <si>
    <t>都ワスレ</t>
    <rPh sb="0" eb="1">
      <t>ミヤコ</t>
    </rPh>
    <phoneticPr fontId="25"/>
  </si>
  <si>
    <t>イブキ</t>
  </si>
  <si>
    <t>資　　　産</t>
    <rPh sb="0" eb="1">
      <t>シ</t>
    </rPh>
    <rPh sb="4" eb="5">
      <t>サン</t>
    </rPh>
    <phoneticPr fontId="25"/>
  </si>
  <si>
    <t>美波町</t>
    <rPh sb="0" eb="1">
      <t>ミ</t>
    </rPh>
    <rPh sb="1" eb="2">
      <t>ナミ</t>
    </rPh>
    <rPh sb="2" eb="3">
      <t>チョウ</t>
    </rPh>
    <phoneticPr fontId="52"/>
  </si>
  <si>
    <t>はっさく</t>
  </si>
  <si>
    <t>令和２年</t>
    <rPh sb="0" eb="2">
      <t>レイワ</t>
    </rPh>
    <rPh sb="3" eb="4">
      <t>ネン</t>
    </rPh>
    <phoneticPr fontId="56"/>
  </si>
  <si>
    <t>しゅんぎく</t>
  </si>
  <si>
    <t>海陽町</t>
    <rPh sb="0" eb="3">
      <t>カイヨウチョウ</t>
    </rPh>
    <phoneticPr fontId="52"/>
  </si>
  <si>
    <t>栽培戸数</t>
    <rPh sb="0" eb="2">
      <t>サイバイ</t>
    </rPh>
    <rPh sb="2" eb="4">
      <t>コスウ</t>
    </rPh>
    <phoneticPr fontId="25"/>
  </si>
  <si>
    <t>松茂町</t>
    <rPh sb="0" eb="2">
      <t>マツシゲ</t>
    </rPh>
    <rPh sb="2" eb="3">
      <t>マチ</t>
    </rPh>
    <phoneticPr fontId="52"/>
  </si>
  <si>
    <t>佐那河内村他</t>
  </si>
  <si>
    <t>単位：経営体</t>
    <rPh sb="0" eb="2">
      <t>タンイ</t>
    </rPh>
    <rPh sb="3" eb="6">
      <t>ケイエイタイ</t>
    </rPh>
    <phoneticPr fontId="57"/>
  </si>
  <si>
    <t>北島町</t>
    <rPh sb="0" eb="2">
      <t>キタジマ</t>
    </rPh>
    <rPh sb="2" eb="3">
      <t>マチ</t>
    </rPh>
    <phoneticPr fontId="52"/>
  </si>
  <si>
    <t>ナルコユリ</t>
  </si>
  <si>
    <t>(3)個人経営体１経営体当たり農業粗収益（四国）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ソシュウエキ</t>
    </rPh>
    <phoneticPr fontId="25"/>
  </si>
  <si>
    <t>　（単位：ｔ,千円,1㎏当たり円）</t>
    <rPh sb="7" eb="8">
      <t>セン</t>
    </rPh>
    <rPh sb="8" eb="9">
      <t>エン</t>
    </rPh>
    <rPh sb="12" eb="13">
      <t>ア</t>
    </rPh>
    <rPh sb="15" eb="16">
      <t>エン</t>
    </rPh>
    <phoneticPr fontId="25"/>
  </si>
  <si>
    <t>つるぎ町</t>
    <rPh sb="3" eb="4">
      <t>チョウ</t>
    </rPh>
    <phoneticPr fontId="52"/>
  </si>
  <si>
    <t>ハイビスカス</t>
  </si>
  <si>
    <t>米</t>
  </si>
  <si>
    <t>市町村</t>
  </si>
  <si>
    <t>ピ－マン</t>
  </si>
  <si>
    <t>かき</t>
  </si>
  <si>
    <t>その他</t>
  </si>
  <si>
    <t>60～64</t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</si>
  <si>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55"/>
  </si>
  <si>
    <t>粗収益</t>
    <rPh sb="0" eb="1">
      <t>ソ</t>
    </rPh>
    <rPh sb="1" eb="3">
      <t>シュウエキ</t>
    </rPh>
    <phoneticPr fontId="25"/>
  </si>
  <si>
    <t>ヒマワリ</t>
  </si>
  <si>
    <t>買入重量</t>
  </si>
  <si>
    <t>資料　農林水産省「青果物卸売市場調査」</t>
    <rPh sb="3" eb="5">
      <t>ノウリン</t>
    </rPh>
    <rPh sb="5" eb="8">
      <t>スイサンショウ</t>
    </rPh>
    <rPh sb="9" eb="12">
      <t>セイカブツ</t>
    </rPh>
    <rPh sb="12" eb="14">
      <t>オロシウリ</t>
    </rPh>
    <rPh sb="14" eb="16">
      <t>シジョウ</t>
    </rPh>
    <rPh sb="16" eb="18">
      <t>チョウサ</t>
    </rPh>
    <phoneticPr fontId="25"/>
  </si>
  <si>
    <t>根菜類</t>
    <rPh sb="0" eb="3">
      <t>コンサイルイ</t>
    </rPh>
    <phoneticPr fontId="25"/>
  </si>
  <si>
    <t>那賀町，徳島市</t>
  </si>
  <si>
    <t xml:space="preserve">      　 区 分</t>
  </si>
  <si>
    <t>アスパラガス</t>
  </si>
  <si>
    <t>年　次</t>
  </si>
  <si>
    <t>葉物</t>
    <rPh sb="0" eb="2">
      <t>ハモノ</t>
    </rPh>
    <phoneticPr fontId="25"/>
  </si>
  <si>
    <t>阿波市,阿南市,徳島市</t>
    <rPh sb="0" eb="3">
      <t>アワシ</t>
    </rPh>
    <rPh sb="4" eb="7">
      <t>アナンシ</t>
    </rPh>
    <phoneticPr fontId="25"/>
  </si>
  <si>
    <t>５億円
以上</t>
    <rPh sb="1" eb="3">
      <t>オクエン</t>
    </rPh>
    <rPh sb="4" eb="6">
      <t>イジョウ</t>
    </rPh>
    <phoneticPr fontId="53"/>
  </si>
  <si>
    <t>たまねぎ</t>
  </si>
  <si>
    <t>やまのいも</t>
  </si>
  <si>
    <t>さといも</t>
  </si>
  <si>
    <t>いも類</t>
  </si>
  <si>
    <t>計</t>
  </si>
  <si>
    <t>農業固定資産</t>
    <rPh sb="0" eb="2">
      <t>ノウギョウ</t>
    </rPh>
    <rPh sb="2" eb="4">
      <t>コテイ</t>
    </rPh>
    <rPh sb="4" eb="6">
      <t>シサン</t>
    </rPh>
    <phoneticPr fontId="55"/>
  </si>
  <si>
    <t>⑦</t>
  </si>
  <si>
    <t>（単位：ha，ｔ）</t>
    <rPh sb="1" eb="3">
      <t>タンイ</t>
    </rPh>
    <phoneticPr fontId="25"/>
  </si>
  <si>
    <t>その他切花</t>
    <rPh sb="2" eb="3">
      <t>タ</t>
    </rPh>
    <rPh sb="3" eb="4">
      <t>キ</t>
    </rPh>
    <rPh sb="4" eb="5">
      <t>バナ</t>
    </rPh>
    <phoneticPr fontId="25"/>
  </si>
  <si>
    <t>50～100</t>
  </si>
  <si>
    <t>なめこ</t>
  </si>
  <si>
    <t>経営費</t>
    <rPh sb="0" eb="3">
      <t>ケイエイヒ</t>
    </rPh>
    <phoneticPr fontId="25"/>
  </si>
  <si>
    <t>阿波とん豚指定店</t>
    <rPh sb="0" eb="2">
      <t>アワ</t>
    </rPh>
    <rPh sb="4" eb="5">
      <t>ブタ</t>
    </rPh>
    <rPh sb="5" eb="8">
      <t>シテイテン</t>
    </rPh>
    <phoneticPr fontId="55"/>
  </si>
  <si>
    <t>ｽｲｰﾄｺｰﾝ</t>
  </si>
  <si>
    <t>平均
年齢</t>
    <rPh sb="0" eb="2">
      <t>ヘイキン</t>
    </rPh>
    <rPh sb="3" eb="5">
      <t>ネンレイ</t>
    </rPh>
    <phoneticPr fontId="53"/>
  </si>
  <si>
    <t>令和２年</t>
    <rPh sb="0" eb="2">
      <t>レイワ</t>
    </rPh>
    <rPh sb="3" eb="4">
      <t>ネン</t>
    </rPh>
    <phoneticPr fontId="25"/>
  </si>
  <si>
    <t>水稲（子実用）</t>
    <rPh sb="3" eb="4">
      <t>シ</t>
    </rPh>
    <rPh sb="4" eb="6">
      <t>ジツヨウ</t>
    </rPh>
    <phoneticPr fontId="25"/>
  </si>
  <si>
    <t>その他洋ラン</t>
    <rPh sb="2" eb="3">
      <t>タ</t>
    </rPh>
    <rPh sb="3" eb="4">
      <t>ヨウ</t>
    </rPh>
    <phoneticPr fontId="25"/>
  </si>
  <si>
    <t>飼養経営体数</t>
    <rPh sb="0" eb="1">
      <t>カ</t>
    </rPh>
    <rPh sb="1" eb="2">
      <t>ヨウ</t>
    </rPh>
    <rPh sb="2" eb="5">
      <t>ケイエイタイ</t>
    </rPh>
    <rPh sb="5" eb="6">
      <t>スウ</t>
    </rPh>
    <phoneticPr fontId="56"/>
  </si>
  <si>
    <t>資料　農林水産省「2020年農林業センサス」</t>
    <rPh sb="14" eb="17">
      <t>ノウリンギョウ</t>
    </rPh>
    <phoneticPr fontId="25"/>
  </si>
  <si>
    <t>市町村</t>
    <rPh sb="0" eb="3">
      <t>シチョウソン</t>
    </rPh>
    <phoneticPr fontId="55"/>
  </si>
  <si>
    <t>栽培実経営体数</t>
    <rPh sb="0" eb="2">
      <t>サイバイ</t>
    </rPh>
    <rPh sb="2" eb="3">
      <t>ジツ</t>
    </rPh>
    <rPh sb="3" eb="6">
      <t>ケイエイタイ</t>
    </rPh>
    <rPh sb="6" eb="7">
      <t>カズ</t>
    </rPh>
    <phoneticPr fontId="25"/>
  </si>
  <si>
    <t>もも</t>
  </si>
  <si>
    <t xml:space="preserve">  （単位：億円）</t>
    <rPh sb="6" eb="7">
      <t>オク</t>
    </rPh>
    <phoneticPr fontId="25"/>
  </si>
  <si>
    <t>令和元年</t>
    <rPh sb="0" eb="2">
      <t>レイワ</t>
    </rPh>
    <rPh sb="2" eb="3">
      <t>モト</t>
    </rPh>
    <rPh sb="3" eb="4">
      <t>ネン</t>
    </rPh>
    <phoneticPr fontId="25"/>
  </si>
  <si>
    <t>鶏</t>
    <rPh sb="0" eb="1">
      <t>ニワトリ</t>
    </rPh>
    <phoneticPr fontId="25"/>
  </si>
  <si>
    <t>　　年</t>
    <rPh sb="2" eb="3">
      <t>ネン</t>
    </rPh>
    <phoneticPr fontId="25"/>
  </si>
  <si>
    <t>収益性（農業）</t>
    <rPh sb="0" eb="3">
      <t>シュウエキセイ</t>
    </rPh>
    <rPh sb="4" eb="6">
      <t>ノウギョウ</t>
    </rPh>
    <phoneticPr fontId="55"/>
  </si>
  <si>
    <r>
      <t>57　豚を飼養している経営体数と飼養頭数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3" eb="4">
      <t>ブタ</t>
    </rPh>
    <phoneticPr fontId="55"/>
  </si>
  <si>
    <t>スプレイギク</t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</si>
  <si>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</si>
  <si>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t>カリフラワ－</t>
  </si>
  <si>
    <t>区分</t>
  </si>
  <si>
    <t>小麦</t>
  </si>
  <si>
    <t>いちご</t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</si>
  <si>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55"/>
  </si>
  <si>
    <t>二条大麦</t>
  </si>
  <si>
    <t>３～５</t>
  </si>
  <si>
    <t>はだか麦</t>
  </si>
  <si>
    <t>チューリップ</t>
  </si>
  <si>
    <t>　年</t>
    <rPh sb="1" eb="2">
      <t>ネン</t>
    </rPh>
    <phoneticPr fontId="25"/>
  </si>
  <si>
    <t>そらまめ</t>
  </si>
  <si>
    <t>施設　野菜</t>
    <rPh sb="0" eb="2">
      <t>シセツ</t>
    </rPh>
    <rPh sb="3" eb="5">
      <t>ヤサイ</t>
    </rPh>
    <phoneticPr fontId="25"/>
  </si>
  <si>
    <t>作付面積</t>
  </si>
  <si>
    <t>30.0～
50.0ha</t>
  </si>
  <si>
    <t>ケイトウ</t>
  </si>
  <si>
    <t>収穫量</t>
  </si>
  <si>
    <t>かんしょ</t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</si>
  <si>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5"/>
  </si>
  <si>
    <t>大豆</t>
    <rPh sb="0" eb="2">
      <t>ダイズ</t>
    </rPh>
    <phoneticPr fontId="25"/>
  </si>
  <si>
    <t>なのはな</t>
  </si>
  <si>
    <t>鉢物計</t>
    <rPh sb="0" eb="2">
      <t>ハチモノ</t>
    </rPh>
    <rPh sb="2" eb="3">
      <t>ケイ</t>
    </rPh>
    <phoneticPr fontId="25"/>
  </si>
  <si>
    <t>経営
耕地面積
10ａ当たり
農業所得</t>
    <rPh sb="0" eb="2">
      <t>ケイエイ</t>
    </rPh>
    <rPh sb="3" eb="5">
      <t>コウチ</t>
    </rPh>
    <rPh sb="5" eb="7">
      <t>メンセキ</t>
    </rPh>
    <rPh sb="11" eb="12">
      <t>ア</t>
    </rPh>
    <rPh sb="15" eb="17">
      <t>ノウギョウ</t>
    </rPh>
    <rPh sb="17" eb="19">
      <t>ショトク</t>
    </rPh>
    <phoneticPr fontId="55"/>
  </si>
  <si>
    <t>阿南市,東みよし町</t>
    <rPh sb="0" eb="3">
      <t>アナンシ</t>
    </rPh>
    <rPh sb="4" eb="5">
      <t>ヒガシ</t>
    </rPh>
    <rPh sb="8" eb="9">
      <t>チョウ</t>
    </rPh>
    <phoneticPr fontId="25"/>
  </si>
  <si>
    <t>小豆</t>
    <rPh sb="0" eb="2">
      <t>アズキ</t>
    </rPh>
    <phoneticPr fontId="25"/>
  </si>
  <si>
    <t>自家　生産　和牛</t>
    <rPh sb="0" eb="2">
      <t>ジカ</t>
    </rPh>
    <rPh sb="3" eb="5">
      <t>セイサン</t>
    </rPh>
    <rPh sb="6" eb="8">
      <t>ワギュウ</t>
    </rPh>
    <phoneticPr fontId="25"/>
  </si>
  <si>
    <t>そば</t>
  </si>
  <si>
    <t>…</t>
  </si>
  <si>
    <t>田</t>
    <rPh sb="0" eb="1">
      <t>デン</t>
    </rPh>
    <phoneticPr fontId="53"/>
  </si>
  <si>
    <t>こんにゃくいも</t>
  </si>
  <si>
    <t>キク</t>
  </si>
  <si>
    <t>茶</t>
    <rPh sb="0" eb="1">
      <t>チャ</t>
    </rPh>
    <phoneticPr fontId="25"/>
  </si>
  <si>
    <t>生しいたけ</t>
    <rPh sb="0" eb="1">
      <t>ナマ</t>
    </rPh>
    <phoneticPr fontId="25"/>
  </si>
  <si>
    <t>栽培面積</t>
    <rPh sb="0" eb="2">
      <t>サイバイ</t>
    </rPh>
    <phoneticPr fontId="25"/>
  </si>
  <si>
    <t>資料　農林水産省「野菜生産出荷統計」,「地域特産野菜生産状況調査」</t>
    <rPh sb="3" eb="5">
      <t>ノウリン</t>
    </rPh>
    <rPh sb="5" eb="8">
      <t>スイサンショウ</t>
    </rPh>
    <phoneticPr fontId="25"/>
  </si>
  <si>
    <t>栽培面積</t>
    <rPh sb="0" eb="2">
      <t>サイバイ</t>
    </rPh>
    <rPh sb="2" eb="4">
      <t>メンセキ</t>
    </rPh>
    <phoneticPr fontId="25"/>
  </si>
  <si>
    <t>生産量</t>
    <rPh sb="0" eb="3">
      <t>セイサンリョウ</t>
    </rPh>
    <phoneticPr fontId="25"/>
  </si>
  <si>
    <t>うち菌床</t>
    <rPh sb="2" eb="3">
      <t>キン</t>
    </rPh>
    <rPh sb="3" eb="4">
      <t>ユカ</t>
    </rPh>
    <phoneticPr fontId="25"/>
  </si>
  <si>
    <t>工　芸
農作物</t>
    <rPh sb="0" eb="1">
      <t>コウ</t>
    </rPh>
    <rPh sb="2" eb="3">
      <t>ゲイ</t>
    </rPh>
    <rPh sb="4" eb="7">
      <t>ノウサクブツ</t>
    </rPh>
    <phoneticPr fontId="25"/>
  </si>
  <si>
    <t>（千円）</t>
    <rPh sb="1" eb="3">
      <t>センエン</t>
    </rPh>
    <phoneticPr fontId="25"/>
  </si>
  <si>
    <t>出荷頭数</t>
    <rPh sb="0" eb="2">
      <t>シュッカ</t>
    </rPh>
    <rPh sb="2" eb="4">
      <t>トウスウ</t>
    </rPh>
    <phoneticPr fontId="55"/>
  </si>
  <si>
    <t>⑤</t>
  </si>
  <si>
    <t>だいこん</t>
  </si>
  <si>
    <t>営業利益</t>
    <rPh sb="0" eb="2">
      <t>エイギョウ</t>
    </rPh>
    <rPh sb="2" eb="4">
      <t>リエキ</t>
    </rPh>
    <phoneticPr fontId="25"/>
  </si>
  <si>
    <t>かぶ</t>
  </si>
  <si>
    <t>にんじん</t>
  </si>
  <si>
    <t>れんこん</t>
  </si>
  <si>
    <t>区分　</t>
    <rPh sb="0" eb="2">
      <t>クブン</t>
    </rPh>
    <phoneticPr fontId="25"/>
  </si>
  <si>
    <t>ばれいしょ</t>
  </si>
  <si>
    <t>はくさい</t>
  </si>
  <si>
    <t>キャベツ</t>
  </si>
  <si>
    <t>　　</t>
  </si>
  <si>
    <t>ちんげんさい</t>
  </si>
  <si>
    <t>55　肉用牛を販売目的で飼養している経営体数</t>
    <rPh sb="3" eb="6">
      <t>ニクヨウギュウ</t>
    </rPh>
    <phoneticPr fontId="55"/>
  </si>
  <si>
    <t>ほうれんそう</t>
  </si>
  <si>
    <t>なす</t>
  </si>
  <si>
    <t>ふき</t>
  </si>
  <si>
    <t>カリフラワー</t>
  </si>
  <si>
    <t>阿波市,徳島市,阿南市</t>
    <rPh sb="0" eb="2">
      <t>アワ</t>
    </rPh>
    <rPh sb="2" eb="3">
      <t>シ</t>
    </rPh>
    <rPh sb="4" eb="7">
      <t>トクシマシ</t>
    </rPh>
    <rPh sb="8" eb="11">
      <t>アナンシ</t>
    </rPh>
    <phoneticPr fontId="25"/>
  </si>
  <si>
    <t>ブロッコリー</t>
  </si>
  <si>
    <t>なし</t>
  </si>
  <si>
    <t>レタス</t>
  </si>
  <si>
    <t>ねぎ</t>
  </si>
  <si>
    <t>20～29頭</t>
    <rPh sb="5" eb="6">
      <t>トウ</t>
    </rPh>
    <phoneticPr fontId="55"/>
  </si>
  <si>
    <t>総数</t>
    <rPh sb="0" eb="2">
      <t>ソウスウ</t>
    </rPh>
    <phoneticPr fontId="53"/>
  </si>
  <si>
    <t>にんにく</t>
  </si>
  <si>
    <t>うちミニトマト</t>
  </si>
  <si>
    <t>令和元年</t>
    <rPh sb="0" eb="2">
      <t>レイワ</t>
    </rPh>
    <rPh sb="2" eb="3">
      <t>モト</t>
    </rPh>
    <phoneticPr fontId="25"/>
  </si>
  <si>
    <t>資料　県畜産振興課</t>
    <rPh sb="6" eb="8">
      <t>シンコウ</t>
    </rPh>
    <phoneticPr fontId="54"/>
  </si>
  <si>
    <t>その他畜産物</t>
    <rPh sb="2" eb="3">
      <t>タ</t>
    </rPh>
    <rPh sb="3" eb="6">
      <t>チクサンブツ</t>
    </rPh>
    <phoneticPr fontId="25"/>
  </si>
  <si>
    <t>きゅうり</t>
  </si>
  <si>
    <t>トマト</t>
  </si>
  <si>
    <t>野菜</t>
    <rPh sb="0" eb="2">
      <t>ヤサイ</t>
    </rPh>
    <phoneticPr fontId="25"/>
  </si>
  <si>
    <t>うち加工用トマト</t>
    <rPh sb="2" eb="5">
      <t>カコウヨウ</t>
    </rPh>
    <phoneticPr fontId="25"/>
  </si>
  <si>
    <t>販売金額</t>
    <rPh sb="0" eb="2">
      <t>ハンバイ</t>
    </rPh>
    <rPh sb="2" eb="4">
      <t>キンガク</t>
    </rPh>
    <phoneticPr fontId="25"/>
  </si>
  <si>
    <t>ピーマン</t>
  </si>
  <si>
    <t>資料　県畜産振興課</t>
  </si>
  <si>
    <t>枝物</t>
    <rPh sb="0" eb="1">
      <t>エダ</t>
    </rPh>
    <rPh sb="1" eb="2">
      <t>ブツ</t>
    </rPh>
    <phoneticPr fontId="25"/>
  </si>
  <si>
    <t>スイートコーン</t>
  </si>
  <si>
    <t>鳴門市</t>
    <rPh sb="0" eb="3">
      <t>ナルトシ</t>
    </rPh>
    <phoneticPr fontId="25"/>
  </si>
  <si>
    <t>さやいんげん</t>
  </si>
  <si>
    <t>さやえんどう</t>
  </si>
  <si>
    <t>資料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5"/>
  </si>
  <si>
    <t>うちししとう</t>
  </si>
  <si>
    <t>みかん</t>
  </si>
  <si>
    <t>球根切花</t>
    <rPh sb="0" eb="2">
      <t>キュウコン</t>
    </rPh>
    <rPh sb="2" eb="3">
      <t>キ</t>
    </rPh>
    <rPh sb="3" eb="4">
      <t>バナ</t>
    </rPh>
    <phoneticPr fontId="25"/>
  </si>
  <si>
    <t>えだまめ</t>
  </si>
  <si>
    <t>すだち</t>
  </si>
  <si>
    <t>ゆず</t>
  </si>
  <si>
    <t>農事組合
法　　人</t>
    <rPh sb="0" eb="2">
      <t>ノウジ</t>
    </rPh>
    <rPh sb="2" eb="4">
      <t>クミアイ</t>
    </rPh>
    <rPh sb="5" eb="6">
      <t>ホウ</t>
    </rPh>
    <rPh sb="8" eb="9">
      <t>ニン</t>
    </rPh>
    <phoneticPr fontId="53"/>
  </si>
  <si>
    <t>日本なし</t>
    <rPh sb="0" eb="2">
      <t>ニホン</t>
    </rPh>
    <phoneticPr fontId="25"/>
  </si>
  <si>
    <t>年　度</t>
  </si>
  <si>
    <t>うめ</t>
  </si>
  <si>
    <t>副業的</t>
    <rPh sb="0" eb="2">
      <t>フクギョウ</t>
    </rPh>
    <rPh sb="2" eb="3">
      <t>テキ</t>
    </rPh>
    <phoneticPr fontId="25"/>
  </si>
  <si>
    <t>ぶどう</t>
  </si>
  <si>
    <t>やまもも</t>
  </si>
  <si>
    <t>黄色種</t>
    <rPh sb="0" eb="2">
      <t>オウショク</t>
    </rPh>
    <rPh sb="2" eb="3">
      <t>シュ</t>
    </rPh>
    <phoneticPr fontId="25"/>
  </si>
  <si>
    <t>びわ</t>
  </si>
  <si>
    <t>シンビジウム</t>
  </si>
  <si>
    <t>買入代金</t>
  </si>
  <si>
    <t>農外事業</t>
    <rPh sb="0" eb="1">
      <t>ノウ</t>
    </rPh>
    <rPh sb="1" eb="2">
      <t>ガイ</t>
    </rPh>
    <rPh sb="2" eb="4">
      <t>ジギョウ</t>
    </rPh>
    <phoneticPr fontId="25"/>
  </si>
  <si>
    <t xml:space="preserve"> 面　積</t>
  </si>
  <si>
    <t xml:space="preserve"> 面  積</t>
  </si>
  <si>
    <t>観葉植物</t>
    <rPh sb="0" eb="4">
      <t>カンヨウショクブツ</t>
    </rPh>
    <phoneticPr fontId="25"/>
  </si>
  <si>
    <t xml:space="preserve"> </t>
  </si>
  <si>
    <t>(1)果樹</t>
  </si>
  <si>
    <t>樹園地</t>
    <rPh sb="0" eb="1">
      <t>ジュ</t>
    </rPh>
    <rPh sb="1" eb="3">
      <t>エンチ</t>
    </rPh>
    <phoneticPr fontId="53"/>
  </si>
  <si>
    <t>主　品　目</t>
    <rPh sb="0" eb="1">
      <t>シュ</t>
    </rPh>
    <phoneticPr fontId="25"/>
  </si>
  <si>
    <t>作　　　物　　　収　　　入</t>
    <rPh sb="0" eb="1">
      <t>サク</t>
    </rPh>
    <rPh sb="4" eb="5">
      <t>ブツ</t>
    </rPh>
    <rPh sb="8" eb="9">
      <t>オサム</t>
    </rPh>
    <rPh sb="12" eb="13">
      <t>イリ</t>
    </rPh>
    <phoneticPr fontId="25"/>
  </si>
  <si>
    <t>生産数量</t>
    <rPh sb="0" eb="2">
      <t>セイサン</t>
    </rPh>
    <rPh sb="2" eb="4">
      <t>スウリョウ</t>
    </rPh>
    <phoneticPr fontId="25"/>
  </si>
  <si>
    <t>販売数量</t>
    <rPh sb="0" eb="2">
      <t>ハンバイ</t>
    </rPh>
    <rPh sb="2" eb="4">
      <t>スウリョウ</t>
    </rPh>
    <phoneticPr fontId="25"/>
  </si>
  <si>
    <t>乳用牛</t>
  </si>
  <si>
    <t>ゆこう</t>
  </si>
  <si>
    <t>5,000万～
１億</t>
    <rPh sb="5" eb="6">
      <t>マン</t>
    </rPh>
    <rPh sb="9" eb="10">
      <t>オク</t>
    </rPh>
    <phoneticPr fontId="53"/>
  </si>
  <si>
    <t xml:space="preserve">       　区分</t>
  </si>
  <si>
    <t>　２</t>
  </si>
  <si>
    <t>収穫量</t>
    <rPh sb="0" eb="3">
      <t>シュウカクリョウ</t>
    </rPh>
    <phoneticPr fontId="25"/>
  </si>
  <si>
    <t>うち電照</t>
  </si>
  <si>
    <t>年</t>
    <rPh sb="0" eb="1">
      <t>ネン</t>
    </rPh>
    <phoneticPr fontId="55"/>
  </si>
  <si>
    <t>主　　　産　　　地</t>
  </si>
  <si>
    <t>個人経営体</t>
    <rPh sb="0" eb="2">
      <t>コジン</t>
    </rPh>
    <rPh sb="2" eb="5">
      <t>ケイエイタイ</t>
    </rPh>
    <phoneticPr fontId="55"/>
  </si>
  <si>
    <t>鶏 卵</t>
  </si>
  <si>
    <t>らっきょう</t>
  </si>
  <si>
    <t>（単位：頭，戸，店）</t>
    <rPh sb="4" eb="5">
      <t>アタマ</t>
    </rPh>
    <rPh sb="8" eb="9">
      <t>ミセ</t>
    </rPh>
    <phoneticPr fontId="55"/>
  </si>
  <si>
    <t>果菜類</t>
    <rPh sb="0" eb="2">
      <t>カナ</t>
    </rPh>
    <rPh sb="2" eb="3">
      <t>タグイ</t>
    </rPh>
    <phoneticPr fontId="25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</si>
  <si>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55"/>
  </si>
  <si>
    <t>トマト(ミニトマト含む)</t>
    <rPh sb="9" eb="10">
      <t>フク</t>
    </rPh>
    <phoneticPr fontId="25"/>
  </si>
  <si>
    <t>えのきだけ</t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</si>
  <si>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55"/>
  </si>
  <si>
    <t>徳島市,石井町,上板町</t>
    <rPh sb="0" eb="3">
      <t>トクシマシ</t>
    </rPh>
    <rPh sb="4" eb="7">
      <t>イシイチョウ</t>
    </rPh>
    <rPh sb="8" eb="11">
      <t>カミイタチョウ</t>
    </rPh>
    <phoneticPr fontId="25"/>
  </si>
  <si>
    <t>洋ラン</t>
    <rPh sb="0" eb="1">
      <t>ヨウ</t>
    </rPh>
    <phoneticPr fontId="25"/>
  </si>
  <si>
    <t>④</t>
  </si>
  <si>
    <t>徳島市,阿南市,阿波市</t>
    <rPh sb="0" eb="3">
      <t>トクシマシ</t>
    </rPh>
    <rPh sb="4" eb="7">
      <t>アナンシ</t>
    </rPh>
    <rPh sb="8" eb="10">
      <t>アワ</t>
    </rPh>
    <rPh sb="10" eb="11">
      <t>シ</t>
    </rPh>
    <phoneticPr fontId="25"/>
  </si>
  <si>
    <t>オクラ</t>
  </si>
  <si>
    <t>朝鮮マキ</t>
    <rPh sb="0" eb="2">
      <t>チョウセン</t>
    </rPh>
    <phoneticPr fontId="25"/>
  </si>
  <si>
    <t>生産羽数</t>
    <rPh sb="0" eb="2">
      <t>セイサン</t>
    </rPh>
    <rPh sb="2" eb="4">
      <t>ハスウ</t>
    </rPh>
    <phoneticPr fontId="55"/>
  </si>
  <si>
    <t>数量</t>
    <rPh sb="0" eb="2">
      <t>スウリョウ</t>
    </rPh>
    <phoneticPr fontId="25"/>
  </si>
  <si>
    <t>農　　　　業</t>
    <rPh sb="0" eb="1">
      <t>ノウ</t>
    </rPh>
    <rPh sb="5" eb="6">
      <t>ギョウ</t>
    </rPh>
    <phoneticPr fontId="55"/>
  </si>
  <si>
    <t>葉菜類</t>
    <rPh sb="0" eb="1">
      <t>ハ</t>
    </rPh>
    <rPh sb="1" eb="2">
      <t>サイ</t>
    </rPh>
    <rPh sb="2" eb="3">
      <t>ルイ</t>
    </rPh>
    <phoneticPr fontId="25"/>
  </si>
  <si>
    <t>その他の野菜</t>
    <rPh sb="2" eb="3">
      <t>タ</t>
    </rPh>
    <rPh sb="4" eb="6">
      <t>ヤサイ</t>
    </rPh>
    <phoneticPr fontId="25"/>
  </si>
  <si>
    <t>シャクヤク</t>
  </si>
  <si>
    <t>徳島市,石井町,阿波市</t>
    <rPh sb="0" eb="3">
      <t>トクシマシ</t>
    </rPh>
    <rPh sb="4" eb="7">
      <t>イシイチョウ</t>
    </rPh>
    <rPh sb="8" eb="10">
      <t>アワ</t>
    </rPh>
    <rPh sb="10" eb="11">
      <t>シ</t>
    </rPh>
    <phoneticPr fontId="25"/>
  </si>
  <si>
    <t>徳島市,藍住町,上板町</t>
    <rPh sb="0" eb="3">
      <t>トクシマシ</t>
    </rPh>
    <rPh sb="4" eb="7">
      <t>アイズミチョウ</t>
    </rPh>
    <rPh sb="8" eb="11">
      <t>カミイタチョウ</t>
    </rPh>
    <phoneticPr fontId="25"/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</si>
  <si>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25"/>
  </si>
  <si>
    <t>販売
なし</t>
    <rPh sb="0" eb="2">
      <t>ハンバイ</t>
    </rPh>
    <phoneticPr fontId="53"/>
  </si>
  <si>
    <t>ブロッコリ－</t>
  </si>
  <si>
    <t>バラ</t>
  </si>
  <si>
    <t>　　２  「茶」は、６年ごとに全国調査を実施し、全国調査以外の年にあっては主産県調査を実施。
　　　令和２年産の「茶」は、全国調査を実施。</t>
    <rPh sb="6" eb="7">
      <t>チャ</t>
    </rPh>
    <rPh sb="11" eb="12">
      <t>ネン</t>
    </rPh>
    <rPh sb="15" eb="17">
      <t>ゼンコク</t>
    </rPh>
    <rPh sb="17" eb="19">
      <t>チョウサ</t>
    </rPh>
    <rPh sb="20" eb="22">
      <t>ジッシ</t>
    </rPh>
    <rPh sb="24" eb="26">
      <t>ゼンコク</t>
    </rPh>
    <rPh sb="26" eb="28">
      <t>チョウサ</t>
    </rPh>
    <rPh sb="28" eb="30">
      <t>イガイ</t>
    </rPh>
    <rPh sb="31" eb="32">
      <t>トシ</t>
    </rPh>
    <rPh sb="37" eb="38">
      <t>シュ</t>
    </rPh>
    <rPh sb="38" eb="39">
      <t>サン</t>
    </rPh>
    <rPh sb="39" eb="40">
      <t>ケン</t>
    </rPh>
    <rPh sb="40" eb="42">
      <t>チョウサ</t>
    </rPh>
    <rPh sb="43" eb="45">
      <t>ジッシ</t>
    </rPh>
    <rPh sb="50" eb="52">
      <t>レイワ</t>
    </rPh>
    <rPh sb="53" eb="55">
      <t>ネンサン</t>
    </rPh>
    <rPh sb="57" eb="58">
      <t>チャ</t>
    </rPh>
    <rPh sb="61" eb="63">
      <t>ゼンコク</t>
    </rPh>
    <rPh sb="63" eb="65">
      <t>チョウサ</t>
    </rPh>
    <rPh sb="66" eb="68">
      <t>ジッシ</t>
    </rPh>
    <phoneticPr fontId="25"/>
  </si>
  <si>
    <t>徳島市,阿波市,小松島市</t>
    <rPh sb="0" eb="3">
      <t>トクシマシ</t>
    </rPh>
    <rPh sb="4" eb="6">
      <t>アワ</t>
    </rPh>
    <rPh sb="6" eb="7">
      <t>シ</t>
    </rPh>
    <rPh sb="8" eb="11">
      <t>コマツシマ</t>
    </rPh>
    <rPh sb="11" eb="12">
      <t>シ</t>
    </rPh>
    <phoneticPr fontId="25"/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</si>
  <si>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25"/>
  </si>
  <si>
    <t>神山町</t>
  </si>
  <si>
    <t>美馬市,徳島市</t>
    <rPh sb="0" eb="3">
      <t>ミマシ</t>
    </rPh>
    <rPh sb="4" eb="6">
      <t>トクシマ</t>
    </rPh>
    <rPh sb="6" eb="7">
      <t>シ</t>
    </rPh>
    <phoneticPr fontId="25"/>
  </si>
  <si>
    <t xml:space="preserve">板野町,藍住町,吉野川市 </t>
    <rPh sb="4" eb="7">
      <t>アイズミチョウ</t>
    </rPh>
    <rPh sb="8" eb="12">
      <t>ヨシノガワシ</t>
    </rPh>
    <phoneticPr fontId="25"/>
  </si>
  <si>
    <t>総消費量</t>
  </si>
  <si>
    <t>阿波牛指定店</t>
    <rPh sb="0" eb="2">
      <t>アワ</t>
    </rPh>
    <rPh sb="2" eb="3">
      <t>ギュウ</t>
    </rPh>
    <rPh sb="3" eb="6">
      <t>シテイテン</t>
    </rPh>
    <phoneticPr fontId="55"/>
  </si>
  <si>
    <t>鳴門市,松茂町,徳島市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25"/>
  </si>
  <si>
    <t>資料　農林水産省「果樹生産出荷統計」,はっさく･すだち･ゆず･やまももは「特産果樹生産動態等調査」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rPh sb="37" eb="39">
      <t>トクサン</t>
    </rPh>
    <rPh sb="39" eb="41">
      <t>カジュ</t>
    </rPh>
    <rPh sb="41" eb="43">
      <t>セイサン</t>
    </rPh>
    <rPh sb="43" eb="45">
      <t>ドウタイ</t>
    </rPh>
    <rPh sb="45" eb="46">
      <t>ナド</t>
    </rPh>
    <rPh sb="46" eb="48">
      <t>チョウサ</t>
    </rPh>
    <phoneticPr fontId="25"/>
  </si>
  <si>
    <t>生乳</t>
  </si>
  <si>
    <t>加工　　農産物</t>
  </si>
  <si>
    <t>資料　栽培面積，収穫量は農林水産省「野菜生産出荷統計」，「地域特産野菜生産状況調査」，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25"/>
  </si>
  <si>
    <t>(3)花き</t>
    <rPh sb="3" eb="4">
      <t>カ</t>
    </rPh>
    <phoneticPr fontId="25"/>
  </si>
  <si>
    <t>（単位：a，千本，千円，戸）</t>
    <rPh sb="1" eb="3">
      <t>タンイ</t>
    </rPh>
    <rPh sb="6" eb="8">
      <t>センボン</t>
    </rPh>
    <rPh sb="9" eb="11">
      <t>センエン</t>
    </rPh>
    <rPh sb="12" eb="13">
      <t>コ</t>
    </rPh>
    <phoneticPr fontId="25"/>
  </si>
  <si>
    <t>畜　　産　　収　　入</t>
    <rPh sb="0" eb="1">
      <t>チク</t>
    </rPh>
    <rPh sb="3" eb="4">
      <t>サン</t>
    </rPh>
    <rPh sb="6" eb="7">
      <t>オサム</t>
    </rPh>
    <rPh sb="9" eb="10">
      <t>イリ</t>
    </rPh>
    <phoneticPr fontId="25"/>
  </si>
  <si>
    <t>　　　産</t>
  </si>
  <si>
    <t>　品　　　目</t>
    <rPh sb="5" eb="6">
      <t>モク</t>
    </rPh>
    <phoneticPr fontId="25"/>
  </si>
  <si>
    <t>大中輪ギク</t>
  </si>
  <si>
    <t>美波町,海陽町</t>
  </si>
  <si>
    <t>牟岐町</t>
  </si>
  <si>
    <t>小ギク</t>
    <rPh sb="0" eb="1">
      <t>ショウ</t>
    </rPh>
    <phoneticPr fontId="25"/>
  </si>
  <si>
    <t>キク計</t>
    <rPh sb="2" eb="3">
      <t>ケイ</t>
    </rPh>
    <phoneticPr fontId="25"/>
  </si>
  <si>
    <t>うち電照合計</t>
    <rPh sb="4" eb="6">
      <t>ゴウケイ</t>
    </rPh>
    <phoneticPr fontId="25"/>
  </si>
  <si>
    <t>宿根カスミソウ</t>
    <rPh sb="0" eb="1">
      <t>シュク</t>
    </rPh>
    <rPh sb="1" eb="2">
      <t>コン</t>
    </rPh>
    <phoneticPr fontId="25"/>
  </si>
  <si>
    <t>酪農</t>
    <rPh sb="0" eb="2">
      <t>ラクノウ</t>
    </rPh>
    <phoneticPr fontId="25"/>
  </si>
  <si>
    <t>神山町他</t>
  </si>
  <si>
    <t>県外販売店数</t>
    <rPh sb="0" eb="2">
      <t>ケンガイ</t>
    </rPh>
    <rPh sb="2" eb="4">
      <t>ハンバイ</t>
    </rPh>
    <rPh sb="4" eb="6">
      <t>テンスウ</t>
    </rPh>
    <phoneticPr fontId="55"/>
  </si>
  <si>
    <t>コチョウラン</t>
  </si>
  <si>
    <t>オンシジウム</t>
  </si>
  <si>
    <t>洋ラン計</t>
    <rPh sb="0" eb="1">
      <t>ヨウ</t>
    </rPh>
    <rPh sb="3" eb="4">
      <t>ケイ</t>
    </rPh>
    <phoneticPr fontId="25"/>
  </si>
  <si>
    <t>デンファレ</t>
  </si>
  <si>
    <t>阿波市,美馬市,東みよし町</t>
    <rPh sb="0" eb="2">
      <t>アワ</t>
    </rPh>
    <rPh sb="2" eb="3">
      <t>シ</t>
    </rPh>
    <rPh sb="8" eb="9">
      <t>ヒガシ</t>
    </rPh>
    <rPh sb="12" eb="13">
      <t>マチ</t>
    </rPh>
    <phoneticPr fontId="25"/>
  </si>
  <si>
    <t>那賀町</t>
  </si>
  <si>
    <t>トルコギキョウ</t>
  </si>
  <si>
    <t>（単位：ｔ）</t>
  </si>
  <si>
    <t>ヒオウギ</t>
  </si>
  <si>
    <t>法人化している</t>
    <rPh sb="0" eb="3">
      <t>ホウジンカ</t>
    </rPh>
    <phoneticPr fontId="53"/>
  </si>
  <si>
    <t>那賀町,神山町，阿南市</t>
  </si>
  <si>
    <t>ユリ</t>
  </si>
  <si>
    <t>ハラン</t>
  </si>
  <si>
    <t>テッポウユリ</t>
  </si>
  <si>
    <t>スカシユリ</t>
  </si>
  <si>
    <t>オリエンタル系ユリ</t>
    <rPh sb="6" eb="7">
      <t>ケイ</t>
    </rPh>
    <phoneticPr fontId="25"/>
  </si>
  <si>
    <t>ユリ計</t>
    <rPh sb="2" eb="3">
      <t>ケイ</t>
    </rPh>
    <phoneticPr fontId="25"/>
  </si>
  <si>
    <t>グラジオラス</t>
  </si>
  <si>
    <t>ﾌﾞﾛｲﾗｰ</t>
  </si>
  <si>
    <t>フリージア</t>
  </si>
  <si>
    <t>１～２</t>
  </si>
  <si>
    <t>那賀町,徳島市</t>
  </si>
  <si>
    <t>麦類</t>
  </si>
  <si>
    <t>42　市町村別経営耕地の状況（令和２年）</t>
    <rPh sb="12" eb="14">
      <t>ジョウキョウ</t>
    </rPh>
    <rPh sb="15" eb="17">
      <t>レイワ</t>
    </rPh>
    <phoneticPr fontId="25"/>
  </si>
  <si>
    <t>アイリス</t>
  </si>
  <si>
    <t>花き</t>
    <rPh sb="0" eb="1">
      <t>ハナ</t>
    </rPh>
    <phoneticPr fontId="25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</si>
  <si>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</si>
  <si>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25"/>
  </si>
  <si>
    <t>オモト</t>
  </si>
  <si>
    <t>その他葉物</t>
    <rPh sb="2" eb="3">
      <t>タ</t>
    </rPh>
    <rPh sb="3" eb="5">
      <t>ハモノ</t>
    </rPh>
    <phoneticPr fontId="25"/>
  </si>
  <si>
    <t>葉物計</t>
    <rPh sb="0" eb="2">
      <t>ハモノ</t>
    </rPh>
    <rPh sb="2" eb="3">
      <t>ケイ</t>
    </rPh>
    <phoneticPr fontId="25"/>
  </si>
  <si>
    <t>黄金ヒバ</t>
    <rPh sb="0" eb="2">
      <t>オウゴン</t>
    </rPh>
    <phoneticPr fontId="25"/>
  </si>
  <si>
    <t>神山町,上勝町他</t>
  </si>
  <si>
    <t>シ　　　キ　　　 ミ</t>
  </si>
  <si>
    <t>枝物計</t>
    <rPh sb="0" eb="1">
      <t>エ</t>
    </rPh>
    <rPh sb="1" eb="2">
      <t>モノ</t>
    </rPh>
    <rPh sb="2" eb="3">
      <t>ケイ</t>
    </rPh>
    <phoneticPr fontId="25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</si>
  <si>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25"/>
  </si>
  <si>
    <t>鉢物（千鉢）</t>
    <rPh sb="0" eb="2">
      <t>ハチモノ</t>
    </rPh>
    <rPh sb="3" eb="4">
      <t>セン</t>
    </rPh>
    <rPh sb="4" eb="5">
      <t>ハチ</t>
    </rPh>
    <phoneticPr fontId="25"/>
  </si>
  <si>
    <t>洋ラン鉢物計</t>
    <rPh sb="0" eb="1">
      <t>ヨウ</t>
    </rPh>
    <rPh sb="3" eb="5">
      <t>ハチモノ</t>
    </rPh>
    <rPh sb="5" eb="6">
      <t>ケイ</t>
    </rPh>
    <phoneticPr fontId="25"/>
  </si>
  <si>
    <t>畜</t>
  </si>
  <si>
    <t>資料　日本たばこ産業株式会社西日本原料本部</t>
    <rPh sb="14" eb="15">
      <t>ニシ</t>
    </rPh>
    <rPh sb="15" eb="17">
      <t>ニホン</t>
    </rPh>
    <rPh sb="17" eb="19">
      <t>ゲンリョウ</t>
    </rPh>
    <rPh sb="19" eb="21">
      <t>ホンブ</t>
    </rPh>
    <phoneticPr fontId="25"/>
  </si>
  <si>
    <t>花木類</t>
    <rPh sb="0" eb="2">
      <t>ハナキ</t>
    </rPh>
    <rPh sb="2" eb="3">
      <t>ルイ</t>
    </rPh>
    <phoneticPr fontId="25"/>
  </si>
  <si>
    <t>小松島市,阿南市,海陽町</t>
    <rPh sb="0" eb="4">
      <t>コマツシマシ</t>
    </rPh>
    <rPh sb="5" eb="7">
      <t>アナン</t>
    </rPh>
    <rPh sb="7" eb="8">
      <t>シ</t>
    </rPh>
    <rPh sb="9" eb="12">
      <t>カイヨウチョウ</t>
    </rPh>
    <phoneticPr fontId="25"/>
  </si>
  <si>
    <t>２～３</t>
  </si>
  <si>
    <t>小松島市</t>
  </si>
  <si>
    <t>ポインセチア</t>
  </si>
  <si>
    <t>その他花木類</t>
    <rPh sb="2" eb="3">
      <t>タ</t>
    </rPh>
    <rPh sb="3" eb="5">
      <t>ハナキ</t>
    </rPh>
    <rPh sb="5" eb="6">
      <t>ルイ</t>
    </rPh>
    <phoneticPr fontId="25"/>
  </si>
  <si>
    <t>注　 「ごぼう・ばれいしょ・さといも・たまねぎ・さやいんげん・いちご」は３年周期で全国調査を実施。</t>
    <rPh sb="0" eb="1">
      <t>チュウ</t>
    </rPh>
    <phoneticPr fontId="25"/>
  </si>
  <si>
    <t>その他鉢物</t>
    <rPh sb="2" eb="3">
      <t>タ</t>
    </rPh>
    <rPh sb="3" eb="5">
      <t>ハチモノ</t>
    </rPh>
    <phoneticPr fontId="25"/>
  </si>
  <si>
    <t>計</t>
    <rPh sb="0" eb="1">
      <t>ケイ</t>
    </rPh>
    <phoneticPr fontId="55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</si>
  <si>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1">
      <t>ザイサンク</t>
    </rPh>
    <phoneticPr fontId="55"/>
  </si>
  <si>
    <t>ブロイラー</t>
  </si>
  <si>
    <t xml:space="preserve"> 49　市町村別葉たばこの耕作面積・</t>
  </si>
  <si>
    <t>支出</t>
    <rPh sb="0" eb="2">
      <t>シシュツ</t>
    </rPh>
    <phoneticPr fontId="25"/>
  </si>
  <si>
    <t>みずな</t>
  </si>
  <si>
    <t>肥育農家数</t>
    <rPh sb="0" eb="2">
      <t>ヒイク</t>
    </rPh>
    <rPh sb="2" eb="4">
      <t>ノウカ</t>
    </rPh>
    <rPh sb="4" eb="5">
      <t>スウ</t>
    </rPh>
    <phoneticPr fontId="55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</si>
  <si>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55"/>
  </si>
  <si>
    <t>県内販売店数</t>
    <rPh sb="0" eb="2">
      <t>ケンナイ</t>
    </rPh>
    <rPh sb="2" eb="5">
      <t>ハンバイテン</t>
    </rPh>
    <rPh sb="5" eb="6">
      <t>スウ</t>
    </rPh>
    <phoneticPr fontId="55"/>
  </si>
  <si>
    <t>計</t>
    <rPh sb="0" eb="1">
      <t>ケイ</t>
    </rPh>
    <phoneticPr fontId="25"/>
  </si>
  <si>
    <t>生産農家数</t>
    <rPh sb="0" eb="2">
      <t>セイサン</t>
    </rPh>
    <rPh sb="2" eb="4">
      <t>ノウカ</t>
    </rPh>
    <rPh sb="4" eb="5">
      <t>スウ</t>
    </rPh>
    <phoneticPr fontId="55"/>
  </si>
  <si>
    <t>肉用牛</t>
  </si>
  <si>
    <t>（単位：羽，戸，店）</t>
    <rPh sb="4" eb="5">
      <t>ハ</t>
    </rPh>
    <rPh sb="8" eb="9">
      <t>ミセ</t>
    </rPh>
    <phoneticPr fontId="55"/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</si>
  <si>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55"/>
  </si>
  <si>
    <t xml:space="preserve">   年</t>
  </si>
  <si>
    <t>県　外</t>
  </si>
  <si>
    <t>生産頭数</t>
    <rPh sb="0" eb="2">
      <t>セイサン</t>
    </rPh>
    <rPh sb="2" eb="3">
      <t>アタマ</t>
    </rPh>
    <rPh sb="3" eb="4">
      <t>スウ</t>
    </rPh>
    <phoneticPr fontId="55"/>
  </si>
  <si>
    <t>県　内</t>
  </si>
  <si>
    <t>養　　　　鶏　　　　用</t>
  </si>
  <si>
    <t>養豚用</t>
  </si>
  <si>
    <t>乳牛用</t>
  </si>
  <si>
    <t>100～300</t>
  </si>
  <si>
    <t>生産量</t>
  </si>
  <si>
    <t>肉牛用</t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</si>
  <si>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25"/>
  </si>
  <si>
    <t>移入量</t>
  </si>
  <si>
    <t>育すう用</t>
  </si>
  <si>
    <t>ブロイラー用</t>
  </si>
  <si>
    <t>注　 （　）は混合飼料を含む量である。</t>
  </si>
  <si>
    <t>農業依存度</t>
    <rPh sb="0" eb="2">
      <t>ノウギョウ</t>
    </rPh>
    <rPh sb="2" eb="5">
      <t>イゾンド</t>
    </rPh>
    <phoneticPr fontId="25"/>
  </si>
  <si>
    <t>0.3～
0.5ha</t>
  </si>
  <si>
    <t>経営体数</t>
    <rPh sb="0" eb="3">
      <t>ケイエイタイ</t>
    </rPh>
    <phoneticPr fontId="25"/>
  </si>
  <si>
    <t>板野町,徳島市,阿南市</t>
    <rPh sb="0" eb="3">
      <t>イタノチョウ</t>
    </rPh>
    <rPh sb="4" eb="7">
      <t>トクシマシ</t>
    </rPh>
    <rPh sb="8" eb="11">
      <t>アナンシ</t>
    </rPh>
    <phoneticPr fontId="25"/>
  </si>
  <si>
    <t>①</t>
  </si>
  <si>
    <t>しょうが</t>
  </si>
  <si>
    <t>うど</t>
  </si>
  <si>
    <t>回転率</t>
    <rPh sb="0" eb="3">
      <t>カイテンリツ</t>
    </rPh>
    <phoneticPr fontId="25"/>
  </si>
  <si>
    <t>耕　　　　　　　　　　　　　　種</t>
  </si>
  <si>
    <t>飼養頭数</t>
  </si>
  <si>
    <t>頭数</t>
  </si>
  <si>
    <t xml:space="preserve">       　  区 分</t>
  </si>
  <si>
    <t>令和 元 年</t>
    <rPh sb="0" eb="2">
      <t>レイワ</t>
    </rPh>
    <rPh sb="3" eb="4">
      <t>モト</t>
    </rPh>
    <phoneticPr fontId="25"/>
  </si>
  <si>
    <t>2歳以上の乳用牛の飼養頭数規模別</t>
  </si>
  <si>
    <t>豚</t>
  </si>
  <si>
    <t>農業</t>
    <rPh sb="0" eb="2">
      <t>ノウギョウ</t>
    </rPh>
    <phoneticPr fontId="55"/>
  </si>
  <si>
    <t>生 乳</t>
  </si>
  <si>
    <t>x</t>
  </si>
  <si>
    <t>果樹</t>
    <rPh sb="0" eb="2">
      <t>カジュ</t>
    </rPh>
    <phoneticPr fontId="25"/>
  </si>
  <si>
    <t>付加価値率</t>
    <rPh sb="0" eb="2">
      <t>フカ</t>
    </rPh>
    <rPh sb="2" eb="5">
      <t>カチリツ</t>
    </rPh>
    <phoneticPr fontId="25"/>
  </si>
  <si>
    <t>（単位：億円）</t>
    <rPh sb="4" eb="5">
      <t>オク</t>
    </rPh>
    <phoneticPr fontId="25"/>
  </si>
  <si>
    <t>農業   産出額</t>
    <rPh sb="0" eb="2">
      <t>ノウギョウ</t>
    </rPh>
    <rPh sb="5" eb="6">
      <t>サン</t>
    </rPh>
    <rPh sb="6" eb="7">
      <t>デ</t>
    </rPh>
    <rPh sb="7" eb="8">
      <t>ガク</t>
    </rPh>
    <phoneticPr fontId="25"/>
  </si>
  <si>
    <t>雑穀・豆類</t>
    <rPh sb="0" eb="2">
      <t>ザッコク</t>
    </rPh>
    <rPh sb="3" eb="5">
      <t>マメルイ</t>
    </rPh>
    <phoneticPr fontId="25"/>
  </si>
  <si>
    <t>⑧</t>
  </si>
  <si>
    <t>果実</t>
    <rPh sb="0" eb="2">
      <t>カジツ</t>
    </rPh>
    <phoneticPr fontId="25"/>
  </si>
  <si>
    <t>工芸　　農作物</t>
  </si>
  <si>
    <t>生産農業所得</t>
    <rPh sb="0" eb="2">
      <t>セイサン</t>
    </rPh>
    <rPh sb="2" eb="4">
      <t>ノウギョウ</t>
    </rPh>
    <rPh sb="4" eb="6">
      <t>ショトク</t>
    </rPh>
    <phoneticPr fontId="25"/>
  </si>
  <si>
    <t>吉野川市,上板町</t>
    <rPh sb="0" eb="4">
      <t>ヨシノガワシ</t>
    </rPh>
    <rPh sb="5" eb="8">
      <t>カミイタチョウ</t>
    </rPh>
    <phoneticPr fontId="25"/>
  </si>
  <si>
    <t>鶏</t>
  </si>
  <si>
    <t>鶏卵</t>
  </si>
  <si>
    <t>（単位：千円）</t>
    <rPh sb="1" eb="3">
      <t>タンイ</t>
    </rPh>
    <rPh sb="4" eb="6">
      <t>センエン</t>
    </rPh>
    <phoneticPr fontId="25"/>
  </si>
  <si>
    <t>農業</t>
    <rPh sb="0" eb="2">
      <t>ノウギョウ</t>
    </rPh>
    <phoneticPr fontId="25"/>
  </si>
  <si>
    <t>所得</t>
    <rPh sb="0" eb="2">
      <t>ショトク</t>
    </rPh>
    <phoneticPr fontId="25"/>
  </si>
  <si>
    <t>上板町,阿波市</t>
    <rPh sb="0" eb="3">
      <t>カミイタチョウ</t>
    </rPh>
    <phoneticPr fontId="25"/>
  </si>
  <si>
    <t>収入</t>
    <rPh sb="0" eb="2">
      <t>シュウニュウ</t>
    </rPh>
    <phoneticPr fontId="25"/>
  </si>
  <si>
    <t>　 年　</t>
  </si>
  <si>
    <t>（単位：経営体，頭）</t>
    <rPh sb="1" eb="3">
      <t>タンイ</t>
    </rPh>
    <rPh sb="4" eb="7">
      <t>ケイエイタイ</t>
    </rPh>
    <rPh sb="8" eb="9">
      <t>トウ</t>
    </rPh>
    <phoneticPr fontId="55"/>
  </si>
  <si>
    <t>注　 「かき・もも・ぶどう・くり」の収穫量は５年周期で全国調査を実施。</t>
    <rPh sb="0" eb="1">
      <t>チュウ</t>
    </rPh>
    <phoneticPr fontId="25"/>
  </si>
  <si>
    <t>②</t>
  </si>
  <si>
    <t>③＝①－②</t>
  </si>
  <si>
    <t>農業所得率</t>
    <rPh sb="0" eb="2">
      <t>ノウギョウ</t>
    </rPh>
    <rPh sb="2" eb="5">
      <t>ショトクリツ</t>
    </rPh>
    <phoneticPr fontId="25"/>
  </si>
  <si>
    <t>経営体数</t>
    <rPh sb="0" eb="3">
      <t>ケイエイタイ</t>
    </rPh>
    <rPh sb="3" eb="4">
      <t>スウ</t>
    </rPh>
    <phoneticPr fontId="55"/>
  </si>
  <si>
    <t>付加価値額</t>
    <rPh sb="0" eb="2">
      <t>フカ</t>
    </rPh>
    <rPh sb="2" eb="4">
      <t>カチ</t>
    </rPh>
    <rPh sb="4" eb="5">
      <t>ガク</t>
    </rPh>
    <phoneticPr fontId="25"/>
  </si>
  <si>
    <t>（％）</t>
  </si>
  <si>
    <t>（回）</t>
    <rPh sb="1" eb="2">
      <t>カイ</t>
    </rPh>
    <phoneticPr fontId="25"/>
  </si>
  <si>
    <t>施設　花き</t>
    <rPh sb="0" eb="2">
      <t>シセツ</t>
    </rPh>
    <rPh sb="3" eb="4">
      <t>カ</t>
    </rPh>
    <phoneticPr fontId="25"/>
  </si>
  <si>
    <t>ミニトマト</t>
  </si>
  <si>
    <t>しめじ</t>
  </si>
  <si>
    <t>50.0～
100.0ha</t>
  </si>
  <si>
    <t>　年　</t>
  </si>
  <si>
    <t>　　２  小豆の作付面積調査及び収穫量調査は主産県調査であり、３年又は６年周期で全国調査を実施。
　　　平成30年調査については全国を対象に調査を実施。</t>
    <rPh sb="5" eb="7">
      <t>アズキ</t>
    </rPh>
    <rPh sb="8" eb="10">
      <t>サクツケ</t>
    </rPh>
    <rPh sb="10" eb="12">
      <t>メンセキ</t>
    </rPh>
    <rPh sb="12" eb="14">
      <t>チョウサ</t>
    </rPh>
    <rPh sb="14" eb="15">
      <t>オヨ</t>
    </rPh>
    <rPh sb="16" eb="18">
      <t>シュウカク</t>
    </rPh>
    <rPh sb="18" eb="19">
      <t>リョウ</t>
    </rPh>
    <rPh sb="19" eb="21">
      <t>チョウサ</t>
    </rPh>
    <rPh sb="22" eb="23">
      <t>シュ</t>
    </rPh>
    <rPh sb="23" eb="24">
      <t>サン</t>
    </rPh>
    <rPh sb="24" eb="25">
      <t>ケン</t>
    </rPh>
    <rPh sb="25" eb="27">
      <t>チョウサ</t>
    </rPh>
    <rPh sb="32" eb="33">
      <t>ネン</t>
    </rPh>
    <rPh sb="33" eb="34">
      <t>マタ</t>
    </rPh>
    <rPh sb="36" eb="37">
      <t>ネン</t>
    </rPh>
    <rPh sb="37" eb="39">
      <t>シュウキ</t>
    </rPh>
    <rPh sb="40" eb="42">
      <t>ゼンコク</t>
    </rPh>
    <rPh sb="42" eb="44">
      <t>チョウサ</t>
    </rPh>
    <rPh sb="45" eb="47">
      <t>ジッシ</t>
    </rPh>
    <rPh sb="56" eb="57">
      <t>ネン</t>
    </rPh>
    <rPh sb="57" eb="59">
      <t>チョウサ</t>
    </rPh>
    <rPh sb="64" eb="66">
      <t>ゼンコク</t>
    </rPh>
    <rPh sb="67" eb="69">
      <t>タイショウ</t>
    </rPh>
    <rPh sb="70" eb="72">
      <t>チョウサ</t>
    </rPh>
    <rPh sb="73" eb="75">
      <t>ジッシ</t>
    </rPh>
    <phoneticPr fontId="25"/>
  </si>
  <si>
    <t>女</t>
    <rPh sb="0" eb="1">
      <t>オンナ</t>
    </rPh>
    <phoneticPr fontId="53"/>
  </si>
  <si>
    <t>51　市町村別採卵鶏を販売目的で飼養している経営体数と飼養羽数</t>
    <rPh sb="3" eb="6">
      <t>シチョウソン</t>
    </rPh>
    <rPh sb="6" eb="7">
      <t>ベツ</t>
    </rPh>
    <rPh sb="11" eb="13">
      <t>ハンバイ</t>
    </rPh>
    <rPh sb="13" eb="15">
      <t>モクテキ</t>
    </rPh>
    <rPh sb="22" eb="25">
      <t>ケイエイタイ</t>
    </rPh>
    <phoneticPr fontId="25"/>
  </si>
  <si>
    <t>　　　で4以上の規格のもの。</t>
  </si>
  <si>
    <t>　　から農業固定資産÷農業従事者数に変更されています。</t>
  </si>
  <si>
    <t>セルリー</t>
  </si>
  <si>
    <t>たけのこ</t>
  </si>
  <si>
    <t>肉用種</t>
    <rPh sb="0" eb="3">
      <t>ニクヨウシュ</t>
    </rPh>
    <phoneticPr fontId="55"/>
  </si>
  <si>
    <t>みつば</t>
  </si>
  <si>
    <t>にら</t>
  </si>
  <si>
    <t>パセリ</t>
  </si>
  <si>
    <t>かぼちゃ</t>
  </si>
  <si>
    <t>（単位：人）</t>
    <rPh sb="1" eb="3">
      <t>タンイ</t>
    </rPh>
    <rPh sb="4" eb="5">
      <t>ニン</t>
    </rPh>
    <phoneticPr fontId="25"/>
  </si>
  <si>
    <t>区　　　分</t>
  </si>
  <si>
    <t>獣　医　師　数</t>
  </si>
  <si>
    <t>美馬市</t>
    <rPh sb="0" eb="2">
      <t>ミマ</t>
    </rPh>
    <rPh sb="2" eb="3">
      <t>シ</t>
    </rPh>
    <phoneticPr fontId="52"/>
  </si>
  <si>
    <t>注  　隔年調査である。</t>
  </si>
  <si>
    <t>注  １　かんしょの作付面積調査及び収穫量調査は主産県調査であり、３年又は６年周期で全国調査を実施。
　　　平成30年調査については主産県（徳島県含む）を対象に実施。</t>
    <rPh sb="0" eb="1">
      <t>チュウ</t>
    </rPh>
    <rPh sb="54" eb="55">
      <t>ヘイ</t>
    </rPh>
    <rPh sb="70" eb="73">
      <t>トクシマケン</t>
    </rPh>
    <rPh sb="73" eb="74">
      <t>フク</t>
    </rPh>
    <phoneticPr fontId="25"/>
  </si>
  <si>
    <t>すもも</t>
  </si>
  <si>
    <t>キウイフル－ツ</t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</si>
  <si>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55"/>
  </si>
  <si>
    <t>0.5～
1.0ha</t>
  </si>
  <si>
    <t>会社</t>
    <rPh sb="0" eb="1">
      <t>カイ</t>
    </rPh>
    <rPh sb="1" eb="2">
      <t>シャ</t>
    </rPh>
    <phoneticPr fontId="53"/>
  </si>
  <si>
    <t>果樹類</t>
    <rPh sb="0" eb="3">
      <t>カジュルイ</t>
    </rPh>
    <phoneticPr fontId="25"/>
  </si>
  <si>
    <t>(3)阿波とん豚の生産状況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55"/>
  </si>
  <si>
    <t>令和元年度</t>
    <rPh sb="0" eb="2">
      <t>レイワ</t>
    </rPh>
    <rPh sb="2" eb="4">
      <t>ガンネン</t>
    </rPh>
    <rPh sb="4" eb="5">
      <t>ド</t>
    </rPh>
    <phoneticPr fontId="25"/>
  </si>
  <si>
    <t>小松島市,海陽町,阿南市</t>
    <rPh sb="5" eb="7">
      <t>カイヨウ</t>
    </rPh>
    <rPh sb="7" eb="8">
      <t>チョウ</t>
    </rPh>
    <phoneticPr fontId="25"/>
  </si>
  <si>
    <t>吉野川市,石井町,阿波市</t>
    <rPh sb="0" eb="4">
      <t>ヨシノガワシ</t>
    </rPh>
    <rPh sb="5" eb="8">
      <t>イシイチョウ</t>
    </rPh>
    <rPh sb="9" eb="11">
      <t>アワ</t>
    </rPh>
    <rPh sb="11" eb="12">
      <t>シ</t>
    </rPh>
    <phoneticPr fontId="25"/>
  </si>
  <si>
    <t>阿波市,吉野川市,東みよし町</t>
    <rPh sb="0" eb="3">
      <t>アワシ</t>
    </rPh>
    <rPh sb="4" eb="7">
      <t>ヨシノガワ</t>
    </rPh>
    <rPh sb="7" eb="8">
      <t>シ</t>
    </rPh>
    <rPh sb="9" eb="10">
      <t>ヒガシ</t>
    </rPh>
    <rPh sb="13" eb="14">
      <t>マチ</t>
    </rPh>
    <phoneticPr fontId="25"/>
  </si>
  <si>
    <t>阿波市,阿南市</t>
    <rPh sb="0" eb="3">
      <t>アワシ</t>
    </rPh>
    <rPh sb="4" eb="6">
      <t>アナン</t>
    </rPh>
    <rPh sb="6" eb="7">
      <t>シ</t>
    </rPh>
    <phoneticPr fontId="25"/>
  </si>
  <si>
    <t>徳島市,石井町</t>
    <rPh sb="0" eb="3">
      <t>トクシマシ</t>
    </rPh>
    <rPh sb="4" eb="7">
      <t>イシイチョウ</t>
    </rPh>
    <phoneticPr fontId="25"/>
  </si>
  <si>
    <t>上板町,阿波市,美馬市</t>
    <rPh sb="0" eb="3">
      <t>カミイタチョウ</t>
    </rPh>
    <phoneticPr fontId="25"/>
  </si>
  <si>
    <t>　 30</t>
  </si>
  <si>
    <t>借入耕地
の あ る
経営体数</t>
    <rPh sb="0" eb="2">
      <t>カリイレ</t>
    </rPh>
    <phoneticPr fontId="55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</si>
  <si>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</si>
  <si>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資料  　農林水産省「作物統計」林野庁林政部経営課特用林産企画班「特用林産基礎資料」</t>
    <rPh sb="5" eb="7">
      <t>ノウリン</t>
    </rPh>
    <rPh sb="7" eb="10">
      <t>スイサンショウ</t>
    </rPh>
    <rPh sb="16" eb="18">
      <t>リンヤ</t>
    </rPh>
    <rPh sb="18" eb="19">
      <t>チョウ</t>
    </rPh>
    <rPh sb="19" eb="22">
      <t>リンセイブ</t>
    </rPh>
    <rPh sb="22" eb="24">
      <t>ケイエイ</t>
    </rPh>
    <rPh sb="24" eb="25">
      <t>カ</t>
    </rPh>
    <rPh sb="25" eb="27">
      <t>トクヨウ</t>
    </rPh>
    <rPh sb="27" eb="29">
      <t>リンサン</t>
    </rPh>
    <rPh sb="29" eb="31">
      <t>キカク</t>
    </rPh>
    <rPh sb="31" eb="32">
      <t>ハン</t>
    </rPh>
    <rPh sb="33" eb="35">
      <t>トクヨウ</t>
    </rPh>
    <phoneticPr fontId="25"/>
  </si>
  <si>
    <t>徳島市</t>
    <rPh sb="0" eb="3">
      <t>トクシマシ</t>
    </rPh>
    <phoneticPr fontId="52"/>
  </si>
  <si>
    <t>合計</t>
    <rPh sb="0" eb="2">
      <t>ゴウケイ</t>
    </rPh>
    <phoneticPr fontId="53"/>
  </si>
  <si>
    <t>市町村</t>
    <rPh sb="0" eb="3">
      <t>シチョウソン</t>
    </rPh>
    <phoneticPr fontId="25"/>
  </si>
  <si>
    <t>法人化し
ていない</t>
    <rPh sb="0" eb="2">
      <t>ホウジン</t>
    </rPh>
    <rPh sb="2" eb="3">
      <t>カ</t>
    </rPh>
    <phoneticPr fontId="53"/>
  </si>
  <si>
    <t>計</t>
    <rPh sb="0" eb="1">
      <t>ケイ</t>
    </rPh>
    <phoneticPr fontId="53"/>
  </si>
  <si>
    <t>各種団体</t>
    <rPh sb="0" eb="2">
      <t>カクシュ</t>
    </rPh>
    <rPh sb="2" eb="4">
      <t>ダンタイ</t>
    </rPh>
    <phoneticPr fontId="55"/>
  </si>
  <si>
    <t>その他の
法　　人</t>
    <rPh sb="2" eb="3">
      <t>タ</t>
    </rPh>
    <rPh sb="5" eb="6">
      <t>ホウ</t>
    </rPh>
    <rPh sb="8" eb="9">
      <t>ニン</t>
    </rPh>
    <phoneticPr fontId="55"/>
  </si>
  <si>
    <t>鳴門市</t>
    <rPh sb="0" eb="3">
      <t>ナルトシ</t>
    </rPh>
    <phoneticPr fontId="52"/>
  </si>
  <si>
    <t>勝浦町</t>
    <rPh sb="0" eb="3">
      <t>カツウラチョウ</t>
    </rPh>
    <phoneticPr fontId="52"/>
  </si>
  <si>
    <t>上勝町</t>
    <rPh sb="0" eb="3">
      <t>カミカツチョウ</t>
    </rPh>
    <phoneticPr fontId="52"/>
  </si>
  <si>
    <t>石井町</t>
    <rPh sb="0" eb="3">
      <t>イシイチョウ</t>
    </rPh>
    <phoneticPr fontId="52"/>
  </si>
  <si>
    <t>藍住町</t>
    <rPh sb="0" eb="3">
      <t>アイズミチョウ</t>
    </rPh>
    <phoneticPr fontId="52"/>
  </si>
  <si>
    <t>単位：経営体，ha</t>
    <rPh sb="0" eb="2">
      <t>タンイ</t>
    </rPh>
    <rPh sb="3" eb="6">
      <t>ケイエイタイ</t>
    </rPh>
    <phoneticPr fontId="53"/>
  </si>
  <si>
    <t>15～29歳</t>
    <rPh sb="5" eb="6">
      <t>サイ</t>
    </rPh>
    <phoneticPr fontId="53"/>
  </si>
  <si>
    <t>経営耕地
の あ る
経営体数</t>
    <rPh sb="0" eb="2">
      <t>ケイエイ</t>
    </rPh>
    <rPh sb="2" eb="4">
      <t>コウチ</t>
    </rPh>
    <rPh sb="11" eb="13">
      <t>ケイエイ</t>
    </rPh>
    <rPh sb="13" eb="15">
      <t>タイスウ</t>
    </rPh>
    <phoneticPr fontId="53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</si>
  <si>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53"/>
  </si>
  <si>
    <t>1.0～
1.5ha</t>
  </si>
  <si>
    <t xml:space="preserve">１経営体当
たりの経営
耕地面積
</t>
    <rPh sb="1" eb="4">
      <t>ケイエイタイ</t>
    </rPh>
    <rPh sb="4" eb="5">
      <t>ア</t>
    </rPh>
    <rPh sb="9" eb="11">
      <t>ケイエイ</t>
    </rPh>
    <rPh sb="12" eb="13">
      <t>コウ</t>
    </rPh>
    <rPh sb="13" eb="14">
      <t>チ</t>
    </rPh>
    <rPh sb="14" eb="16">
      <t>メンセキ</t>
    </rPh>
    <phoneticPr fontId="53"/>
  </si>
  <si>
    <t>借入耕地
面　 積</t>
    <rPh sb="0" eb="2">
      <t>カリイレ</t>
    </rPh>
    <phoneticPr fontId="55"/>
  </si>
  <si>
    <t>田のある
経営体数</t>
    <rPh sb="0" eb="1">
      <t>デン</t>
    </rPh>
    <rPh sb="5" eb="7">
      <t>ケイエイ</t>
    </rPh>
    <rPh sb="7" eb="9">
      <t>タイスウ</t>
    </rPh>
    <phoneticPr fontId="53"/>
  </si>
  <si>
    <t>面積計</t>
    <rPh sb="0" eb="2">
      <t>メンセキ</t>
    </rPh>
    <rPh sb="2" eb="3">
      <t>ケイ</t>
    </rPh>
    <phoneticPr fontId="53"/>
  </si>
  <si>
    <t>畑のある
経営体数</t>
    <rPh sb="0" eb="1">
      <t>ハタケ</t>
    </rPh>
    <rPh sb="5" eb="7">
      <t>ケイエイ</t>
    </rPh>
    <rPh sb="7" eb="9">
      <t>タイスウ</t>
    </rPh>
    <phoneticPr fontId="53"/>
  </si>
  <si>
    <t>0.3ha
未満</t>
    <rPh sb="6" eb="8">
      <t>ミマン</t>
    </rPh>
    <phoneticPr fontId="53"/>
  </si>
  <si>
    <t>樹 園 地
の あ る
経営体数</t>
    <rPh sb="0" eb="1">
      <t>ジュ</t>
    </rPh>
    <rPh sb="2" eb="3">
      <t>エン</t>
    </rPh>
    <rPh sb="4" eb="5">
      <t>チ</t>
    </rPh>
    <rPh sb="12" eb="14">
      <t>ケイエイ</t>
    </rPh>
    <rPh sb="14" eb="16">
      <t>タイスウ</t>
    </rPh>
    <phoneticPr fontId="53"/>
  </si>
  <si>
    <t>面積</t>
    <rPh sb="0" eb="2">
      <t>メンセキ</t>
    </rPh>
    <phoneticPr fontId="53"/>
  </si>
  <si>
    <t>30～49頭</t>
    <rPh sb="5" eb="6">
      <t>トウ</t>
    </rPh>
    <phoneticPr fontId="55"/>
  </si>
  <si>
    <t>（単位：経営体）</t>
    <rPh sb="4" eb="7">
      <t>ケイエイタイ</t>
    </rPh>
    <phoneticPr fontId="25"/>
  </si>
  <si>
    <t>1～9頭</t>
    <rPh sb="3" eb="4">
      <t>アタマ</t>
    </rPh>
    <phoneticPr fontId="55"/>
  </si>
  <si>
    <t>経営耕地なし</t>
    <rPh sb="0" eb="2">
      <t>ケイエイ</t>
    </rPh>
    <rPh sb="2" eb="3">
      <t>コウ</t>
    </rPh>
    <rPh sb="3" eb="4">
      <t>チ</t>
    </rPh>
    <phoneticPr fontId="53"/>
  </si>
  <si>
    <t>1.5～
2.0ha</t>
  </si>
  <si>
    <t>2.0～
3.0ha</t>
  </si>
  <si>
    <t>3.0～
5.0ha</t>
  </si>
  <si>
    <t>5.0～
10.0ha</t>
  </si>
  <si>
    <t>10.0～
20.0ha</t>
  </si>
  <si>
    <t>20.0～
30.0ha</t>
  </si>
  <si>
    <t>100～
150ha</t>
  </si>
  <si>
    <t>150 ha以上</t>
    <rPh sb="6" eb="7">
      <t>イ</t>
    </rPh>
    <rPh sb="7" eb="8">
      <t>ウエ</t>
    </rPh>
    <phoneticPr fontId="53"/>
  </si>
  <si>
    <t xml:space="preserve">     （単位：人,歳）</t>
    <rPh sb="11" eb="12">
      <t>サイ</t>
    </rPh>
    <phoneticPr fontId="25"/>
  </si>
  <si>
    <t>市町村</t>
    <rPh sb="0" eb="3">
      <t>シチョウソン</t>
    </rPh>
    <phoneticPr fontId="56"/>
  </si>
  <si>
    <t>個　人　経　営　体</t>
    <rPh sb="0" eb="1">
      <t>コ</t>
    </rPh>
    <rPh sb="2" eb="3">
      <t>ヒト</t>
    </rPh>
    <rPh sb="4" eb="5">
      <t>ヘ</t>
    </rPh>
    <rPh sb="6" eb="7">
      <t>エイ</t>
    </rPh>
    <rPh sb="8" eb="9">
      <t>カラダ</t>
    </rPh>
    <phoneticPr fontId="56"/>
  </si>
  <si>
    <t>男</t>
    <rPh sb="0" eb="1">
      <t>オトコ</t>
    </rPh>
    <phoneticPr fontId="53"/>
  </si>
  <si>
    <t xml:space="preserve"> 市町村</t>
  </si>
  <si>
    <t>30～59</t>
  </si>
  <si>
    <t>65歳
以上</t>
    <rPh sb="2" eb="3">
      <t>サイ</t>
    </rPh>
    <rPh sb="4" eb="6">
      <t>イジョウ</t>
    </rPh>
    <phoneticPr fontId="53"/>
  </si>
  <si>
    <t>令和２年</t>
    <rPh sb="0" eb="2">
      <t>レイワ</t>
    </rPh>
    <rPh sb="3" eb="4">
      <t>ネン</t>
    </rPh>
    <phoneticPr fontId="55"/>
  </si>
  <si>
    <t>（単位：経営体，ha）</t>
    <rPh sb="4" eb="7">
      <t>ケイエイタイ</t>
    </rPh>
    <phoneticPr fontId="25"/>
  </si>
  <si>
    <t>露地</t>
    <rPh sb="0" eb="1">
      <t>ツユ</t>
    </rPh>
    <rPh sb="1" eb="2">
      <t>チ</t>
    </rPh>
    <phoneticPr fontId="56"/>
  </si>
  <si>
    <t>施設</t>
    <rPh sb="0" eb="1">
      <t>シ</t>
    </rPh>
    <rPh sb="1" eb="2">
      <t>セツ</t>
    </rPh>
    <phoneticPr fontId="56"/>
  </si>
  <si>
    <t>栽培経営体数</t>
    <rPh sb="0" eb="2">
      <t>サイバイ</t>
    </rPh>
    <rPh sb="2" eb="5">
      <t>ケイエイタイ</t>
    </rPh>
    <rPh sb="5" eb="6">
      <t>スウ</t>
    </rPh>
    <phoneticPr fontId="56"/>
  </si>
  <si>
    <t>栽培面積</t>
    <rPh sb="0" eb="2">
      <t>サイバイ</t>
    </rPh>
    <rPh sb="2" eb="4">
      <t>メンセキ</t>
    </rPh>
    <phoneticPr fontId="56"/>
  </si>
  <si>
    <t>（単位：経営体）</t>
    <rPh sb="1" eb="3">
      <t>タンイ</t>
    </rPh>
    <rPh sb="4" eb="7">
      <t>ケイエイタイ</t>
    </rPh>
    <phoneticPr fontId="25"/>
  </si>
  <si>
    <t>主業</t>
    <rPh sb="0" eb="1">
      <t>オモ</t>
    </rPh>
    <rPh sb="1" eb="2">
      <t>ギョウ</t>
    </rPh>
    <phoneticPr fontId="25"/>
  </si>
  <si>
    <t>準主業</t>
    <rPh sb="0" eb="1">
      <t>ジュン</t>
    </rPh>
    <rPh sb="1" eb="2">
      <t>シュ</t>
    </rPh>
    <rPh sb="2" eb="3">
      <t>ギョウ</t>
    </rPh>
    <phoneticPr fontId="25"/>
  </si>
  <si>
    <t>50万円未満</t>
    <rPh sb="2" eb="4">
      <t>マンエン</t>
    </rPh>
    <rPh sb="4" eb="6">
      <t>ミマン</t>
    </rPh>
    <phoneticPr fontId="53"/>
  </si>
  <si>
    <r>
      <t>47　市町村別農産物販売金額規模別経営体数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22" eb="24">
      <t>レイワ</t>
    </rPh>
    <phoneticPr fontId="25"/>
  </si>
  <si>
    <t>300～500</t>
  </si>
  <si>
    <t>500～     1,000</t>
  </si>
  <si>
    <t>3,000～
5,000</t>
  </si>
  <si>
    <t>その他
作物</t>
    <rPh sb="4" eb="6">
      <t>サクモツ</t>
    </rPh>
    <phoneticPr fontId="25"/>
  </si>
  <si>
    <t>徳島市,阿南市,三好市,阿波市</t>
    <rPh sb="0" eb="2">
      <t>トクシマ</t>
    </rPh>
    <rPh sb="2" eb="3">
      <t>シ</t>
    </rPh>
    <rPh sb="4" eb="6">
      <t>アナン</t>
    </rPh>
    <rPh sb="6" eb="7">
      <t>シ</t>
    </rPh>
    <rPh sb="8" eb="10">
      <t>ミヨシ</t>
    </rPh>
    <rPh sb="10" eb="11">
      <t>シ</t>
    </rPh>
    <rPh sb="12" eb="15">
      <t>アワシ</t>
    </rPh>
    <phoneticPr fontId="25"/>
  </si>
  <si>
    <t>･･･</t>
  </si>
  <si>
    <t>（単位：ha，ｔ，千円）</t>
  </si>
  <si>
    <t>区分</t>
    <rPh sb="0" eb="2">
      <t>クブン</t>
    </rPh>
    <phoneticPr fontId="25"/>
  </si>
  <si>
    <t>総　     　数</t>
  </si>
  <si>
    <t>在来種</t>
  </si>
  <si>
    <t>子取り用めす　豚の飼養頭数</t>
    <rPh sb="0" eb="1">
      <t>コ</t>
    </rPh>
    <rPh sb="1" eb="2">
      <t>トリ</t>
    </rPh>
    <rPh sb="3" eb="4">
      <t>ヨウ</t>
    </rPh>
    <rPh sb="7" eb="8">
      <t>ブタ</t>
    </rPh>
    <phoneticPr fontId="55"/>
  </si>
  <si>
    <t xml:space="preserve"> 令和元年</t>
    <rPh sb="1" eb="3">
      <t>レイワ</t>
    </rPh>
    <rPh sb="3" eb="4">
      <t>モト</t>
    </rPh>
    <rPh sb="4" eb="5">
      <t>ネン</t>
    </rPh>
    <phoneticPr fontId="25"/>
  </si>
  <si>
    <t>徳島市,阿波市,佐那河内村</t>
    <rPh sb="0" eb="3">
      <t>トクシマシ</t>
    </rPh>
    <rPh sb="4" eb="6">
      <t>アワ</t>
    </rPh>
    <rPh sb="6" eb="7">
      <t>シ</t>
    </rPh>
    <rPh sb="8" eb="13">
      <t>サナゴウチソン</t>
    </rPh>
    <phoneticPr fontId="25"/>
  </si>
  <si>
    <t>鳴門市,阿波市,松茂町,吉野川市</t>
    <rPh sb="0" eb="3">
      <t>ナルトシ</t>
    </rPh>
    <rPh sb="4" eb="6">
      <t>アワ</t>
    </rPh>
    <rPh sb="6" eb="7">
      <t>シ</t>
    </rPh>
    <rPh sb="8" eb="11">
      <t>マツシゲチョウ</t>
    </rPh>
    <rPh sb="12" eb="16">
      <t>ヨシノガワシ</t>
    </rPh>
    <phoneticPr fontId="25"/>
  </si>
  <si>
    <t>鳴門市,徳島市,松茂町,北島町</t>
    <rPh sb="0" eb="3">
      <t>ナルトシ</t>
    </rPh>
    <rPh sb="4" eb="7">
      <t>トクシマシ</t>
    </rPh>
    <rPh sb="8" eb="11">
      <t>マツシゲチョウ</t>
    </rPh>
    <rPh sb="12" eb="15">
      <t>キタジマチョウ</t>
    </rPh>
    <phoneticPr fontId="25"/>
  </si>
  <si>
    <t>（単位：経営体，100羽）</t>
    <rPh sb="1" eb="3">
      <t>タンイ</t>
    </rPh>
    <rPh sb="4" eb="7">
      <t>ケイエイタイ</t>
    </rPh>
    <rPh sb="11" eb="12">
      <t>ハネ</t>
    </rPh>
    <phoneticPr fontId="25"/>
  </si>
  <si>
    <t>採卵鶏</t>
    <rPh sb="0" eb="2">
      <t>サイラン</t>
    </rPh>
    <rPh sb="2" eb="3">
      <t>ニワトリ</t>
    </rPh>
    <phoneticPr fontId="56"/>
  </si>
  <si>
    <t>飼養羽数</t>
    <rPh sb="0" eb="1">
      <t>カ</t>
    </rPh>
    <rPh sb="1" eb="2">
      <t>ヨウ</t>
    </rPh>
    <rPh sb="2" eb="3">
      <t>ワ</t>
    </rPh>
    <rPh sb="3" eb="4">
      <t>スウ</t>
    </rPh>
    <phoneticPr fontId="25"/>
  </si>
  <si>
    <t>出荷経営体数</t>
    <rPh sb="0" eb="2">
      <t>シュッカ</t>
    </rPh>
    <rPh sb="2" eb="5">
      <t>ケイエイタイ</t>
    </rPh>
    <rPh sb="5" eb="6">
      <t>スウ</t>
    </rPh>
    <phoneticPr fontId="56"/>
  </si>
  <si>
    <t>出荷羽数</t>
    <rPh sb="0" eb="2">
      <t>シュッカ</t>
    </rPh>
    <rPh sb="2" eb="3">
      <t>ワ</t>
    </rPh>
    <rPh sb="3" eb="4">
      <t>スウ</t>
    </rPh>
    <phoneticPr fontId="25"/>
  </si>
  <si>
    <t>農業固定
資産額
千円当たり
付加価値額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フカ</t>
    </rPh>
    <rPh sb="17" eb="19">
      <t>カチ</t>
    </rPh>
    <rPh sb="19" eb="20">
      <t>ガク</t>
    </rPh>
    <phoneticPr fontId="55"/>
  </si>
  <si>
    <t xml:space="preserve"> ２</t>
  </si>
  <si>
    <t>(2)阿波尾鶏の生産状況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55"/>
  </si>
  <si>
    <t>（単位：経営体，頭）</t>
    <rPh sb="1" eb="3">
      <t>タンイ</t>
    </rPh>
    <rPh sb="4" eb="7">
      <t>ケイエイタイ</t>
    </rPh>
    <rPh sb="8" eb="9">
      <t>アタマ</t>
    </rPh>
    <phoneticPr fontId="55"/>
  </si>
  <si>
    <t>飼養経営体数</t>
    <rPh sb="0" eb="1">
      <t>カ</t>
    </rPh>
    <rPh sb="1" eb="2">
      <t>オサム</t>
    </rPh>
    <rPh sb="2" eb="5">
      <t>ケイエイタイ</t>
    </rPh>
    <phoneticPr fontId="55"/>
  </si>
  <si>
    <t>肉用種の子取り用めす牛</t>
    <rPh sb="0" eb="3">
      <t>ニクヨウシュ</t>
    </rPh>
    <phoneticPr fontId="55"/>
  </si>
  <si>
    <t>肥育中の牛</t>
  </si>
  <si>
    <t>経営体数</t>
    <rPh sb="0" eb="3">
      <t>ケイエイタイ</t>
    </rPh>
    <phoneticPr fontId="55"/>
  </si>
  <si>
    <t>和牛と乳用種の交雑種</t>
  </si>
  <si>
    <t>乳用種</t>
  </si>
  <si>
    <t>頭数</t>
    <rPh sb="0" eb="2">
      <t>トウスウ</t>
    </rPh>
    <phoneticPr fontId="55"/>
  </si>
  <si>
    <t>（単位：経営体，頭）</t>
    <rPh sb="1" eb="3">
      <t>タンイ</t>
    </rPh>
    <rPh sb="4" eb="6">
      <t>ケイエイ</t>
    </rPh>
    <rPh sb="6" eb="7">
      <t>タイ</t>
    </rPh>
    <rPh sb="8" eb="9">
      <t>トウ</t>
    </rPh>
    <phoneticPr fontId="55"/>
  </si>
  <si>
    <t>飼養
頭数</t>
    <rPh sb="0" eb="2">
      <t>シヨウ</t>
    </rPh>
    <rPh sb="3" eb="5">
      <t>トウスウ</t>
    </rPh>
    <phoneticPr fontId="55"/>
  </si>
  <si>
    <t>10～19頭</t>
    <rPh sb="5" eb="6">
      <t>トウ</t>
    </rPh>
    <phoneticPr fontId="55"/>
  </si>
  <si>
    <t>50～99頭</t>
    <rPh sb="5" eb="6">
      <t>トウ</t>
    </rPh>
    <phoneticPr fontId="55"/>
  </si>
  <si>
    <t>100頭以上</t>
    <rPh sb="3" eb="4">
      <t>トウ</t>
    </rPh>
    <rPh sb="4" eb="6">
      <t>イジョウ</t>
    </rPh>
    <phoneticPr fontId="55"/>
  </si>
  <si>
    <t>経営
体数</t>
    <rPh sb="0" eb="2">
      <t>ケイエイ</t>
    </rPh>
    <rPh sb="3" eb="4">
      <t>タイ</t>
    </rPh>
    <rPh sb="4" eb="5">
      <t>カズ</t>
    </rPh>
    <phoneticPr fontId="25"/>
  </si>
  <si>
    <t>飼養
頭数</t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</si>
  <si>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55"/>
  </si>
  <si>
    <t>19頭以下</t>
    <rPh sb="2" eb="3">
      <t>トウ</t>
    </rPh>
    <phoneticPr fontId="55"/>
  </si>
  <si>
    <t>20～99頭</t>
    <rPh sb="5" eb="6">
      <t>トウ</t>
    </rPh>
    <phoneticPr fontId="55"/>
  </si>
  <si>
    <t>100～499頭</t>
    <rPh sb="7" eb="8">
      <t>トウ</t>
    </rPh>
    <phoneticPr fontId="55"/>
  </si>
  <si>
    <t>500頭以上</t>
    <rPh sb="3" eb="4">
      <t>トウ</t>
    </rPh>
    <phoneticPr fontId="55"/>
  </si>
  <si>
    <t xml:space="preserve">                                                                               </t>
  </si>
  <si>
    <t>(1)個人経営体１経営体当たり経営収支の総括（四国）</t>
    <rPh sb="3" eb="5">
      <t>コジン</t>
    </rPh>
    <rPh sb="5" eb="8">
      <t>ケイエイタイ</t>
    </rPh>
    <rPh sb="9" eb="11">
      <t>ケイエイ</t>
    </rPh>
    <rPh sb="11" eb="12">
      <t>タイ</t>
    </rPh>
    <rPh sb="12" eb="13">
      <t>ア</t>
    </rPh>
    <rPh sb="15" eb="17">
      <t>ケイエイ</t>
    </rPh>
    <rPh sb="17" eb="19">
      <t>シュウシ</t>
    </rPh>
    <rPh sb="20" eb="22">
      <t>ソウカツ</t>
    </rPh>
    <phoneticPr fontId="25"/>
  </si>
  <si>
    <t>(2)個人経営体１経営体当たり経営分析指標（四国）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ケイエイ</t>
    </rPh>
    <rPh sb="17" eb="19">
      <t>ブンセキ</t>
    </rPh>
    <rPh sb="19" eb="21">
      <t>シヒョウ</t>
    </rPh>
    <phoneticPr fontId="25"/>
  </si>
  <si>
    <t>注　令和元年度から，農業固定資産装備率の算出方法は従前の農業固定資産額÷自営農業労働時間</t>
    <rPh sb="2" eb="4">
      <t>レイワ</t>
    </rPh>
    <rPh sb="4" eb="7">
      <t>ガンネンド</t>
    </rPh>
    <phoneticPr fontId="25"/>
  </si>
  <si>
    <t>事業収入</t>
    <rPh sb="0" eb="2">
      <t>ジギョウ</t>
    </rPh>
    <rPh sb="2" eb="4">
      <t>シュウニュウ</t>
    </rPh>
    <phoneticPr fontId="25"/>
  </si>
  <si>
    <t>その他
作物等</t>
  </si>
  <si>
    <t>植物・牛馬（肥育牛を除く。）</t>
  </si>
  <si>
    <t>（千円）</t>
    <rPh sb="1" eb="2">
      <t>セン</t>
    </rPh>
    <rPh sb="2" eb="3">
      <t>エン</t>
    </rPh>
    <phoneticPr fontId="25"/>
  </si>
  <si>
    <t>肥育牛</t>
    <rPh sb="0" eb="3">
      <t>ヒイクギュウ</t>
    </rPh>
    <phoneticPr fontId="25"/>
  </si>
  <si>
    <t>資料　農林水産省「生産農業所得統計」</t>
    <rPh sb="3" eb="5">
      <t>ノウリン</t>
    </rPh>
    <rPh sb="5" eb="7">
      <t>スイサン</t>
    </rPh>
    <rPh sb="7" eb="8">
      <t>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</si>
  <si>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　装備率</t>
    <rPh sb="1" eb="4">
      <t>ソウビリツ</t>
    </rPh>
    <phoneticPr fontId="25"/>
  </si>
  <si>
    <t>生産性（農業）</t>
    <rPh sb="0" eb="3">
      <t>セイサンセイ</t>
    </rPh>
    <rPh sb="4" eb="6">
      <t>ノウギョウ</t>
    </rPh>
    <phoneticPr fontId="55"/>
  </si>
  <si>
    <t>農業固定
資産額
千円当たり
農業所得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ノウギョウ</t>
    </rPh>
    <rPh sb="17" eb="19">
      <t>ショトク</t>
    </rPh>
    <phoneticPr fontId="55"/>
  </si>
  <si>
    <t>農業労働
生産性
(農業従事者
１人当たり
付加価値額)</t>
    <rPh sb="0" eb="2">
      <t>ノウギョウ</t>
    </rPh>
    <rPh sb="2" eb="4">
      <t>ロウドウ</t>
    </rPh>
    <rPh sb="5" eb="8">
      <t>セイサンセイ</t>
    </rPh>
    <rPh sb="22" eb="24">
      <t>フカ</t>
    </rPh>
    <rPh sb="24" eb="26">
      <t>カチ</t>
    </rPh>
    <rPh sb="26" eb="27">
      <t>ガク</t>
    </rPh>
    <phoneticPr fontId="55"/>
  </si>
  <si>
    <t>経営
耕地面積
10ａ当たり
付加価値額</t>
    <rPh sb="0" eb="2">
      <t>ケイエイ</t>
    </rPh>
    <rPh sb="3" eb="5">
      <t>コウチ</t>
    </rPh>
    <rPh sb="5" eb="7">
      <t>メンセキ</t>
    </rPh>
    <rPh sb="11" eb="12">
      <t>ア</t>
    </rPh>
    <rPh sb="15" eb="17">
      <t>フカ</t>
    </rPh>
    <rPh sb="17" eb="19">
      <t>カチ</t>
    </rPh>
    <rPh sb="19" eb="20">
      <t>ガク</t>
    </rPh>
    <phoneticPr fontId="55"/>
  </si>
  <si>
    <t>農      　業　　　　粗        収　       益</t>
    <rPh sb="0" eb="1">
      <t>ノウ</t>
    </rPh>
    <rPh sb="8" eb="9">
      <t>ギョウ</t>
    </rPh>
    <phoneticPr fontId="25"/>
  </si>
  <si>
    <t>小計</t>
    <rPh sb="0" eb="2">
      <t>ショウケイ</t>
    </rPh>
    <phoneticPr fontId="25"/>
  </si>
  <si>
    <t>稲作</t>
    <rPh sb="0" eb="2">
      <t>イナサク</t>
    </rPh>
    <phoneticPr fontId="25"/>
  </si>
  <si>
    <t>麦類</t>
    <rPh sb="0" eb="2">
      <t>ムギルイ</t>
    </rPh>
    <phoneticPr fontId="25"/>
  </si>
  <si>
    <t>豆類</t>
    <rPh sb="0" eb="2">
      <t>マメルイ</t>
    </rPh>
    <phoneticPr fontId="25"/>
  </si>
  <si>
    <t>いも類</t>
    <rPh sb="2" eb="3">
      <t>ルイ</t>
    </rPh>
    <phoneticPr fontId="25"/>
  </si>
  <si>
    <t>露地　野菜</t>
    <rPh sb="0" eb="2">
      <t>ロジ</t>
    </rPh>
    <rPh sb="3" eb="5">
      <t>ヤサイ</t>
    </rPh>
    <phoneticPr fontId="25"/>
  </si>
  <si>
    <t>露地　花き</t>
    <rPh sb="0" eb="2">
      <t>ロジ</t>
    </rPh>
    <rPh sb="3" eb="4">
      <t>カ</t>
    </rPh>
    <phoneticPr fontId="25"/>
  </si>
  <si>
    <t>事業消費等</t>
    <rPh sb="0" eb="2">
      <t>ジギョウ</t>
    </rPh>
    <rPh sb="2" eb="4">
      <t>ショウヒ</t>
    </rPh>
    <rPh sb="4" eb="5">
      <t>トウ</t>
    </rPh>
    <phoneticPr fontId="25"/>
  </si>
  <si>
    <t>養豚</t>
    <rPh sb="0" eb="2">
      <t>ヨウトン</t>
    </rPh>
    <phoneticPr fontId="25"/>
  </si>
  <si>
    <r>
      <t>(5)個人経営体１経営体当たりの財産</t>
    </r>
    <r>
      <rPr>
        <b/>
        <sz val="10"/>
        <rFont val="ＭＳ 明朝"/>
        <family val="1"/>
        <charset val="128"/>
      </rPr>
      <t>（年始め）</t>
    </r>
    <r>
      <rPr>
        <b/>
        <sz val="12"/>
        <rFont val="ＭＳ 明朝"/>
        <family val="1"/>
        <charset val="128"/>
      </rPr>
      <t>（四国）</t>
    </r>
    <rPh sb="3" eb="5">
      <t>コジン</t>
    </rPh>
    <rPh sb="5" eb="8">
      <t>ケイエイタイ</t>
    </rPh>
    <rPh sb="9" eb="12">
      <t>ケイエイタイ</t>
    </rPh>
    <rPh sb="12" eb="13">
      <t>ア</t>
    </rPh>
    <rPh sb="16" eb="18">
      <t>ザイサン</t>
    </rPh>
    <phoneticPr fontId="25"/>
  </si>
  <si>
    <t>資産計</t>
    <rPh sb="0" eb="2">
      <t>シサン</t>
    </rPh>
    <rPh sb="2" eb="3">
      <t>ケイ</t>
    </rPh>
    <phoneticPr fontId="25"/>
  </si>
  <si>
    <t>負債</t>
    <rPh sb="0" eb="2">
      <t>フサイ</t>
    </rPh>
    <phoneticPr fontId="25"/>
  </si>
  <si>
    <t>固定資産</t>
    <rPh sb="0" eb="4">
      <t>コテイシサン</t>
    </rPh>
    <phoneticPr fontId="25"/>
  </si>
  <si>
    <t>流動資産</t>
    <rPh sb="0" eb="2">
      <t>リュウドウ</t>
    </rPh>
    <rPh sb="2" eb="4">
      <t>シサン</t>
    </rPh>
    <phoneticPr fontId="25"/>
  </si>
  <si>
    <t xml:space="preserve"> ３</t>
  </si>
  <si>
    <t>年次・品目</t>
    <rPh sb="0" eb="2">
      <t>ネンジ</t>
    </rPh>
    <phoneticPr fontId="25"/>
  </si>
  <si>
    <t>価額</t>
    <rPh sb="0" eb="2">
      <t>カガク</t>
    </rPh>
    <phoneticPr fontId="25"/>
  </si>
  <si>
    <t>価格</t>
    <rPh sb="0" eb="2">
      <t>カカク</t>
    </rPh>
    <phoneticPr fontId="25"/>
  </si>
  <si>
    <t>その他の菜類</t>
    <rPh sb="2" eb="3">
      <t>タ</t>
    </rPh>
    <rPh sb="4" eb="5">
      <t>ナ</t>
    </rPh>
    <rPh sb="5" eb="6">
      <t>タグイ</t>
    </rPh>
    <phoneticPr fontId="25"/>
  </si>
  <si>
    <t>実えんどう</t>
    <rPh sb="0" eb="1">
      <t>ジツ</t>
    </rPh>
    <phoneticPr fontId="25"/>
  </si>
  <si>
    <t>令和元年度</t>
    <rPh sb="0" eb="1">
      <t>レイワ</t>
    </rPh>
    <rPh sb="1" eb="3">
      <t>ガンネン</t>
    </rPh>
    <rPh sb="4" eb="5">
      <t>ド</t>
    </rPh>
    <phoneticPr fontId="25"/>
  </si>
  <si>
    <t>j</t>
    <phoneticPr fontId="25"/>
  </si>
  <si>
    <r>
      <t>41　市町村別組織形態別農業経営体数</t>
    </r>
    <r>
      <rPr>
        <b/>
        <sz val="12"/>
        <rFont val="ＭＳ 明朝"/>
        <family val="1"/>
        <charset val="128"/>
      </rPr>
      <t>（令和２年）</t>
    </r>
    <rPh sb="7" eb="9">
      <t>ソシキ</t>
    </rPh>
    <rPh sb="9" eb="12">
      <t>ケイタイベツ</t>
    </rPh>
    <rPh sb="12" eb="14">
      <t>ノウギョウ</t>
    </rPh>
    <rPh sb="14" eb="17">
      <t>ケイエイタイ</t>
    </rPh>
    <rPh sb="17" eb="18">
      <t>カズ</t>
    </rPh>
    <rPh sb="19" eb="21">
      <t>レイワ</t>
    </rPh>
    <rPh sb="22" eb="23">
      <t>ネン</t>
    </rPh>
    <phoneticPr fontId="25"/>
  </si>
  <si>
    <r>
      <t>43　市町村別経営耕地面積規模別経営体数</t>
    </r>
    <r>
      <rPr>
        <b/>
        <sz val="12"/>
        <rFont val="ＭＳ 明朝"/>
        <family val="1"/>
        <charset val="128"/>
      </rPr>
      <t>（令和２年）</t>
    </r>
    <rPh sb="16" eb="18">
      <t>ケイエイ</t>
    </rPh>
    <rPh sb="19" eb="20">
      <t>スウ</t>
    </rPh>
    <rPh sb="21" eb="23">
      <t>レイワ</t>
    </rPh>
    <phoneticPr fontId="25"/>
  </si>
  <si>
    <r>
      <t>44　市町村別男女別年齢階層別農業従事者数</t>
    </r>
    <r>
      <rPr>
        <b/>
        <sz val="12"/>
        <rFont val="ＭＳ 明朝"/>
        <family val="1"/>
        <charset val="128"/>
      </rPr>
      <t>（令和２年）</t>
    </r>
    <rPh sb="6" eb="7">
      <t>ベツ</t>
    </rPh>
    <rPh sb="10" eb="12">
      <t>ネンレイ</t>
    </rPh>
    <rPh sb="12" eb="14">
      <t>カイソウ</t>
    </rPh>
    <rPh sb="14" eb="15">
      <t>ベツ</t>
    </rPh>
    <rPh sb="15" eb="17">
      <t>ノウギョウ</t>
    </rPh>
    <rPh sb="17" eb="20">
      <t>ジュウジシャ</t>
    </rPh>
    <rPh sb="20" eb="21">
      <t>カズ</t>
    </rPh>
    <rPh sb="22" eb="24">
      <t>レイワ</t>
    </rPh>
    <rPh sb="25" eb="26">
      <t>ネン</t>
    </rPh>
    <phoneticPr fontId="25"/>
  </si>
  <si>
    <r>
      <t>45　市町村別販売目的で果樹類を栽培する経営体数等</t>
    </r>
    <r>
      <rPr>
        <b/>
        <sz val="12"/>
        <rFont val="ＭＳ 明朝"/>
        <family val="1"/>
        <charset val="128"/>
      </rPr>
      <t>（令和２年）</t>
    </r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20" eb="23">
      <t>ケイエイタイ</t>
    </rPh>
    <rPh sb="23" eb="24">
      <t>スウ</t>
    </rPh>
    <rPh sb="24" eb="25">
      <t>ナド</t>
    </rPh>
    <rPh sb="26" eb="28">
      <t>レイワ</t>
    </rPh>
    <phoneticPr fontId="25"/>
  </si>
  <si>
    <r>
      <t>46  市町村別主副業別経営体数（個人経営体）</t>
    </r>
    <r>
      <rPr>
        <b/>
        <sz val="12"/>
        <rFont val="ＭＳ 明朝"/>
        <family val="1"/>
        <charset val="128"/>
      </rPr>
      <t>（令和２年）</t>
    </r>
    <rPh sb="7" eb="8">
      <t>ベツ</t>
    </rPh>
    <rPh sb="8" eb="9">
      <t>シュ</t>
    </rPh>
    <rPh sb="9" eb="10">
      <t>フク</t>
    </rPh>
    <rPh sb="10" eb="11">
      <t>ギョウ</t>
    </rPh>
    <rPh sb="11" eb="12">
      <t>ベツ</t>
    </rPh>
    <rPh sb="12" eb="15">
      <t>ケイエイタイ</t>
    </rPh>
    <rPh sb="15" eb="16">
      <t>カズ</t>
    </rPh>
    <rPh sb="17" eb="19">
      <t>コジン</t>
    </rPh>
    <rPh sb="19" eb="22">
      <t>ケイエイタイ</t>
    </rPh>
    <rPh sb="24" eb="26">
      <t>レイワ</t>
    </rPh>
    <rPh sb="27" eb="28">
      <t>ネン</t>
    </rPh>
    <phoneticPr fontId="25"/>
  </si>
  <si>
    <r>
      <t>48　農作物の作付面積及び収穫量</t>
    </r>
    <r>
      <rPr>
        <b/>
        <sz val="12"/>
        <rFont val="ＭＳ 明朝"/>
        <family val="1"/>
        <charset val="128"/>
      </rPr>
      <t>（続き）</t>
    </r>
    <rPh sb="17" eb="18">
      <t>ツヅ</t>
    </rPh>
    <phoneticPr fontId="25"/>
  </si>
  <si>
    <t xml:space="preserve">  ３</t>
  </si>
  <si>
    <r>
      <t>50　園芸作物生産販売実績</t>
    </r>
    <r>
      <rPr>
        <b/>
        <sz val="12"/>
        <rFont val="ＭＳ 明朝"/>
        <family val="1"/>
        <charset val="128"/>
      </rPr>
      <t>（続き）</t>
    </r>
    <rPh sb="14" eb="15">
      <t>ツヅ</t>
    </rPh>
    <phoneticPr fontId="25"/>
  </si>
  <si>
    <r>
      <t>　　及びブロイラー出荷経営体数と出荷羽数</t>
    </r>
    <r>
      <rPr>
        <b/>
        <sz val="12"/>
        <rFont val="ＭＳ 明朝"/>
        <family val="1"/>
        <charset val="128"/>
      </rPr>
      <t>（令和２年）</t>
    </r>
  </si>
  <si>
    <r>
      <t>52　阿波畜産ブランド</t>
    </r>
    <r>
      <rPr>
        <b/>
        <sz val="12"/>
        <rFont val="ＭＳ 明朝"/>
        <family val="1"/>
        <charset val="128"/>
      </rPr>
      <t>（平成29年度～令和3年度）</t>
    </r>
    <rPh sb="3" eb="5">
      <t>アワ</t>
    </rPh>
    <rPh sb="5" eb="7">
      <t>チクサン</t>
    </rPh>
    <rPh sb="16" eb="18">
      <t>ネンド</t>
    </rPh>
    <rPh sb="19" eb="21">
      <t>レイワ</t>
    </rPh>
    <rPh sb="23" eb="24">
      <t>ド</t>
    </rPh>
    <phoneticPr fontId="25"/>
  </si>
  <si>
    <r>
      <t>　　　　　   と飼養頭数</t>
    </r>
    <r>
      <rPr>
        <b/>
        <sz val="12"/>
        <rFont val="ＭＳ 明朝"/>
        <family val="1"/>
        <charset val="128"/>
      </rPr>
      <t>（令和２年）</t>
    </r>
  </si>
  <si>
    <r>
      <t>56　乳用牛を販売目的で飼養している経営体数と飼養頭数</t>
    </r>
    <r>
      <rPr>
        <b/>
        <sz val="12"/>
        <rFont val="ＭＳ 明朝"/>
        <family val="1"/>
        <charset val="128"/>
      </rPr>
      <t>（令和２年）</t>
    </r>
    <rPh sb="23" eb="25">
      <t>シヨウ</t>
    </rPh>
    <rPh sb="25" eb="27">
      <t>トウスウ</t>
    </rPh>
    <rPh sb="28" eb="30">
      <t>レイワ</t>
    </rPh>
    <rPh sb="31" eb="32">
      <t>ネン</t>
    </rPh>
    <phoneticPr fontId="55"/>
  </si>
  <si>
    <t>(1)　収入</t>
    <rPh sb="4" eb="6">
      <t>シュウニュウ</t>
    </rPh>
    <phoneticPr fontId="25"/>
  </si>
  <si>
    <t>⑩=(1)+④+⑦</t>
  </si>
  <si>
    <t>農業労働
収益性
(農業従事者
１人当たり
農業所得)</t>
    <rPh sb="0" eb="2">
      <t>ノウギョウ</t>
    </rPh>
    <rPh sb="2" eb="4">
      <t>ロウドウ</t>
    </rPh>
    <rPh sb="5" eb="7">
      <t>シュウエキ</t>
    </rPh>
    <rPh sb="7" eb="8">
      <t>セイ</t>
    </rPh>
    <rPh sb="22" eb="24">
      <t>ノウギョウ</t>
    </rPh>
    <rPh sb="24" eb="26">
      <t>ショトク</t>
    </rPh>
    <phoneticPr fontId="55"/>
  </si>
  <si>
    <t>牧草</t>
    <rPh sb="0" eb="2">
      <t>ボクソウ</t>
    </rPh>
    <phoneticPr fontId="25"/>
  </si>
  <si>
    <t>青刈りとうもろこし</t>
    <rPh sb="0" eb="2">
      <t>アオガ</t>
    </rPh>
    <phoneticPr fontId="25"/>
  </si>
  <si>
    <t>ソルゴー</t>
  </si>
  <si>
    <r>
      <t>作付</t>
    </r>
    <r>
      <rPr>
        <sz val="9"/>
        <rFont val="ＭＳ 明朝"/>
        <family val="1"/>
        <charset val="128"/>
      </rPr>
      <t>(栽培)面積</t>
    </r>
    <rPh sb="3" eb="5">
      <t>サイバイ</t>
    </rPh>
    <phoneticPr fontId="25"/>
  </si>
  <si>
    <t xml:space="preserve">注：　平成29年産以降、飼料作物の作付面積は３年、収穫量は６年ごとに全国調査を実施し、全国調査以外の年                            </t>
    <rPh sb="0" eb="1">
      <t>チュウ</t>
    </rPh>
    <rPh sb="3" eb="5">
      <t>ヘイセイ</t>
    </rPh>
    <rPh sb="7" eb="8">
      <t>ネン</t>
    </rPh>
    <rPh sb="8" eb="9">
      <t>サン</t>
    </rPh>
    <rPh sb="9" eb="11">
      <t>イコウ</t>
    </rPh>
    <rPh sb="17" eb="19">
      <t>サクツケ</t>
    </rPh>
    <rPh sb="19" eb="21">
      <t>メンセキ</t>
    </rPh>
    <rPh sb="23" eb="24">
      <t>ネン</t>
    </rPh>
    <rPh sb="25" eb="27">
      <t>シュウカク</t>
    </rPh>
    <rPh sb="27" eb="28">
      <t>リョウ</t>
    </rPh>
    <rPh sb="30" eb="31">
      <t>ネン</t>
    </rPh>
    <rPh sb="34" eb="36">
      <t>ゼンコク</t>
    </rPh>
    <rPh sb="36" eb="38">
      <t>チョウサ</t>
    </rPh>
    <rPh sb="39" eb="41">
      <t>ジッシ</t>
    </rPh>
    <phoneticPr fontId="25"/>
  </si>
  <si>
    <t>(1)単位組合</t>
  </si>
  <si>
    <t>年　度</t>
    <rPh sb="0" eb="1">
      <t>トシ</t>
    </rPh>
    <rPh sb="2" eb="3">
      <t>ド</t>
    </rPh>
    <phoneticPr fontId="25"/>
  </si>
  <si>
    <t>総数</t>
    <rPh sb="0" eb="2">
      <t>ソウスウ</t>
    </rPh>
    <phoneticPr fontId="25"/>
  </si>
  <si>
    <t>出　　　資　　　組　　　合</t>
  </si>
  <si>
    <t>非　出　資　組　合</t>
  </si>
  <si>
    <t>信用事業を行う  一般組合</t>
    <rPh sb="0" eb="2">
      <t>シンヨウ</t>
    </rPh>
    <rPh sb="2" eb="4">
      <t>ジギョウ</t>
    </rPh>
    <rPh sb="5" eb="6">
      <t>オコナ</t>
    </rPh>
    <rPh sb="9" eb="11">
      <t>イッパン</t>
    </rPh>
    <rPh sb="11" eb="13">
      <t>クミアイ</t>
    </rPh>
    <phoneticPr fontId="25"/>
  </si>
  <si>
    <t>信用事業を行わない      一般組合</t>
    <rPh sb="0" eb="2">
      <t>シンヨウ</t>
    </rPh>
    <rPh sb="2" eb="4">
      <t>ジギョウ</t>
    </rPh>
    <rPh sb="5" eb="6">
      <t>オコナ</t>
    </rPh>
    <rPh sb="15" eb="17">
      <t>イッパン</t>
    </rPh>
    <rPh sb="17" eb="19">
      <t>クミアイ</t>
    </rPh>
    <phoneticPr fontId="25"/>
  </si>
  <si>
    <t>養蚕</t>
    <rPh sb="0" eb="2">
      <t>ヨウサン</t>
    </rPh>
    <phoneticPr fontId="25"/>
  </si>
  <si>
    <t>畜産</t>
    <rPh sb="0" eb="2">
      <t>チクサン</t>
    </rPh>
    <phoneticPr fontId="25"/>
  </si>
  <si>
    <t>養鶏</t>
    <rPh sb="0" eb="2">
      <t>ヨウケイ</t>
    </rPh>
    <phoneticPr fontId="25"/>
  </si>
  <si>
    <t>園芸  特産</t>
    <rPh sb="0" eb="2">
      <t>エンゲイ</t>
    </rPh>
    <rPh sb="4" eb="6">
      <t>トクサン</t>
    </rPh>
    <phoneticPr fontId="25"/>
  </si>
  <si>
    <t>農村  工業</t>
    <rPh sb="0" eb="2">
      <t>ノウソン</t>
    </rPh>
    <rPh sb="4" eb="6">
      <t>コウギョウ</t>
    </rPh>
    <phoneticPr fontId="25"/>
  </si>
  <si>
    <t>農事  放送</t>
    <rPh sb="0" eb="2">
      <t>ノウジ</t>
    </rPh>
    <rPh sb="4" eb="6">
      <t>ホウソウ</t>
    </rPh>
    <phoneticPr fontId="25"/>
  </si>
  <si>
    <t>一般</t>
    <rPh sb="0" eb="2">
      <t>イッパン</t>
    </rPh>
    <phoneticPr fontId="25"/>
  </si>
  <si>
    <t>開拓</t>
    <rPh sb="0" eb="2">
      <t>カイタク</t>
    </rPh>
    <phoneticPr fontId="25"/>
  </si>
  <si>
    <t>令和元年度</t>
    <rPh sb="0" eb="1">
      <t>レイワ</t>
    </rPh>
    <rPh sb="1" eb="3">
      <t>ガンネン</t>
    </rPh>
    <rPh sb="3" eb="4">
      <t>ド</t>
    </rPh>
    <phoneticPr fontId="25"/>
  </si>
  <si>
    <t>２</t>
  </si>
  <si>
    <t>３</t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</si>
  <si>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25"/>
  </si>
  <si>
    <t>54　農業協同組合数</t>
    <rPh sb="3" eb="5">
      <t>ノウギョウ</t>
    </rPh>
    <rPh sb="5" eb="7">
      <t>キョウドウ</t>
    </rPh>
    <rPh sb="7" eb="10">
      <t>クミアイスウ</t>
    </rPh>
    <phoneticPr fontId="25"/>
  </si>
  <si>
    <t xml:space="preserve">(2)連合会 </t>
    <rPh sb="5" eb="6">
      <t>カイ</t>
    </rPh>
    <phoneticPr fontId="25"/>
  </si>
  <si>
    <t>出　　　　　資　　　　　連　　　　　合　　　　　会</t>
  </si>
  <si>
    <t>中央会</t>
    <rPh sb="0" eb="3">
      <t>チュウオウカイ</t>
    </rPh>
    <phoneticPr fontId="25"/>
  </si>
  <si>
    <t>総数</t>
  </si>
  <si>
    <t>信用</t>
  </si>
  <si>
    <t>経済</t>
  </si>
  <si>
    <t>販売</t>
  </si>
  <si>
    <t>共済</t>
  </si>
  <si>
    <t>厚生</t>
  </si>
  <si>
    <t>養蚕</t>
  </si>
  <si>
    <t>畜産</t>
  </si>
  <si>
    <t>酪農</t>
  </si>
  <si>
    <t>園芸特産</t>
  </si>
  <si>
    <t>農村工業</t>
  </si>
  <si>
    <t>開拓</t>
  </si>
  <si>
    <t>拓殖</t>
  </si>
  <si>
    <t>(1)生乳生産量・移出入量及び処理量</t>
  </si>
  <si>
    <t>（単位：t）</t>
  </si>
  <si>
    <t>年  次</t>
  </si>
  <si>
    <t>生乳生産量</t>
  </si>
  <si>
    <t>生乳移出入量</t>
  </si>
  <si>
    <t>生乳処理量</t>
  </si>
  <si>
    <t>移 入</t>
  </si>
  <si>
    <t>移 出</t>
  </si>
  <si>
    <t>牛乳等向け</t>
  </si>
  <si>
    <t>乳製品向け</t>
  </si>
  <si>
    <t>その他向け</t>
    <rPh sb="3" eb="4">
      <t>ム</t>
    </rPh>
    <phoneticPr fontId="55"/>
  </si>
  <si>
    <t>令和元年</t>
    <rPh sb="0" eb="2">
      <t>レイワ</t>
    </rPh>
    <rPh sb="2" eb="3">
      <t>モト</t>
    </rPh>
    <rPh sb="3" eb="4">
      <t>トシ</t>
    </rPh>
    <phoneticPr fontId="25"/>
  </si>
  <si>
    <t>資料　農林水産省「牛乳乳製品統計」</t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phoneticPr fontId="25"/>
  </si>
  <si>
    <t>59　生乳・牛乳</t>
    <rPh sb="3" eb="5">
      <t>セイニュウ</t>
    </rPh>
    <rPh sb="6" eb="8">
      <t>ギュウニュウ</t>
    </rPh>
    <phoneticPr fontId="25"/>
  </si>
  <si>
    <t>(2)牛乳等生産量及び移出入量</t>
    <rPh sb="5" eb="6">
      <t>トウ</t>
    </rPh>
    <phoneticPr fontId="25"/>
  </si>
  <si>
    <t>（単位：ｋl）</t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</si>
  <si>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25"/>
  </si>
  <si>
    <t>飲用牛乳等入出荷量</t>
    <rPh sb="0" eb="2">
      <t>インヨウ</t>
    </rPh>
    <rPh sb="2" eb="4">
      <t>ギュウニュウ</t>
    </rPh>
    <rPh sb="4" eb="5">
      <t>ナド</t>
    </rPh>
    <rPh sb="5" eb="8">
      <t>ニュウシュッカ</t>
    </rPh>
    <rPh sb="8" eb="9">
      <t>リョウ</t>
    </rPh>
    <phoneticPr fontId="25"/>
  </si>
  <si>
    <t>乳飲料生産量</t>
    <rPh sb="0" eb="3">
      <t>ニュウインリョウ</t>
    </rPh>
    <rPh sb="3" eb="6">
      <t>セイサンリョウ</t>
    </rPh>
    <phoneticPr fontId="25"/>
  </si>
  <si>
    <t>牛  乳</t>
    <rPh sb="0" eb="1">
      <t>ウシ</t>
    </rPh>
    <rPh sb="3" eb="4">
      <t>チチ</t>
    </rPh>
    <phoneticPr fontId="25"/>
  </si>
  <si>
    <t>加 工 乳</t>
  </si>
  <si>
    <t>出荷量</t>
    <rPh sb="0" eb="3">
      <t>シュッカリョウ</t>
    </rPh>
    <phoneticPr fontId="25"/>
  </si>
  <si>
    <t>入荷量</t>
    <rPh sb="0" eb="3">
      <t>ニュウカリョウ</t>
    </rPh>
    <phoneticPr fontId="25"/>
  </si>
  <si>
    <t>(4)個人経営体１経営体当たり経営の概況（四国）</t>
    <rPh sb="3" eb="8">
      <t>コジンケイエイタイ</t>
    </rPh>
    <rPh sb="9" eb="12">
      <t>ケイエイタイ</t>
    </rPh>
    <rPh sb="12" eb="13">
      <t>ア</t>
    </rPh>
    <rPh sb="15" eb="17">
      <t>ケイエイ</t>
    </rPh>
    <rPh sb="18" eb="20">
      <t>ガイキョウ</t>
    </rPh>
    <phoneticPr fontId="25"/>
  </si>
  <si>
    <t xml:space="preserve">      　      区 分</t>
  </si>
  <si>
    <t>農業従事者数</t>
    <rPh sb="0" eb="2">
      <t>ノウギョウ</t>
    </rPh>
    <rPh sb="2" eb="5">
      <t>ジュウジシャ</t>
    </rPh>
    <rPh sb="5" eb="6">
      <t>スウ</t>
    </rPh>
    <phoneticPr fontId="14"/>
  </si>
  <si>
    <t>自営農業
労働時間</t>
    <rPh sb="0" eb="2">
      <t>ジエイ</t>
    </rPh>
    <rPh sb="2" eb="4">
      <t>ノウギョウ</t>
    </rPh>
    <rPh sb="5" eb="7">
      <t>ロウドウ</t>
    </rPh>
    <rPh sb="7" eb="9">
      <t>ジカン</t>
    </rPh>
    <phoneticPr fontId="14"/>
  </si>
  <si>
    <t>経営耕地面積</t>
    <rPh sb="0" eb="2">
      <t>ケイエイ</t>
    </rPh>
    <rPh sb="2" eb="4">
      <t>コウチ</t>
    </rPh>
    <rPh sb="4" eb="6">
      <t>メンセキ</t>
    </rPh>
    <phoneticPr fontId="14"/>
  </si>
  <si>
    <t>計</t>
    <rPh sb="0" eb="1">
      <t>ケイ</t>
    </rPh>
    <phoneticPr fontId="14"/>
  </si>
  <si>
    <t>田</t>
    <rPh sb="0" eb="1">
      <t>タ</t>
    </rPh>
    <phoneticPr fontId="14"/>
  </si>
  <si>
    <t>普通畑</t>
    <rPh sb="0" eb="2">
      <t>フツウ</t>
    </rPh>
    <rPh sb="2" eb="3">
      <t>ハタケ</t>
    </rPh>
    <phoneticPr fontId="14"/>
  </si>
  <si>
    <t>樹園地</t>
    <rPh sb="0" eb="3">
      <t>ジュエンチ</t>
    </rPh>
    <phoneticPr fontId="14"/>
  </si>
  <si>
    <t>牧草地</t>
    <rPh sb="0" eb="3">
      <t>ボクソウチ</t>
    </rPh>
    <phoneticPr fontId="14"/>
  </si>
  <si>
    <t>　    年　</t>
  </si>
  <si>
    <t>家族</t>
    <rPh sb="0" eb="2">
      <t>カゾク</t>
    </rPh>
    <phoneticPr fontId="25"/>
  </si>
  <si>
    <t>家族</t>
    <rPh sb="0" eb="2">
      <t>カゾク</t>
    </rPh>
    <phoneticPr fontId="14"/>
  </si>
  <si>
    <t>借入地</t>
  </si>
  <si>
    <t>（人）</t>
    <rPh sb="1" eb="2">
      <t>ニン</t>
    </rPh>
    <phoneticPr fontId="25"/>
  </si>
  <si>
    <t>（時間）</t>
    <rPh sb="1" eb="3">
      <t>ジカン</t>
    </rPh>
    <phoneticPr fontId="25"/>
  </si>
  <si>
    <t>（a）</t>
  </si>
  <si>
    <t>(6)個人経営体１経営体当たり農業経営費（四国）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ケイエイヒ</t>
    </rPh>
    <phoneticPr fontId="25"/>
  </si>
  <si>
    <t xml:space="preserve">     区分</t>
  </si>
  <si>
    <t>農　　　業　　　経　　　営　　　費</t>
    <rPh sb="0" eb="1">
      <t>ノウ</t>
    </rPh>
    <rPh sb="4" eb="5">
      <t>ギョウ</t>
    </rPh>
    <rPh sb="8" eb="9">
      <t>キョウ</t>
    </rPh>
    <rPh sb="12" eb="13">
      <t>エイ</t>
    </rPh>
    <rPh sb="16" eb="17">
      <t>ヒ</t>
    </rPh>
    <phoneticPr fontId="25"/>
  </si>
  <si>
    <t>合計</t>
    <rPh sb="0" eb="2">
      <t>ゴウケイ</t>
    </rPh>
    <phoneticPr fontId="25"/>
  </si>
  <si>
    <t>雇人費</t>
    <rPh sb="0" eb="1">
      <t>ヤトイ</t>
    </rPh>
    <rPh sb="1" eb="2">
      <t>ニン</t>
    </rPh>
    <rPh sb="2" eb="3">
      <t>ヒ</t>
    </rPh>
    <phoneticPr fontId="14"/>
  </si>
  <si>
    <t>種苗費</t>
    <rPh sb="0" eb="2">
      <t>シュビョウ</t>
    </rPh>
    <rPh sb="2" eb="3">
      <t>ヒ</t>
    </rPh>
    <phoneticPr fontId="14"/>
  </si>
  <si>
    <t>もと畜費</t>
    <rPh sb="2" eb="3">
      <t>チク</t>
    </rPh>
    <rPh sb="3" eb="4">
      <t>ヒ</t>
    </rPh>
    <phoneticPr fontId="14"/>
  </si>
  <si>
    <t>肥料費</t>
    <rPh sb="0" eb="2">
      <t>ヒリョウ</t>
    </rPh>
    <rPh sb="2" eb="3">
      <t>ヒ</t>
    </rPh>
    <phoneticPr fontId="14"/>
  </si>
  <si>
    <t>飼料費</t>
    <rPh sb="0" eb="2">
      <t>シリョウ</t>
    </rPh>
    <rPh sb="2" eb="3">
      <t>ヒ</t>
    </rPh>
    <phoneticPr fontId="14"/>
  </si>
  <si>
    <t>農薬衛生費</t>
    <rPh sb="0" eb="2">
      <t>ノウヤク</t>
    </rPh>
    <rPh sb="2" eb="5">
      <t>エイセイヒ</t>
    </rPh>
    <phoneticPr fontId="14"/>
  </si>
  <si>
    <t>諸材料費</t>
    <rPh sb="0" eb="1">
      <t>ショ</t>
    </rPh>
    <rPh sb="1" eb="4">
      <t>ザイリョウヒ</t>
    </rPh>
    <phoneticPr fontId="14"/>
  </si>
  <si>
    <t>動力光熱費</t>
    <rPh sb="0" eb="5">
      <t>ドウリョクコウネツヒ</t>
    </rPh>
    <phoneticPr fontId="14"/>
  </si>
  <si>
    <t>修繕費</t>
    <rPh sb="0" eb="3">
      <t>シュウゼンヒ</t>
    </rPh>
    <phoneticPr fontId="14"/>
  </si>
  <si>
    <t>農具費</t>
    <rPh sb="0" eb="2">
      <t>ノウグ</t>
    </rPh>
    <rPh sb="2" eb="3">
      <t>ヒ</t>
    </rPh>
    <phoneticPr fontId="14"/>
  </si>
  <si>
    <t>作業用衣料費</t>
    <rPh sb="0" eb="3">
      <t>サギョウヨウ</t>
    </rPh>
    <rPh sb="3" eb="5">
      <t>イリョウ</t>
    </rPh>
    <rPh sb="5" eb="6">
      <t>ヒ</t>
    </rPh>
    <phoneticPr fontId="14"/>
  </si>
  <si>
    <t>地代・賃借料</t>
    <rPh sb="0" eb="2">
      <t>チダイ</t>
    </rPh>
    <rPh sb="3" eb="6">
      <t>チンシャクリョウ</t>
    </rPh>
    <phoneticPr fontId="14"/>
  </si>
  <si>
    <t>土地改良費</t>
    <rPh sb="0" eb="2">
      <t>トチ</t>
    </rPh>
    <rPh sb="2" eb="4">
      <t>カイリョウ</t>
    </rPh>
    <rPh sb="4" eb="5">
      <t>ヒ</t>
    </rPh>
    <phoneticPr fontId="14"/>
  </si>
  <si>
    <t>租税公課</t>
    <rPh sb="0" eb="2">
      <t>ソゼイ</t>
    </rPh>
    <rPh sb="2" eb="4">
      <t>コウカ</t>
    </rPh>
    <phoneticPr fontId="14"/>
  </si>
  <si>
    <t>利子割引料</t>
    <rPh sb="0" eb="2">
      <t>リシ</t>
    </rPh>
    <rPh sb="2" eb="5">
      <t>ワリビキリョウ</t>
    </rPh>
    <phoneticPr fontId="14"/>
  </si>
  <si>
    <t>荷造運賃手数料</t>
    <rPh sb="0" eb="2">
      <t>ニヅク</t>
    </rPh>
    <rPh sb="2" eb="4">
      <t>ウンチン</t>
    </rPh>
    <rPh sb="4" eb="7">
      <t>テスウリョウ</t>
    </rPh>
    <phoneticPr fontId="14"/>
  </si>
  <si>
    <t>農業雑支出</t>
    <rPh sb="0" eb="2">
      <t>ノウギョウ</t>
    </rPh>
    <rPh sb="2" eb="3">
      <t>ザツ</t>
    </rPh>
    <rPh sb="3" eb="5">
      <t>シシュツ</t>
    </rPh>
    <phoneticPr fontId="14"/>
  </si>
  <si>
    <t>減価償却費</t>
    <rPh sb="0" eb="2">
      <t>ゲンカ</t>
    </rPh>
    <rPh sb="2" eb="4">
      <t>ショウキャク</t>
    </rPh>
    <rPh sb="4" eb="5">
      <t>ヒ</t>
    </rPh>
    <phoneticPr fontId="14"/>
  </si>
  <si>
    <t>48　農作物の作付面積及び収穫量（続き）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</si>
  <si>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r>
      <t>(1)水稲・麦類</t>
    </r>
    <r>
      <rPr>
        <sz val="10"/>
        <rFont val="ＭＳ 明朝"/>
        <family val="1"/>
        <charset val="128"/>
      </rPr>
      <t>（令和元～３年）</t>
    </r>
    <rPh sb="3" eb="4">
      <t>スイ</t>
    </rPh>
    <rPh sb="4" eb="5">
      <t>イネ</t>
    </rPh>
    <rPh sb="6" eb="8">
      <t>ムギルイ</t>
    </rPh>
    <rPh sb="9" eb="11">
      <t>レイワ</t>
    </rPh>
    <rPh sb="11" eb="12">
      <t>モト</t>
    </rPh>
    <rPh sb="14" eb="15">
      <t>ネン</t>
    </rPh>
    <phoneticPr fontId="25"/>
  </si>
  <si>
    <t>　３</t>
  </si>
  <si>
    <r>
      <t>(2)いも類・豆類・雑穀</t>
    </r>
    <r>
      <rPr>
        <sz val="10"/>
        <rFont val="ＭＳ 明朝"/>
        <family val="1"/>
        <charset val="128"/>
      </rPr>
      <t>（令和元～３年）</t>
    </r>
    <rPh sb="5" eb="6">
      <t>ルイ</t>
    </rPh>
    <rPh sb="7" eb="9">
      <t>マメルイ</t>
    </rPh>
    <rPh sb="10" eb="12">
      <t>ザッコク</t>
    </rPh>
    <phoneticPr fontId="25"/>
  </si>
  <si>
    <r>
      <t>(3)飼料作物</t>
    </r>
    <r>
      <rPr>
        <sz val="11"/>
        <rFont val="ＭＳ 明朝"/>
        <family val="1"/>
        <charset val="128"/>
      </rPr>
      <t>（令和元年～３年）</t>
    </r>
    <rPh sb="3" eb="5">
      <t>シリョウ</t>
    </rPh>
    <rPh sb="5" eb="7">
      <t>サクモツ</t>
    </rPh>
    <rPh sb="8" eb="10">
      <t>レイワ</t>
    </rPh>
    <rPh sb="10" eb="11">
      <t>モト</t>
    </rPh>
    <rPh sb="11" eb="12">
      <t>ネン</t>
    </rPh>
    <rPh sb="14" eb="15">
      <t>ネン</t>
    </rPh>
    <phoneticPr fontId="25"/>
  </si>
  <si>
    <r>
      <t xml:space="preserve">    にあっては主産県調査を実施。</t>
    </r>
    <r>
      <rPr>
        <sz val="11"/>
        <rFont val="ＭＳ 明朝"/>
        <family val="1"/>
        <charset val="128"/>
      </rPr>
      <t>令和３年産調査は、作付（栽培）面積調査及び収穫量調査ともに主産県を対</t>
    </r>
  </si>
  <si>
    <t>　　象。</t>
  </si>
  <si>
    <r>
      <t>(4)野菜類</t>
    </r>
    <r>
      <rPr>
        <b/>
        <sz val="10"/>
        <rFont val="ＭＳ 明朝"/>
        <family val="1"/>
        <charset val="128"/>
      </rPr>
      <t>（令和元年～３年）</t>
    </r>
    <rPh sb="3" eb="6">
      <t>ヤサイルイ</t>
    </rPh>
    <rPh sb="7" eb="9">
      <t>レイワ</t>
    </rPh>
    <rPh sb="9" eb="10">
      <t>モト</t>
    </rPh>
    <rPh sb="10" eb="11">
      <t>ネン</t>
    </rPh>
    <rPh sb="13" eb="14">
      <t>ネン</t>
    </rPh>
    <phoneticPr fontId="25"/>
  </si>
  <si>
    <t>　３</t>
    <phoneticPr fontId="25"/>
  </si>
  <si>
    <r>
      <t>(5)果樹</t>
    </r>
    <r>
      <rPr>
        <b/>
        <sz val="10"/>
        <rFont val="ＭＳ 明朝"/>
        <family val="1"/>
        <charset val="128"/>
      </rPr>
      <t>（令和元年～３年）</t>
    </r>
    <rPh sb="3" eb="5">
      <t>カジュ</t>
    </rPh>
    <rPh sb="6" eb="8">
      <t>レイワ</t>
    </rPh>
    <rPh sb="8" eb="9">
      <t>モト</t>
    </rPh>
    <rPh sb="9" eb="10">
      <t>ネン</t>
    </rPh>
    <rPh sb="12" eb="13">
      <t>ネン</t>
    </rPh>
    <phoneticPr fontId="25"/>
  </si>
  <si>
    <t>　　H29以降はかき・もも・ぶどう・くりは「特産果樹生産動態等調査」</t>
    <rPh sb="5" eb="7">
      <t>イコウ</t>
    </rPh>
    <rPh sb="22" eb="24">
      <t>トクサン</t>
    </rPh>
    <rPh sb="24" eb="26">
      <t>カジュ</t>
    </rPh>
    <rPh sb="26" eb="28">
      <t>セイサン</t>
    </rPh>
    <rPh sb="28" eb="30">
      <t>ドウタイ</t>
    </rPh>
    <rPh sb="30" eb="31">
      <t>トウ</t>
    </rPh>
    <rPh sb="31" eb="33">
      <t>チョウサ</t>
    </rPh>
    <phoneticPr fontId="25"/>
  </si>
  <si>
    <r>
      <t>(6)工芸農作物及び生しいたけ</t>
    </r>
    <r>
      <rPr>
        <sz val="10"/>
        <rFont val="ＭＳ 明朝"/>
        <family val="1"/>
        <charset val="128"/>
      </rPr>
      <t>（令和元年～３年）</t>
    </r>
    <rPh sb="3" eb="5">
      <t>コウゲイ</t>
    </rPh>
    <rPh sb="5" eb="8">
      <t>ノウサクブツ</t>
    </rPh>
    <rPh sb="8" eb="9">
      <t>オヨ</t>
    </rPh>
    <rPh sb="10" eb="11">
      <t>ナマ</t>
    </rPh>
    <rPh sb="16" eb="18">
      <t>レイワ</t>
    </rPh>
    <rPh sb="18" eb="19">
      <t>モト</t>
    </rPh>
    <phoneticPr fontId="25"/>
  </si>
  <si>
    <t>注：１　平成29年産以降、こんにゃくいもの作付面積は３年、収穫量は６年ごとに全国調査を実施し、
　　　全国調査以外の年にあっては主産県調査を実施。令和３年産調査については、作付面積調査は
　　　全国、収穫量調査は主産県を対象に調査を実施。</t>
    <rPh sb="0" eb="1">
      <t>チュウ</t>
    </rPh>
    <phoneticPr fontId="25"/>
  </si>
  <si>
    <r>
      <t>　　     買入重量及び買入代金</t>
    </r>
    <r>
      <rPr>
        <b/>
        <sz val="12"/>
        <rFont val="ＭＳ 明朝"/>
        <family val="1"/>
        <charset val="128"/>
      </rPr>
      <t>（令和４年）</t>
    </r>
    <rPh sb="18" eb="20">
      <t>レイワ</t>
    </rPh>
    <rPh sb="21" eb="22">
      <t>ネン</t>
    </rPh>
    <phoneticPr fontId="25"/>
  </si>
  <si>
    <t>令和２年</t>
  </si>
  <si>
    <t xml:space="preserve">  ４</t>
  </si>
  <si>
    <t>徳島市</t>
    <rPh sb="0" eb="3">
      <t>トクシマシ</t>
    </rPh>
    <phoneticPr fontId="26"/>
  </si>
  <si>
    <t>鳴門市</t>
    <rPh sb="0" eb="3">
      <t>ナルトシ</t>
    </rPh>
    <phoneticPr fontId="26"/>
  </si>
  <si>
    <t>小松島市</t>
    <rPh sb="0" eb="4">
      <t>コマツシマシ</t>
    </rPh>
    <phoneticPr fontId="26"/>
  </si>
  <si>
    <t>阿南市</t>
    <rPh sb="0" eb="3">
      <t>アナンシ</t>
    </rPh>
    <phoneticPr fontId="26"/>
  </si>
  <si>
    <t>吉野川市</t>
    <rPh sb="0" eb="4">
      <t>ヨシノガワシ</t>
    </rPh>
    <phoneticPr fontId="26"/>
  </si>
  <si>
    <t>阿波市</t>
    <rPh sb="0" eb="3">
      <t>アワシ</t>
    </rPh>
    <phoneticPr fontId="26"/>
  </si>
  <si>
    <t>美馬市</t>
    <rPh sb="0" eb="2">
      <t>ミマ</t>
    </rPh>
    <rPh sb="2" eb="3">
      <t>シ</t>
    </rPh>
    <phoneticPr fontId="26"/>
  </si>
  <si>
    <t>三好市</t>
    <rPh sb="0" eb="3">
      <t>ミヨシシ</t>
    </rPh>
    <phoneticPr fontId="26"/>
  </si>
  <si>
    <t>勝浦町</t>
    <rPh sb="0" eb="3">
      <t>カツウラチョウ</t>
    </rPh>
    <phoneticPr fontId="26"/>
  </si>
  <si>
    <t>上勝町</t>
    <rPh sb="0" eb="3">
      <t>カミカツチョウ</t>
    </rPh>
    <phoneticPr fontId="2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</si>
  <si>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6"/>
  </si>
  <si>
    <t>石井町</t>
    <rPh sb="0" eb="3">
      <t>イシイチョウ</t>
    </rPh>
    <phoneticPr fontId="26"/>
  </si>
  <si>
    <t>神山町</t>
    <rPh sb="0" eb="3">
      <t>カミヤマチョウ</t>
    </rPh>
    <phoneticPr fontId="26"/>
  </si>
  <si>
    <t>那賀町</t>
    <rPh sb="0" eb="3">
      <t>ナカチョウ</t>
    </rPh>
    <phoneticPr fontId="26"/>
  </si>
  <si>
    <t>美波町</t>
    <rPh sb="0" eb="1">
      <t>ミ</t>
    </rPh>
    <rPh sb="1" eb="2">
      <t>ナミ</t>
    </rPh>
    <rPh sb="2" eb="3">
      <t>チョウ</t>
    </rPh>
    <phoneticPr fontId="26"/>
  </si>
  <si>
    <t>牟岐町</t>
    <rPh sb="0" eb="2">
      <t>ムギ</t>
    </rPh>
    <rPh sb="2" eb="3">
      <t>マチ</t>
    </rPh>
    <phoneticPr fontId="26"/>
  </si>
  <si>
    <t>海陽町</t>
    <rPh sb="0" eb="3">
      <t>カイヨウチョウ</t>
    </rPh>
    <phoneticPr fontId="26"/>
  </si>
  <si>
    <t>松茂町</t>
    <rPh sb="0" eb="2">
      <t>マツシゲ</t>
    </rPh>
    <rPh sb="2" eb="3">
      <t>マチ</t>
    </rPh>
    <phoneticPr fontId="26"/>
  </si>
  <si>
    <t>北島町</t>
    <rPh sb="0" eb="2">
      <t>キタジマ</t>
    </rPh>
    <rPh sb="2" eb="3">
      <t>マチ</t>
    </rPh>
    <phoneticPr fontId="26"/>
  </si>
  <si>
    <t>藍住町</t>
    <rPh sb="0" eb="3">
      <t>アイズミチョウ</t>
    </rPh>
    <phoneticPr fontId="26"/>
  </si>
  <si>
    <t>板野町</t>
    <rPh sb="0" eb="2">
      <t>イタノ</t>
    </rPh>
    <rPh sb="2" eb="3">
      <t>マチ</t>
    </rPh>
    <phoneticPr fontId="26"/>
  </si>
  <si>
    <t>上板町</t>
    <rPh sb="0" eb="2">
      <t>カミイタ</t>
    </rPh>
    <rPh sb="2" eb="3">
      <t>マチ</t>
    </rPh>
    <phoneticPr fontId="26"/>
  </si>
  <si>
    <t>つるぎ町</t>
    <rPh sb="3" eb="4">
      <t>チョウ</t>
    </rPh>
    <phoneticPr fontId="26"/>
  </si>
  <si>
    <t>東みよし町</t>
    <rPh sb="0" eb="1">
      <t>ヒガシ</t>
    </rPh>
    <rPh sb="4" eb="5">
      <t>チョウ</t>
    </rPh>
    <phoneticPr fontId="26"/>
  </si>
  <si>
    <t>※阿南市及び上板町は板野町に含む。</t>
    <rPh sb="1" eb="4">
      <t>アナンシ</t>
    </rPh>
    <rPh sb="4" eb="5">
      <t>オヨ</t>
    </rPh>
    <rPh sb="6" eb="8">
      <t>カミイタ</t>
    </rPh>
    <rPh sb="8" eb="9">
      <t>チョウ</t>
    </rPh>
    <rPh sb="10" eb="13">
      <t>イタノチョウ</t>
    </rPh>
    <rPh sb="14" eb="15">
      <t>フク</t>
    </rPh>
    <phoneticPr fontId="25"/>
  </si>
  <si>
    <r>
      <t>50　園芸作物生産販売実績</t>
    </r>
    <r>
      <rPr>
        <b/>
        <sz val="12"/>
        <rFont val="ＭＳ 明朝"/>
        <family val="1"/>
        <charset val="128"/>
      </rPr>
      <t>（令和3年）</t>
    </r>
    <rPh sb="14" eb="16">
      <t>レイワ</t>
    </rPh>
    <phoneticPr fontId="25"/>
  </si>
  <si>
    <t>勝浦町,徳島市,小松島市,阿南市,佐那河内村</t>
    <rPh sb="0" eb="3">
      <t>カツウラチョウ</t>
    </rPh>
    <rPh sb="4" eb="7">
      <t>トクシマシ</t>
    </rPh>
    <rPh sb="8" eb="12">
      <t>コマツシマシ</t>
    </rPh>
    <rPh sb="13" eb="16">
      <t>アナンシ</t>
    </rPh>
    <rPh sb="17" eb="22">
      <t>サナゴウチソン</t>
    </rPh>
    <phoneticPr fontId="6"/>
  </si>
  <si>
    <t>美馬市,三好市,鳴門市</t>
    <rPh sb="0" eb="2">
      <t>ミマ</t>
    </rPh>
    <rPh sb="2" eb="3">
      <t>シ</t>
    </rPh>
    <rPh sb="4" eb="6">
      <t>ミヨシ</t>
    </rPh>
    <rPh sb="6" eb="7">
      <t>シ</t>
    </rPh>
    <rPh sb="8" eb="11">
      <t>ナルトシ</t>
    </rPh>
    <phoneticPr fontId="6"/>
  </si>
  <si>
    <t>神山町,佐那河内村,徳島市,阿南市,勝浦町</t>
    <rPh sb="0" eb="3">
      <t>カミヤマチョウ</t>
    </rPh>
    <rPh sb="4" eb="9">
      <t>サナゴウチソン</t>
    </rPh>
    <rPh sb="10" eb="13">
      <t>トクシマシ</t>
    </rPh>
    <rPh sb="14" eb="17">
      <t>アナンシ</t>
    </rPh>
    <rPh sb="18" eb="21">
      <t>カツウラチョウ</t>
    </rPh>
    <phoneticPr fontId="6"/>
  </si>
  <si>
    <t>那賀町,美馬市,つるぎ町</t>
    <rPh sb="0" eb="3">
      <t>ナカチョウ</t>
    </rPh>
    <rPh sb="4" eb="7">
      <t>ミマシ</t>
    </rPh>
    <rPh sb="11" eb="12">
      <t>チョウ</t>
    </rPh>
    <phoneticPr fontId="6"/>
  </si>
  <si>
    <t>上勝町，那賀町，神山町</t>
    <rPh sb="0" eb="3">
      <t>カミカツチョウ</t>
    </rPh>
    <rPh sb="4" eb="7">
      <t>ナカチョウ</t>
    </rPh>
    <rPh sb="8" eb="11">
      <t>カミヤマチョウ</t>
    </rPh>
    <phoneticPr fontId="6"/>
  </si>
  <si>
    <t>その他かんきつ類</t>
    <rPh sb="7" eb="8">
      <t>ルイ</t>
    </rPh>
    <phoneticPr fontId="6"/>
  </si>
  <si>
    <t>鳴門市,松茂町,藍住町,徳島市</t>
    <rPh sb="0" eb="3">
      <t>ナルトシ</t>
    </rPh>
    <rPh sb="4" eb="7">
      <t>マツシゲチョウ</t>
    </rPh>
    <rPh sb="8" eb="11">
      <t>アイズミチョウ</t>
    </rPh>
    <rPh sb="12" eb="15">
      <t>トクシマシ</t>
    </rPh>
    <phoneticPr fontId="6"/>
  </si>
  <si>
    <t>阿波市,美馬市,吉野川市</t>
    <rPh sb="0" eb="2">
      <t>アワ</t>
    </rPh>
    <rPh sb="2" eb="3">
      <t>シ</t>
    </rPh>
    <rPh sb="4" eb="7">
      <t>ミマシ</t>
    </rPh>
    <rPh sb="8" eb="11">
      <t>ヨシノガワ</t>
    </rPh>
    <rPh sb="11" eb="12">
      <t>シ</t>
    </rPh>
    <phoneticPr fontId="6"/>
  </si>
  <si>
    <t>神山町,勝浦町,吉野川市,阿南市</t>
    <rPh sb="0" eb="3">
      <t>カミヤマチョウ</t>
    </rPh>
    <rPh sb="4" eb="6">
      <t>カツウラ</t>
    </rPh>
    <rPh sb="6" eb="7">
      <t>チョウ</t>
    </rPh>
    <rPh sb="8" eb="12">
      <t>ヨシノガワシ</t>
    </rPh>
    <rPh sb="13" eb="16">
      <t>アナンシ</t>
    </rPh>
    <phoneticPr fontId="6"/>
  </si>
  <si>
    <t>三好市,美馬市,阿南市</t>
    <rPh sb="0" eb="3">
      <t>ミヨシシ</t>
    </rPh>
    <rPh sb="4" eb="7">
      <t>ミマシ</t>
    </rPh>
    <phoneticPr fontId="6"/>
  </si>
  <si>
    <t>つるぎ町,美馬市,上板町,鳴門市,吉野川市</t>
    <rPh sb="3" eb="4">
      <t>チョウ</t>
    </rPh>
    <rPh sb="5" eb="7">
      <t>ミマ</t>
    </rPh>
    <rPh sb="7" eb="8">
      <t>シ</t>
    </rPh>
    <rPh sb="9" eb="12">
      <t>カミイタチョウ</t>
    </rPh>
    <rPh sb="13" eb="16">
      <t>ナルトシ</t>
    </rPh>
    <rPh sb="17" eb="21">
      <t>ヨシノガワシ</t>
    </rPh>
    <phoneticPr fontId="6"/>
  </si>
  <si>
    <t>上板町,鳴門市,板野町,阿波市</t>
    <rPh sb="0" eb="3">
      <t>カミイタチョウ</t>
    </rPh>
    <rPh sb="4" eb="7">
      <t>ナルトシ</t>
    </rPh>
    <rPh sb="8" eb="11">
      <t>イタノチョウ</t>
    </rPh>
    <rPh sb="12" eb="15">
      <t>アワシ</t>
    </rPh>
    <phoneticPr fontId="6"/>
  </si>
  <si>
    <t>勝浦町,徳島市,佐那河内村</t>
    <rPh sb="0" eb="3">
      <t>カツウラチョウ</t>
    </rPh>
    <rPh sb="4" eb="7">
      <t>トクシマシ</t>
    </rPh>
    <rPh sb="8" eb="13">
      <t>サナゴウチソン</t>
    </rPh>
    <phoneticPr fontId="6"/>
  </si>
  <si>
    <t>佐那河内村,美馬市,阿南市,上勝町,徳島市</t>
    <rPh sb="0" eb="5">
      <t>サナゴウチソン</t>
    </rPh>
    <rPh sb="6" eb="9">
      <t>ミマシ</t>
    </rPh>
    <rPh sb="10" eb="13">
      <t>アナンシ</t>
    </rPh>
    <rPh sb="14" eb="17">
      <t>カミカツチョウ</t>
    </rPh>
    <rPh sb="18" eb="21">
      <t>トクシマシ</t>
    </rPh>
    <phoneticPr fontId="6"/>
  </si>
  <si>
    <t>徳島市,上板町</t>
    <rPh sb="0" eb="3">
      <t>トクシマシ</t>
    </rPh>
    <rPh sb="4" eb="6">
      <t>カミイタ</t>
    </rPh>
    <rPh sb="6" eb="7">
      <t>チョウ</t>
    </rPh>
    <phoneticPr fontId="6"/>
  </si>
  <si>
    <t>小松島市</t>
    <rPh sb="0" eb="4">
      <t>コマツシマシ</t>
    </rPh>
    <phoneticPr fontId="6"/>
  </si>
  <si>
    <t>注　　統計表の数値は、一部の数値に小数点以下が含まれているため、総数と内訳の合計は必ずしも一致しない。</t>
    <rPh sb="0" eb="1">
      <t>チュウ</t>
    </rPh>
    <rPh sb="3" eb="6">
      <t>トウケイヒョウ</t>
    </rPh>
    <rPh sb="7" eb="9">
      <t>スウチ</t>
    </rPh>
    <rPh sb="11" eb="13">
      <t>イチブ</t>
    </rPh>
    <rPh sb="14" eb="16">
      <t>スウチ</t>
    </rPh>
    <rPh sb="17" eb="20">
      <t>ショウスウテン</t>
    </rPh>
    <rPh sb="20" eb="22">
      <t>イカ</t>
    </rPh>
    <rPh sb="23" eb="24">
      <t>フク</t>
    </rPh>
    <rPh sb="32" eb="34">
      <t>ソウスウ</t>
    </rPh>
    <rPh sb="35" eb="37">
      <t>ウチワケ</t>
    </rPh>
    <rPh sb="38" eb="40">
      <t>ゴウケイ</t>
    </rPh>
    <rPh sb="41" eb="42">
      <t>カナラ</t>
    </rPh>
    <rPh sb="45" eb="47">
      <t>イッチ</t>
    </rPh>
    <phoneticPr fontId="25"/>
  </si>
  <si>
    <t>資料　栽培面積，生産数量は農林水産省「果樹生産出荷統計」（はっさく･すだち･ゆず･やまもも･ゆこうは「特産果樹生産動態等調査」），販売数量，販売金額は県みどり戦略推進課。H29以降はぶどう・かき・くり・もも・すもも・びわは「特産果樹生産動態等調査」。R2年の栽培面積は全品目調査。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rPh sb="75" eb="76">
      <t>ケン</t>
    </rPh>
    <rPh sb="79" eb="84">
      <t>センリャクスイシンカ</t>
    </rPh>
    <rPh sb="127" eb="128">
      <t>ネン</t>
    </rPh>
    <rPh sb="129" eb="133">
      <t>サイバイメンセキ</t>
    </rPh>
    <rPh sb="137" eb="139">
      <t>チョウサ</t>
    </rPh>
    <phoneticPr fontId="6"/>
  </si>
  <si>
    <t xml:space="preserve">      栽培面積は、結果樹面積(果樹生産出荷統計)</t>
    <rPh sb="6" eb="8">
      <t>サイバイ</t>
    </rPh>
    <rPh sb="8" eb="10">
      <t>メンセキ</t>
    </rPh>
    <rPh sb="12" eb="14">
      <t>ケッカ</t>
    </rPh>
    <rPh sb="14" eb="15">
      <t>ジュ</t>
    </rPh>
    <rPh sb="15" eb="17">
      <t>メンセキ</t>
    </rPh>
    <rPh sb="18" eb="20">
      <t>カジュ</t>
    </rPh>
    <rPh sb="20" eb="22">
      <t>セイサン</t>
    </rPh>
    <rPh sb="22" eb="24">
      <t>シュッカ</t>
    </rPh>
    <rPh sb="24" eb="26">
      <t>トウケイ</t>
    </rPh>
    <phoneticPr fontId="25"/>
  </si>
  <si>
    <t>注　　統計表の数値は、主品目の項目が抽出されているため、総数と内訳の合計は必ずしも一致しない。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25"/>
  </si>
  <si>
    <t>　　　オクラ、なのはな、らっきょうは隔年調査</t>
    <rPh sb="18" eb="20">
      <t>カクネン</t>
    </rPh>
    <rPh sb="20" eb="22">
      <t>チョウサ</t>
    </rPh>
    <phoneticPr fontId="25"/>
  </si>
  <si>
    <r>
      <t>　　　販売数量，販売金額は</t>
    </r>
    <r>
      <rPr>
        <sz val="9"/>
        <rFont val="ＭＳ 明朝"/>
        <family val="1"/>
        <charset val="128"/>
      </rPr>
      <t>県みどり戦略推進課</t>
    </r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17" eb="19">
      <t>センリャク</t>
    </rPh>
    <rPh sb="19" eb="21">
      <t>スイシン</t>
    </rPh>
    <rPh sb="21" eb="22">
      <t>カ</t>
    </rPh>
    <phoneticPr fontId="54"/>
  </si>
  <si>
    <t>徳島市，阿波市，阿南市</t>
    <rPh sb="4" eb="7">
      <t>アワシ</t>
    </rPh>
    <phoneticPr fontId="26"/>
  </si>
  <si>
    <t>阿波市，阿南市</t>
    <rPh sb="4" eb="7">
      <t>アナンシ</t>
    </rPh>
    <phoneticPr fontId="26"/>
  </si>
  <si>
    <t>小松島市,徳島市，阿波市</t>
    <rPh sb="5" eb="8">
      <t>トクシマシ</t>
    </rPh>
    <phoneticPr fontId="26"/>
  </si>
  <si>
    <t>資料　県みどり戦略推進課</t>
    <rPh sb="7" eb="9">
      <t>センリャク</t>
    </rPh>
    <rPh sb="9" eb="11">
      <t>スイシン</t>
    </rPh>
    <rPh sb="11" eb="12">
      <t>カ</t>
    </rPh>
    <phoneticPr fontId="25"/>
  </si>
  <si>
    <t>平成30年度</t>
    <rPh sb="0" eb="2">
      <t>ヘイセイ</t>
    </rPh>
    <rPh sb="4" eb="5">
      <t>ネン</t>
    </rPh>
    <rPh sb="5" eb="6">
      <t>ド</t>
    </rPh>
    <phoneticPr fontId="25"/>
  </si>
  <si>
    <t xml:space="preserve"> ４</t>
  </si>
  <si>
    <t>注　　阿波尾鶏は、県内で古くから飼養されていた赤笹系軍鶏を徳島県畜産研究課が10年の歳月をかけて改良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55"/>
  </si>
  <si>
    <t>　　　した雄鶏と、優良肉用鶏であるホワイトプリマスロックとを掛け合わせた地鶏｡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55"/>
  </si>
  <si>
    <t>注　　阿波とん豚は徳島県畜産研究課が、最新の遺伝子解析技術を駆使して選び抜いた，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55"/>
  </si>
  <si>
    <r>
      <t>53　配合飼料生産量及び消費量</t>
    </r>
    <r>
      <rPr>
        <b/>
        <sz val="12"/>
        <rFont val="ＭＳ 明朝"/>
        <family val="1"/>
        <charset val="128"/>
      </rPr>
      <t>（平成30年度～令和4年度）</t>
    </r>
    <rPh sb="20" eb="22">
      <t>ネンド</t>
    </rPh>
    <rPh sb="23" eb="25">
      <t>レイワ</t>
    </rPh>
    <phoneticPr fontId="25"/>
  </si>
  <si>
    <t>平成30年度</t>
  </si>
  <si>
    <r>
      <t>54　農業協同組合数</t>
    </r>
    <r>
      <rPr>
        <b/>
        <sz val="12"/>
        <rFont val="ＭＳ 明朝"/>
        <family val="1"/>
        <charset val="128"/>
      </rPr>
      <t>（平成30年度～令和4年度）</t>
    </r>
    <rPh sb="3" eb="5">
      <t>ノウギョウ</t>
    </rPh>
    <rPh sb="5" eb="7">
      <t>キョウドウ</t>
    </rPh>
    <rPh sb="7" eb="10">
      <t>クミアイスウ</t>
    </rPh>
    <rPh sb="15" eb="17">
      <t>ネンド</t>
    </rPh>
    <rPh sb="18" eb="20">
      <t>レイワ</t>
    </rPh>
    <phoneticPr fontId="25"/>
  </si>
  <si>
    <t>平成30年度</t>
    <rPh sb="0" eb="2">
      <t>ヘイセイ</t>
    </rPh>
    <rPh sb="4" eb="6">
      <t>ネンド</t>
    </rPh>
    <phoneticPr fontId="31"/>
  </si>
  <si>
    <t>４</t>
  </si>
  <si>
    <r>
      <t>58　畜産物産出額</t>
    </r>
    <r>
      <rPr>
        <b/>
        <sz val="12"/>
        <rFont val="ＭＳ 明朝"/>
        <family val="1"/>
        <charset val="128"/>
      </rPr>
      <t>（平成29年～令和3年）</t>
    </r>
    <rPh sb="3" eb="6">
      <t>チクサンブツ</t>
    </rPh>
    <rPh sb="6" eb="9">
      <t>サンシュツガク</t>
    </rPh>
    <rPh sb="10" eb="12">
      <t>ヘイセイ</t>
    </rPh>
    <rPh sb="14" eb="15">
      <t>ネン</t>
    </rPh>
    <rPh sb="16" eb="18">
      <t>レイワ</t>
    </rPh>
    <rPh sb="19" eb="20">
      <t>ネン</t>
    </rPh>
    <phoneticPr fontId="25"/>
  </si>
  <si>
    <t>　平成 29 年</t>
    <rPh sb="1" eb="2">
      <t>へいせい</t>
    </rPh>
    <rPh sb="7" eb="8">
      <t>ねん</t>
    </rPh>
    <phoneticPr fontId="84" type="Hiragana"/>
  </si>
  <si>
    <r>
      <t>59　生乳・牛乳</t>
    </r>
    <r>
      <rPr>
        <b/>
        <sz val="12"/>
        <rFont val="ＭＳ 明朝"/>
        <family val="1"/>
        <charset val="128"/>
      </rPr>
      <t>（平成29年～令和３年）</t>
    </r>
    <rPh sb="3" eb="5">
      <t>セイニュウ</t>
    </rPh>
    <rPh sb="6" eb="8">
      <t>ギュウニュウ</t>
    </rPh>
    <rPh sb="13" eb="14">
      <t>ネン</t>
    </rPh>
    <rPh sb="15" eb="17">
      <t>レイワ</t>
    </rPh>
    <rPh sb="18" eb="19">
      <t>ネン</t>
    </rPh>
    <phoneticPr fontId="25"/>
  </si>
  <si>
    <t>平成29年</t>
    <rPh sb="0" eb="2">
      <t>ヘイセイ</t>
    </rPh>
    <rPh sb="4" eb="5">
      <t>ネン</t>
    </rPh>
    <phoneticPr fontId="25"/>
  </si>
  <si>
    <r>
      <t>平成</t>
    </r>
    <r>
      <rPr>
        <sz val="9"/>
        <rFont val="ＭＳ 明朝"/>
        <family val="1"/>
        <charset val="128"/>
      </rPr>
      <t>29年</t>
    </r>
    <rPh sb="0" eb="2">
      <t>ヘイセイ</t>
    </rPh>
    <rPh sb="4" eb="5">
      <t>ネン</t>
    </rPh>
    <phoneticPr fontId="25"/>
  </si>
  <si>
    <r>
      <t>60　農業産出額及び生産農業所得</t>
    </r>
    <r>
      <rPr>
        <b/>
        <sz val="12"/>
        <rFont val="ＭＳ 明朝"/>
        <family val="1"/>
        <charset val="128"/>
      </rPr>
      <t>（令和元年～3年）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rPh sb="17" eb="19">
      <t>レイワ</t>
    </rPh>
    <rPh sb="19" eb="20">
      <t>モト</t>
    </rPh>
    <rPh sb="23" eb="24">
      <t>ネン</t>
    </rPh>
    <phoneticPr fontId="25"/>
  </si>
  <si>
    <r>
      <t>61　農　業　経　営</t>
    </r>
    <r>
      <rPr>
        <b/>
        <sz val="16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(令和2年・3年）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レイワ</t>
    </rPh>
    <rPh sb="15" eb="16">
      <t>ネン</t>
    </rPh>
    <rPh sb="18" eb="19">
      <t>ネン</t>
    </rPh>
    <phoneticPr fontId="25"/>
  </si>
  <si>
    <t>令和２年</t>
    <rPh sb="0" eb="1">
      <t>レイワ</t>
    </rPh>
    <rPh sb="3" eb="4">
      <t>ネン</t>
    </rPh>
    <phoneticPr fontId="25"/>
  </si>
  <si>
    <t>(千円)</t>
    <rPh sb="1" eb="3">
      <t>センエン</t>
    </rPh>
    <phoneticPr fontId="3"/>
  </si>
  <si>
    <t>(円)</t>
    <rPh sb="1" eb="2">
      <t>エン</t>
    </rPh>
    <phoneticPr fontId="3"/>
  </si>
  <si>
    <r>
      <t>61　農　業　経　営</t>
    </r>
    <r>
      <rPr>
        <b/>
        <sz val="16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(令和２年・３年）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レイワ</t>
    </rPh>
    <rPh sb="15" eb="16">
      <t>ネン</t>
    </rPh>
    <rPh sb="18" eb="19">
      <t>ネン</t>
    </rPh>
    <phoneticPr fontId="25"/>
  </si>
  <si>
    <t>農作業受託収入</t>
    <rPh sb="0" eb="3">
      <t>ノウサギョウ</t>
    </rPh>
    <rPh sb="3" eb="5">
      <t>ジュタク</t>
    </rPh>
    <rPh sb="5" eb="7">
      <t>シュウニュウ</t>
    </rPh>
    <phoneticPr fontId="14"/>
  </si>
  <si>
    <t>共済・補助金等受取金</t>
    <rPh sb="0" eb="2">
      <t>キョウサイ</t>
    </rPh>
    <rPh sb="3" eb="6">
      <t>ホジョキン</t>
    </rPh>
    <rPh sb="6" eb="7">
      <t>トウ</t>
    </rPh>
    <rPh sb="7" eb="9">
      <t>ウケトリ</t>
    </rPh>
    <rPh sb="9" eb="10">
      <t>キン</t>
    </rPh>
    <phoneticPr fontId="14"/>
  </si>
  <si>
    <t>ブロイラー養鶏</t>
    <rPh sb="5" eb="7">
      <t>ヨウケイ</t>
    </rPh>
    <phoneticPr fontId="14"/>
  </si>
  <si>
    <t>鶏卵</t>
    <rPh sb="0" eb="2">
      <t>ケイラン</t>
    </rPh>
    <phoneticPr fontId="14"/>
  </si>
  <si>
    <t>土地</t>
    <rPh sb="0" eb="2">
      <t>トチ</t>
    </rPh>
    <phoneticPr fontId="14"/>
  </si>
  <si>
    <t>建物・構築物</t>
    <rPh sb="0" eb="2">
      <t>タテモノ</t>
    </rPh>
    <rPh sb="3" eb="6">
      <t>コウチクブツ</t>
    </rPh>
    <phoneticPr fontId="14"/>
  </si>
  <si>
    <t>自動車・農機具</t>
    <rPh sb="0" eb="3">
      <t>ジドウシャ</t>
    </rPh>
    <rPh sb="4" eb="7">
      <t>ノウキグ</t>
    </rPh>
    <phoneticPr fontId="14"/>
  </si>
  <si>
    <t>令和２年</t>
    <rPh sb="0" eb="1">
      <t>レイワ</t>
    </rPh>
    <rPh sb="3" eb="4">
      <t>ネン</t>
    </rPh>
    <phoneticPr fontId="31"/>
  </si>
  <si>
    <t>61　農　業　経　営 (令和２年・３年）</t>
    <phoneticPr fontId="25"/>
  </si>
  <si>
    <r>
      <t>62　徳島市中央卸売市場の野菜の卸売数量・価額及び価格</t>
    </r>
    <r>
      <rPr>
        <b/>
        <sz val="11"/>
        <rFont val="ＭＳ 明朝"/>
        <family val="1"/>
        <charset val="128"/>
      </rPr>
      <t>（令和３年）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レイワ</t>
    </rPh>
    <rPh sb="31" eb="32">
      <t>ネン</t>
    </rPh>
    <phoneticPr fontId="25"/>
  </si>
  <si>
    <t xml:space="preserve"> 令和元年</t>
    <rPh sb="1" eb="3">
      <t>レイワ</t>
    </rPh>
    <rPh sb="3" eb="4">
      <t>モト</t>
    </rPh>
    <rPh sb="4" eb="5">
      <t>ネン</t>
    </rPh>
    <phoneticPr fontId="54"/>
  </si>
  <si>
    <r>
      <t>63　獣医師数</t>
    </r>
    <r>
      <rPr>
        <b/>
        <sz val="12"/>
        <rFont val="ＭＳ 明朝"/>
        <family val="1"/>
        <charset val="128"/>
      </rPr>
      <t>（平成24年～令和4年,12月31日現在）</t>
    </r>
    <rPh sb="3" eb="6">
      <t>ジュウイシ</t>
    </rPh>
    <rPh sb="6" eb="7">
      <t>カズ</t>
    </rPh>
    <rPh sb="8" eb="10">
      <t>ヘイセイ</t>
    </rPh>
    <rPh sb="12" eb="13">
      <t>ネン</t>
    </rPh>
    <rPh sb="14" eb="16">
      <t>レイワ</t>
    </rPh>
    <rPh sb="17" eb="18">
      <t>ネン</t>
    </rPh>
    <rPh sb="21" eb="22">
      <t>ツキ</t>
    </rPh>
    <rPh sb="24" eb="25">
      <t>ヒ</t>
    </rPh>
    <rPh sb="25" eb="27">
      <t>ゲンザイ</t>
    </rPh>
    <phoneticPr fontId="25"/>
  </si>
  <si>
    <t>平成24年</t>
    <rPh sb="0" eb="2">
      <t>ヘイセイ</t>
    </rPh>
    <rPh sb="4" eb="5">
      <t>ネン</t>
    </rPh>
    <phoneticPr fontId="25"/>
  </si>
  <si>
    <t>令和４年</t>
    <rPh sb="0" eb="2">
      <t>レイワ</t>
    </rPh>
    <rPh sb="3" eb="4">
      <t>ネン</t>
    </rPh>
    <phoneticPr fontId="25"/>
  </si>
  <si>
    <t>　2</t>
    <phoneticPr fontId="25"/>
  </si>
  <si>
    <t>　3</t>
    <phoneticPr fontId="25"/>
  </si>
  <si>
    <t>　 30</t>
    <phoneticPr fontId="25"/>
  </si>
  <si>
    <r>
      <t>　平成29</t>
    </r>
    <r>
      <rPr>
        <sz val="10"/>
        <rFont val="ＭＳ 明朝"/>
        <family val="1"/>
        <charset val="128"/>
      </rPr>
      <t>年</t>
    </r>
    <rPh sb="1" eb="3">
      <t>ヘイセイ</t>
    </rPh>
    <rPh sb="5" eb="6">
      <t>ネン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</si>
</sst>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#,###,##0;&quot;-&quot;#,###,##0"/>
    <numFmt numFmtId="177" formatCode="#,###,##0;&quot; -&quot;###,##0"/>
    <numFmt numFmtId="178" formatCode="#,##0.0"/>
    <numFmt numFmtId="179" formatCode="#,##0.0;&quot;△ &quot;#,##0.0"/>
    <numFmt numFmtId="180" formatCode="#,##0;&quot;△ &quot;#,##0"/>
    <numFmt numFmtId="181" formatCode="#,##0;[Red]#,##0"/>
    <numFmt numFmtId="182" formatCode="#,##0_ "/>
    <numFmt numFmtId="183" formatCode="#,##0_);\(#,##0\)"/>
    <numFmt numFmtId="184" formatCode="#\ ###\ ##0"/>
    <numFmt numFmtId="185" formatCode="0.0;&quot;△ &quot;0.0"/>
    <numFmt numFmtId="186" formatCode="0_ "/>
    <numFmt numFmtId="187" formatCode="0_);[Red]\(0\)"/>
    <numFmt numFmtId="188" formatCode="0.0_);[Red]\(0.0\)"/>
    <numFmt numFmtId="189" formatCode="#,##0_);[Red]\(#,##0\)"/>
  </numFmts>
  <fonts count="86"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8.4"/>
      <color indexed="12"/>
      <name val="ＭＳ 明朝"/>
      <family val="1"/>
    </font>
    <font>
      <u/>
      <sz val="7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7"/>
      <name val="ＭＳ Ｐ明朝"/>
      <family val="1"/>
    </font>
    <font>
      <sz val="10.5"/>
      <color theme="1"/>
      <name val="ＭＳ 明朝"/>
      <family val="1"/>
    </font>
    <font>
      <u/>
      <sz val="11"/>
      <color theme="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8"/>
      <color theme="1"/>
      <name val="ＭＳ 明朝"/>
      <family val="1"/>
    </font>
    <font>
      <b/>
      <sz val="24"/>
      <name val="ＭＳ 明朝"/>
      <family val="1"/>
    </font>
    <font>
      <sz val="2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sz val="9"/>
      <name val="MSPゴシック"/>
      <family val="3"/>
    </font>
    <font>
      <u/>
      <sz val="11"/>
      <name val="ＭＳ 明朝"/>
      <family val="1"/>
    </font>
    <font>
      <sz val="11"/>
      <color theme="1"/>
      <name val="游ゴシック"/>
      <family val="3"/>
    </font>
    <font>
      <sz val="11"/>
      <name val="ＭＳ ゴシック"/>
      <family val="3"/>
    </font>
    <font>
      <b/>
      <sz val="18"/>
      <name val="ＭＳ 明朝"/>
      <family val="1"/>
    </font>
    <font>
      <sz val="11"/>
      <name val="ＭＳ 明朝"/>
      <family val="1"/>
    </font>
    <font>
      <sz val="6"/>
      <name val="ＭＳ ゴシック"/>
      <family val="3"/>
    </font>
    <font>
      <sz val="6"/>
      <name val="MSPゴシック"/>
      <family val="3"/>
    </font>
    <font>
      <sz val="6"/>
      <name val="ＭＳ Ｐゴシック"/>
      <family val="3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name val="ＭＳ 明朝"/>
      <family val="1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.1999999999999993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</font>
    <font>
      <sz val="7"/>
      <name val="ＭＳ Ｐ明朝"/>
      <family val="1"/>
      <charset val="128"/>
    </font>
    <font>
      <b/>
      <sz val="13.5"/>
      <name val="ＭＳ 明朝"/>
      <family val="1"/>
    </font>
    <font>
      <sz val="10"/>
      <name val="MSPゴシック"/>
      <family val="2"/>
    </font>
    <font>
      <u/>
      <sz val="14"/>
      <color theme="1"/>
      <name val="ＭＳ 明朝"/>
      <family val="1"/>
    </font>
    <font>
      <sz val="8"/>
      <name val="ＭＳ 明朝"/>
      <family val="1"/>
    </font>
    <font>
      <strike/>
      <sz val="11"/>
      <name val="ＭＳ 明朝"/>
      <family val="1"/>
    </font>
    <font>
      <sz val="11"/>
      <color theme="0"/>
      <name val="ＭＳ 明朝"/>
      <family val="1"/>
    </font>
    <font>
      <sz val="11"/>
      <color theme="0"/>
      <name val="ＭＳ ゴシック"/>
      <family val="3"/>
    </font>
    <font>
      <sz val="9.1999999999999993"/>
      <name val="ＭＳ 明朝"/>
      <family val="1"/>
    </font>
    <font>
      <sz val="6"/>
      <name val="游ゴシック"/>
      <family val="3"/>
      <charset val="128"/>
    </font>
    <font>
      <sz val="10"/>
      <color theme="0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68">
    <xf numFmtId="3" fontId="0" fillId="2" borderId="0"/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2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1" fillId="24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" fontId="13" fillId="2" borderId="0"/>
    <xf numFmtId="3" fontId="13" fillId="2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" fontId="13" fillId="2" borderId="0"/>
    <xf numFmtId="0" fontId="13" fillId="2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37" fontId="13" fillId="0" borderId="0"/>
    <xf numFmtId="0" fontId="16" fillId="0" borderId="0"/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9" fillId="0" borderId="0" applyFont="0" applyFill="0" applyBorder="0" applyAlignment="0" applyProtection="0">
      <alignment vertical="center"/>
    </xf>
  </cellStyleXfs>
  <cellXfs count="1045">
    <xf numFmtId="3" fontId="0" fillId="2" borderId="0" xfId="0"/>
    <xf numFmtId="0" fontId="26" fillId="0" borderId="0" xfId="52" applyFont="1"/>
    <xf numFmtId="0" fontId="27" fillId="0" borderId="0" xfId="30" applyFont="1" applyBorder="1" applyAlignment="1" applyProtection="1"/>
    <xf numFmtId="0" fontId="26" fillId="0" borderId="0" xfId="53" applyFont="1"/>
    <xf numFmtId="0" fontId="26" fillId="0" borderId="0" xfId="53" applyFont="1" applyAlignment="1">
      <alignment horizontal="center" vertical="top"/>
    </xf>
    <xf numFmtId="0" fontId="26" fillId="0" borderId="0" xfId="52" applyFont="1" applyAlignment="1">
      <alignment horizontal="center"/>
    </xf>
    <xf numFmtId="0" fontId="26" fillId="0" borderId="0" xfId="52" quotePrefix="1" applyFont="1" applyAlignment="1">
      <alignment horizontal="center"/>
    </xf>
    <xf numFmtId="37" fontId="26" fillId="0" borderId="0" xfId="52" applyNumberFormat="1" applyFont="1" applyAlignment="1">
      <alignment horizontal="right"/>
    </xf>
    <xf numFmtId="0" fontId="26" fillId="0" borderId="0" xfId="52" applyFont="1" applyAlignment="1">
      <alignment horizontal="left" vertical="center"/>
    </xf>
    <xf numFmtId="37" fontId="26" fillId="0" borderId="0" xfId="52" applyNumberFormat="1" applyFont="1"/>
    <xf numFmtId="0" fontId="26" fillId="0" borderId="0" xfId="53" applyFont="1" applyAlignment="1">
      <alignment vertical="center" wrapText="1"/>
    </xf>
    <xf numFmtId="37" fontId="26" fillId="0" borderId="0" xfId="53" applyNumberFormat="1" applyFont="1"/>
    <xf numFmtId="0" fontId="26" fillId="0" borderId="0" xfId="53" applyFont="1" applyAlignment="1">
      <alignment horizontal="center" vertical="center" wrapText="1"/>
    </xf>
    <xf numFmtId="37" fontId="26" fillId="0" borderId="0" xfId="53" applyNumberFormat="1" applyFont="1" applyAlignment="1">
      <alignment horizontal="left"/>
    </xf>
    <xf numFmtId="0" fontId="26" fillId="0" borderId="0" xfId="52" applyFont="1" applyAlignment="1">
      <alignment horizontal="right"/>
    </xf>
    <xf numFmtId="37" fontId="26" fillId="0" borderId="0" xfId="52" applyNumberFormat="1" applyFont="1" applyAlignment="1">
      <alignment horizontal="center"/>
    </xf>
    <xf numFmtId="37" fontId="29" fillId="25" borderId="0" xfId="53" applyNumberFormat="1" applyFont="1" applyFill="1" applyAlignment="1">
      <alignment vertical="top" textRotation="255"/>
    </xf>
    <xf numFmtId="0" fontId="26" fillId="0" borderId="0" xfId="52" applyFont="1" applyAlignment="1">
      <alignment horizontal="center" vertical="center"/>
    </xf>
    <xf numFmtId="41" fontId="26" fillId="0" borderId="0" xfId="52" applyNumberFormat="1" applyFont="1" applyAlignment="1">
      <alignment horizontal="right"/>
    </xf>
    <xf numFmtId="0" fontId="30" fillId="0" borderId="0" xfId="52" applyFont="1" applyAlignment="1">
      <alignment horizontal="left"/>
    </xf>
    <xf numFmtId="3" fontId="26" fillId="2" borderId="0" xfId="0" applyFont="1"/>
    <xf numFmtId="3" fontId="33" fillId="2" borderId="12" xfId="0" applyFont="1" applyBorder="1" applyAlignment="1">
      <alignment horizontal="center" vertical="center"/>
    </xf>
    <xf numFmtId="3" fontId="34" fillId="2" borderId="12" xfId="0" applyFont="1" applyBorder="1" applyAlignment="1">
      <alignment horizontal="distributed" vertical="center"/>
    </xf>
    <xf numFmtId="3" fontId="33" fillId="2" borderId="0" xfId="0" applyFont="1" applyAlignment="1">
      <alignment vertical="center"/>
    </xf>
    <xf numFmtId="3" fontId="32" fillId="2" borderId="0" xfId="0" applyFont="1" applyAlignment="1">
      <alignment vertical="center"/>
    </xf>
    <xf numFmtId="3" fontId="32" fillId="2" borderId="0" xfId="0" applyFont="1"/>
    <xf numFmtId="3" fontId="34" fillId="0" borderId="0" xfId="0" applyFont="1" applyFill="1" applyAlignment="1">
      <alignment horizontal="right" vertical="center"/>
    </xf>
    <xf numFmtId="180" fontId="33" fillId="0" borderId="0" xfId="46" applyNumberFormat="1" applyFont="1" applyFill="1" applyAlignment="1">
      <alignment horizontal="right" vertical="center"/>
    </xf>
    <xf numFmtId="3" fontId="33" fillId="2" borderId="12" xfId="46" applyFont="1" applyBorder="1" applyAlignment="1">
      <alignment horizontal="distributed" vertical="center"/>
    </xf>
    <xf numFmtId="0" fontId="32" fillId="0" borderId="0" xfId="49" applyFont="1">
      <alignment vertical="center"/>
    </xf>
    <xf numFmtId="0" fontId="33" fillId="0" borderId="0" xfId="49" applyFont="1">
      <alignment vertical="center"/>
    </xf>
    <xf numFmtId="3" fontId="33" fillId="2" borderId="0" xfId="46" applyFont="1" applyAlignment="1">
      <alignment horizontal="right" vertical="center"/>
    </xf>
    <xf numFmtId="3" fontId="32" fillId="2" borderId="49" xfId="46" applyFont="1" applyBorder="1" applyAlignment="1">
      <alignment vertical="center"/>
    </xf>
    <xf numFmtId="3" fontId="36" fillId="2" borderId="0" xfId="46" applyFont="1"/>
    <xf numFmtId="3" fontId="37" fillId="2" borderId="0" xfId="28" applyNumberFormat="1" applyFont="1" applyFill="1" applyAlignment="1" applyProtection="1"/>
    <xf numFmtId="3" fontId="34" fillId="2" borderId="46" xfId="46" applyFont="1" applyBorder="1" applyAlignment="1">
      <alignment horizontal="distributed" vertical="center"/>
    </xf>
    <xf numFmtId="180" fontId="33" fillId="0" borderId="49" xfId="46" applyNumberFormat="1" applyFont="1" applyFill="1" applyBorder="1" applyAlignment="1">
      <alignment horizontal="right" vertical="center"/>
    </xf>
    <xf numFmtId="3" fontId="26" fillId="0" borderId="0" xfId="38" applyNumberFormat="1" applyFont="1" applyAlignment="1"/>
    <xf numFmtId="3" fontId="38" fillId="2" borderId="0" xfId="66" applyNumberFormat="1" applyFont="1" applyFill="1" applyAlignment="1" applyProtection="1"/>
    <xf numFmtId="3" fontId="26" fillId="0" borderId="0" xfId="0" applyFont="1" applyFill="1"/>
    <xf numFmtId="3" fontId="38" fillId="0" borderId="0" xfId="66" applyNumberFormat="1" applyFont="1" applyFill="1" applyAlignment="1" applyProtection="1"/>
    <xf numFmtId="3" fontId="26" fillId="0" borderId="0" xfId="39" applyNumberFormat="1" applyFont="1" applyAlignment="1"/>
    <xf numFmtId="3" fontId="41" fillId="0" borderId="0" xfId="39" applyNumberFormat="1" applyFont="1">
      <alignment vertical="center"/>
    </xf>
    <xf numFmtId="3" fontId="42" fillId="0" borderId="0" xfId="39" applyNumberFormat="1" applyFont="1">
      <alignment vertical="center"/>
    </xf>
    <xf numFmtId="3" fontId="32" fillId="0" borderId="0" xfId="37" applyNumberFormat="1" applyFont="1" applyBorder="1" applyAlignment="1">
      <alignment horizontal="right" vertical="center"/>
    </xf>
    <xf numFmtId="0" fontId="26" fillId="0" borderId="0" xfId="47" applyFont="1" applyFill="1"/>
    <xf numFmtId="0" fontId="38" fillId="0" borderId="0" xfId="66" applyNumberFormat="1" applyFont="1" applyFill="1" applyAlignment="1" applyProtection="1"/>
    <xf numFmtId="0" fontId="26" fillId="0" borderId="0" xfId="47" applyFont="1" applyFill="1" applyAlignment="1">
      <alignment horizontal="right"/>
    </xf>
    <xf numFmtId="0" fontId="33" fillId="0" borderId="49" xfId="47" applyFont="1" applyFill="1" applyBorder="1" applyAlignment="1">
      <alignment horizontal="right" vertical="center"/>
    </xf>
    <xf numFmtId="0" fontId="45" fillId="0" borderId="0" xfId="47" applyFont="1" applyFill="1" applyAlignment="1">
      <alignment vertical="center"/>
    </xf>
    <xf numFmtId="3" fontId="45" fillId="0" borderId="0" xfId="41" applyFont="1" applyFill="1" applyAlignment="1">
      <alignment vertical="center"/>
    </xf>
    <xf numFmtId="0" fontId="44" fillId="0" borderId="77" xfId="47" applyFont="1" applyFill="1" applyBorder="1" applyAlignment="1">
      <alignment horizontal="distributed" vertical="center"/>
    </xf>
    <xf numFmtId="0" fontId="44" fillId="0" borderId="12" xfId="47" applyFont="1" applyFill="1" applyBorder="1" applyAlignment="1">
      <alignment horizontal="distributed" vertical="center"/>
    </xf>
    <xf numFmtId="0" fontId="46" fillId="0" borderId="12" xfId="47" applyFont="1" applyFill="1" applyBorder="1" applyAlignment="1">
      <alignment horizontal="distributed" vertical="center" shrinkToFit="1"/>
    </xf>
    <xf numFmtId="0" fontId="44" fillId="0" borderId="36" xfId="47" applyFont="1" applyFill="1" applyBorder="1" applyAlignment="1">
      <alignment horizontal="distributed" vertical="center"/>
    </xf>
    <xf numFmtId="0" fontId="44" fillId="0" borderId="37" xfId="47" applyFont="1" applyFill="1" applyBorder="1" applyAlignment="1">
      <alignment horizontal="distributed" vertical="center"/>
    </xf>
    <xf numFmtId="0" fontId="44" fillId="0" borderId="78" xfId="47" applyFont="1" applyFill="1" applyBorder="1" applyAlignment="1">
      <alignment horizontal="distributed" vertical="center"/>
    </xf>
    <xf numFmtId="0" fontId="44" fillId="0" borderId="79" xfId="47" applyFont="1" applyFill="1" applyBorder="1" applyAlignment="1">
      <alignment horizontal="distributed" vertical="center"/>
    </xf>
    <xf numFmtId="0" fontId="47" fillId="0" borderId="0" xfId="44" applyFont="1">
      <alignment vertical="center"/>
    </xf>
    <xf numFmtId="3" fontId="44" fillId="0" borderId="0" xfId="47" applyNumberFormat="1" applyFont="1" applyFill="1" applyAlignment="1">
      <alignment vertical="center"/>
    </xf>
    <xf numFmtId="0" fontId="44" fillId="0" borderId="43" xfId="47" applyFont="1" applyFill="1" applyBorder="1" applyAlignment="1">
      <alignment horizontal="center" vertical="center"/>
    </xf>
    <xf numFmtId="0" fontId="26" fillId="2" borderId="0" xfId="47" applyFont="1"/>
    <xf numFmtId="0" fontId="38" fillId="2" borderId="0" xfId="66" applyNumberFormat="1" applyFont="1" applyFill="1" applyAlignment="1" applyProtection="1"/>
    <xf numFmtId="0" fontId="40" fillId="0" borderId="38" xfId="47" applyFont="1" applyFill="1" applyBorder="1" applyAlignment="1">
      <alignment horizontal="center" vertical="center"/>
    </xf>
    <xf numFmtId="0" fontId="40" fillId="0" borderId="43" xfId="47" applyFont="1" applyFill="1" applyBorder="1" applyAlignment="1">
      <alignment horizontal="center" vertical="center"/>
    </xf>
    <xf numFmtId="0" fontId="45" fillId="0" borderId="0" xfId="48" applyFont="1" applyAlignment="1">
      <alignment horizontal="right" vertical="top"/>
    </xf>
    <xf numFmtId="3" fontId="33" fillId="0" borderId="0" xfId="47" applyNumberFormat="1" applyFont="1" applyFill="1" applyAlignment="1">
      <alignment vertical="center"/>
    </xf>
    <xf numFmtId="183" fontId="45" fillId="2" borderId="0" xfId="41" applyNumberFormat="1" applyFont="1" applyAlignment="1">
      <alignment vertical="center"/>
    </xf>
    <xf numFmtId="181" fontId="45" fillId="2" borderId="0" xfId="41" applyNumberFormat="1" applyFont="1" applyAlignment="1">
      <alignment vertical="center"/>
    </xf>
    <xf numFmtId="0" fontId="32" fillId="0" borderId="0" xfId="56" applyFont="1" applyAlignment="1">
      <alignment horizontal="right" vertical="top"/>
    </xf>
    <xf numFmtId="0" fontId="32" fillId="0" borderId="0" xfId="56" applyFont="1" applyAlignment="1">
      <alignment horizontal="right" vertical="center"/>
    </xf>
    <xf numFmtId="0" fontId="32" fillId="0" borderId="0" xfId="48" applyFont="1" applyAlignment="1">
      <alignment horizontal="distributed" vertical="center" wrapText="1" justifyLastLine="1"/>
    </xf>
    <xf numFmtId="3" fontId="32" fillId="0" borderId="0" xfId="37" applyNumberFormat="1" applyFont="1" applyAlignment="1">
      <alignment horizontal="right" vertical="center"/>
    </xf>
    <xf numFmtId="0" fontId="32" fillId="0" borderId="49" xfId="56" applyFont="1" applyBorder="1" applyAlignment="1">
      <alignment horizontal="right" vertical="center"/>
    </xf>
    <xf numFmtId="0" fontId="34" fillId="0" borderId="33" xfId="56" applyFont="1" applyBorder="1" applyAlignment="1">
      <alignment horizontal="center" vertical="center"/>
    </xf>
    <xf numFmtId="0" fontId="34" fillId="0" borderId="33" xfId="56" applyFont="1" applyBorder="1" applyAlignment="1">
      <alignment horizontal="distributed" vertical="center"/>
    </xf>
    <xf numFmtId="0" fontId="34" fillId="0" borderId="75" xfId="56" applyFont="1" applyBorder="1" applyAlignment="1">
      <alignment horizontal="distributed" vertical="center"/>
    </xf>
    <xf numFmtId="3" fontId="34" fillId="0" borderId="0" xfId="56" applyNumberFormat="1" applyFont="1" applyAlignment="1">
      <alignment horizontal="right" vertical="center"/>
    </xf>
    <xf numFmtId="3" fontId="34" fillId="0" borderId="49" xfId="56" applyNumberFormat="1" applyFont="1" applyBorder="1" applyAlignment="1">
      <alignment horizontal="right" vertical="center"/>
    </xf>
    <xf numFmtId="0" fontId="32" fillId="0" borderId="0" xfId="56" applyFont="1">
      <alignment vertical="center"/>
    </xf>
    <xf numFmtId="0" fontId="40" fillId="0" borderId="38" xfId="56" applyFont="1" applyBorder="1" applyAlignment="1">
      <alignment horizontal="center" vertical="center" shrinkToFit="1"/>
    </xf>
    <xf numFmtId="3" fontId="48" fillId="2" borderId="0" xfId="29" applyNumberFormat="1" applyFont="1" applyFill="1" applyBorder="1" applyAlignment="1" applyProtection="1"/>
    <xf numFmtId="3" fontId="26" fillId="2" borderId="0" xfId="0" applyFont="1" applyAlignment="1">
      <alignment horizontal="right"/>
    </xf>
    <xf numFmtId="3" fontId="48" fillId="0" borderId="0" xfId="29" applyNumberFormat="1" applyFont="1" applyFill="1" applyBorder="1" applyAlignment="1" applyProtection="1"/>
    <xf numFmtId="0" fontId="43" fillId="0" borderId="0" xfId="39" applyFont="1">
      <alignment vertical="center"/>
    </xf>
    <xf numFmtId="3" fontId="44" fillId="0" borderId="12" xfId="39" quotePrefix="1" applyNumberFormat="1" applyFont="1" applyBorder="1" applyAlignment="1">
      <alignment horizontal="center" vertical="center"/>
    </xf>
    <xf numFmtId="3" fontId="26" fillId="0" borderId="0" xfId="39" applyNumberFormat="1" applyFont="1">
      <alignment vertical="center"/>
    </xf>
    <xf numFmtId="3" fontId="44" fillId="0" borderId="19" xfId="39" applyNumberFormat="1" applyFont="1" applyBorder="1" applyAlignment="1">
      <alignment horizontal="right" vertical="center"/>
    </xf>
    <xf numFmtId="3" fontId="44" fillId="0" borderId="0" xfId="46" applyFont="1" applyFill="1" applyAlignment="1">
      <alignment horizontal="right" vertical="center"/>
    </xf>
    <xf numFmtId="3" fontId="50" fillId="0" borderId="0" xfId="39" applyNumberFormat="1" applyFont="1">
      <alignment vertical="center"/>
    </xf>
    <xf numFmtId="0" fontId="26" fillId="2" borderId="0" xfId="41" applyNumberFormat="1" applyFont="1" applyAlignment="1">
      <alignment vertical="center"/>
    </xf>
    <xf numFmtId="3" fontId="44" fillId="0" borderId="0" xfId="39" applyNumberFormat="1" applyFont="1">
      <alignment vertical="center"/>
    </xf>
    <xf numFmtId="3" fontId="45" fillId="0" borderId="67" xfId="39" applyNumberFormat="1" applyFont="1" applyBorder="1" applyAlignment="1">
      <alignment horizontal="center" vertical="center"/>
    </xf>
    <xf numFmtId="3" fontId="39" fillId="2" borderId="0" xfId="0" applyFont="1" applyAlignment="1">
      <alignment horizontal="left" vertical="center"/>
    </xf>
    <xf numFmtId="3" fontId="61" fillId="2" borderId="0" xfId="0" applyFont="1" applyAlignment="1">
      <alignment horizontal="left"/>
    </xf>
    <xf numFmtId="3" fontId="61" fillId="2" borderId="0" xfId="0" applyFont="1"/>
    <xf numFmtId="3" fontId="61" fillId="2" borderId="10" xfId="0" applyFont="1" applyBorder="1" applyAlignment="1">
      <alignment vertical="center"/>
    </xf>
    <xf numFmtId="3" fontId="61" fillId="2" borderId="0" xfId="0" applyFont="1" applyAlignment="1">
      <alignment vertical="center"/>
    </xf>
    <xf numFmtId="184" fontId="60" fillId="2" borderId="21" xfId="0" applyNumberFormat="1" applyFont="1" applyBorder="1" applyAlignment="1">
      <alignment horizontal="distributed" vertical="center" justifyLastLine="1"/>
    </xf>
    <xf numFmtId="3" fontId="60" fillId="2" borderId="28" xfId="0" applyFont="1" applyBorder="1" applyAlignment="1">
      <alignment horizontal="distributed" vertical="center" wrapText="1"/>
    </xf>
    <xf numFmtId="3" fontId="61" fillId="2" borderId="29" xfId="0" applyFont="1" applyBorder="1"/>
    <xf numFmtId="3" fontId="61" fillId="2" borderId="30" xfId="0" applyFont="1" applyBorder="1"/>
    <xf numFmtId="3" fontId="61" fillId="2" borderId="19" xfId="0" applyFont="1" applyBorder="1"/>
    <xf numFmtId="3" fontId="62" fillId="2" borderId="12" xfId="0" applyFont="1" applyBorder="1" applyAlignment="1">
      <alignment horizontal="center" vertical="center"/>
    </xf>
    <xf numFmtId="3" fontId="62" fillId="2" borderId="0" xfId="0" applyFont="1" applyAlignment="1">
      <alignment horizontal="right" vertical="center"/>
    </xf>
    <xf numFmtId="3" fontId="62" fillId="0" borderId="0" xfId="0" applyFont="1" applyFill="1" applyAlignment="1">
      <alignment horizontal="right" vertical="center"/>
    </xf>
    <xf numFmtId="2" fontId="61" fillId="2" borderId="0" xfId="0" applyNumberFormat="1" applyFont="1"/>
    <xf numFmtId="3" fontId="62" fillId="2" borderId="12" xfId="0" applyFont="1" applyBorder="1" applyAlignment="1">
      <alignment horizontal="distributed" vertical="center"/>
    </xf>
    <xf numFmtId="3" fontId="61" fillId="2" borderId="0" xfId="0" applyFont="1" applyAlignment="1">
      <alignment horizontal="center"/>
    </xf>
    <xf numFmtId="3" fontId="62" fillId="2" borderId="14" xfId="0" applyFont="1" applyBorder="1" applyAlignment="1">
      <alignment horizontal="distributed" vertical="center"/>
    </xf>
    <xf numFmtId="3" fontId="62" fillId="2" borderId="10" xfId="0" applyFont="1" applyBorder="1" applyAlignment="1">
      <alignment horizontal="right" vertical="center"/>
    </xf>
    <xf numFmtId="3" fontId="62" fillId="0" borderId="10" xfId="0" applyFont="1" applyFill="1" applyBorder="1" applyAlignment="1">
      <alignment horizontal="right" vertical="center"/>
    </xf>
    <xf numFmtId="3" fontId="60" fillId="2" borderId="0" xfId="0" applyFont="1" applyAlignment="1">
      <alignment vertical="center"/>
    </xf>
    <xf numFmtId="3" fontId="38" fillId="2" borderId="0" xfId="28" applyNumberFormat="1" applyFont="1" applyFill="1" applyAlignment="1" applyProtection="1"/>
    <xf numFmtId="3" fontId="61" fillId="2" borderId="0" xfId="46" applyFont="1" applyAlignment="1">
      <alignment horizontal="right" vertical="center"/>
    </xf>
    <xf numFmtId="3" fontId="61" fillId="2" borderId="0" xfId="46" applyFont="1" applyAlignment="1">
      <alignment horizontal="center"/>
    </xf>
    <xf numFmtId="3" fontId="61" fillId="2" borderId="29" xfId="46" applyFont="1" applyBorder="1"/>
    <xf numFmtId="3" fontId="61" fillId="0" borderId="35" xfId="46" applyFont="1" applyFill="1" applyBorder="1" applyAlignment="1">
      <alignment horizontal="center" vertical="center" wrapText="1" justifyLastLine="1"/>
    </xf>
    <xf numFmtId="3" fontId="61" fillId="2" borderId="12" xfId="46" applyFont="1" applyBorder="1" applyAlignment="1">
      <alignment horizontal="center" vertical="center"/>
    </xf>
    <xf numFmtId="180" fontId="60" fillId="0" borderId="0" xfId="46" applyNumberFormat="1" applyFont="1" applyFill="1" applyAlignment="1">
      <alignment horizontal="right" vertical="center"/>
    </xf>
    <xf numFmtId="185" fontId="60" fillId="0" borderId="0" xfId="55" applyNumberFormat="1" applyFont="1" applyAlignment="1">
      <alignment horizontal="right" vertical="center"/>
    </xf>
    <xf numFmtId="2" fontId="61" fillId="2" borderId="0" xfId="46" applyNumberFormat="1" applyFont="1"/>
    <xf numFmtId="3" fontId="61" fillId="2" borderId="12" xfId="46" applyFont="1" applyBorder="1" applyAlignment="1">
      <alignment horizontal="distributed" vertical="center"/>
    </xf>
    <xf numFmtId="3" fontId="61" fillId="2" borderId="14" xfId="46" applyFont="1" applyBorder="1" applyAlignment="1">
      <alignment horizontal="distributed" vertical="center"/>
    </xf>
    <xf numFmtId="180" fontId="60" fillId="0" borderId="10" xfId="46" applyNumberFormat="1" applyFont="1" applyFill="1" applyBorder="1" applyAlignment="1">
      <alignment horizontal="right" vertical="center"/>
    </xf>
    <xf numFmtId="185" fontId="60" fillId="0" borderId="10" xfId="55" applyNumberFormat="1" applyFont="1" applyBorder="1" applyAlignment="1">
      <alignment horizontal="right" vertical="center"/>
    </xf>
    <xf numFmtId="3" fontId="61" fillId="2" borderId="0" xfId="46" applyFont="1" applyAlignment="1">
      <alignment vertical="center"/>
    </xf>
    <xf numFmtId="3" fontId="60" fillId="2" borderId="12" xfId="0" applyFont="1" applyBorder="1" applyAlignment="1">
      <alignment horizontal="center" vertical="center"/>
    </xf>
    <xf numFmtId="180" fontId="62" fillId="0" borderId="0" xfId="46" applyNumberFormat="1" applyFont="1" applyFill="1" applyAlignment="1">
      <alignment horizontal="right" vertical="center"/>
    </xf>
    <xf numFmtId="0" fontId="62" fillId="0" borderId="52" xfId="55" applyFont="1" applyBorder="1" applyAlignment="1">
      <alignment horizontal="right" vertical="center"/>
    </xf>
    <xf numFmtId="3" fontId="60" fillId="2" borderId="12" xfId="46" applyFont="1" applyBorder="1" applyAlignment="1">
      <alignment horizontal="distributed" vertical="center"/>
    </xf>
    <xf numFmtId="0" fontId="62" fillId="0" borderId="0" xfId="55" applyFont="1" applyAlignment="1">
      <alignment horizontal="right" vertical="center"/>
    </xf>
    <xf numFmtId="3" fontId="60" fillId="2" borderId="46" xfId="46" applyFont="1" applyBorder="1" applyAlignment="1">
      <alignment horizontal="distributed" vertical="center"/>
    </xf>
    <xf numFmtId="180" fontId="62" fillId="0" borderId="49" xfId="46" applyNumberFormat="1" applyFont="1" applyFill="1" applyBorder="1" applyAlignment="1">
      <alignment horizontal="right" vertical="center"/>
    </xf>
    <xf numFmtId="0" fontId="62" fillId="0" borderId="10" xfId="55" applyFont="1" applyBorder="1" applyAlignment="1">
      <alignment horizontal="right" vertical="center"/>
    </xf>
    <xf numFmtId="0" fontId="45" fillId="0" borderId="0" xfId="49" applyFont="1" applyAlignment="1">
      <alignment horizontal="right" vertical="top"/>
    </xf>
    <xf numFmtId="3" fontId="65" fillId="2" borderId="0" xfId="28" applyNumberFormat="1" applyFont="1" applyFill="1" applyAlignment="1" applyProtection="1"/>
    <xf numFmtId="0" fontId="62" fillId="0" borderId="49" xfId="49" applyFont="1" applyBorder="1" applyAlignment="1">
      <alignment horizontal="right" vertical="center"/>
    </xf>
    <xf numFmtId="3" fontId="60" fillId="2" borderId="0" xfId="46" applyFont="1" applyAlignment="1">
      <alignment horizontal="right" vertical="center"/>
    </xf>
    <xf numFmtId="3" fontId="61" fillId="2" borderId="0" xfId="46" applyFont="1"/>
    <xf numFmtId="0" fontId="60" fillId="0" borderId="54" xfId="49" applyFont="1" applyBorder="1" applyAlignment="1">
      <alignment horizontal="center" vertical="center"/>
    </xf>
    <xf numFmtId="180" fontId="60" fillId="0" borderId="52" xfId="46" applyNumberFormat="1" applyFont="1" applyFill="1" applyBorder="1" applyAlignment="1">
      <alignment horizontal="right" vertical="center"/>
    </xf>
    <xf numFmtId="179" fontId="60" fillId="0" borderId="0" xfId="46" applyNumberFormat="1" applyFont="1" applyFill="1" applyAlignment="1">
      <alignment horizontal="right" vertical="center"/>
    </xf>
    <xf numFmtId="0" fontId="60" fillId="0" borderId="33" xfId="49" applyFont="1" applyBorder="1" applyAlignment="1">
      <alignment horizontal="distributed" vertical="center"/>
    </xf>
    <xf numFmtId="0" fontId="60" fillId="0" borderId="55" xfId="49" applyFont="1" applyBorder="1" applyAlignment="1">
      <alignment horizontal="distributed" vertical="center"/>
    </xf>
    <xf numFmtId="179" fontId="60" fillId="0" borderId="10" xfId="46" applyNumberFormat="1" applyFont="1" applyFill="1" applyBorder="1" applyAlignment="1">
      <alignment horizontal="right" vertical="center"/>
    </xf>
    <xf numFmtId="0" fontId="60" fillId="0" borderId="0" xfId="49" applyFont="1">
      <alignment vertical="center"/>
    </xf>
    <xf numFmtId="0" fontId="61" fillId="0" borderId="0" xfId="49" applyFont="1">
      <alignment vertical="center"/>
    </xf>
    <xf numFmtId="3" fontId="61" fillId="2" borderId="49" xfId="46" applyFont="1" applyBorder="1" applyAlignment="1">
      <alignment vertical="center"/>
    </xf>
    <xf numFmtId="3" fontId="66" fillId="2" borderId="49" xfId="46" applyFont="1" applyBorder="1" applyAlignment="1">
      <alignment vertical="center"/>
    </xf>
    <xf numFmtId="3" fontId="67" fillId="2" borderId="49" xfId="46" applyFont="1" applyBorder="1" applyAlignment="1">
      <alignment vertical="center"/>
    </xf>
    <xf numFmtId="3" fontId="60" fillId="2" borderId="49" xfId="46" applyFont="1" applyBorder="1" applyAlignment="1">
      <alignment horizontal="right" vertical="center"/>
    </xf>
    <xf numFmtId="3" fontId="60" fillId="2" borderId="62" xfId="46" applyFont="1" applyBorder="1" applyAlignment="1">
      <alignment horizontal="centerContinuous" vertical="center" wrapText="1"/>
    </xf>
    <xf numFmtId="3" fontId="60" fillId="2" borderId="58" xfId="46" applyFont="1" applyBorder="1" applyAlignment="1">
      <alignment horizontal="centerContinuous" vertical="center" wrapText="1"/>
    </xf>
    <xf numFmtId="3" fontId="60" fillId="2" borderId="54" xfId="46" applyFont="1" applyBorder="1" applyAlignment="1">
      <alignment horizontal="center" vertical="center"/>
    </xf>
    <xf numFmtId="3" fontId="60" fillId="2" borderId="0" xfId="46" applyFont="1" applyAlignment="1">
      <alignment horizontal="right" vertical="center" wrapText="1"/>
    </xf>
    <xf numFmtId="3" fontId="60" fillId="0" borderId="0" xfId="46" applyFont="1" applyFill="1" applyAlignment="1">
      <alignment horizontal="right" vertical="center"/>
    </xf>
    <xf numFmtId="3" fontId="60" fillId="2" borderId="33" xfId="46" applyFont="1" applyBorder="1" applyAlignment="1">
      <alignment horizontal="distributed" vertical="center"/>
    </xf>
    <xf numFmtId="3" fontId="60" fillId="0" borderId="49" xfId="46" applyFont="1" applyFill="1" applyBorder="1" applyAlignment="1">
      <alignment horizontal="right" vertical="center"/>
    </xf>
    <xf numFmtId="37" fontId="61" fillId="0" borderId="0" xfId="54" applyFont="1"/>
    <xf numFmtId="37" fontId="26" fillId="0" borderId="0" xfId="54" applyFont="1"/>
    <xf numFmtId="37" fontId="38" fillId="0" borderId="0" xfId="28" applyNumberFormat="1" applyFont="1" applyAlignment="1" applyProtection="1"/>
    <xf numFmtId="37" fontId="61" fillId="0" borderId="49" xfId="54" applyFont="1" applyBorder="1" applyAlignment="1">
      <alignment vertical="center"/>
    </xf>
    <xf numFmtId="37" fontId="61" fillId="0" borderId="49" xfId="54" applyFont="1" applyBorder="1" applyAlignment="1">
      <alignment horizontal="left" vertical="center"/>
    </xf>
    <xf numFmtId="37" fontId="60" fillId="0" borderId="49" xfId="54" applyFont="1" applyBorder="1" applyAlignment="1">
      <alignment horizontal="right" vertical="center"/>
    </xf>
    <xf numFmtId="3" fontId="60" fillId="2" borderId="30" xfId="46" applyFont="1" applyBorder="1" applyAlignment="1">
      <alignment horizontal="center" vertical="center"/>
    </xf>
    <xf numFmtId="37" fontId="60" fillId="0" borderId="38" xfId="54" applyFont="1" applyBorder="1" applyAlignment="1">
      <alignment horizontal="center" vertical="center"/>
    </xf>
    <xf numFmtId="37" fontId="60" fillId="0" borderId="43" xfId="54" applyFont="1" applyBorder="1" applyAlignment="1">
      <alignment horizontal="center" vertical="center"/>
    </xf>
    <xf numFmtId="37" fontId="60" fillId="0" borderId="0" xfId="54" applyFont="1" applyAlignment="1">
      <alignment vertical="center"/>
    </xf>
    <xf numFmtId="37" fontId="60" fillId="0" borderId="49" xfId="54" applyFont="1" applyBorder="1" applyAlignment="1">
      <alignment vertical="center"/>
    </xf>
    <xf numFmtId="3" fontId="68" fillId="2" borderId="0" xfId="0" applyFont="1" applyAlignment="1">
      <alignment vertical="center"/>
    </xf>
    <xf numFmtId="3" fontId="60" fillId="0" borderId="12" xfId="39" quotePrefix="1" applyNumberFormat="1" applyFont="1" applyBorder="1" applyAlignment="1">
      <alignment horizontal="center" vertical="center"/>
    </xf>
    <xf numFmtId="3" fontId="60" fillId="0" borderId="0" xfId="39" applyNumberFormat="1" applyFont="1">
      <alignment vertical="center"/>
    </xf>
    <xf numFmtId="3" fontId="60" fillId="0" borderId="63" xfId="39" quotePrefix="1" applyNumberFormat="1" applyFont="1" applyBorder="1" applyAlignment="1">
      <alignment horizontal="center" vertical="center"/>
    </xf>
    <xf numFmtId="3" fontId="60" fillId="26" borderId="0" xfId="39" applyNumberFormat="1" applyFont="1" applyFill="1">
      <alignment vertical="center"/>
    </xf>
    <xf numFmtId="3" fontId="61" fillId="0" borderId="0" xfId="0" applyFont="1" applyFill="1"/>
    <xf numFmtId="3" fontId="69" fillId="0" borderId="62" xfId="39" applyNumberFormat="1" applyFont="1" applyBorder="1" applyAlignment="1">
      <alignment horizontal="center" vertical="center"/>
    </xf>
    <xf numFmtId="3" fontId="69" fillId="0" borderId="58" xfId="39" applyNumberFormat="1" applyFont="1" applyBorder="1" applyAlignment="1">
      <alignment horizontal="center" vertical="center"/>
    </xf>
    <xf numFmtId="3" fontId="62" fillId="0" borderId="65" xfId="39" applyNumberFormat="1" applyFont="1" applyBorder="1">
      <alignment vertical="center"/>
    </xf>
    <xf numFmtId="3" fontId="61" fillId="0" borderId="65" xfId="39" applyNumberFormat="1" applyFont="1" applyBorder="1">
      <alignment vertical="center"/>
    </xf>
    <xf numFmtId="3" fontId="61" fillId="0" borderId="65" xfId="39" applyNumberFormat="1" applyFont="1" applyBorder="1" applyAlignment="1">
      <alignment horizontal="right" vertical="center"/>
    </xf>
    <xf numFmtId="3" fontId="69" fillId="0" borderId="67" xfId="39" applyNumberFormat="1" applyFont="1" applyBorder="1" applyAlignment="1">
      <alignment horizontal="center" vertical="center"/>
    </xf>
    <xf numFmtId="3" fontId="69" fillId="0" borderId="69" xfId="39" applyNumberFormat="1" applyFont="1" applyBorder="1" applyAlignment="1">
      <alignment horizontal="center" vertical="center"/>
    </xf>
    <xf numFmtId="3" fontId="61" fillId="0" borderId="0" xfId="39" applyNumberFormat="1" applyFont="1">
      <alignment vertical="center"/>
    </xf>
    <xf numFmtId="3" fontId="61" fillId="0" borderId="32" xfId="39" applyNumberFormat="1" applyFont="1" applyBorder="1">
      <alignment vertical="center"/>
    </xf>
    <xf numFmtId="3" fontId="60" fillId="0" borderId="0" xfId="39" quotePrefix="1" applyNumberFormat="1" applyFont="1">
      <alignment vertical="center"/>
    </xf>
    <xf numFmtId="3" fontId="61" fillId="0" borderId="0" xfId="39" applyNumberFormat="1" applyFont="1" applyAlignment="1"/>
    <xf numFmtId="3" fontId="61" fillId="0" borderId="0" xfId="38" applyNumberFormat="1" applyFont="1" applyAlignment="1"/>
    <xf numFmtId="3" fontId="69" fillId="0" borderId="16" xfId="39" applyNumberFormat="1" applyFont="1" applyBorder="1" applyAlignment="1">
      <alignment horizontal="center" vertical="center"/>
    </xf>
    <xf numFmtId="3" fontId="60" fillId="0" borderId="66" xfId="39" applyNumberFormat="1" applyFont="1" applyBorder="1">
      <alignment vertical="center"/>
    </xf>
    <xf numFmtId="3" fontId="45" fillId="0" borderId="71" xfId="39" applyNumberFormat="1" applyFont="1" applyBorder="1" applyAlignment="1">
      <alignment horizontal="center" vertical="center"/>
    </xf>
    <xf numFmtId="3" fontId="44" fillId="0" borderId="63" xfId="39" quotePrefix="1" applyNumberFormat="1" applyFont="1" applyBorder="1" applyAlignment="1">
      <alignment horizontal="center" vertical="center"/>
    </xf>
    <xf numFmtId="3" fontId="26" fillId="0" borderId="65" xfId="39" quotePrefix="1" applyNumberFormat="1" applyFont="1" applyBorder="1" applyAlignment="1">
      <alignment horizontal="center" vertical="center"/>
    </xf>
    <xf numFmtId="3" fontId="50" fillId="0" borderId="65" xfId="39" applyNumberFormat="1" applyFont="1" applyBorder="1">
      <alignment vertical="center"/>
    </xf>
    <xf numFmtId="3" fontId="26" fillId="0" borderId="0" xfId="0" applyFont="1" applyFill="1" applyAlignment="1">
      <alignment vertical="top"/>
    </xf>
    <xf numFmtId="3" fontId="26" fillId="0" borderId="0" xfId="0" applyFont="1" applyFill="1" applyAlignment="1">
      <alignment horizontal="right"/>
    </xf>
    <xf numFmtId="3" fontId="68" fillId="0" borderId="0" xfId="39" applyNumberFormat="1" applyFont="1">
      <alignment vertical="center"/>
    </xf>
    <xf numFmtId="3" fontId="61" fillId="0" borderId="0" xfId="38" applyNumberFormat="1" applyFont="1">
      <alignment vertical="center"/>
    </xf>
    <xf numFmtId="3" fontId="64" fillId="2" borderId="0" xfId="0" applyFont="1" applyAlignment="1">
      <alignment vertical="center"/>
    </xf>
    <xf numFmtId="3" fontId="61" fillId="0" borderId="0" xfId="37" applyNumberFormat="1" applyFont="1" applyBorder="1" applyAlignment="1">
      <alignment horizontal="right" vertical="center"/>
    </xf>
    <xf numFmtId="3" fontId="61" fillId="2" borderId="0" xfId="0" applyFont="1" applyAlignment="1">
      <alignment horizontal="right"/>
    </xf>
    <xf numFmtId="0" fontId="61" fillId="0" borderId="0" xfId="47" applyFont="1" applyFill="1"/>
    <xf numFmtId="0" fontId="58" fillId="0" borderId="49" xfId="47" applyFont="1" applyFill="1" applyBorder="1" applyAlignment="1">
      <alignment vertical="center"/>
    </xf>
    <xf numFmtId="0" fontId="61" fillId="0" borderId="49" xfId="47" applyFont="1" applyFill="1" applyBorder="1" applyAlignment="1">
      <alignment vertical="center"/>
    </xf>
    <xf numFmtId="0" fontId="60" fillId="0" borderId="49" xfId="47" applyFont="1" applyFill="1" applyBorder="1" applyAlignment="1">
      <alignment horizontal="right" vertical="center"/>
    </xf>
    <xf numFmtId="3" fontId="60" fillId="0" borderId="0" xfId="47" applyNumberFormat="1" applyFont="1" applyFill="1" applyAlignment="1">
      <alignment vertical="center"/>
    </xf>
    <xf numFmtId="0" fontId="61" fillId="0" borderId="0" xfId="48" applyFont="1">
      <alignment vertical="center"/>
    </xf>
    <xf numFmtId="0" fontId="61" fillId="0" borderId="0" xfId="47" applyFont="1" applyFill="1" applyAlignment="1">
      <alignment horizontal="left" vertical="center"/>
    </xf>
    <xf numFmtId="0" fontId="69" fillId="0" borderId="0" xfId="47" applyFont="1" applyFill="1" applyAlignment="1">
      <alignment vertical="center"/>
    </xf>
    <xf numFmtId="0" fontId="61" fillId="0" borderId="0" xfId="47" applyFont="1" applyFill="1" applyAlignment="1">
      <alignment horizontal="right"/>
    </xf>
    <xf numFmtId="0" fontId="61" fillId="2" borderId="0" xfId="47" applyFont="1"/>
    <xf numFmtId="187" fontId="61" fillId="2" borderId="0" xfId="47" applyNumberFormat="1" applyFont="1"/>
    <xf numFmtId="186" fontId="61" fillId="2" borderId="0" xfId="47" applyNumberFormat="1" applyFont="1"/>
    <xf numFmtId="0" fontId="66" fillId="0" borderId="49" xfId="47" applyFont="1" applyFill="1" applyBorder="1" applyAlignment="1">
      <alignment vertical="center"/>
    </xf>
    <xf numFmtId="0" fontId="71" fillId="2" borderId="0" xfId="47" applyFont="1"/>
    <xf numFmtId="186" fontId="71" fillId="2" borderId="0" xfId="47" applyNumberFormat="1" applyFont="1"/>
    <xf numFmtId="187" fontId="71" fillId="2" borderId="0" xfId="47" applyNumberFormat="1" applyFont="1"/>
    <xf numFmtId="3" fontId="65" fillId="2" borderId="0" xfId="66" applyNumberFormat="1" applyFont="1" applyFill="1" applyAlignment="1" applyProtection="1"/>
    <xf numFmtId="3" fontId="61" fillId="2" borderId="49" xfId="0" applyFont="1" applyBorder="1" applyAlignment="1">
      <alignment horizontal="right" vertical="center"/>
    </xf>
    <xf numFmtId="3" fontId="60" fillId="2" borderId="62" xfId="0" applyFont="1" applyBorder="1" applyAlignment="1">
      <alignment horizontal="center" vertical="center" wrapText="1"/>
    </xf>
    <xf numFmtId="3" fontId="60" fillId="2" borderId="58" xfId="46" applyFont="1" applyBorder="1" applyAlignment="1">
      <alignment horizontal="center" vertical="center" wrapText="1"/>
    </xf>
    <xf numFmtId="0" fontId="60" fillId="0" borderId="75" xfId="49" applyFont="1" applyBorder="1" applyAlignment="1">
      <alignment horizontal="distributed" vertical="center"/>
    </xf>
    <xf numFmtId="3" fontId="61" fillId="2" borderId="0" xfId="0" applyFont="1" applyAlignment="1">
      <alignment horizontal="right" vertical="center"/>
    </xf>
    <xf numFmtId="3" fontId="68" fillId="2" borderId="0" xfId="46" applyFont="1" applyAlignment="1">
      <alignment horizontal="center" vertical="center"/>
    </xf>
    <xf numFmtId="4" fontId="60" fillId="2" borderId="0" xfId="0" applyNumberFormat="1" applyFont="1" applyAlignment="1">
      <alignment vertical="center"/>
    </xf>
    <xf numFmtId="3" fontId="60" fillId="2" borderId="0" xfId="0" applyFont="1" applyAlignment="1">
      <alignment wrapText="1"/>
    </xf>
    <xf numFmtId="3" fontId="38" fillId="2" borderId="0" xfId="29" applyNumberFormat="1" applyFont="1" applyFill="1" applyBorder="1" applyAlignment="1" applyProtection="1"/>
    <xf numFmtId="3" fontId="50" fillId="2" borderId="0" xfId="0" applyFont="1"/>
    <xf numFmtId="0" fontId="45" fillId="2" borderId="32" xfId="41" applyNumberFormat="1" applyFont="1" applyBorder="1" applyAlignment="1">
      <alignment vertical="center"/>
    </xf>
    <xf numFmtId="0" fontId="45" fillId="2" borderId="0" xfId="41" applyNumberFormat="1" applyFont="1" applyAlignment="1">
      <alignment vertical="center"/>
    </xf>
    <xf numFmtId="0" fontId="68" fillId="0" borderId="0" xfId="56" applyFont="1" applyAlignment="1">
      <alignment horizontal="center" vertical="center"/>
    </xf>
    <xf numFmtId="0" fontId="61" fillId="0" borderId="0" xfId="56" applyFont="1" applyAlignment="1">
      <alignment horizontal="right" vertical="center"/>
    </xf>
    <xf numFmtId="0" fontId="61" fillId="0" borderId="0" xfId="56" applyFont="1" applyAlignment="1">
      <alignment horizontal="right" vertical="top"/>
    </xf>
    <xf numFmtId="0" fontId="61" fillId="0" borderId="49" xfId="56" applyFont="1" applyBorder="1" applyAlignment="1">
      <alignment horizontal="right" vertical="center"/>
    </xf>
    <xf numFmtId="0" fontId="61" fillId="0" borderId="0" xfId="48" applyFont="1" applyAlignment="1">
      <alignment horizontal="distributed" vertical="center" wrapText="1" justifyLastLine="1"/>
    </xf>
    <xf numFmtId="0" fontId="60" fillId="0" borderId="0" xfId="56" applyFont="1" applyAlignment="1">
      <alignment horizontal="center" vertical="center"/>
    </xf>
    <xf numFmtId="0" fontId="60" fillId="0" borderId="0" xfId="56" applyFont="1" applyAlignment="1">
      <alignment horizontal="distributed" vertical="center"/>
    </xf>
    <xf numFmtId="0" fontId="60" fillId="0" borderId="48" xfId="56" applyFont="1" applyBorder="1" applyAlignment="1">
      <alignment horizontal="distributed" vertical="center"/>
    </xf>
    <xf numFmtId="0" fontId="60" fillId="0" borderId="51" xfId="56" applyFont="1" applyBorder="1" applyAlignment="1">
      <alignment horizontal="distributed" vertical="center"/>
    </xf>
    <xf numFmtId="3" fontId="61" fillId="0" borderId="0" xfId="37" applyNumberFormat="1" applyFont="1" applyAlignment="1">
      <alignment horizontal="right" vertical="center"/>
    </xf>
    <xf numFmtId="0" fontId="60" fillId="0" borderId="33" xfId="56" applyFont="1" applyBorder="1" applyAlignment="1">
      <alignment horizontal="center" vertical="center"/>
    </xf>
    <xf numFmtId="3" fontId="60" fillId="0" borderId="0" xfId="47" applyNumberFormat="1" applyFont="1" applyFill="1" applyAlignment="1">
      <alignment horizontal="right" vertical="center"/>
    </xf>
    <xf numFmtId="182" fontId="60" fillId="0" borderId="0" xfId="56" applyNumberFormat="1" applyFont="1" applyAlignment="1">
      <alignment horizontal="right" vertical="center"/>
    </xf>
    <xf numFmtId="0" fontId="73" fillId="0" borderId="38" xfId="56" applyFont="1" applyBorder="1" applyAlignment="1">
      <alignment horizontal="center" vertical="center" wrapText="1" shrinkToFit="1"/>
    </xf>
    <xf numFmtId="0" fontId="73" fillId="0" borderId="38" xfId="56" applyFont="1" applyBorder="1" applyAlignment="1">
      <alignment horizontal="center" vertical="center" shrinkToFit="1"/>
    </xf>
    <xf numFmtId="0" fontId="73" fillId="0" borderId="58" xfId="56" applyFont="1" applyBorder="1" applyAlignment="1">
      <alignment horizontal="center" vertical="center" shrinkToFit="1"/>
    </xf>
    <xf numFmtId="0" fontId="62" fillId="0" borderId="54" xfId="56" applyFont="1" applyBorder="1" applyAlignment="1">
      <alignment horizontal="center" vertical="center"/>
    </xf>
    <xf numFmtId="3" fontId="62" fillId="0" borderId="0" xfId="56" applyNumberFormat="1" applyFont="1" applyAlignment="1">
      <alignment horizontal="right" vertical="center"/>
    </xf>
    <xf numFmtId="0" fontId="62" fillId="0" borderId="33" xfId="56" applyFont="1" applyBorder="1" applyAlignment="1">
      <alignment horizontal="distributed" vertical="center"/>
    </xf>
    <xf numFmtId="0" fontId="62" fillId="0" borderId="75" xfId="56" applyFont="1" applyBorder="1" applyAlignment="1">
      <alignment horizontal="distributed" vertical="center"/>
    </xf>
    <xf numFmtId="3" fontId="62" fillId="0" borderId="49" xfId="56" applyNumberFormat="1" applyFont="1" applyBorder="1" applyAlignment="1">
      <alignment horizontal="right" vertical="center"/>
    </xf>
    <xf numFmtId="0" fontId="61" fillId="0" borderId="0" xfId="56" applyFont="1">
      <alignment vertical="center"/>
    </xf>
    <xf numFmtId="3" fontId="61" fillId="2" borderId="0" xfId="0" applyFont="1" applyAlignment="1">
      <alignment horizontal="centerContinuous"/>
    </xf>
    <xf numFmtId="3" fontId="61" fillId="0" borderId="0" xfId="0" applyFont="1" applyFill="1" applyAlignment="1">
      <alignment shrinkToFit="1"/>
    </xf>
    <xf numFmtId="3" fontId="61" fillId="0" borderId="0" xfId="0" applyFont="1" applyFill="1" applyAlignment="1">
      <alignment horizontal="center" vertical="center" shrinkToFit="1"/>
    </xf>
    <xf numFmtId="3" fontId="61" fillId="2" borderId="0" xfId="0" applyFont="1" applyAlignment="1">
      <alignment horizontal="center" vertical="center" shrinkToFit="1"/>
    </xf>
    <xf numFmtId="3" fontId="26" fillId="0" borderId="0" xfId="0" applyFont="1" applyFill="1" applyAlignment="1">
      <alignment shrinkToFit="1"/>
    </xf>
    <xf numFmtId="3" fontId="61" fillId="0" borderId="0" xfId="0" applyFont="1" applyFill="1" applyAlignment="1">
      <alignment horizontal="right"/>
    </xf>
    <xf numFmtId="3" fontId="61" fillId="0" borderId="0" xfId="0" applyFont="1" applyFill="1" applyAlignment="1">
      <alignment horizontal="center" vertical="center"/>
    </xf>
    <xf numFmtId="3" fontId="61" fillId="0" borderId="0" xfId="0" applyFont="1" applyFill="1" applyAlignment="1">
      <alignment wrapText="1"/>
    </xf>
    <xf numFmtId="178" fontId="61" fillId="2" borderId="0" xfId="0" applyNumberFormat="1" applyFont="1"/>
    <xf numFmtId="0" fontId="61" fillId="2" borderId="0" xfId="0" applyNumberFormat="1" applyFont="1" applyAlignment="1">
      <alignment horizontal="centerContinuous"/>
    </xf>
    <xf numFmtId="38" fontId="61" fillId="2" borderId="0" xfId="67" applyFont="1" applyFill="1" applyBorder="1" applyAlignment="1"/>
    <xf numFmtId="178" fontId="61" fillId="0" borderId="0" xfId="43" applyNumberFormat="1" applyFont="1" applyAlignment="1"/>
    <xf numFmtId="178" fontId="61" fillId="2" borderId="0" xfId="0" applyNumberFormat="1" applyFont="1" applyAlignment="1">
      <alignment horizontal="center"/>
    </xf>
    <xf numFmtId="0" fontId="61" fillId="2" borderId="0" xfId="0" applyNumberFormat="1" applyFont="1"/>
    <xf numFmtId="0" fontId="66" fillId="2" borderId="0" xfId="0" applyNumberFormat="1" applyFont="1"/>
    <xf numFmtId="0" fontId="61" fillId="2" borderId="0" xfId="0" applyNumberFormat="1" applyFont="1" applyAlignment="1">
      <alignment horizontal="center" vertical="center" wrapText="1"/>
    </xf>
    <xf numFmtId="0" fontId="61" fillId="2" borderId="0" xfId="0" applyNumberFormat="1" applyFont="1" applyAlignment="1">
      <alignment horizontal="center" vertical="center"/>
    </xf>
    <xf numFmtId="178" fontId="61" fillId="2" borderId="0" xfId="0" applyNumberFormat="1" applyFont="1" applyAlignment="1">
      <alignment horizontal="right"/>
    </xf>
    <xf numFmtId="0" fontId="61" fillId="2" borderId="0" xfId="0" applyNumberFormat="1" applyFont="1" applyAlignment="1">
      <alignment horizontal="right"/>
    </xf>
    <xf numFmtId="0" fontId="61" fillId="2" borderId="0" xfId="0" applyNumberFormat="1" applyFont="1" applyAlignment="1">
      <alignment horizontal="center"/>
    </xf>
    <xf numFmtId="3" fontId="44" fillId="0" borderId="93" xfId="46" applyFont="1" applyFill="1" applyBorder="1" applyAlignment="1">
      <alignment horizontal="right" vertical="center"/>
    </xf>
    <xf numFmtId="3" fontId="44" fillId="0" borderId="95" xfId="39" applyNumberFormat="1" applyFont="1" applyBorder="1">
      <alignment vertical="center"/>
    </xf>
    <xf numFmtId="3" fontId="44" fillId="0" borderId="18" xfId="0" applyFont="1" applyFill="1" applyBorder="1" applyAlignment="1">
      <alignment horizontal="right" vertical="center"/>
    </xf>
    <xf numFmtId="3" fontId="44" fillId="0" borderId="52" xfId="0" applyFont="1" applyFill="1" applyBorder="1" applyAlignment="1">
      <alignment horizontal="right" vertical="center"/>
    </xf>
    <xf numFmtId="3" fontId="77" fillId="0" borderId="52" xfId="39" applyNumberFormat="1" applyFont="1" applyBorder="1">
      <alignment vertical="center"/>
    </xf>
    <xf numFmtId="3" fontId="77" fillId="0" borderId="0" xfId="39" applyNumberFormat="1" applyFont="1">
      <alignment vertical="center"/>
    </xf>
    <xf numFmtId="3" fontId="26" fillId="26" borderId="0" xfId="39" applyNumberFormat="1" applyFont="1" applyFill="1" applyAlignment="1">
      <alignment horizontal="left" vertical="top" wrapText="1"/>
    </xf>
    <xf numFmtId="3" fontId="50" fillId="0" borderId="0" xfId="39" applyNumberFormat="1" applyFont="1" applyAlignment="1">
      <alignment horizontal="right" vertical="center"/>
    </xf>
    <xf numFmtId="3" fontId="78" fillId="2" borderId="0" xfId="29" applyNumberFormat="1" applyFont="1" applyFill="1" applyBorder="1" applyAlignment="1" applyProtection="1"/>
    <xf numFmtId="4" fontId="32" fillId="2" borderId="0" xfId="46" applyNumberFormat="1" applyFont="1" applyAlignment="1">
      <alignment horizontal="right" vertical="center"/>
    </xf>
    <xf numFmtId="3" fontId="26" fillId="2" borderId="93" xfId="46" applyFont="1" applyBorder="1" applyAlignment="1">
      <alignment vertical="center"/>
    </xf>
    <xf numFmtId="0" fontId="45" fillId="2" borderId="94" xfId="41" applyNumberFormat="1" applyFont="1" applyBorder="1" applyAlignment="1">
      <alignment horizontal="center" vertical="center"/>
    </xf>
    <xf numFmtId="0" fontId="79" fillId="2" borderId="94" xfId="46" applyNumberFormat="1" applyFont="1" applyBorder="1" applyAlignment="1">
      <alignment horizontal="center" vertical="center" wrapText="1"/>
    </xf>
    <xf numFmtId="0" fontId="25" fillId="2" borderId="94" xfId="46" applyNumberFormat="1" applyFont="1" applyBorder="1" applyAlignment="1">
      <alignment horizontal="center" vertical="center" wrapText="1"/>
    </xf>
    <xf numFmtId="0" fontId="45" fillId="2" borderId="94" xfId="46" applyNumberFormat="1" applyFont="1" applyBorder="1" applyAlignment="1">
      <alignment horizontal="center" vertical="center" textRotation="255"/>
    </xf>
    <xf numFmtId="0" fontId="45" fillId="2" borderId="94" xfId="46" applyNumberFormat="1" applyFont="1" applyBorder="1" applyAlignment="1">
      <alignment horizontal="center" vertical="center" wrapText="1"/>
    </xf>
    <xf numFmtId="0" fontId="45" fillId="2" borderId="94" xfId="46" applyNumberFormat="1" applyFont="1" applyBorder="1" applyAlignment="1">
      <alignment vertical="center" textRotation="255"/>
    </xf>
    <xf numFmtId="0" fontId="45" fillId="0" borderId="12" xfId="45" quotePrefix="1" applyFont="1" applyBorder="1" applyAlignment="1">
      <alignment horizontal="center" vertical="center"/>
    </xf>
    <xf numFmtId="0" fontId="44" fillId="0" borderId="0" xfId="39" applyFont="1" applyAlignment="1">
      <alignment horizontal="right" vertical="center"/>
    </xf>
    <xf numFmtId="0" fontId="44" fillId="0" borderId="0" xfId="45" applyFont="1">
      <alignment vertical="center"/>
    </xf>
    <xf numFmtId="0" fontId="44" fillId="0" borderId="93" xfId="47" applyFont="1" applyFill="1" applyBorder="1" applyAlignment="1">
      <alignment horizontal="right" vertical="center"/>
    </xf>
    <xf numFmtId="3" fontId="26" fillId="2" borderId="0" xfId="46" applyFont="1" applyAlignment="1">
      <alignment horizontal="distributed"/>
    </xf>
    <xf numFmtId="4" fontId="26" fillId="2" borderId="0" xfId="46" applyNumberFormat="1" applyFont="1"/>
    <xf numFmtId="4" fontId="26" fillId="2" borderId="0" xfId="46" applyNumberFormat="1" applyFont="1" applyAlignment="1">
      <alignment horizontal="right" vertical="center"/>
    </xf>
    <xf numFmtId="178" fontId="32" fillId="2" borderId="0" xfId="0" applyNumberFormat="1" applyFont="1"/>
    <xf numFmtId="178" fontId="32" fillId="2" borderId="0" xfId="46" applyNumberFormat="1" applyFont="1" applyAlignment="1">
      <alignment horizontal="right" vertical="center"/>
    </xf>
    <xf numFmtId="3" fontId="32" fillId="2" borderId="0" xfId="46" applyFont="1" applyAlignment="1">
      <alignment horizontal="distributed"/>
    </xf>
    <xf numFmtId="4" fontId="32" fillId="2" borderId="0" xfId="46" applyNumberFormat="1" applyFont="1"/>
    <xf numFmtId="4" fontId="32" fillId="2" borderId="0" xfId="46" applyNumberFormat="1" applyFont="1" applyAlignment="1">
      <alignment horizontal="right"/>
    </xf>
    <xf numFmtId="178" fontId="32" fillId="2" borderId="0" xfId="46" applyNumberFormat="1" applyFont="1" applyAlignment="1">
      <alignment horizontal="right"/>
    </xf>
    <xf numFmtId="3" fontId="32" fillId="2" borderId="0" xfId="46" applyFont="1" applyAlignment="1">
      <alignment horizontal="distributed" vertical="center"/>
    </xf>
    <xf numFmtId="4" fontId="32" fillId="2" borderId="0" xfId="46" applyNumberFormat="1" applyFont="1" applyAlignment="1">
      <alignment vertical="center"/>
    </xf>
    <xf numFmtId="178" fontId="32" fillId="2" borderId="0" xfId="46" applyNumberFormat="1" applyFont="1" applyAlignment="1">
      <alignment vertical="center"/>
    </xf>
    <xf numFmtId="0" fontId="45" fillId="2" borderId="67" xfId="42" applyNumberFormat="1" applyFont="1" applyBorder="1" applyAlignment="1">
      <alignment horizontal="center" vertical="center"/>
    </xf>
    <xf numFmtId="3" fontId="45" fillId="0" borderId="0" xfId="40" applyNumberFormat="1" applyFont="1">
      <alignment vertical="center"/>
    </xf>
    <xf numFmtId="3" fontId="45" fillId="0" borderId="0" xfId="0" applyFont="1" applyFill="1" applyAlignment="1">
      <alignment horizontal="right" vertical="center"/>
    </xf>
    <xf numFmtId="0" fontId="45" fillId="0" borderId="0" xfId="45" quotePrefix="1" applyFont="1" applyAlignment="1">
      <alignment horizontal="right" vertical="center"/>
    </xf>
    <xf numFmtId="4" fontId="45" fillId="2" borderId="0" xfId="42" applyNumberFormat="1" applyFont="1" applyAlignment="1">
      <alignment horizontal="right" vertical="center"/>
    </xf>
    <xf numFmtId="178" fontId="34" fillId="2" borderId="0" xfId="42" applyNumberFormat="1" applyFont="1"/>
    <xf numFmtId="3" fontId="34" fillId="2" borderId="0" xfId="42" applyFont="1"/>
    <xf numFmtId="0" fontId="44" fillId="0" borderId="12" xfId="0" applyNumberFormat="1" applyFont="1" applyFill="1" applyBorder="1" applyAlignment="1">
      <alignment horizontal="center" vertical="center"/>
    </xf>
    <xf numFmtId="0" fontId="44" fillId="0" borderId="94" xfId="40" applyFont="1" applyBorder="1" applyAlignment="1">
      <alignment horizontal="center" vertical="center" shrinkToFit="1"/>
    </xf>
    <xf numFmtId="0" fontId="44" fillId="0" borderId="67" xfId="40" applyFont="1" applyBorder="1" applyAlignment="1">
      <alignment horizontal="center" vertical="center" shrinkToFit="1"/>
    </xf>
    <xf numFmtId="0" fontId="44" fillId="0" borderId="71" xfId="40" applyFont="1" applyBorder="1" applyAlignment="1">
      <alignment horizontal="center" vertical="center" shrinkToFit="1"/>
    </xf>
    <xf numFmtId="0" fontId="44" fillId="0" borderId="58" xfId="39" applyFont="1" applyBorder="1" applyAlignment="1">
      <alignment horizontal="center" vertical="center" shrinkToFit="1"/>
    </xf>
    <xf numFmtId="3" fontId="44" fillId="0" borderId="19" xfId="40" applyNumberFormat="1" applyFont="1" applyBorder="1">
      <alignment vertical="center"/>
    </xf>
    <xf numFmtId="3" fontId="32" fillId="2" borderId="0" xfId="0" applyFont="1" applyAlignment="1">
      <alignment horizontal="right"/>
    </xf>
    <xf numFmtId="3" fontId="30" fillId="2" borderId="0" xfId="42" applyFont="1"/>
    <xf numFmtId="3" fontId="26" fillId="2" borderId="0" xfId="0" applyFont="1" applyAlignment="1">
      <alignment horizontal="centerContinuous"/>
    </xf>
    <xf numFmtId="3" fontId="26" fillId="2" borderId="0" xfId="0" applyFont="1" applyAlignment="1">
      <alignment horizontal="center"/>
    </xf>
    <xf numFmtId="3" fontId="50" fillId="2" borderId="0" xfId="42" applyFont="1" applyAlignment="1">
      <alignment horizontal="right"/>
    </xf>
    <xf numFmtId="3" fontId="50" fillId="2" borderId="0" xfId="42" applyFont="1"/>
    <xf numFmtId="0" fontId="43" fillId="0" borderId="103" xfId="40" applyFont="1" applyBorder="1">
      <alignment vertical="center"/>
    </xf>
    <xf numFmtId="0" fontId="30" fillId="0" borderId="103" xfId="40" applyFont="1" applyBorder="1">
      <alignment vertical="center"/>
    </xf>
    <xf numFmtId="0" fontId="44" fillId="0" borderId="16" xfId="40" applyFont="1" applyBorder="1" applyAlignment="1">
      <alignment horizontal="center" vertical="center" shrinkToFit="1"/>
    </xf>
    <xf numFmtId="0" fontId="44" fillId="0" borderId="105" xfId="40" applyFont="1" applyBorder="1" applyAlignment="1">
      <alignment horizontal="center" vertical="center" shrinkToFit="1"/>
    </xf>
    <xf numFmtId="0" fontId="80" fillId="0" borderId="0" xfId="39" applyFont="1">
      <alignment vertical="center"/>
    </xf>
    <xf numFmtId="3" fontId="80" fillId="0" borderId="0" xfId="37" applyNumberFormat="1" applyFont="1" applyBorder="1" applyAlignment="1">
      <alignment horizontal="right" vertical="center"/>
    </xf>
    <xf numFmtId="3" fontId="26" fillId="0" borderId="0" xfId="37" applyNumberFormat="1" applyFont="1" applyBorder="1" applyAlignment="1">
      <alignment horizontal="right" vertical="center"/>
    </xf>
    <xf numFmtId="0" fontId="30" fillId="0" borderId="0" xfId="39" applyFont="1" applyAlignment="1">
      <alignment horizontal="center" vertical="center"/>
    </xf>
    <xf numFmtId="0" fontId="51" fillId="0" borderId="0" xfId="39" applyFont="1" applyAlignment="1">
      <alignment horizontal="left" vertical="center"/>
    </xf>
    <xf numFmtId="3" fontId="26" fillId="0" borderId="0" xfId="39" applyNumberFormat="1" applyFont="1" applyAlignment="1">
      <alignment vertical="center" wrapText="1"/>
    </xf>
    <xf numFmtId="3" fontId="26" fillId="0" borderId="53" xfId="0" applyFont="1" applyFill="1" applyBorder="1"/>
    <xf numFmtId="3" fontId="44" fillId="0" borderId="53" xfId="39" applyNumberFormat="1" applyFont="1" applyBorder="1" applyAlignment="1">
      <alignment horizontal="center" vertical="center" wrapText="1"/>
    </xf>
    <xf numFmtId="3" fontId="44" fillId="0" borderId="33" xfId="39" applyNumberFormat="1" applyFont="1" applyBorder="1" applyAlignment="1">
      <alignment vertical="top"/>
    </xf>
    <xf numFmtId="4" fontId="44" fillId="0" borderId="37" xfId="39" applyNumberFormat="1" applyFont="1" applyBorder="1" applyAlignment="1">
      <alignment horizontal="center" vertical="center" wrapText="1"/>
    </xf>
    <xf numFmtId="3" fontId="44" fillId="0" borderId="107" xfId="39" applyNumberFormat="1" applyFont="1" applyBorder="1" applyAlignment="1">
      <alignment vertical="top"/>
    </xf>
    <xf numFmtId="4" fontId="45" fillId="0" borderId="107" xfId="39" applyNumberFormat="1" applyFont="1" applyBorder="1" applyAlignment="1">
      <alignment horizontal="center" vertical="center" wrapText="1"/>
    </xf>
    <xf numFmtId="4" fontId="45" fillId="0" borderId="104" xfId="39" applyNumberFormat="1" applyFont="1" applyBorder="1" applyAlignment="1">
      <alignment horizontal="center" vertical="center" wrapText="1"/>
    </xf>
    <xf numFmtId="4" fontId="45" fillId="0" borderId="38" xfId="39" applyNumberFormat="1" applyFont="1" applyBorder="1" applyAlignment="1">
      <alignment horizontal="center" vertical="center" wrapText="1"/>
    </xf>
    <xf numFmtId="4" fontId="44" fillId="0" borderId="37" xfId="39" applyNumberFormat="1" applyFont="1" applyBorder="1">
      <alignment vertical="center"/>
    </xf>
    <xf numFmtId="4" fontId="44" fillId="0" borderId="33" xfId="39" applyNumberFormat="1" applyFont="1" applyBorder="1">
      <alignment vertical="center"/>
    </xf>
    <xf numFmtId="3" fontId="44" fillId="0" borderId="37" xfId="39" applyNumberFormat="1" applyFont="1" applyBorder="1" applyAlignment="1">
      <alignment vertical="center" wrapText="1"/>
    </xf>
    <xf numFmtId="178" fontId="44" fillId="0" borderId="37" xfId="39" applyNumberFormat="1" applyFont="1" applyBorder="1" applyAlignment="1">
      <alignment vertical="center" wrapText="1"/>
    </xf>
    <xf numFmtId="4" fontId="44" fillId="0" borderId="108" xfId="39" applyNumberFormat="1" applyFont="1" applyBorder="1">
      <alignment vertical="center"/>
    </xf>
    <xf numFmtId="3" fontId="44" fillId="0" borderId="108" xfId="39" applyNumberFormat="1" applyFont="1" applyBorder="1" applyAlignment="1">
      <alignment vertical="center" wrapText="1"/>
    </xf>
    <xf numFmtId="178" fontId="44" fillId="0" borderId="108" xfId="39" applyNumberFormat="1" applyFont="1" applyBorder="1" applyAlignment="1">
      <alignment vertical="center" wrapText="1"/>
    </xf>
    <xf numFmtId="3" fontId="26" fillId="0" borderId="0" xfId="0" applyFont="1" applyFill="1" applyAlignment="1">
      <alignment vertical="center"/>
    </xf>
    <xf numFmtId="0" fontId="26" fillId="0" borderId="0" xfId="41" applyNumberFormat="1" applyFont="1" applyFill="1" applyAlignment="1">
      <alignment vertical="center"/>
    </xf>
    <xf numFmtId="3" fontId="33" fillId="0" borderId="0" xfId="41" applyFont="1" applyFill="1"/>
    <xf numFmtId="3" fontId="33" fillId="0" borderId="0" xfId="0" applyFont="1" applyFill="1" applyAlignment="1">
      <alignment horizontal="center" vertical="center" shrinkToFit="1"/>
    </xf>
    <xf numFmtId="3" fontId="44" fillId="0" borderId="109" xfId="39" applyNumberFormat="1" applyFont="1" applyBorder="1" applyAlignment="1">
      <alignment vertical="top"/>
    </xf>
    <xf numFmtId="3" fontId="44" fillId="0" borderId="103" xfId="45" applyNumberFormat="1" applyFont="1" applyBorder="1">
      <alignment vertical="center"/>
    </xf>
    <xf numFmtId="3" fontId="44" fillId="0" borderId="103" xfId="39" applyNumberFormat="1" applyFont="1" applyBorder="1" applyAlignment="1">
      <alignment vertical="center" wrapText="1"/>
    </xf>
    <xf numFmtId="0" fontId="44" fillId="0" borderId="0" xfId="39" applyFont="1" applyAlignment="1">
      <alignment vertical="center" shrinkToFit="1"/>
    </xf>
    <xf numFmtId="3" fontId="44" fillId="0" borderId="0" xfId="41" applyFont="1" applyFill="1"/>
    <xf numFmtId="0" fontId="44" fillId="0" borderId="0" xfId="0" applyNumberFormat="1" applyFont="1" applyFill="1" applyAlignment="1">
      <alignment horizontal="left" vertical="center" wrapText="1" shrinkToFit="1"/>
    </xf>
    <xf numFmtId="3" fontId="44" fillId="0" borderId="0" xfId="39" applyNumberFormat="1" applyFont="1" applyAlignment="1">
      <alignment horizontal="right" vertical="center" wrapText="1"/>
    </xf>
    <xf numFmtId="0" fontId="44" fillId="0" borderId="0" xfId="39" applyFont="1" applyAlignment="1">
      <alignment vertical="center" wrapText="1" shrinkToFit="1"/>
    </xf>
    <xf numFmtId="0" fontId="44" fillId="0" borderId="0" xfId="39" applyFont="1" applyAlignment="1">
      <alignment horizontal="center" vertical="center" wrapText="1" shrinkToFit="1"/>
    </xf>
    <xf numFmtId="0" fontId="33" fillId="0" borderId="0" xfId="0" applyNumberFormat="1" applyFont="1" applyFill="1" applyAlignment="1">
      <alignment vertical="center"/>
    </xf>
    <xf numFmtId="3" fontId="76" fillId="0" borderId="103" xfId="39" applyNumberFormat="1" applyFont="1" applyBorder="1">
      <alignment vertical="center"/>
    </xf>
    <xf numFmtId="3" fontId="26" fillId="0" borderId="103" xfId="39" applyNumberFormat="1" applyFont="1" applyBorder="1">
      <alignment vertical="center"/>
    </xf>
    <xf numFmtId="3" fontId="44" fillId="0" borderId="103" xfId="46" applyFont="1" applyFill="1" applyBorder="1" applyAlignment="1">
      <alignment horizontal="right" vertical="center"/>
    </xf>
    <xf numFmtId="3" fontId="77" fillId="0" borderId="103" xfId="39" applyNumberFormat="1" applyFont="1" applyBorder="1">
      <alignment vertical="center"/>
    </xf>
    <xf numFmtId="3" fontId="39" fillId="0" borderId="0" xfId="39" applyNumberFormat="1" applyFont="1">
      <alignment vertical="center"/>
    </xf>
    <xf numFmtId="0" fontId="39" fillId="0" borderId="0" xfId="47" applyFont="1" applyFill="1" applyAlignment="1">
      <alignment vertical="center"/>
    </xf>
    <xf numFmtId="3" fontId="43" fillId="0" borderId="103" xfId="39" applyNumberFormat="1" applyFont="1" applyBorder="1">
      <alignment vertical="center"/>
    </xf>
    <xf numFmtId="3" fontId="45" fillId="0" borderId="94" xfId="39" applyNumberFormat="1" applyFont="1" applyBorder="1" applyAlignment="1">
      <alignment horizontal="center" vertical="center"/>
    </xf>
    <xf numFmtId="3" fontId="44" fillId="26" borderId="32" xfId="39" applyNumberFormat="1" applyFont="1" applyFill="1" applyBorder="1">
      <alignment vertical="center"/>
    </xf>
    <xf numFmtId="3" fontId="26" fillId="26" borderId="32" xfId="39" applyNumberFormat="1" applyFont="1" applyFill="1" applyBorder="1">
      <alignment vertical="center"/>
    </xf>
    <xf numFmtId="3" fontId="44" fillId="26" borderId="0" xfId="39" applyNumberFormat="1" applyFont="1" applyFill="1">
      <alignment vertical="center"/>
    </xf>
    <xf numFmtId="3" fontId="26" fillId="26" borderId="0" xfId="39" applyNumberFormat="1" applyFont="1" applyFill="1">
      <alignment vertical="center"/>
    </xf>
    <xf numFmtId="3" fontId="26" fillId="26" borderId="0" xfId="39" applyNumberFormat="1" applyFont="1" applyFill="1" applyAlignment="1">
      <alignment horizontal="right" vertical="center"/>
    </xf>
    <xf numFmtId="3" fontId="81" fillId="26" borderId="0" xfId="39" applyNumberFormat="1" applyFont="1" applyFill="1" applyAlignment="1">
      <alignment horizontal="left" vertical="top" wrapText="1"/>
    </xf>
    <xf numFmtId="3" fontId="82" fillId="0" borderId="0" xfId="39" applyNumberFormat="1" applyFont="1">
      <alignment vertical="center"/>
    </xf>
    <xf numFmtId="3" fontId="58" fillId="0" borderId="103" xfId="39" applyNumberFormat="1" applyFont="1" applyBorder="1">
      <alignment vertical="center"/>
    </xf>
    <xf numFmtId="3" fontId="61" fillId="0" borderId="103" xfId="39" applyNumberFormat="1" applyFont="1" applyBorder="1">
      <alignment vertical="center"/>
    </xf>
    <xf numFmtId="3" fontId="60" fillId="0" borderId="103" xfId="46" applyFont="1" applyFill="1" applyBorder="1" applyAlignment="1">
      <alignment horizontal="right" vertical="center"/>
    </xf>
    <xf numFmtId="3" fontId="60" fillId="0" borderId="95" xfId="39" applyNumberFormat="1" applyFont="1" applyBorder="1">
      <alignment vertical="center"/>
    </xf>
    <xf numFmtId="3" fontId="69" fillId="0" borderId="94" xfId="39" applyNumberFormat="1" applyFont="1" applyBorder="1" applyAlignment="1">
      <alignment horizontal="center" vertical="center"/>
    </xf>
    <xf numFmtId="3" fontId="60" fillId="0" borderId="110" xfId="39" applyNumberFormat="1" applyFont="1" applyBorder="1">
      <alignment vertical="center"/>
    </xf>
    <xf numFmtId="3" fontId="60" fillId="0" borderId="93" xfId="39" applyNumberFormat="1" applyFont="1" applyBorder="1">
      <alignment vertical="center"/>
    </xf>
    <xf numFmtId="3" fontId="60" fillId="26" borderId="93" xfId="39" applyNumberFormat="1" applyFont="1" applyFill="1" applyBorder="1">
      <alignment vertical="center"/>
    </xf>
    <xf numFmtId="3" fontId="60" fillId="0" borderId="93" xfId="46" applyFont="1" applyFill="1" applyBorder="1" applyAlignment="1">
      <alignment horizontal="right" vertical="center"/>
    </xf>
    <xf numFmtId="3" fontId="61" fillId="0" borderId="95" xfId="39" applyNumberFormat="1" applyFont="1" applyBorder="1">
      <alignment vertical="center"/>
    </xf>
    <xf numFmtId="3" fontId="69" fillId="0" borderId="97" xfId="39" applyNumberFormat="1" applyFont="1" applyBorder="1" applyAlignment="1">
      <alignment horizontal="center" vertical="center"/>
    </xf>
    <xf numFmtId="3" fontId="60" fillId="0" borderId="102" xfId="39" applyNumberFormat="1" applyFont="1" applyBorder="1">
      <alignment vertical="center"/>
    </xf>
    <xf numFmtId="3" fontId="45" fillId="0" borderId="95" xfId="39" applyNumberFormat="1" applyFont="1" applyBorder="1" applyAlignment="1">
      <alignment horizontal="center" vertical="center"/>
    </xf>
    <xf numFmtId="3" fontId="44" fillId="0" borderId="110" xfId="39" applyNumberFormat="1" applyFont="1" applyBorder="1">
      <alignment vertical="center"/>
    </xf>
    <xf numFmtId="3" fontId="44" fillId="0" borderId="93" xfId="39" applyNumberFormat="1" applyFont="1" applyBorder="1">
      <alignment vertical="center"/>
    </xf>
    <xf numFmtId="3" fontId="81" fillId="0" borderId="0" xfId="0" applyFont="1" applyFill="1"/>
    <xf numFmtId="3" fontId="44" fillId="0" borderId="115" xfId="39" applyNumberFormat="1" applyFont="1" applyBorder="1">
      <alignment vertical="center"/>
    </xf>
    <xf numFmtId="3" fontId="50" fillId="0" borderId="93" xfId="39" applyNumberFormat="1" applyFont="1" applyBorder="1">
      <alignment vertical="center"/>
    </xf>
    <xf numFmtId="3" fontId="44" fillId="0" borderId="115" xfId="39" applyNumberFormat="1" applyFont="1" applyBorder="1" applyAlignment="1">
      <alignment horizontal="right" vertical="center"/>
    </xf>
    <xf numFmtId="3" fontId="44" fillId="0" borderId="101" xfId="39" applyNumberFormat="1" applyFont="1" applyBorder="1" applyAlignment="1">
      <alignment horizontal="right" vertical="center"/>
    </xf>
    <xf numFmtId="3" fontId="43" fillId="0" borderId="93" xfId="39" applyNumberFormat="1" applyFont="1" applyBorder="1">
      <alignment vertical="center"/>
    </xf>
    <xf numFmtId="3" fontId="26" fillId="0" borderId="93" xfId="39" applyNumberFormat="1" applyFont="1" applyBorder="1">
      <alignment vertical="center"/>
    </xf>
    <xf numFmtId="3" fontId="44" fillId="0" borderId="116" xfId="39" applyNumberFormat="1" applyFont="1" applyBorder="1" applyAlignment="1">
      <alignment horizontal="center" vertical="center"/>
    </xf>
    <xf numFmtId="3" fontId="45" fillId="0" borderId="74" xfId="39" applyNumberFormat="1" applyFont="1" applyBorder="1">
      <alignment vertical="center"/>
    </xf>
    <xf numFmtId="3" fontId="44" fillId="2" borderId="0" xfId="46" applyFont="1" applyAlignment="1">
      <alignment horizontal="right" vertical="center"/>
    </xf>
    <xf numFmtId="3" fontId="44" fillId="2" borderId="94" xfId="0" applyFont="1" applyBorder="1" applyAlignment="1">
      <alignment horizontal="center" vertical="center"/>
    </xf>
    <xf numFmtId="3" fontId="44" fillId="2" borderId="95" xfId="0" applyFont="1" applyBorder="1" applyAlignment="1">
      <alignment horizontal="left" vertical="center"/>
    </xf>
    <xf numFmtId="3" fontId="44" fillId="2" borderId="12" xfId="0" quotePrefix="1" applyFont="1" applyBorder="1" applyAlignment="1">
      <alignment horizontal="center" vertical="center"/>
    </xf>
    <xf numFmtId="178" fontId="44" fillId="0" borderId="0" xfId="0" applyNumberFormat="1" applyFont="1" applyFill="1" applyAlignment="1">
      <alignment vertical="center"/>
    </xf>
    <xf numFmtId="178" fontId="44" fillId="0" borderId="0" xfId="0" applyNumberFormat="1" applyFont="1" applyFill="1" applyAlignment="1">
      <alignment horizontal="right" vertical="center"/>
    </xf>
    <xf numFmtId="3" fontId="44" fillId="2" borderId="12" xfId="46" applyFont="1" applyBorder="1" applyAlignment="1">
      <alignment horizontal="distributed" vertical="center"/>
    </xf>
    <xf numFmtId="188" fontId="44" fillId="0" borderId="0" xfId="46" applyNumberFormat="1" applyFont="1" applyFill="1" applyAlignment="1">
      <alignment horizontal="right" vertical="center"/>
    </xf>
    <xf numFmtId="189" fontId="44" fillId="0" borderId="0" xfId="46" applyNumberFormat="1" applyFont="1" applyFill="1" applyAlignment="1">
      <alignment horizontal="right" vertical="center"/>
    </xf>
    <xf numFmtId="180" fontId="44" fillId="0" borderId="0" xfId="46" applyNumberFormat="1" applyFont="1" applyFill="1" applyAlignment="1">
      <alignment horizontal="right" vertical="center"/>
    </xf>
    <xf numFmtId="3" fontId="44" fillId="2" borderId="98" xfId="46" applyFont="1" applyBorder="1" applyAlignment="1">
      <alignment horizontal="distributed" vertical="center"/>
    </xf>
    <xf numFmtId="3" fontId="44" fillId="2" borderId="93" xfId="46" applyFont="1" applyBorder="1" applyAlignment="1">
      <alignment horizontal="distributed" vertical="center"/>
    </xf>
    <xf numFmtId="3" fontId="44" fillId="2" borderId="0" xfId="0" applyFont="1" applyAlignment="1">
      <alignment vertical="center"/>
    </xf>
    <xf numFmtId="3" fontId="26" fillId="2" borderId="0" xfId="0" applyFont="1" applyAlignment="1">
      <alignment vertical="center"/>
    </xf>
    <xf numFmtId="0" fontId="43" fillId="0" borderId="93" xfId="47" applyFont="1" applyFill="1" applyBorder="1" applyAlignment="1">
      <alignment vertical="center"/>
    </xf>
    <xf numFmtId="0" fontId="26" fillId="0" borderId="93" xfId="47" applyFont="1" applyFill="1" applyBorder="1" applyAlignment="1">
      <alignment vertical="center"/>
    </xf>
    <xf numFmtId="3" fontId="26" fillId="0" borderId="93" xfId="47" applyNumberFormat="1" applyFont="1" applyFill="1" applyBorder="1" applyAlignment="1">
      <alignment vertical="center"/>
    </xf>
    <xf numFmtId="0" fontId="44" fillId="0" borderId="107" xfId="47" applyFont="1" applyFill="1" applyBorder="1" applyAlignment="1">
      <alignment horizontal="center" vertical="center"/>
    </xf>
    <xf numFmtId="0" fontId="44" fillId="0" borderId="38" xfId="55" applyFont="1" applyBorder="1" applyAlignment="1">
      <alignment horizontal="center" vertical="center"/>
    </xf>
    <xf numFmtId="0" fontId="44" fillId="0" borderId="12" xfId="47" quotePrefix="1" applyFont="1" applyFill="1" applyBorder="1" applyAlignment="1">
      <alignment horizontal="center" vertical="center"/>
    </xf>
    <xf numFmtId="3" fontId="44" fillId="0" borderId="111" xfId="39" applyNumberFormat="1" applyFont="1" applyBorder="1" applyAlignment="1">
      <alignment horizontal="right" vertical="center"/>
    </xf>
    <xf numFmtId="3" fontId="44" fillId="26" borderId="0" xfId="47" applyNumberFormat="1" applyFont="1" applyFill="1" applyAlignment="1">
      <alignment vertical="center"/>
    </xf>
    <xf numFmtId="3" fontId="44" fillId="26" borderId="12" xfId="47" applyNumberFormat="1" applyFont="1" applyFill="1" applyBorder="1" applyAlignment="1">
      <alignment vertical="center"/>
    </xf>
    <xf numFmtId="0" fontId="44" fillId="0" borderId="111" xfId="47" applyFont="1" applyFill="1" applyBorder="1" applyAlignment="1">
      <alignment vertical="center"/>
    </xf>
    <xf numFmtId="0" fontId="44" fillId="0" borderId="0" xfId="47" applyFont="1" applyFill="1" applyAlignment="1">
      <alignment horizontal="distributed" vertical="center"/>
    </xf>
    <xf numFmtId="3" fontId="44" fillId="0" borderId="113" xfId="39" applyNumberFormat="1" applyFont="1" applyBorder="1" applyAlignment="1">
      <alignment horizontal="right" vertical="center"/>
    </xf>
    <xf numFmtId="0" fontId="44" fillId="0" borderId="111" xfId="47" applyFont="1" applyFill="1" applyBorder="1" applyAlignment="1">
      <alignment horizontal="left" vertical="center" shrinkToFit="1"/>
    </xf>
    <xf numFmtId="0" fontId="44" fillId="0" borderId="111" xfId="47" applyFont="1" applyFill="1" applyBorder="1" applyAlignment="1">
      <alignment vertical="center" shrinkToFit="1"/>
    </xf>
    <xf numFmtId="0" fontId="44" fillId="0" borderId="111" xfId="47" applyFont="1" applyFill="1" applyBorder="1" applyAlignment="1">
      <alignment horizontal="left" vertical="center"/>
    </xf>
    <xf numFmtId="0" fontId="44" fillId="0" borderId="111" xfId="47" applyFont="1" applyFill="1" applyBorder="1" applyAlignment="1">
      <alignment horizontal="left" vertical="center" wrapText="1"/>
    </xf>
    <xf numFmtId="3" fontId="44" fillId="0" borderId="111" xfId="47" applyNumberFormat="1" applyFont="1" applyFill="1" applyBorder="1" applyAlignment="1">
      <alignment vertical="center"/>
    </xf>
    <xf numFmtId="0" fontId="44" fillId="0" borderId="98" xfId="47" applyFont="1" applyFill="1" applyBorder="1" applyAlignment="1">
      <alignment vertical="center"/>
    </xf>
    <xf numFmtId="3" fontId="0" fillId="2" borderId="93" xfId="0" applyBorder="1"/>
    <xf numFmtId="3" fontId="26" fillId="0" borderId="93" xfId="47" applyNumberFormat="1" applyFont="1" applyFill="1" applyBorder="1"/>
    <xf numFmtId="3" fontId="0" fillId="2" borderId="98" xfId="0" applyBorder="1"/>
    <xf numFmtId="0" fontId="26" fillId="0" borderId="0" xfId="49" applyFont="1">
      <alignment vertical="center"/>
    </xf>
    <xf numFmtId="3" fontId="79" fillId="0" borderId="0" xfId="41" applyFont="1" applyFill="1" applyAlignment="1">
      <alignment vertical="center"/>
    </xf>
    <xf numFmtId="0" fontId="30" fillId="0" borderId="93" xfId="47" applyFont="1" applyFill="1" applyBorder="1" applyAlignment="1">
      <alignment vertical="center"/>
    </xf>
    <xf numFmtId="0" fontId="44" fillId="0" borderId="113" xfId="47" applyFont="1" applyFill="1" applyBorder="1" applyAlignment="1">
      <alignment vertical="center"/>
    </xf>
    <xf numFmtId="0" fontId="44" fillId="0" borderId="113" xfId="47" applyFont="1" applyFill="1" applyBorder="1" applyAlignment="1">
      <alignment horizontal="distributed" vertical="center"/>
    </xf>
    <xf numFmtId="0" fontId="26" fillId="0" borderId="93" xfId="47" applyFont="1" applyFill="1" applyBorder="1" applyAlignment="1">
      <alignment horizontal="center" vertical="center" textRotation="255"/>
    </xf>
    <xf numFmtId="0" fontId="44" fillId="0" borderId="117" xfId="47" applyFont="1" applyFill="1" applyBorder="1" applyAlignment="1">
      <alignment horizontal="distributed" vertical="center"/>
    </xf>
    <xf numFmtId="3" fontId="44" fillId="0" borderId="118" xfId="39" applyNumberFormat="1" applyFont="1" applyBorder="1" applyAlignment="1">
      <alignment horizontal="right" vertical="center"/>
    </xf>
    <xf numFmtId="3" fontId="44" fillId="0" borderId="119" xfId="39" applyNumberFormat="1" applyFont="1" applyBorder="1" applyAlignment="1">
      <alignment horizontal="right" vertical="center"/>
    </xf>
    <xf numFmtId="3" fontId="44" fillId="0" borderId="120" xfId="47" applyNumberFormat="1" applyFont="1" applyFill="1" applyBorder="1" applyAlignment="1">
      <alignment vertical="center"/>
    </xf>
    <xf numFmtId="0" fontId="44" fillId="0" borderId="121" xfId="47" applyFont="1" applyFill="1" applyBorder="1" applyAlignment="1">
      <alignment vertical="center"/>
    </xf>
    <xf numFmtId="0" fontId="79" fillId="0" borderId="38" xfId="47" applyFont="1" applyFill="1" applyBorder="1" applyAlignment="1">
      <alignment horizontal="center" vertical="center"/>
    </xf>
    <xf numFmtId="0" fontId="79" fillId="0" borderId="43" xfId="47" applyFont="1" applyFill="1" applyBorder="1" applyAlignment="1">
      <alignment horizontal="center" vertical="center"/>
    </xf>
    <xf numFmtId="3" fontId="79" fillId="0" borderId="0" xfId="47" applyNumberFormat="1" applyFont="1" applyFill="1" applyAlignment="1">
      <alignment horizontal="right" vertical="center"/>
    </xf>
    <xf numFmtId="0" fontId="79" fillId="0" borderId="111" xfId="47" applyFont="1" applyFill="1" applyBorder="1" applyAlignment="1">
      <alignment vertical="center"/>
    </xf>
    <xf numFmtId="38" fontId="79" fillId="0" borderId="111" xfId="47" applyNumberFormat="1" applyFont="1" applyFill="1" applyBorder="1" applyAlignment="1">
      <alignment horizontal="right" vertical="center"/>
    </xf>
    <xf numFmtId="0" fontId="79" fillId="0" borderId="36" xfId="47" applyFont="1" applyFill="1" applyBorder="1" applyAlignment="1">
      <alignment horizontal="distributed" vertical="center"/>
    </xf>
    <xf numFmtId="0" fontId="79" fillId="0" borderId="111" xfId="47" applyFont="1" applyFill="1" applyBorder="1" applyAlignment="1">
      <alignment horizontal="left" vertical="center" wrapText="1"/>
    </xf>
    <xf numFmtId="0" fontId="79" fillId="0" borderId="0" xfId="47" applyFont="1" applyFill="1" applyAlignment="1">
      <alignment horizontal="center" vertical="center" textRotation="255"/>
    </xf>
    <xf numFmtId="0" fontId="79" fillId="0" borderId="37" xfId="47" applyFont="1" applyFill="1" applyBorder="1" applyAlignment="1">
      <alignment horizontal="distributed" vertical="center"/>
    </xf>
    <xf numFmtId="0" fontId="79" fillId="0" borderId="38" xfId="47" applyFont="1" applyFill="1" applyBorder="1" applyAlignment="1">
      <alignment horizontal="distributed" vertical="center"/>
    </xf>
    <xf numFmtId="0" fontId="79" fillId="0" borderId="54" xfId="47" applyFont="1" applyFill="1" applyBorder="1" applyAlignment="1">
      <alignment horizontal="distributed" vertical="center"/>
    </xf>
    <xf numFmtId="0" fontId="79" fillId="0" borderId="33" xfId="47" applyFont="1" applyFill="1" applyBorder="1" applyAlignment="1">
      <alignment horizontal="distributed" vertical="center"/>
    </xf>
    <xf numFmtId="0" fontId="79" fillId="0" borderId="107" xfId="47" applyFont="1" applyFill="1" applyBorder="1" applyAlignment="1">
      <alignment horizontal="distributed" vertical="center"/>
    </xf>
    <xf numFmtId="0" fontId="79" fillId="0" borderId="78" xfId="47" applyFont="1" applyFill="1" applyBorder="1" applyAlignment="1">
      <alignment horizontal="distributed" vertical="center"/>
    </xf>
    <xf numFmtId="0" fontId="79" fillId="0" borderId="79" xfId="47" applyFont="1" applyFill="1" applyBorder="1" applyAlignment="1">
      <alignment horizontal="distributed" vertical="center"/>
    </xf>
    <xf numFmtId="0" fontId="79" fillId="0" borderId="37" xfId="47" applyFont="1" applyFill="1" applyBorder="1" applyAlignment="1">
      <alignment horizontal="justify" vertical="center"/>
    </xf>
    <xf numFmtId="0" fontId="79" fillId="0" borderId="116" xfId="47" applyFont="1" applyFill="1" applyBorder="1" applyAlignment="1">
      <alignment vertical="center"/>
    </xf>
    <xf numFmtId="3" fontId="79" fillId="0" borderId="116" xfId="47" applyNumberFormat="1" applyFont="1" applyFill="1" applyBorder="1" applyAlignment="1">
      <alignment vertical="center"/>
    </xf>
    <xf numFmtId="3" fontId="79" fillId="0" borderId="123" xfId="47" applyNumberFormat="1" applyFont="1" applyFill="1" applyBorder="1" applyAlignment="1">
      <alignment horizontal="right" vertical="center"/>
    </xf>
    <xf numFmtId="3" fontId="79" fillId="0" borderId="124" xfId="47" applyNumberFormat="1" applyFont="1" applyFill="1" applyBorder="1" applyAlignment="1">
      <alignment horizontal="right" vertical="center"/>
    </xf>
    <xf numFmtId="3" fontId="79" fillId="0" borderId="125" xfId="47" applyNumberFormat="1" applyFont="1" applyFill="1" applyBorder="1" applyAlignment="1">
      <alignment horizontal="right" vertical="center"/>
    </xf>
    <xf numFmtId="0" fontId="79" fillId="0" borderId="126" xfId="47" applyFont="1" applyFill="1" applyBorder="1" applyAlignment="1">
      <alignment vertical="center"/>
    </xf>
    <xf numFmtId="38" fontId="79" fillId="0" borderId="123" xfId="47" applyNumberFormat="1" applyFont="1" applyFill="1" applyBorder="1" applyAlignment="1">
      <alignment horizontal="right" vertical="center"/>
    </xf>
    <xf numFmtId="0" fontId="83" fillId="0" borderId="0" xfId="47" applyFont="1" applyFill="1" applyAlignment="1">
      <alignment vertical="center"/>
    </xf>
    <xf numFmtId="3" fontId="43" fillId="0" borderId="0" xfId="41" applyFont="1" applyFill="1" applyAlignment="1">
      <alignment horizontal="left"/>
    </xf>
    <xf numFmtId="3" fontId="0" fillId="0" borderId="0" xfId="41" applyFont="1" applyFill="1" applyAlignment="1">
      <alignment horizontal="left"/>
    </xf>
    <xf numFmtId="3" fontId="44" fillId="0" borderId="0" xfId="41" applyFont="1" applyFill="1" applyAlignment="1">
      <alignment horizontal="right"/>
    </xf>
    <xf numFmtId="3" fontId="44" fillId="0" borderId="62" xfId="41" applyFont="1" applyFill="1" applyBorder="1" applyAlignment="1">
      <alignment horizontal="center" vertical="center"/>
    </xf>
    <xf numFmtId="0" fontId="44" fillId="0" borderId="62" xfId="39" applyFont="1" applyBorder="1" applyAlignment="1">
      <alignment horizontal="center" vertical="center"/>
    </xf>
    <xf numFmtId="0" fontId="44" fillId="0" borderId="58" xfId="39" applyFont="1" applyBorder="1" applyAlignment="1">
      <alignment horizontal="center" vertical="center"/>
    </xf>
    <xf numFmtId="55" fontId="44" fillId="0" borderId="0" xfId="39" quotePrefix="1" applyNumberFormat="1" applyFont="1" applyAlignment="1">
      <alignment horizontal="center" vertical="center"/>
    </xf>
    <xf numFmtId="177" fontId="44" fillId="0" borderId="122" xfId="39" applyNumberFormat="1" applyFont="1" applyBorder="1">
      <alignment vertical="center"/>
    </xf>
    <xf numFmtId="177" fontId="44" fillId="0" borderId="0" xfId="39" applyNumberFormat="1" applyFont="1">
      <alignment vertical="center"/>
    </xf>
    <xf numFmtId="176" fontId="44" fillId="0" borderId="0" xfId="39" applyNumberFormat="1" applyFont="1">
      <alignment vertical="center"/>
    </xf>
    <xf numFmtId="177" fontId="44" fillId="0" borderId="0" xfId="39" applyNumberFormat="1" applyFont="1" applyAlignment="1">
      <alignment horizontal="right" vertical="center"/>
    </xf>
    <xf numFmtId="55" fontId="44" fillId="0" borderId="33" xfId="39" quotePrefix="1" applyNumberFormat="1" applyFont="1" applyBorder="1" applyAlignment="1">
      <alignment horizontal="center" vertical="center"/>
    </xf>
    <xf numFmtId="49" fontId="44" fillId="0" borderId="33" xfId="39" quotePrefix="1" applyNumberFormat="1" applyFont="1" applyBorder="1" applyAlignment="1">
      <alignment horizontal="center" vertical="center"/>
    </xf>
    <xf numFmtId="49" fontId="44" fillId="0" borderId="127" xfId="39" quotePrefix="1" applyNumberFormat="1" applyFont="1" applyBorder="1" applyAlignment="1">
      <alignment horizontal="center" vertical="center"/>
    </xf>
    <xf numFmtId="177" fontId="44" fillId="0" borderId="128" xfId="39" applyNumberFormat="1" applyFont="1" applyBorder="1">
      <alignment vertical="center"/>
    </xf>
    <xf numFmtId="176" fontId="44" fillId="0" borderId="128" xfId="39" applyNumberFormat="1" applyFont="1" applyBorder="1">
      <alignment vertical="center"/>
    </xf>
    <xf numFmtId="0" fontId="44" fillId="0" borderId="128" xfId="47" applyFont="1" applyFill="1" applyBorder="1" applyAlignment="1">
      <alignment horizontal="right" vertical="center"/>
    </xf>
    <xf numFmtId="3" fontId="44" fillId="0" borderId="128" xfId="46" applyFont="1" applyFill="1" applyBorder="1" applyAlignment="1">
      <alignment horizontal="right" vertical="center"/>
    </xf>
    <xf numFmtId="177" fontId="44" fillId="0" borderId="128" xfId="39" applyNumberFormat="1" applyFont="1" applyBorder="1" applyAlignment="1">
      <alignment horizontal="right" vertical="center"/>
    </xf>
    <xf numFmtId="4" fontId="44" fillId="0" borderId="0" xfId="41" applyNumberFormat="1" applyFont="1" applyFill="1" applyAlignment="1">
      <alignment vertical="center"/>
    </xf>
    <xf numFmtId="4" fontId="44" fillId="0" borderId="0" xfId="41" applyNumberFormat="1" applyFont="1" applyFill="1" applyAlignment="1">
      <alignment horizontal="right" vertical="center"/>
    </xf>
    <xf numFmtId="3" fontId="43" fillId="0" borderId="128" xfId="41" applyFont="1" applyFill="1" applyBorder="1" applyAlignment="1">
      <alignment horizontal="left"/>
    </xf>
    <xf numFmtId="3" fontId="13" fillId="0" borderId="128" xfId="41" applyFill="1" applyBorder="1" applyAlignment="1">
      <alignment horizontal="left"/>
    </xf>
    <xf numFmtId="3" fontId="44" fillId="0" borderId="128" xfId="41" applyFont="1" applyFill="1" applyBorder="1" applyAlignment="1">
      <alignment horizontal="right"/>
    </xf>
    <xf numFmtId="0" fontId="44" fillId="0" borderId="59" xfId="39" applyFont="1" applyBorder="1" applyAlignment="1">
      <alignment horizontal="center" vertical="center"/>
    </xf>
    <xf numFmtId="0" fontId="44" fillId="0" borderId="59" xfId="39" applyFont="1" applyBorder="1" applyAlignment="1">
      <alignment horizontal="distributed" vertical="center"/>
    </xf>
    <xf numFmtId="177" fontId="44" fillId="0" borderId="60" xfId="39" applyNumberFormat="1" applyFont="1" applyBorder="1" applyAlignment="1">
      <alignment horizontal="right" vertical="center"/>
    </xf>
    <xf numFmtId="176" fontId="44" fillId="0" borderId="0" xfId="39" applyNumberFormat="1" applyFont="1" applyAlignment="1">
      <alignment horizontal="right" vertical="center"/>
    </xf>
    <xf numFmtId="177" fontId="44" fillId="0" borderId="122" xfId="39" applyNumberFormat="1" applyFont="1" applyBorder="1" applyAlignment="1">
      <alignment horizontal="right" vertical="center"/>
    </xf>
    <xf numFmtId="176" fontId="44" fillId="0" borderId="128" xfId="39" applyNumberFormat="1" applyFont="1" applyBorder="1" applyAlignment="1">
      <alignment horizontal="right" vertical="center"/>
    </xf>
    <xf numFmtId="0" fontId="44" fillId="0" borderId="0" xfId="49" applyFont="1">
      <alignment vertical="center"/>
    </xf>
    <xf numFmtId="177" fontId="44" fillId="0" borderId="129" xfId="39" applyNumberFormat="1" applyFont="1" applyBorder="1" applyAlignment="1">
      <alignment horizontal="right" vertical="center"/>
    </xf>
    <xf numFmtId="3" fontId="44" fillId="0" borderId="0" xfId="41" applyFont="1" applyFill="1" applyAlignment="1">
      <alignment vertical="center"/>
    </xf>
    <xf numFmtId="0" fontId="26" fillId="2" borderId="128" xfId="41" applyNumberFormat="1" applyFont="1" applyBorder="1" applyAlignment="1">
      <alignment vertical="center"/>
    </xf>
    <xf numFmtId="0" fontId="45" fillId="2" borderId="111" xfId="41" applyNumberFormat="1" applyFont="1" applyBorder="1" applyAlignment="1">
      <alignment horizontal="center" vertical="center"/>
    </xf>
    <xf numFmtId="0" fontId="45" fillId="2" borderId="94" xfId="41" applyNumberFormat="1" applyFont="1" applyBorder="1" applyAlignment="1">
      <alignment horizontal="center" vertical="center" shrinkToFit="1"/>
    </xf>
    <xf numFmtId="181" fontId="45" fillId="2" borderId="111" xfId="41" applyNumberFormat="1" applyFont="1" applyBorder="1" applyAlignment="1">
      <alignment vertical="center"/>
    </xf>
    <xf numFmtId="181" fontId="45" fillId="2" borderId="123" xfId="41" applyNumberFormat="1" applyFont="1" applyBorder="1" applyAlignment="1">
      <alignment vertical="center"/>
    </xf>
    <xf numFmtId="181" fontId="45" fillId="2" borderId="124" xfId="41" applyNumberFormat="1" applyFont="1" applyBorder="1" applyAlignment="1">
      <alignment vertical="center"/>
    </xf>
    <xf numFmtId="0" fontId="43" fillId="2" borderId="128" xfId="46" applyNumberFormat="1" applyFont="1" applyBorder="1" applyAlignment="1">
      <alignment horizontal="left" vertical="center"/>
    </xf>
    <xf numFmtId="0" fontId="30" fillId="2" borderId="128" xfId="46" applyNumberFormat="1" applyFont="1" applyBorder="1" applyAlignment="1">
      <alignment horizontal="left" vertical="center"/>
    </xf>
    <xf numFmtId="0" fontId="26" fillId="2" borderId="128" xfId="46" applyNumberFormat="1" applyFont="1" applyBorder="1" applyAlignment="1">
      <alignment horizontal="left" vertical="center"/>
    </xf>
    <xf numFmtId="3" fontId="26" fillId="2" borderId="128" xfId="46" applyFont="1" applyBorder="1" applyAlignment="1">
      <alignment vertical="center"/>
    </xf>
    <xf numFmtId="49" fontId="45" fillId="0" borderId="127" xfId="45" quotePrefix="1" applyNumberFormat="1" applyFont="1" applyBorder="1" applyAlignment="1">
      <alignment horizontal="center" vertical="center"/>
    </xf>
    <xf numFmtId="0" fontId="44" fillId="0" borderId="128" xfId="43" applyFont="1" applyBorder="1">
      <alignment vertical="center"/>
    </xf>
    <xf numFmtId="178" fontId="26" fillId="2" borderId="0" xfId="0" applyNumberFormat="1" applyFont="1"/>
    <xf numFmtId="178" fontId="81" fillId="2" borderId="0" xfId="46" applyNumberFormat="1" applyFont="1"/>
    <xf numFmtId="0" fontId="43" fillId="2" borderId="128" xfId="42" applyNumberFormat="1" applyFont="1" applyBorder="1" applyAlignment="1">
      <alignment vertical="center"/>
    </xf>
    <xf numFmtId="0" fontId="30" fillId="2" borderId="128" xfId="42" applyNumberFormat="1" applyFont="1" applyBorder="1" applyAlignment="1">
      <alignment vertical="center"/>
    </xf>
    <xf numFmtId="0" fontId="45" fillId="0" borderId="94" xfId="0" applyNumberFormat="1" applyFont="1" applyFill="1" applyBorder="1" applyAlignment="1">
      <alignment horizontal="center" vertical="center"/>
    </xf>
    <xf numFmtId="3" fontId="45" fillId="0" borderId="111" xfId="45" applyNumberFormat="1" applyFont="1" applyBorder="1">
      <alignment vertical="center"/>
    </xf>
    <xf numFmtId="3" fontId="45" fillId="0" borderId="128" xfId="40" applyNumberFormat="1" applyFont="1" applyBorder="1">
      <alignment vertical="center"/>
    </xf>
    <xf numFmtId="3" fontId="45" fillId="0" borderId="128" xfId="56" applyNumberFormat="1" applyFont="1" applyBorder="1" applyAlignment="1">
      <alignment horizontal="right" vertical="center"/>
    </xf>
    <xf numFmtId="0" fontId="45" fillId="0" borderId="128" xfId="45" quotePrefix="1" applyFont="1" applyBorder="1" applyAlignment="1">
      <alignment horizontal="right" vertical="center"/>
    </xf>
    <xf numFmtId="3" fontId="44" fillId="0" borderId="95" xfId="39" applyNumberFormat="1" applyFont="1" applyBorder="1" applyAlignment="1">
      <alignment horizontal="center" vertical="center"/>
    </xf>
    <xf numFmtId="0" fontId="44" fillId="0" borderId="95" xfId="40" applyFont="1" applyBorder="1" applyAlignment="1">
      <alignment horizontal="center" vertical="center" shrinkToFit="1"/>
    </xf>
    <xf numFmtId="0" fontId="44" fillId="0" borderId="84" xfId="40" applyFont="1" applyBorder="1" applyAlignment="1">
      <alignment horizontal="center" vertical="center" shrinkToFit="1"/>
    </xf>
    <xf numFmtId="3" fontId="44" fillId="0" borderId="38" xfId="0" applyFont="1" applyFill="1" applyBorder="1" applyAlignment="1">
      <alignment horizontal="center" vertical="center" wrapText="1"/>
    </xf>
    <xf numFmtId="3" fontId="44" fillId="0" borderId="43" xfId="43" applyNumberFormat="1" applyFont="1" applyBorder="1" applyAlignment="1">
      <alignment horizontal="center" vertical="center" wrapText="1"/>
    </xf>
    <xf numFmtId="0" fontId="26" fillId="0" borderId="103" xfId="47" applyFont="1" applyFill="1" applyBorder="1" applyAlignment="1">
      <alignment vertical="center"/>
    </xf>
    <xf numFmtId="0" fontId="45" fillId="0" borderId="103" xfId="55" applyFont="1" applyBorder="1" applyAlignment="1">
      <alignment horizontal="right" vertical="center"/>
    </xf>
    <xf numFmtId="0" fontId="45" fillId="0" borderId="95" xfId="0" applyNumberFormat="1" applyFont="1" applyFill="1" applyBorder="1" applyAlignment="1">
      <alignment vertical="center"/>
    </xf>
    <xf numFmtId="0" fontId="45" fillId="0" borderId="125" xfId="0" quotePrefix="1" applyNumberFormat="1" applyFont="1" applyFill="1" applyBorder="1" applyAlignment="1">
      <alignment horizontal="center" vertical="center"/>
    </xf>
    <xf numFmtId="0" fontId="26" fillId="0" borderId="103" xfId="40" applyFont="1" applyBorder="1">
      <alignment vertical="center"/>
    </xf>
    <xf numFmtId="3" fontId="45" fillId="0" borderId="125" xfId="40" quotePrefix="1" applyNumberFormat="1" applyFont="1" applyBorder="1" applyAlignment="1">
      <alignment horizontal="center" vertical="center"/>
    </xf>
    <xf numFmtId="3" fontId="44" fillId="0" borderId="123" xfId="39" applyNumberFormat="1" applyFont="1" applyBorder="1">
      <alignment vertical="center"/>
    </xf>
    <xf numFmtId="3" fontId="44" fillId="0" borderId="124" xfId="39" applyNumberFormat="1" applyFont="1" applyBorder="1" applyAlignment="1">
      <alignment horizontal="right" vertical="center"/>
    </xf>
    <xf numFmtId="3" fontId="44" fillId="0" borderId="124" xfId="39" applyNumberFormat="1" applyFont="1" applyBorder="1">
      <alignment vertical="center"/>
    </xf>
    <xf numFmtId="3" fontId="26" fillId="0" borderId="103" xfId="0" applyFont="1" applyFill="1" applyBorder="1" applyAlignment="1">
      <alignment horizontal="right" vertical="center"/>
    </xf>
    <xf numFmtId="3" fontId="44" fillId="0" borderId="128" xfId="39" applyNumberFormat="1" applyFont="1" applyBorder="1">
      <alignment vertical="center"/>
    </xf>
    <xf numFmtId="3" fontId="44" fillId="0" borderId="114" xfId="40" applyNumberFormat="1" applyFont="1" applyBorder="1" applyAlignment="1">
      <alignment vertical="top"/>
    </xf>
    <xf numFmtId="3" fontId="44" fillId="0" borderId="133" xfId="39" quotePrefix="1" applyNumberFormat="1" applyFont="1" applyBorder="1" applyAlignment="1">
      <alignment horizontal="center" vertical="center"/>
    </xf>
    <xf numFmtId="3" fontId="44" fillId="0" borderId="128" xfId="40" quotePrefix="1" applyNumberFormat="1" applyFont="1" applyBorder="1" applyAlignment="1">
      <alignment horizontal="center" vertical="center"/>
    </xf>
    <xf numFmtId="3" fontId="44" fillId="0" borderId="85" xfId="40" applyNumberFormat="1" applyFont="1" applyBorder="1">
      <alignment vertical="center"/>
    </xf>
    <xf numFmtId="3" fontId="44" fillId="0" borderId="68" xfId="40" applyNumberFormat="1" applyFont="1" applyBorder="1">
      <alignment vertical="center"/>
    </xf>
    <xf numFmtId="0" fontId="44" fillId="0" borderId="19" xfId="39" applyFont="1" applyBorder="1" applyAlignment="1">
      <alignment horizontal="center" vertical="center" shrinkToFit="1"/>
    </xf>
    <xf numFmtId="0" fontId="26" fillId="0" borderId="95" xfId="39" applyFont="1" applyBorder="1" applyAlignment="1">
      <alignment horizontal="center" vertical="center" shrinkToFit="1"/>
    </xf>
    <xf numFmtId="0" fontId="44" fillId="0" borderId="37" xfId="39" applyFont="1" applyBorder="1" applyAlignment="1">
      <alignment horizontal="center" vertical="center" shrinkToFit="1"/>
    </xf>
    <xf numFmtId="0" fontId="44" fillId="0" borderId="0" xfId="39" applyFont="1" applyAlignment="1">
      <alignment horizontal="center" vertical="center" shrinkToFit="1"/>
    </xf>
    <xf numFmtId="0" fontId="44" fillId="0" borderId="36" xfId="39" applyFont="1" applyBorder="1" applyAlignment="1">
      <alignment horizontal="center" vertical="center" shrinkToFit="1"/>
    </xf>
    <xf numFmtId="0" fontId="44" fillId="0" borderId="77" xfId="39" applyFont="1" applyBorder="1" applyAlignment="1">
      <alignment horizontal="center" vertical="center" shrinkToFit="1"/>
    </xf>
    <xf numFmtId="0" fontId="44" fillId="0" borderId="18" xfId="39" applyFont="1" applyBorder="1" applyAlignment="1">
      <alignment horizontal="center" vertical="center" shrinkToFit="1"/>
    </xf>
    <xf numFmtId="0" fontId="44" fillId="0" borderId="38" xfId="39" applyFont="1" applyBorder="1" applyAlignment="1">
      <alignment horizontal="center" vertical="center" shrinkToFit="1"/>
    </xf>
    <xf numFmtId="0" fontId="44" fillId="0" borderId="96" xfId="39" applyFont="1" applyBorder="1" applyAlignment="1">
      <alignment horizontal="center" vertical="center" shrinkToFit="1"/>
    </xf>
    <xf numFmtId="0" fontId="44" fillId="0" borderId="60" xfId="39" applyFont="1" applyBorder="1" applyAlignment="1">
      <alignment horizontal="center" vertical="center" shrinkToFit="1"/>
    </xf>
    <xf numFmtId="0" fontId="44" fillId="0" borderId="74" xfId="39" applyFont="1" applyBorder="1" applyAlignment="1">
      <alignment horizontal="center" vertical="center" shrinkToFit="1"/>
    </xf>
    <xf numFmtId="0" fontId="44" fillId="0" borderId="43" xfId="39" applyFont="1" applyBorder="1" applyAlignment="1">
      <alignment horizontal="center" vertical="center" shrinkToFit="1"/>
    </xf>
    <xf numFmtId="0" fontId="44" fillId="0" borderId="107" xfId="39" applyFont="1" applyBorder="1" applyAlignment="1">
      <alignment horizontal="center" vertical="center" shrinkToFit="1"/>
    </xf>
    <xf numFmtId="180" fontId="44" fillId="0" borderId="103" xfId="45" applyNumberFormat="1" applyFont="1" applyBorder="1">
      <alignment vertical="center"/>
    </xf>
    <xf numFmtId="0" fontId="44" fillId="0" borderId="36" xfId="39" applyFont="1" applyBorder="1" applyAlignment="1">
      <alignment horizontal="center" vertical="center" wrapText="1"/>
    </xf>
    <xf numFmtId="0" fontId="44" fillId="0" borderId="60" xfId="39" applyFont="1" applyBorder="1" applyAlignment="1">
      <alignment horizontal="center" vertical="center" wrapText="1"/>
    </xf>
    <xf numFmtId="0" fontId="44" fillId="0" borderId="109" xfId="39" applyFont="1" applyBorder="1" applyAlignment="1">
      <alignment horizontal="center" vertical="center" shrinkToFit="1"/>
    </xf>
    <xf numFmtId="0" fontId="44" fillId="0" borderId="87" xfId="39" applyFont="1" applyBorder="1" applyAlignment="1">
      <alignment horizontal="center" vertical="center" shrinkToFit="1"/>
    </xf>
    <xf numFmtId="178" fontId="44" fillId="0" borderId="135" xfId="39" applyNumberFormat="1" applyFont="1" applyBorder="1">
      <alignment vertical="center"/>
    </xf>
    <xf numFmtId="178" fontId="44" fillId="0" borderId="103" xfId="39" applyNumberFormat="1" applyFont="1" applyBorder="1">
      <alignment vertical="center"/>
    </xf>
    <xf numFmtId="4" fontId="44" fillId="0" borderId="103" xfId="39" applyNumberFormat="1" applyFont="1" applyBorder="1">
      <alignment vertical="center"/>
    </xf>
    <xf numFmtId="3" fontId="44" fillId="0" borderId="0" xfId="39" quotePrefix="1" applyNumberFormat="1" applyFont="1" applyAlignment="1">
      <alignment horizontal="left" vertical="center" wrapText="1"/>
    </xf>
    <xf numFmtId="3" fontId="44" fillId="0" borderId="83" xfId="39" quotePrefix="1" applyNumberFormat="1" applyFont="1" applyBorder="1" applyAlignment="1">
      <alignment horizontal="left" vertical="center" wrapText="1"/>
    </xf>
    <xf numFmtId="3" fontId="44" fillId="0" borderId="0" xfId="39" quotePrefix="1" applyNumberFormat="1" applyFont="1" applyAlignment="1">
      <alignment horizontal="center" vertical="center"/>
    </xf>
    <xf numFmtId="3" fontId="44" fillId="0" borderId="37" xfId="46" applyFont="1" applyFill="1" applyBorder="1" applyAlignment="1">
      <alignment horizontal="center" vertical="center" wrapText="1"/>
    </xf>
    <xf numFmtId="3" fontId="44" fillId="0" borderId="33" xfId="39" quotePrefix="1" applyNumberFormat="1" applyFont="1" applyBorder="1" applyAlignment="1">
      <alignment horizontal="center" vertical="center"/>
    </xf>
    <xf numFmtId="3" fontId="44" fillId="0" borderId="134" xfId="39" applyNumberFormat="1" applyFont="1" applyBorder="1" applyAlignment="1">
      <alignment horizontal="right" vertical="center"/>
    </xf>
    <xf numFmtId="3" fontId="26" fillId="2" borderId="0" xfId="46" applyFont="1" applyAlignment="1">
      <alignment horizontal="right" vertical="center"/>
    </xf>
    <xf numFmtId="3" fontId="44" fillId="0" borderId="127" xfId="39" quotePrefix="1" applyNumberFormat="1" applyFont="1" applyBorder="1" applyAlignment="1">
      <alignment horizontal="center" vertical="center"/>
    </xf>
    <xf numFmtId="3" fontId="44" fillId="0" borderId="129" xfId="39" applyNumberFormat="1" applyFont="1" applyBorder="1" applyAlignment="1">
      <alignment horizontal="right" vertical="center"/>
    </xf>
    <xf numFmtId="3" fontId="44" fillId="0" borderId="33" xfId="39" applyNumberFormat="1" applyFont="1" applyBorder="1" applyAlignment="1"/>
    <xf numFmtId="0" fontId="44" fillId="0" borderId="95" xfId="39" applyFont="1" applyBorder="1" applyAlignment="1">
      <alignment horizontal="left" vertical="top" shrinkToFit="1"/>
    </xf>
    <xf numFmtId="3" fontId="44" fillId="0" borderId="89" xfId="39" applyNumberFormat="1" applyFont="1" applyBorder="1" applyAlignment="1">
      <alignment horizontal="right" vertical="center"/>
    </xf>
    <xf numFmtId="3" fontId="81" fillId="0" borderId="0" xfId="39" applyNumberFormat="1" applyFont="1">
      <alignment vertical="center"/>
    </xf>
    <xf numFmtId="178" fontId="44" fillId="0" borderId="134" xfId="39" applyNumberFormat="1" applyFont="1" applyBorder="1" applyAlignment="1">
      <alignment vertical="center" wrapText="1"/>
    </xf>
    <xf numFmtId="4" fontId="44" fillId="0" borderId="127" xfId="39" applyNumberFormat="1" applyFont="1" applyBorder="1">
      <alignment vertical="center"/>
    </xf>
    <xf numFmtId="178" fontId="44" fillId="0" borderId="129" xfId="39" applyNumberFormat="1" applyFont="1" applyBorder="1" applyAlignment="1">
      <alignment vertical="center" wrapText="1"/>
    </xf>
    <xf numFmtId="0" fontId="44" fillId="0" borderId="83" xfId="39" applyFont="1" applyBorder="1" applyAlignment="1">
      <alignment horizontal="right" vertical="center"/>
    </xf>
    <xf numFmtId="3" fontId="44" fillId="0" borderId="109" xfId="39" applyNumberFormat="1" applyFont="1" applyBorder="1" applyAlignment="1">
      <alignment horizontal="left"/>
    </xf>
    <xf numFmtId="0" fontId="44" fillId="0" borderId="54" xfId="49" applyFont="1" applyBorder="1" applyAlignment="1">
      <alignment horizontal="center" vertical="center"/>
    </xf>
    <xf numFmtId="3" fontId="44" fillId="0" borderId="74" xfId="39" applyNumberFormat="1" applyFont="1" applyBorder="1" applyAlignment="1">
      <alignment horizontal="right" vertical="center" wrapText="1"/>
    </xf>
    <xf numFmtId="0" fontId="44" fillId="0" borderId="0" xfId="53" applyFont="1" applyAlignment="1">
      <alignment vertical="center" wrapText="1"/>
    </xf>
    <xf numFmtId="3" fontId="44" fillId="0" borderId="0" xfId="39" applyNumberFormat="1" applyFont="1" applyAlignment="1">
      <alignment vertical="center" wrapText="1"/>
    </xf>
    <xf numFmtId="3" fontId="85" fillId="0" borderId="0" xfId="41" applyFont="1" applyFill="1"/>
    <xf numFmtId="3" fontId="85" fillId="0" borderId="0" xfId="39" applyNumberFormat="1" applyFont="1">
      <alignment vertical="center"/>
    </xf>
    <xf numFmtId="0" fontId="26" fillId="0" borderId="0" xfId="39" quotePrefix="1" applyFont="1" applyAlignment="1">
      <alignment horizontal="center" vertical="center"/>
    </xf>
    <xf numFmtId="0" fontId="44" fillId="0" borderId="103" xfId="39" applyFont="1" applyBorder="1" applyAlignment="1">
      <alignment horizontal="distributed" vertical="center"/>
    </xf>
    <xf numFmtId="3" fontId="44" fillId="0" borderId="135" xfId="39" quotePrefix="1" applyNumberFormat="1" applyFont="1" applyBorder="1">
      <alignment vertical="center"/>
    </xf>
    <xf numFmtId="3" fontId="44" fillId="0" borderId="103" xfId="39" quotePrefix="1" applyNumberFormat="1" applyFont="1" applyBorder="1">
      <alignment vertical="center"/>
    </xf>
    <xf numFmtId="0" fontId="44" fillId="2" borderId="0" xfId="0" applyNumberFormat="1" applyFont="1" applyAlignment="1">
      <alignment vertical="center"/>
    </xf>
    <xf numFmtId="0" fontId="26" fillId="2" borderId="28" xfId="0" applyNumberFormat="1" applyFont="1" applyBorder="1" applyAlignment="1">
      <alignment horizontal="center" vertical="center"/>
    </xf>
    <xf numFmtId="0" fontId="26" fillId="2" borderId="91" xfId="41" applyNumberFormat="1" applyFont="1" applyBorder="1" applyAlignment="1">
      <alignment horizontal="center" vertical="center"/>
    </xf>
    <xf numFmtId="0" fontId="26" fillId="2" borderId="90" xfId="0" applyNumberFormat="1" applyFont="1" applyBorder="1" applyAlignment="1">
      <alignment horizontal="center" vertical="center"/>
    </xf>
    <xf numFmtId="0" fontId="26" fillId="2" borderId="92" xfId="41" applyNumberFormat="1" applyFont="1" applyBorder="1" applyAlignment="1">
      <alignment horizontal="right" vertical="center"/>
    </xf>
    <xf numFmtId="37" fontId="29" fillId="25" borderId="0" xfId="53" applyNumberFormat="1" applyFont="1" applyFill="1" applyAlignment="1">
      <alignment horizontal="center" vertical="center"/>
    </xf>
    <xf numFmtId="37" fontId="28" fillId="0" borderId="0" xfId="53" applyNumberFormat="1" applyFont="1" applyAlignment="1">
      <alignment horizontal="center"/>
    </xf>
    <xf numFmtId="37" fontId="28" fillId="0" borderId="0" xfId="53" applyNumberFormat="1" applyFont="1"/>
    <xf numFmtId="37" fontId="29" fillId="25" borderId="0" xfId="53" applyNumberFormat="1" applyFont="1" applyFill="1" applyAlignment="1">
      <alignment horizontal="center" vertical="distributed" textRotation="255"/>
    </xf>
    <xf numFmtId="3" fontId="61" fillId="2" borderId="27" xfId="0" applyFont="1" applyBorder="1" applyAlignment="1">
      <alignment horizontal="right"/>
    </xf>
    <xf numFmtId="184" fontId="60" fillId="2" borderId="17" xfId="0" applyNumberFormat="1" applyFont="1" applyBorder="1" applyAlignment="1">
      <alignment horizontal="distributed" vertical="center" justifyLastLine="1"/>
    </xf>
    <xf numFmtId="184" fontId="60" fillId="2" borderId="21" xfId="0" applyNumberFormat="1" applyFont="1" applyBorder="1" applyAlignment="1">
      <alignment horizontal="distributed" vertical="center" justifyLastLine="1"/>
    </xf>
    <xf numFmtId="3" fontId="60" fillId="2" borderId="11" xfId="0" applyFont="1" applyBorder="1" applyAlignment="1">
      <alignment horizontal="center" vertical="center"/>
    </xf>
    <xf numFmtId="3" fontId="60" fillId="2" borderId="12" xfId="0" applyFont="1" applyBorder="1" applyAlignment="1">
      <alignment horizontal="center" vertical="center"/>
    </xf>
    <xf numFmtId="3" fontId="60" fillId="2" borderId="13" xfId="0" applyFont="1" applyBorder="1" applyAlignment="1">
      <alignment horizontal="center" vertical="center"/>
    </xf>
    <xf numFmtId="3" fontId="60" fillId="2" borderId="15" xfId="0" applyFont="1" applyBorder="1" applyAlignment="1">
      <alignment horizontal="distributed" vertical="center" wrapText="1" justifyLastLine="1"/>
    </xf>
    <xf numFmtId="3" fontId="60" fillId="2" borderId="16" xfId="0" applyFont="1" applyBorder="1" applyAlignment="1">
      <alignment horizontal="distributed" vertical="center" justifyLastLine="1"/>
    </xf>
    <xf numFmtId="184" fontId="60" fillId="2" borderId="26" xfId="0" applyNumberFormat="1" applyFont="1" applyBorder="1" applyAlignment="1">
      <alignment horizontal="center" vertical="center" wrapText="1" justifyLastLine="1"/>
    </xf>
    <xf numFmtId="184" fontId="60" fillId="2" borderId="23" xfId="0" applyNumberFormat="1" applyFont="1" applyBorder="1" applyAlignment="1">
      <alignment horizontal="center" vertical="center" wrapText="1" justifyLastLine="1"/>
    </xf>
    <xf numFmtId="184" fontId="60" fillId="2" borderId="24" xfId="0" applyNumberFormat="1" applyFont="1" applyBorder="1" applyAlignment="1">
      <alignment horizontal="center" vertical="center" wrapText="1" justifyLastLine="1"/>
    </xf>
    <xf numFmtId="3" fontId="60" fillId="2" borderId="17" xfId="0" applyFont="1" applyBorder="1" applyAlignment="1">
      <alignment horizontal="center" vertical="center" wrapText="1" justifyLastLine="1"/>
    </xf>
    <xf numFmtId="3" fontId="60" fillId="2" borderId="19" xfId="0" applyFont="1" applyBorder="1" applyAlignment="1">
      <alignment horizontal="center" vertical="center" wrapText="1" justifyLastLine="1"/>
    </xf>
    <xf numFmtId="3" fontId="60" fillId="2" borderId="20" xfId="0" applyFont="1" applyBorder="1" applyAlignment="1">
      <alignment horizontal="center" vertical="center" wrapText="1" justifyLastLine="1"/>
    </xf>
    <xf numFmtId="3" fontId="60" fillId="2" borderId="18" xfId="0" applyFont="1" applyBorder="1" applyAlignment="1">
      <alignment horizontal="distributed" vertical="center" justifyLastLine="1"/>
    </xf>
    <xf numFmtId="3" fontId="60" fillId="2" borderId="19" xfId="0" applyFont="1" applyBorder="1" applyAlignment="1">
      <alignment horizontal="distributed" vertical="center" justifyLastLine="1"/>
    </xf>
    <xf numFmtId="3" fontId="60" fillId="2" borderId="20" xfId="0" applyFont="1" applyBorder="1" applyAlignment="1">
      <alignment horizontal="distributed" vertical="center" justifyLastLine="1"/>
    </xf>
    <xf numFmtId="184" fontId="60" fillId="2" borderId="16" xfId="0" applyNumberFormat="1" applyFont="1" applyBorder="1" applyAlignment="1">
      <alignment horizontal="center" vertical="center" wrapText="1" justifyLastLine="1"/>
    </xf>
    <xf numFmtId="3" fontId="60" fillId="2" borderId="16" xfId="0" applyFont="1" applyBorder="1" applyAlignment="1">
      <alignment horizontal="center" vertical="center" wrapText="1" justifyLastLine="1"/>
    </xf>
    <xf numFmtId="3" fontId="60" fillId="2" borderId="22" xfId="0" applyFont="1" applyBorder="1" applyAlignment="1">
      <alignment horizontal="center" vertical="center" wrapText="1" justifyLastLine="1"/>
    </xf>
    <xf numFmtId="3" fontId="60" fillId="2" borderId="23" xfId="0" applyFont="1" applyBorder="1" applyAlignment="1">
      <alignment horizontal="center" vertical="center" wrapText="1" justifyLastLine="1"/>
    </xf>
    <xf numFmtId="3" fontId="60" fillId="2" borderId="24" xfId="0" applyFont="1" applyBorder="1" applyAlignment="1">
      <alignment horizontal="center" vertical="center" wrapText="1" justifyLastLine="1"/>
    </xf>
    <xf numFmtId="3" fontId="60" fillId="2" borderId="25" xfId="0" applyFont="1" applyBorder="1" applyAlignment="1">
      <alignment horizontal="center" vertical="center" wrapText="1" justifyLastLine="1"/>
    </xf>
    <xf numFmtId="3" fontId="51" fillId="2" borderId="0" xfId="46" applyFont="1" applyAlignment="1">
      <alignment horizontal="center" vertical="center"/>
    </xf>
    <xf numFmtId="3" fontId="61" fillId="0" borderId="40" xfId="46" applyFont="1" applyFill="1" applyBorder="1" applyAlignment="1">
      <alignment horizontal="center" vertical="center" wrapText="1"/>
    </xf>
    <xf numFmtId="3" fontId="61" fillId="0" borderId="41" xfId="46" applyFont="1" applyFill="1" applyBorder="1" applyAlignment="1">
      <alignment horizontal="center" vertical="center" wrapText="1"/>
    </xf>
    <xf numFmtId="3" fontId="61" fillId="0" borderId="40" xfId="46" applyFont="1" applyFill="1" applyBorder="1" applyAlignment="1">
      <alignment horizontal="center" vertical="center" wrapText="1" justifyLastLine="1"/>
    </xf>
    <xf numFmtId="3" fontId="61" fillId="0" borderId="41" xfId="46" applyFont="1" applyFill="1" applyBorder="1" applyAlignment="1">
      <alignment horizontal="center" vertical="center" wrapText="1" justifyLastLine="1"/>
    </xf>
    <xf numFmtId="3" fontId="61" fillId="0" borderId="40" xfId="46" applyFont="1" applyFill="1" applyBorder="1" applyAlignment="1">
      <alignment horizontal="distributed" vertical="center" wrapText="1" justifyLastLine="1"/>
    </xf>
    <xf numFmtId="3" fontId="61" fillId="0" borderId="41" xfId="46" applyFont="1" applyFill="1" applyBorder="1" applyAlignment="1">
      <alignment horizontal="distributed" vertical="center" wrapText="1" justifyLastLine="1"/>
    </xf>
    <xf numFmtId="3" fontId="61" fillId="2" borderId="11" xfId="46" applyFont="1" applyBorder="1" applyAlignment="1">
      <alignment horizontal="center" vertical="center"/>
    </xf>
    <xf numFmtId="3" fontId="61" fillId="2" borderId="12" xfId="46" applyFont="1" applyBorder="1" applyAlignment="1">
      <alignment horizontal="center" vertical="center"/>
    </xf>
    <xf numFmtId="3" fontId="61" fillId="2" borderId="31" xfId="46" applyFont="1" applyBorder="1" applyAlignment="1">
      <alignment horizontal="center" vertical="center"/>
    </xf>
    <xf numFmtId="3" fontId="61" fillId="0" borderId="32" xfId="46" applyFont="1" applyFill="1" applyBorder="1" applyAlignment="1">
      <alignment horizontal="center" vertical="center" wrapText="1" justifyLastLine="1"/>
    </xf>
    <xf numFmtId="3" fontId="61" fillId="0" borderId="33" xfId="46" applyFont="1" applyFill="1" applyBorder="1" applyAlignment="1">
      <alignment horizontal="center" vertical="center" justifyLastLine="1"/>
    </xf>
    <xf numFmtId="3" fontId="61" fillId="0" borderId="34" xfId="46" applyFont="1" applyFill="1" applyBorder="1" applyAlignment="1">
      <alignment horizontal="center" vertical="center" justifyLastLine="1"/>
    </xf>
    <xf numFmtId="3" fontId="61" fillId="0" borderId="39" xfId="46" applyFont="1" applyFill="1" applyBorder="1" applyAlignment="1">
      <alignment horizontal="center" vertical="center" wrapText="1" justifyLastLine="1"/>
    </xf>
    <xf numFmtId="3" fontId="61" fillId="0" borderId="37" xfId="46" applyFont="1" applyFill="1" applyBorder="1" applyAlignment="1">
      <alignment horizontal="center" vertical="center" justifyLastLine="1"/>
    </xf>
    <xf numFmtId="3" fontId="61" fillId="0" borderId="38" xfId="46" applyFont="1" applyFill="1" applyBorder="1" applyAlignment="1">
      <alignment horizontal="center" vertical="center" justifyLastLine="1"/>
    </xf>
    <xf numFmtId="3" fontId="61" fillId="0" borderId="44" xfId="46" applyFont="1" applyFill="1" applyBorder="1" applyAlignment="1">
      <alignment horizontal="center" vertical="center" wrapText="1"/>
    </xf>
    <xf numFmtId="3" fontId="61" fillId="0" borderId="37" xfId="46" applyFont="1" applyFill="1" applyBorder="1" applyAlignment="1">
      <alignment horizontal="center" vertical="center" wrapText="1"/>
    </xf>
    <xf numFmtId="3" fontId="61" fillId="0" borderId="38" xfId="46" applyFont="1" applyFill="1" applyBorder="1" applyAlignment="1">
      <alignment horizontal="center" vertical="center" wrapText="1"/>
    </xf>
    <xf numFmtId="3" fontId="61" fillId="0" borderId="36" xfId="46" applyFont="1" applyFill="1" applyBorder="1" applyAlignment="1">
      <alignment horizontal="center" vertical="center" wrapText="1" justifyLastLine="1"/>
    </xf>
    <xf numFmtId="3" fontId="61" fillId="0" borderId="37" xfId="46" applyFont="1" applyFill="1" applyBorder="1" applyAlignment="1">
      <alignment horizontal="center" vertical="center" wrapText="1" justifyLastLine="1"/>
    </xf>
    <xf numFmtId="3" fontId="61" fillId="0" borderId="37" xfId="46" applyFont="1" applyFill="1" applyBorder="1" applyAlignment="1">
      <alignment horizontal="distributed" vertical="center" justifyLastLine="1"/>
    </xf>
    <xf numFmtId="3" fontId="61" fillId="0" borderId="38" xfId="46" applyFont="1" applyFill="1" applyBorder="1" applyAlignment="1">
      <alignment horizontal="distributed" vertical="center" justifyLastLine="1"/>
    </xf>
    <xf numFmtId="3" fontId="61" fillId="0" borderId="42" xfId="46" applyFont="1" applyFill="1" applyBorder="1" applyAlignment="1">
      <alignment horizontal="distributed" vertical="center" justifyLastLine="1"/>
    </xf>
    <xf numFmtId="3" fontId="61" fillId="0" borderId="43" xfId="46" applyFont="1" applyFill="1" applyBorder="1" applyAlignment="1">
      <alignment horizontal="distributed" vertical="center" justifyLastLine="1"/>
    </xf>
    <xf numFmtId="3" fontId="62" fillId="0" borderId="50" xfId="46" applyFont="1" applyFill="1" applyBorder="1" applyAlignment="1">
      <alignment horizontal="center" vertical="center" wrapText="1"/>
    </xf>
    <xf numFmtId="3" fontId="62" fillId="0" borderId="42" xfId="46" applyFont="1" applyFill="1" applyBorder="1" applyAlignment="1">
      <alignment horizontal="center" vertical="center" wrapText="1"/>
    </xf>
    <xf numFmtId="3" fontId="62" fillId="0" borderId="42" xfId="46" applyFont="1" applyFill="1" applyBorder="1" applyAlignment="1">
      <alignment horizontal="center" vertical="center"/>
    </xf>
    <xf numFmtId="3" fontId="62" fillId="0" borderId="51" xfId="46" applyFont="1" applyFill="1" applyBorder="1" applyAlignment="1">
      <alignment horizontal="center" vertical="center"/>
    </xf>
    <xf numFmtId="3" fontId="39" fillId="2" borderId="0" xfId="46" applyFont="1" applyAlignment="1">
      <alignment horizontal="center" vertical="center"/>
    </xf>
    <xf numFmtId="3" fontId="60" fillId="2" borderId="27" xfId="46" applyFont="1" applyBorder="1" applyAlignment="1">
      <alignment horizontal="right" vertical="center"/>
    </xf>
    <xf numFmtId="3" fontId="60" fillId="2" borderId="45" xfId="46" applyFont="1" applyBorder="1" applyAlignment="1">
      <alignment horizontal="center" vertical="center"/>
    </xf>
    <xf numFmtId="3" fontId="62" fillId="0" borderId="47" xfId="46" applyFont="1" applyFill="1" applyBorder="1" applyAlignment="1">
      <alignment horizontal="center" vertical="center"/>
    </xf>
    <xf numFmtId="3" fontId="62" fillId="0" borderId="37" xfId="46" applyFont="1" applyFill="1" applyBorder="1" applyAlignment="1">
      <alignment horizontal="center" vertical="center"/>
    </xf>
    <xf numFmtId="3" fontId="62" fillId="0" borderId="48" xfId="46" applyFont="1" applyFill="1" applyBorder="1" applyAlignment="1">
      <alignment horizontal="center" vertical="center"/>
    </xf>
    <xf numFmtId="3" fontId="62" fillId="0" borderId="47" xfId="46" applyFont="1" applyFill="1" applyBorder="1" applyAlignment="1">
      <alignment horizontal="center" vertical="center" wrapText="1" justifyLastLine="1"/>
    </xf>
    <xf numFmtId="3" fontId="62" fillId="0" borderId="37" xfId="46" applyFont="1" applyFill="1" applyBorder="1" applyAlignment="1">
      <alignment horizontal="center" vertical="center" wrapText="1" justifyLastLine="1"/>
    </xf>
    <xf numFmtId="3" fontId="62" fillId="0" borderId="37" xfId="46" applyFont="1" applyFill="1" applyBorder="1" applyAlignment="1">
      <alignment horizontal="center" vertical="center" justifyLastLine="1"/>
    </xf>
    <xf numFmtId="3" fontId="62" fillId="0" borderId="48" xfId="46" applyFont="1" applyFill="1" applyBorder="1" applyAlignment="1">
      <alignment horizontal="center" vertical="center" justifyLastLine="1"/>
    </xf>
    <xf numFmtId="3" fontId="62" fillId="0" borderId="47" xfId="46" applyFont="1" applyFill="1" applyBorder="1" applyAlignment="1">
      <alignment horizontal="center" vertical="center" wrapText="1"/>
    </xf>
    <xf numFmtId="0" fontId="60" fillId="0" borderId="36" xfId="55" applyFont="1" applyBorder="1" applyAlignment="1">
      <alignment horizontal="center" vertical="center"/>
    </xf>
    <xf numFmtId="0" fontId="60" fillId="0" borderId="37" xfId="55" applyFont="1" applyBorder="1" applyAlignment="1">
      <alignment horizontal="center" vertical="center"/>
    </xf>
    <xf numFmtId="0" fontId="60" fillId="0" borderId="38" xfId="55" applyFont="1" applyBorder="1" applyAlignment="1">
      <alignment horizontal="center" vertical="center"/>
    </xf>
    <xf numFmtId="3" fontId="60" fillId="0" borderId="36" xfId="46" applyFont="1" applyFill="1" applyBorder="1" applyAlignment="1">
      <alignment horizontal="center" vertical="center"/>
    </xf>
    <xf numFmtId="3" fontId="60" fillId="0" borderId="37" xfId="46" applyFont="1" applyFill="1" applyBorder="1" applyAlignment="1">
      <alignment horizontal="center" vertical="center"/>
    </xf>
    <xf numFmtId="3" fontId="60" fillId="0" borderId="48" xfId="46" applyFont="1" applyFill="1" applyBorder="1" applyAlignment="1">
      <alignment horizontal="center" vertical="center"/>
    </xf>
    <xf numFmtId="3" fontId="60" fillId="0" borderId="54" xfId="46" applyFont="1" applyFill="1" applyBorder="1" applyAlignment="1">
      <alignment horizontal="center" vertical="center"/>
    </xf>
    <xf numFmtId="3" fontId="60" fillId="0" borderId="33" xfId="46" applyFont="1" applyFill="1" applyBorder="1" applyAlignment="1">
      <alignment horizontal="center" vertical="center"/>
    </xf>
    <xf numFmtId="3" fontId="60" fillId="0" borderId="56" xfId="46" applyFont="1" applyFill="1" applyBorder="1" applyAlignment="1">
      <alignment horizontal="center" vertical="center"/>
    </xf>
    <xf numFmtId="3" fontId="60" fillId="0" borderId="60" xfId="46" applyFont="1" applyFill="1" applyBorder="1" applyAlignment="1">
      <alignment horizontal="center" vertical="center" wrapText="1"/>
    </xf>
    <xf numFmtId="3" fontId="60" fillId="0" borderId="42" xfId="46" applyFont="1" applyFill="1" applyBorder="1" applyAlignment="1">
      <alignment horizontal="center" vertical="center" wrapText="1"/>
    </xf>
    <xf numFmtId="3" fontId="60" fillId="0" borderId="51" xfId="46" applyFont="1" applyFill="1" applyBorder="1" applyAlignment="1">
      <alignment horizontal="center" vertical="center" wrapText="1"/>
    </xf>
    <xf numFmtId="3" fontId="60" fillId="2" borderId="40" xfId="46" applyFont="1" applyBorder="1" applyAlignment="1">
      <alignment horizontal="center" vertical="center"/>
    </xf>
    <xf numFmtId="3" fontId="60" fillId="2" borderId="41" xfId="46" applyFont="1" applyBorder="1" applyAlignment="1">
      <alignment horizontal="center" vertical="center"/>
    </xf>
    <xf numFmtId="184" fontId="60" fillId="0" borderId="43" xfId="46" applyNumberFormat="1" applyFont="1" applyFill="1" applyBorder="1" applyAlignment="1">
      <alignment horizontal="center" vertical="center" justifyLastLine="1"/>
    </xf>
    <xf numFmtId="184" fontId="60" fillId="0" borderId="57" xfId="46" applyNumberFormat="1" applyFont="1" applyFill="1" applyBorder="1" applyAlignment="1">
      <alignment horizontal="center" vertical="center" justifyLastLine="1"/>
    </xf>
    <xf numFmtId="184" fontId="60" fillId="0" borderId="34" xfId="46" applyNumberFormat="1" applyFont="1" applyFill="1" applyBorder="1" applyAlignment="1">
      <alignment horizontal="center" vertical="center" justifyLastLine="1"/>
    </xf>
    <xf numFmtId="184" fontId="60" fillId="0" borderId="58" xfId="46" applyNumberFormat="1" applyFont="1" applyFill="1" applyBorder="1" applyAlignment="1">
      <alignment horizontal="center" vertical="center" justifyLastLine="1"/>
    </xf>
    <xf numFmtId="184" fontId="60" fillId="0" borderId="59" xfId="46" applyNumberFormat="1" applyFont="1" applyFill="1" applyBorder="1" applyAlignment="1">
      <alignment horizontal="center" vertical="center" justifyLastLine="1"/>
    </xf>
    <xf numFmtId="184" fontId="60" fillId="0" borderId="53" xfId="46" applyNumberFormat="1" applyFont="1" applyFill="1" applyBorder="1" applyAlignment="1">
      <alignment horizontal="center" vertical="center" justifyLastLine="1"/>
    </xf>
    <xf numFmtId="3" fontId="60" fillId="2" borderId="34" xfId="46" applyFont="1" applyBorder="1" applyAlignment="1">
      <alignment horizontal="center" vertical="center"/>
    </xf>
    <xf numFmtId="3" fontId="60" fillId="2" borderId="53" xfId="46" applyFont="1" applyBorder="1" applyAlignment="1">
      <alignment horizontal="center" vertical="center"/>
    </xf>
    <xf numFmtId="184" fontId="60" fillId="0" borderId="0" xfId="46" applyNumberFormat="1" applyFont="1" applyFill="1" applyAlignment="1">
      <alignment horizontal="center" vertical="center" justifyLastLine="1"/>
    </xf>
    <xf numFmtId="184" fontId="60" fillId="0" borderId="33" xfId="46" applyNumberFormat="1" applyFont="1" applyFill="1" applyBorder="1" applyAlignment="1">
      <alignment horizontal="center" vertical="center" justifyLastLine="1"/>
    </xf>
    <xf numFmtId="184" fontId="60" fillId="0" borderId="56" xfId="46" applyNumberFormat="1" applyFont="1" applyFill="1" applyBorder="1" applyAlignment="1">
      <alignment horizontal="center" vertical="center" justifyLastLine="1"/>
    </xf>
    <xf numFmtId="3" fontId="61" fillId="2" borderId="60" xfId="46" applyFont="1" applyBorder="1" applyAlignment="1">
      <alignment horizontal="center" vertical="center" wrapText="1"/>
    </xf>
    <xf numFmtId="3" fontId="61" fillId="2" borderId="42" xfId="46" applyFont="1" applyBorder="1" applyAlignment="1">
      <alignment horizontal="center" vertical="center"/>
    </xf>
    <xf numFmtId="3" fontId="61" fillId="2" borderId="43" xfId="46" applyFont="1" applyBorder="1" applyAlignment="1">
      <alignment horizontal="center" vertical="center"/>
    </xf>
    <xf numFmtId="3" fontId="60" fillId="0" borderId="36" xfId="46" applyFont="1" applyFill="1" applyBorder="1" applyAlignment="1">
      <alignment horizontal="center" vertical="center" wrapText="1"/>
    </xf>
    <xf numFmtId="3" fontId="60" fillId="0" borderId="37" xfId="46" applyFont="1" applyFill="1" applyBorder="1" applyAlignment="1">
      <alignment horizontal="center" vertical="center" wrapText="1"/>
    </xf>
    <xf numFmtId="3" fontId="60" fillId="0" borderId="48" xfId="46" applyFont="1" applyFill="1" applyBorder="1" applyAlignment="1">
      <alignment horizontal="center" vertical="center" wrapText="1"/>
    </xf>
    <xf numFmtId="3" fontId="60" fillId="2" borderId="40" xfId="46" applyFont="1" applyBorder="1" applyAlignment="1">
      <alignment horizontal="center" vertical="center" wrapText="1"/>
    </xf>
    <xf numFmtId="3" fontId="60" fillId="2" borderId="41" xfId="46" applyFont="1" applyBorder="1" applyAlignment="1">
      <alignment horizontal="center" vertical="center" wrapText="1"/>
    </xf>
    <xf numFmtId="3" fontId="60" fillId="2" borderId="58" xfId="46" applyFont="1" applyBorder="1" applyAlignment="1">
      <alignment horizontal="center" vertical="center" wrapText="1"/>
    </xf>
    <xf numFmtId="3" fontId="60" fillId="2" borderId="53" xfId="46" applyFont="1" applyBorder="1" applyAlignment="1">
      <alignment horizontal="center" vertical="center" wrapText="1"/>
    </xf>
    <xf numFmtId="3" fontId="60" fillId="2" borderId="59" xfId="46" applyFont="1" applyBorder="1" applyAlignment="1">
      <alignment horizontal="center" vertical="center" wrapText="1"/>
    </xf>
    <xf numFmtId="3" fontId="60" fillId="2" borderId="61" xfId="46" applyFont="1" applyBorder="1" applyAlignment="1">
      <alignment horizontal="center" vertical="center" wrapText="1"/>
    </xf>
    <xf numFmtId="3" fontId="60" fillId="2" borderId="36" xfId="46" applyFont="1" applyBorder="1" applyAlignment="1">
      <alignment horizontal="center" vertical="center" wrapText="1"/>
    </xf>
    <xf numFmtId="3" fontId="60" fillId="2" borderId="38" xfId="46" applyFont="1" applyBorder="1" applyAlignment="1">
      <alignment horizontal="center" vertical="center" wrapText="1"/>
    </xf>
    <xf numFmtId="37" fontId="39" fillId="0" borderId="0" xfId="54" applyFont="1" applyAlignment="1">
      <alignment horizontal="center" vertical="center"/>
    </xf>
    <xf numFmtId="3" fontId="31" fillId="2" borderId="0" xfId="46" applyFont="1" applyAlignment="1">
      <alignment horizontal="center" vertical="center"/>
    </xf>
    <xf numFmtId="3" fontId="33" fillId="2" borderId="32" xfId="46" applyFont="1" applyBorder="1" applyAlignment="1">
      <alignment horizontal="center" vertical="center"/>
    </xf>
    <xf numFmtId="3" fontId="33" fillId="2" borderId="0" xfId="46" applyFont="1" applyAlignment="1">
      <alignment horizontal="center" vertical="center"/>
    </xf>
    <xf numFmtId="3" fontId="33" fillId="2" borderId="57" xfId="46" applyFont="1" applyBorder="1" applyAlignment="1">
      <alignment horizontal="center" vertical="center"/>
    </xf>
    <xf numFmtId="3" fontId="33" fillId="0" borderId="44" xfId="46" applyFont="1" applyFill="1" applyBorder="1" applyAlignment="1">
      <alignment horizontal="center" vertical="center"/>
    </xf>
    <xf numFmtId="3" fontId="33" fillId="0" borderId="37" xfId="46" applyFont="1" applyFill="1" applyBorder="1" applyAlignment="1">
      <alignment horizontal="center" vertical="center"/>
    </xf>
    <xf numFmtId="3" fontId="33" fillId="0" borderId="48" xfId="46" applyFont="1" applyFill="1" applyBorder="1" applyAlignment="1">
      <alignment horizontal="center" vertical="center"/>
    </xf>
    <xf numFmtId="3" fontId="33" fillId="0" borderId="44" xfId="46" applyFont="1" applyFill="1" applyBorder="1" applyAlignment="1">
      <alignment horizontal="center" vertical="center" wrapText="1" justifyLastLine="1"/>
    </xf>
    <xf numFmtId="3" fontId="33" fillId="0" borderId="37" xfId="46" applyFont="1" applyFill="1" applyBorder="1" applyAlignment="1">
      <alignment horizontal="center" vertical="center" justifyLastLine="1"/>
    </xf>
    <xf numFmtId="3" fontId="33" fillId="0" borderId="48" xfId="46" applyFont="1" applyFill="1" applyBorder="1" applyAlignment="1">
      <alignment horizontal="center" vertical="center" justifyLastLine="1"/>
    </xf>
    <xf numFmtId="3" fontId="33" fillId="0" borderId="44" xfId="46" applyFont="1" applyFill="1" applyBorder="1" applyAlignment="1">
      <alignment horizontal="center" vertical="center" wrapText="1"/>
    </xf>
    <xf numFmtId="3" fontId="44" fillId="0" borderId="11" xfId="39" applyNumberFormat="1" applyFont="1" applyBorder="1" applyAlignment="1">
      <alignment horizontal="right" vertical="center"/>
    </xf>
    <xf numFmtId="3" fontId="44" fillId="0" borderId="12" xfId="39" applyNumberFormat="1" applyFont="1" applyBorder="1" applyAlignment="1">
      <alignment horizontal="right" vertical="center"/>
    </xf>
    <xf numFmtId="3" fontId="44" fillId="0" borderId="64" xfId="39" applyNumberFormat="1" applyFont="1" applyBorder="1" applyAlignment="1">
      <alignment horizontal="center" vertical="center"/>
    </xf>
    <xf numFmtId="3" fontId="44" fillId="0" borderId="11" xfId="39" applyNumberFormat="1" applyFont="1" applyBorder="1" applyAlignment="1">
      <alignment horizontal="center" vertical="center"/>
    </xf>
    <xf numFmtId="3" fontId="44" fillId="0" borderId="94" xfId="39" applyNumberFormat="1" applyFont="1" applyBorder="1" applyAlignment="1">
      <alignment horizontal="center" vertical="center"/>
    </xf>
    <xf numFmtId="3" fontId="44" fillId="0" borderId="96" xfId="39" applyNumberFormat="1" applyFont="1" applyBorder="1" applyAlignment="1">
      <alignment horizontal="center" vertical="center"/>
    </xf>
    <xf numFmtId="3" fontId="0" fillId="0" borderId="11" xfId="39" applyNumberFormat="1" applyFont="1" applyBorder="1" applyAlignment="1">
      <alignment horizontal="center" vertical="center"/>
    </xf>
    <xf numFmtId="3" fontId="0" fillId="0" borderId="94" xfId="39" applyNumberFormat="1" applyFont="1" applyBorder="1" applyAlignment="1">
      <alignment horizontal="center" vertical="center"/>
    </xf>
    <xf numFmtId="3" fontId="0" fillId="0" borderId="96" xfId="39" applyNumberFormat="1" applyFont="1" applyBorder="1" applyAlignment="1">
      <alignment horizontal="center" vertical="center"/>
    </xf>
    <xf numFmtId="3" fontId="44" fillId="0" borderId="19" xfId="39" applyNumberFormat="1" applyFont="1" applyBorder="1" applyAlignment="1">
      <alignment horizontal="center" vertical="center"/>
    </xf>
    <xf numFmtId="3" fontId="44" fillId="0" borderId="0" xfId="39" applyNumberFormat="1" applyFont="1" applyAlignment="1">
      <alignment horizontal="center" vertical="center"/>
    </xf>
    <xf numFmtId="3" fontId="44" fillId="0" borderId="95" xfId="39" applyNumberFormat="1" applyFont="1" applyBorder="1" applyAlignment="1">
      <alignment horizontal="center" vertical="center"/>
    </xf>
    <xf numFmtId="3" fontId="44" fillId="26" borderId="0" xfId="39" applyNumberFormat="1" applyFont="1" applyFill="1" applyAlignment="1">
      <alignment horizontal="left" vertical="top" wrapText="1"/>
    </xf>
    <xf numFmtId="3" fontId="44" fillId="0" borderId="19" xfId="39" applyNumberFormat="1" applyFont="1" applyBorder="1" applyAlignment="1">
      <alignment horizontal="center" vertical="center" wrapText="1"/>
    </xf>
    <xf numFmtId="3" fontId="44" fillId="0" borderId="12" xfId="39" applyNumberFormat="1" applyFont="1" applyBorder="1" applyAlignment="1">
      <alignment horizontal="center" vertical="center" wrapText="1"/>
    </xf>
    <xf numFmtId="3" fontId="44" fillId="0" borderId="94" xfId="39" applyNumberFormat="1" applyFont="1" applyBorder="1" applyAlignment="1">
      <alignment horizontal="center" vertical="center" wrapText="1"/>
    </xf>
    <xf numFmtId="3" fontId="44" fillId="0" borderId="96" xfId="39" applyNumberFormat="1" applyFont="1" applyBorder="1" applyAlignment="1">
      <alignment horizontal="center" vertical="center" wrapText="1"/>
    </xf>
    <xf numFmtId="3" fontId="44" fillId="0" borderId="0" xfId="39" applyNumberFormat="1" applyFont="1" applyAlignment="1">
      <alignment horizontal="center" vertical="center" wrapText="1"/>
    </xf>
    <xf numFmtId="3" fontId="44" fillId="0" borderId="95" xfId="39" applyNumberFormat="1" applyFont="1" applyBorder="1" applyAlignment="1">
      <alignment horizontal="center" vertical="center" wrapText="1"/>
    </xf>
    <xf numFmtId="3" fontId="44" fillId="26" borderId="32" xfId="39" applyNumberFormat="1" applyFont="1" applyFill="1" applyBorder="1" applyAlignment="1">
      <alignment horizontal="left" vertical="top" wrapText="1"/>
    </xf>
    <xf numFmtId="3" fontId="26" fillId="26" borderId="32" xfId="39" applyNumberFormat="1" applyFont="1" applyFill="1" applyBorder="1" applyAlignment="1">
      <alignment horizontal="left" vertical="top" wrapText="1"/>
    </xf>
    <xf numFmtId="3" fontId="81" fillId="26" borderId="32" xfId="39" applyNumberFormat="1" applyFont="1" applyFill="1" applyBorder="1" applyAlignment="1">
      <alignment horizontal="left" vertical="top" wrapText="1"/>
    </xf>
    <xf numFmtId="3" fontId="26" fillId="26" borderId="0" xfId="39" applyNumberFormat="1" applyFont="1" applyFill="1" applyAlignment="1">
      <alignment horizontal="left" vertical="top" wrapText="1"/>
    </xf>
    <xf numFmtId="3" fontId="81" fillId="26" borderId="0" xfId="39" applyNumberFormat="1" applyFont="1" applyFill="1" applyAlignment="1">
      <alignment horizontal="left" vertical="top" wrapText="1"/>
    </xf>
    <xf numFmtId="3" fontId="44" fillId="0" borderId="32" xfId="39" applyNumberFormat="1" applyFont="1" applyBorder="1" applyAlignment="1">
      <alignment horizontal="center" vertical="center"/>
    </xf>
    <xf numFmtId="3" fontId="44" fillId="0" borderId="17" xfId="39" applyNumberFormat="1" applyFont="1" applyBorder="1" applyAlignment="1">
      <alignment horizontal="center" vertical="center"/>
    </xf>
    <xf numFmtId="3" fontId="44" fillId="0" borderId="21" xfId="39" applyNumberFormat="1" applyFont="1" applyBorder="1" applyAlignment="1">
      <alignment horizontal="center" vertical="center"/>
    </xf>
    <xf numFmtId="3" fontId="44" fillId="0" borderId="45" xfId="39" applyNumberFormat="1" applyFont="1" applyBorder="1" applyAlignment="1">
      <alignment horizontal="center" vertical="center"/>
    </xf>
    <xf numFmtId="3" fontId="45" fillId="0" borderId="67" xfId="39" applyNumberFormat="1" applyFont="1" applyBorder="1" applyAlignment="1">
      <alignment horizontal="center" vertical="center"/>
    </xf>
    <xf numFmtId="3" fontId="45" fillId="0" borderId="70" xfId="39" applyNumberFormat="1" applyFont="1" applyBorder="1" applyAlignment="1">
      <alignment horizontal="center" vertical="center"/>
    </xf>
    <xf numFmtId="3" fontId="45" fillId="0" borderId="68" xfId="39" applyNumberFormat="1" applyFont="1" applyBorder="1" applyAlignment="1">
      <alignment horizontal="center" vertical="center"/>
    </xf>
    <xf numFmtId="3" fontId="60" fillId="0" borderId="17" xfId="39" applyNumberFormat="1" applyFont="1" applyBorder="1" applyAlignment="1">
      <alignment horizontal="center" vertical="center"/>
    </xf>
    <xf numFmtId="3" fontId="60" fillId="0" borderId="21" xfId="39" applyNumberFormat="1" applyFont="1" applyBorder="1" applyAlignment="1">
      <alignment horizontal="center" vertical="center"/>
    </xf>
    <xf numFmtId="3" fontId="60" fillId="0" borderId="94" xfId="39" applyNumberFormat="1" applyFont="1" applyBorder="1" applyAlignment="1">
      <alignment horizontal="center" vertical="center"/>
    </xf>
    <xf numFmtId="3" fontId="60" fillId="0" borderId="95" xfId="39" applyNumberFormat="1" applyFont="1" applyBorder="1" applyAlignment="1">
      <alignment horizontal="center" vertical="center"/>
    </xf>
    <xf numFmtId="3" fontId="60" fillId="0" borderId="45" xfId="39" applyNumberFormat="1" applyFont="1" applyBorder="1" applyAlignment="1">
      <alignment horizontal="right" vertical="center"/>
    </xf>
    <xf numFmtId="3" fontId="60" fillId="0" borderId="12" xfId="39" applyNumberFormat="1" applyFont="1" applyBorder="1" applyAlignment="1">
      <alignment horizontal="right" vertical="center"/>
    </xf>
    <xf numFmtId="3" fontId="60" fillId="0" borderId="45" xfId="39" applyNumberFormat="1" applyFont="1" applyBorder="1" applyAlignment="1">
      <alignment horizontal="center" vertical="center"/>
    </xf>
    <xf numFmtId="3" fontId="60" fillId="0" borderId="96" xfId="39" applyNumberFormat="1" applyFont="1" applyBorder="1" applyAlignment="1">
      <alignment horizontal="center" vertical="center"/>
    </xf>
    <xf numFmtId="3" fontId="60" fillId="0" borderId="64" xfId="39" applyNumberFormat="1" applyFont="1" applyBorder="1" applyAlignment="1">
      <alignment horizontal="center" vertical="center"/>
    </xf>
    <xf numFmtId="3" fontId="64" fillId="0" borderId="32" xfId="39" applyNumberFormat="1" applyFont="1" applyBorder="1" applyAlignment="1">
      <alignment horizontal="center" vertical="center"/>
    </xf>
    <xf numFmtId="3" fontId="64" fillId="0" borderId="94" xfId="39" applyNumberFormat="1" applyFont="1" applyBorder="1" applyAlignment="1">
      <alignment horizontal="center" vertical="center"/>
    </xf>
    <xf numFmtId="3" fontId="64" fillId="0" borderId="95" xfId="39" applyNumberFormat="1" applyFont="1" applyBorder="1" applyAlignment="1">
      <alignment horizontal="center" vertical="center"/>
    </xf>
    <xf numFmtId="3" fontId="60" fillId="0" borderId="111" xfId="39" applyNumberFormat="1" applyFont="1" applyBorder="1" applyAlignment="1">
      <alignment horizontal="center" vertical="center"/>
    </xf>
    <xf numFmtId="3" fontId="60" fillId="0" borderId="12" xfId="39" applyNumberFormat="1" applyFont="1" applyBorder="1" applyAlignment="1">
      <alignment horizontal="center" vertical="center"/>
    </xf>
    <xf numFmtId="3" fontId="60" fillId="0" borderId="0" xfId="39" applyNumberFormat="1" applyFont="1" applyAlignment="1">
      <alignment horizontal="center" vertical="center"/>
    </xf>
    <xf numFmtId="3" fontId="60" fillId="0" borderId="39" xfId="39" applyNumberFormat="1" applyFont="1" applyBorder="1" applyAlignment="1">
      <alignment horizontal="center" vertical="center"/>
    </xf>
    <xf numFmtId="3" fontId="60" fillId="0" borderId="11" xfId="39" applyNumberFormat="1" applyFont="1" applyBorder="1" applyAlignment="1">
      <alignment horizontal="center" vertical="center"/>
    </xf>
    <xf numFmtId="3" fontId="60" fillId="0" borderId="112" xfId="39" applyNumberFormat="1" applyFont="1" applyBorder="1" applyAlignment="1">
      <alignment horizontal="center" vertical="center"/>
    </xf>
    <xf numFmtId="3" fontId="60" fillId="0" borderId="32" xfId="39" applyNumberFormat="1" applyFont="1" applyBorder="1" applyAlignment="1">
      <alignment horizontal="center" vertical="center"/>
    </xf>
    <xf numFmtId="3" fontId="64" fillId="0" borderId="11" xfId="39" applyNumberFormat="1" applyFont="1" applyBorder="1" applyAlignment="1">
      <alignment horizontal="center" vertical="center"/>
    </xf>
    <xf numFmtId="3" fontId="64" fillId="0" borderId="96" xfId="39" applyNumberFormat="1" applyFont="1" applyBorder="1" applyAlignment="1">
      <alignment horizontal="center" vertical="center"/>
    </xf>
    <xf numFmtId="3" fontId="39" fillId="0" borderId="0" xfId="39" applyNumberFormat="1" applyFont="1" applyAlignment="1">
      <alignment horizontal="center" vertical="center"/>
    </xf>
    <xf numFmtId="3" fontId="70" fillId="0" borderId="67" xfId="39" applyNumberFormat="1" applyFont="1" applyBorder="1" applyAlignment="1">
      <alignment horizontal="center" vertical="center"/>
    </xf>
    <xf numFmtId="3" fontId="64" fillId="0" borderId="70" xfId="39" applyNumberFormat="1" applyFont="1" applyBorder="1" applyAlignment="1">
      <alignment horizontal="center" vertical="center"/>
    </xf>
    <xf numFmtId="3" fontId="64" fillId="0" borderId="68" xfId="39" applyNumberFormat="1" applyFont="1" applyBorder="1" applyAlignment="1">
      <alignment horizontal="center" vertical="center"/>
    </xf>
    <xf numFmtId="3" fontId="70" fillId="0" borderId="68" xfId="39" applyNumberFormat="1" applyFont="1" applyBorder="1" applyAlignment="1">
      <alignment horizontal="center" vertical="center"/>
    </xf>
    <xf numFmtId="3" fontId="60" fillId="0" borderId="19" xfId="39" applyNumberFormat="1" applyFont="1" applyBorder="1" applyAlignment="1">
      <alignment horizontal="center" vertical="center"/>
    </xf>
    <xf numFmtId="3" fontId="60" fillId="0" borderId="106" xfId="39" applyNumberFormat="1" applyFont="1" applyBorder="1" applyAlignment="1">
      <alignment horizontal="center" vertical="center"/>
    </xf>
    <xf numFmtId="3" fontId="44" fillId="0" borderId="111" xfId="39" applyNumberFormat="1" applyFont="1" applyBorder="1" applyAlignment="1">
      <alignment horizontal="center" vertical="center"/>
    </xf>
    <xf numFmtId="3" fontId="44" fillId="0" borderId="33" xfId="46" applyFont="1" applyFill="1" applyBorder="1" applyAlignment="1">
      <alignment horizontal="center" vertical="center"/>
    </xf>
    <xf numFmtId="3" fontId="44" fillId="0" borderId="114" xfId="46" applyFont="1" applyFill="1" applyBorder="1" applyAlignment="1">
      <alignment horizontal="center" vertical="center"/>
    </xf>
    <xf numFmtId="3" fontId="44" fillId="0" borderId="12" xfId="39" applyNumberFormat="1" applyFont="1" applyBorder="1" applyAlignment="1">
      <alignment horizontal="center" vertical="center"/>
    </xf>
    <xf numFmtId="3" fontId="44" fillId="0" borderId="72" xfId="39" applyNumberFormat="1" applyFont="1" applyBorder="1" applyAlignment="1">
      <alignment horizontal="center" vertical="center"/>
    </xf>
    <xf numFmtId="3" fontId="44" fillId="0" borderId="73" xfId="39" applyNumberFormat="1" applyFont="1" applyBorder="1" applyAlignment="1">
      <alignment horizontal="center" vertical="center"/>
    </xf>
    <xf numFmtId="3" fontId="44" fillId="0" borderId="41" xfId="39" applyNumberFormat="1" applyFont="1" applyBorder="1" applyAlignment="1">
      <alignment horizontal="center" vertical="center"/>
    </xf>
    <xf numFmtId="3" fontId="44" fillId="26" borderId="32" xfId="39" applyNumberFormat="1" applyFont="1" applyFill="1" applyBorder="1" applyAlignment="1">
      <alignment horizontal="left" vertical="center" wrapText="1"/>
    </xf>
    <xf numFmtId="3" fontId="44" fillId="0" borderId="0" xfId="46" applyFont="1" applyFill="1" applyAlignment="1">
      <alignment horizontal="right" vertical="center"/>
    </xf>
    <xf numFmtId="3" fontId="45" fillId="0" borderId="36" xfId="39" applyNumberFormat="1" applyFont="1" applyBorder="1" applyAlignment="1">
      <alignment horizontal="center" vertical="center"/>
    </xf>
    <xf numFmtId="3" fontId="45" fillId="0" borderId="38" xfId="39" applyNumberFormat="1" applyFont="1" applyBorder="1" applyAlignment="1">
      <alignment horizontal="center" vertical="center"/>
    </xf>
    <xf numFmtId="3" fontId="45" fillId="0" borderId="60" xfId="39" applyNumberFormat="1" applyFont="1" applyBorder="1" applyAlignment="1">
      <alignment horizontal="center" vertical="center"/>
    </xf>
    <xf numFmtId="3" fontId="45" fillId="0" borderId="112" xfId="46" applyFont="1" applyFill="1" applyBorder="1" applyAlignment="1">
      <alignment horizontal="center" vertical="center"/>
    </xf>
    <xf numFmtId="3" fontId="44" fillId="2" borderId="93" xfId="46" applyFont="1" applyBorder="1" applyAlignment="1">
      <alignment horizontal="right" vertical="center"/>
    </xf>
    <xf numFmtId="3" fontId="44" fillId="2" borderId="94" xfId="0" applyFont="1" applyBorder="1" applyAlignment="1">
      <alignment horizontal="center" vertical="center"/>
    </xf>
    <xf numFmtId="3" fontId="44" fillId="2" borderId="96" xfId="0" applyFont="1" applyBorder="1" applyAlignment="1">
      <alignment horizontal="center" vertical="center"/>
    </xf>
    <xf numFmtId="3" fontId="44" fillId="2" borderId="111" xfId="0" applyFont="1" applyBorder="1" applyAlignment="1">
      <alignment horizontal="center" vertical="center"/>
    </xf>
    <xf numFmtId="0" fontId="39" fillId="0" borderId="0" xfId="47" applyFont="1" applyFill="1" applyAlignment="1">
      <alignment horizontal="center" vertical="center"/>
    </xf>
    <xf numFmtId="0" fontId="45" fillId="0" borderId="0" xfId="47" applyFont="1" applyFill="1" applyAlignment="1">
      <alignment horizontal="left" vertical="center" wrapText="1"/>
    </xf>
    <xf numFmtId="0" fontId="44" fillId="0" borderId="76" xfId="47" applyFont="1" applyFill="1" applyBorder="1" applyAlignment="1">
      <alignment horizontal="center" vertical="center" textRotation="255"/>
    </xf>
    <xf numFmtId="0" fontId="44" fillId="0" borderId="33" xfId="47" applyFont="1" applyFill="1" applyBorder="1" applyAlignment="1">
      <alignment horizontal="center" vertical="center" textRotation="255"/>
    </xf>
    <xf numFmtId="0" fontId="44" fillId="0" borderId="107" xfId="47" applyFont="1" applyFill="1" applyBorder="1" applyAlignment="1">
      <alignment horizontal="center" vertical="center" textRotation="255"/>
    </xf>
    <xf numFmtId="0" fontId="44" fillId="0" borderId="54" xfId="47" applyFont="1" applyFill="1" applyBorder="1" applyAlignment="1">
      <alignment horizontal="center" vertical="center" textRotation="255"/>
    </xf>
    <xf numFmtId="0" fontId="44" fillId="0" borderId="41" xfId="47" applyFont="1" applyFill="1" applyBorder="1" applyAlignment="1">
      <alignment horizontal="center" vertical="center"/>
    </xf>
    <xf numFmtId="0" fontId="44" fillId="0" borderId="35" xfId="47" applyFont="1" applyFill="1" applyBorder="1" applyAlignment="1">
      <alignment horizontal="center" vertical="center"/>
    </xf>
    <xf numFmtId="0" fontId="44" fillId="0" borderId="74" xfId="47" quotePrefix="1" applyFont="1" applyFill="1" applyBorder="1" applyAlignment="1">
      <alignment horizontal="center" vertical="center"/>
    </xf>
    <xf numFmtId="0" fontId="44" fillId="0" borderId="54" xfId="47" quotePrefix="1" applyFont="1" applyFill="1" applyBorder="1" applyAlignment="1">
      <alignment horizontal="center" vertical="center"/>
    </xf>
    <xf numFmtId="0" fontId="44" fillId="0" borderId="0" xfId="47" quotePrefix="1" applyFont="1" applyFill="1" applyAlignment="1">
      <alignment horizontal="center" vertical="center"/>
    </xf>
    <xf numFmtId="0" fontId="44" fillId="0" borderId="33" xfId="47" quotePrefix="1" applyFont="1" applyFill="1" applyBorder="1" applyAlignment="1">
      <alignment horizontal="center" vertical="center"/>
    </xf>
    <xf numFmtId="0" fontId="79" fillId="0" borderId="122" xfId="47" applyFont="1" applyFill="1" applyBorder="1" applyAlignment="1">
      <alignment horizontal="distributed" vertical="center"/>
    </xf>
    <xf numFmtId="3" fontId="79" fillId="0" borderId="0" xfId="41" applyFont="1" applyFill="1" applyAlignment="1">
      <alignment horizontal="distributed" vertical="center"/>
    </xf>
    <xf numFmtId="3" fontId="79" fillId="0" borderId="33" xfId="41" applyFont="1" applyFill="1" applyBorder="1" applyAlignment="1">
      <alignment horizontal="distributed" vertical="center"/>
    </xf>
    <xf numFmtId="0" fontId="79" fillId="0" borderId="80" xfId="47" applyFont="1" applyFill="1" applyBorder="1" applyAlignment="1">
      <alignment horizontal="distributed" vertical="center"/>
    </xf>
    <xf numFmtId="0" fontId="79" fillId="0" borderId="82" xfId="47" applyFont="1" applyFill="1" applyBorder="1" applyAlignment="1">
      <alignment horizontal="distributed" vertical="center"/>
    </xf>
    <xf numFmtId="0" fontId="79" fillId="0" borderId="60" xfId="47" applyFont="1" applyFill="1" applyBorder="1" applyAlignment="1">
      <alignment horizontal="center" vertical="center" textRotation="255"/>
    </xf>
    <xf numFmtId="0" fontId="79" fillId="0" borderId="54" xfId="47" applyFont="1" applyFill="1" applyBorder="1" applyAlignment="1">
      <alignment horizontal="center" vertical="center" textRotation="255"/>
    </xf>
    <xf numFmtId="0" fontId="79" fillId="0" borderId="122" xfId="47" applyFont="1" applyFill="1" applyBorder="1" applyAlignment="1">
      <alignment horizontal="center" vertical="center" textRotation="255"/>
    </xf>
    <xf numFmtId="0" fontId="79" fillId="0" borderId="33" xfId="47" applyFont="1" applyFill="1" applyBorder="1" applyAlignment="1">
      <alignment horizontal="center" vertical="center" textRotation="255"/>
    </xf>
    <xf numFmtId="0" fontId="79" fillId="0" borderId="43" xfId="47" applyFont="1" applyFill="1" applyBorder="1" applyAlignment="1">
      <alignment horizontal="center" vertical="center" textRotation="255"/>
    </xf>
    <xf numFmtId="0" fontId="79" fillId="0" borderId="107" xfId="47" applyFont="1" applyFill="1" applyBorder="1" applyAlignment="1">
      <alignment horizontal="center" vertical="center" textRotation="255"/>
    </xf>
    <xf numFmtId="0" fontId="79" fillId="0" borderId="36" xfId="47" applyFont="1" applyFill="1" applyBorder="1" applyAlignment="1">
      <alignment horizontal="center" vertical="center" textRotation="255"/>
    </xf>
    <xf numFmtId="0" fontId="79" fillId="0" borderId="37" xfId="47" applyFont="1" applyFill="1" applyBorder="1" applyAlignment="1">
      <alignment horizontal="center" vertical="center" textRotation="255"/>
    </xf>
    <xf numFmtId="0" fontId="79" fillId="0" borderId="38" xfId="47" applyFont="1" applyFill="1" applyBorder="1" applyAlignment="1">
      <alignment horizontal="center" vertical="center" textRotation="255"/>
    </xf>
    <xf numFmtId="0" fontId="79" fillId="0" borderId="0" xfId="47" applyFont="1" applyFill="1" applyAlignment="1">
      <alignment horizontal="center" vertical="center" textRotation="255"/>
    </xf>
    <xf numFmtId="0" fontId="79" fillId="0" borderId="104" xfId="47" applyFont="1" applyFill="1" applyBorder="1" applyAlignment="1">
      <alignment horizontal="center" vertical="center" textRotation="255"/>
    </xf>
    <xf numFmtId="0" fontId="79" fillId="0" borderId="74" xfId="47" applyFont="1" applyFill="1" applyBorder="1" applyAlignment="1">
      <alignment horizontal="center" vertical="center" textRotation="255"/>
    </xf>
    <xf numFmtId="0" fontId="79" fillId="0" borderId="81" xfId="47" applyFont="1" applyFill="1" applyBorder="1" applyAlignment="1">
      <alignment horizontal="center" vertical="center" textRotation="255"/>
    </xf>
    <xf numFmtId="0" fontId="79" fillId="0" borderId="52" xfId="47" applyFont="1" applyFill="1" applyBorder="1" applyAlignment="1">
      <alignment horizontal="center" vertical="center" textRotation="255"/>
    </xf>
    <xf numFmtId="0" fontId="79" fillId="0" borderId="0" xfId="47" applyFont="1" applyFill="1" applyAlignment="1">
      <alignment horizontal="distributed" vertical="center"/>
    </xf>
    <xf numFmtId="0" fontId="79" fillId="0" borderId="33" xfId="47" applyFont="1" applyFill="1" applyBorder="1" applyAlignment="1">
      <alignment horizontal="distributed" vertical="center"/>
    </xf>
    <xf numFmtId="0" fontId="79" fillId="0" borderId="60" xfId="47" applyFont="1" applyFill="1" applyBorder="1" applyAlignment="1">
      <alignment horizontal="distributed" vertical="center" shrinkToFit="1"/>
    </xf>
    <xf numFmtId="3" fontId="79" fillId="0" borderId="74" xfId="41" applyFont="1" applyFill="1" applyBorder="1" applyAlignment="1">
      <alignment horizontal="distributed" vertical="center" shrinkToFit="1"/>
    </xf>
    <xf numFmtId="3" fontId="79" fillId="0" borderId="54" xfId="41" applyFont="1" applyFill="1" applyBorder="1" applyAlignment="1">
      <alignment horizontal="distributed" vertical="center" shrinkToFit="1"/>
    </xf>
    <xf numFmtId="0" fontId="79" fillId="0" borderId="58" xfId="47" applyFont="1" applyFill="1" applyBorder="1" applyAlignment="1">
      <alignment horizontal="distributed" vertical="center"/>
    </xf>
    <xf numFmtId="3" fontId="79" fillId="0" borderId="59" xfId="41" applyFont="1" applyFill="1" applyBorder="1" applyAlignment="1">
      <alignment horizontal="distributed" vertical="center"/>
    </xf>
    <xf numFmtId="3" fontId="79" fillId="0" borderId="53" xfId="41" applyFont="1" applyFill="1" applyBorder="1" applyAlignment="1">
      <alignment horizontal="distributed" vertical="center"/>
    </xf>
    <xf numFmtId="0" fontId="79" fillId="0" borderId="60" xfId="47" applyFont="1" applyFill="1" applyBorder="1" applyAlignment="1">
      <alignment horizontal="distributed" vertical="center"/>
    </xf>
    <xf numFmtId="0" fontId="79" fillId="0" borderId="74" xfId="47" applyFont="1" applyFill="1" applyBorder="1" applyAlignment="1">
      <alignment horizontal="distributed" vertical="center"/>
    </xf>
    <xf numFmtId="0" fontId="79" fillId="0" borderId="54" xfId="47" applyFont="1" applyFill="1" applyBorder="1" applyAlignment="1">
      <alignment horizontal="distributed" vertical="center"/>
    </xf>
    <xf numFmtId="0" fontId="79" fillId="0" borderId="43" xfId="47" applyFont="1" applyFill="1" applyBorder="1" applyAlignment="1">
      <alignment horizontal="distributed" vertical="center"/>
    </xf>
    <xf numFmtId="0" fontId="79" fillId="0" borderId="104" xfId="47" applyFont="1" applyFill="1" applyBorder="1" applyAlignment="1">
      <alignment horizontal="distributed" vertical="center"/>
    </xf>
    <xf numFmtId="0" fontId="79" fillId="0" borderId="107" xfId="47" applyFont="1" applyFill="1" applyBorder="1" applyAlignment="1">
      <alignment horizontal="distributed" vertical="center"/>
    </xf>
    <xf numFmtId="0" fontId="83" fillId="0" borderId="104" xfId="47" applyFont="1" applyFill="1" applyBorder="1" applyAlignment="1">
      <alignment horizontal="center" vertical="center"/>
    </xf>
    <xf numFmtId="0" fontId="83" fillId="0" borderId="107" xfId="47" applyFont="1" applyFill="1" applyBorder="1" applyAlignment="1">
      <alignment horizontal="center" vertical="center"/>
    </xf>
    <xf numFmtId="0" fontId="79" fillId="0" borderId="74" xfId="47" quotePrefix="1" applyFont="1" applyFill="1" applyBorder="1" applyAlignment="1">
      <alignment horizontal="center" vertical="center"/>
    </xf>
    <xf numFmtId="0" fontId="79" fillId="0" borderId="54" xfId="47" quotePrefix="1" applyFont="1" applyFill="1" applyBorder="1" applyAlignment="1">
      <alignment horizontal="center" vertical="center"/>
    </xf>
    <xf numFmtId="0" fontId="79" fillId="0" borderId="0" xfId="47" quotePrefix="1" applyFont="1" applyFill="1" applyAlignment="1">
      <alignment horizontal="center" vertical="center"/>
    </xf>
    <xf numFmtId="0" fontId="79" fillId="0" borderId="33" xfId="47" applyFont="1" applyFill="1" applyBorder="1" applyAlignment="1">
      <alignment horizontal="center" vertical="center"/>
    </xf>
    <xf numFmtId="3" fontId="39" fillId="2" borderId="0" xfId="0" applyFont="1" applyAlignment="1">
      <alignment horizontal="left" vertical="center"/>
    </xf>
    <xf numFmtId="3" fontId="68" fillId="2" borderId="0" xfId="0" applyFont="1" applyAlignment="1">
      <alignment horizontal="left" vertical="center"/>
    </xf>
    <xf numFmtId="3" fontId="60" fillId="2" borderId="42" xfId="0" applyFont="1" applyBorder="1" applyAlignment="1">
      <alignment horizontal="center" vertical="center"/>
    </xf>
    <xf numFmtId="3" fontId="60" fillId="2" borderId="0" xfId="46" applyFont="1" applyAlignment="1">
      <alignment horizontal="center" vertical="center"/>
    </xf>
    <xf numFmtId="3" fontId="72" fillId="0" borderId="0" xfId="41" applyFont="1" applyFill="1" applyAlignment="1">
      <alignment horizontal="center" vertical="center"/>
    </xf>
    <xf numFmtId="3" fontId="44" fillId="0" borderId="39" xfId="39" applyNumberFormat="1" applyFont="1" applyBorder="1" applyAlignment="1">
      <alignment horizontal="center" vertical="center"/>
    </xf>
    <xf numFmtId="0" fontId="44" fillId="0" borderId="40" xfId="39" applyFont="1" applyBorder="1" applyAlignment="1">
      <alignment horizontal="center" vertical="center"/>
    </xf>
    <xf numFmtId="0" fontId="44" fillId="0" borderId="83" xfId="39" applyFont="1" applyBorder="1" applyAlignment="1">
      <alignment horizontal="center" vertical="center"/>
    </xf>
    <xf numFmtId="0" fontId="44" fillId="0" borderId="107" xfId="47" applyFont="1" applyFill="1" applyBorder="1" applyAlignment="1">
      <alignment horizontal="center" vertical="center"/>
    </xf>
    <xf numFmtId="0" fontId="44" fillId="0" borderId="39" xfId="39" applyFont="1" applyBorder="1" applyAlignment="1">
      <alignment horizontal="center" vertical="center"/>
    </xf>
    <xf numFmtId="0" fontId="44" fillId="0" borderId="43" xfId="47" applyFont="1" applyFill="1" applyBorder="1" applyAlignment="1">
      <alignment horizontal="center" vertical="center"/>
    </xf>
    <xf numFmtId="0" fontId="44" fillId="0" borderId="32" xfId="39" applyFont="1" applyBorder="1" applyAlignment="1">
      <alignment horizontal="center" vertical="center"/>
    </xf>
    <xf numFmtId="0" fontId="44" fillId="0" borderId="104" xfId="47" applyFont="1" applyFill="1" applyBorder="1" applyAlignment="1">
      <alignment horizontal="center" vertical="center"/>
    </xf>
    <xf numFmtId="0" fontId="44" fillId="0" borderId="44" xfId="39" applyFont="1" applyBorder="1" applyAlignment="1">
      <alignment horizontal="center" vertical="center"/>
    </xf>
    <xf numFmtId="0" fontId="44" fillId="0" borderId="38" xfId="55" applyFont="1" applyBorder="1" applyAlignment="1">
      <alignment horizontal="center" vertical="center"/>
    </xf>
    <xf numFmtId="0" fontId="45" fillId="2" borderId="77" xfId="41" quotePrefix="1" applyNumberFormat="1" applyFont="1" applyBorder="1" applyAlignment="1">
      <alignment horizontal="center" vertical="center"/>
    </xf>
    <xf numFmtId="0" fontId="45" fillId="2" borderId="12" xfId="41" quotePrefix="1" applyNumberFormat="1" applyFont="1" applyBorder="1" applyAlignment="1">
      <alignment horizontal="center" vertical="center"/>
    </xf>
    <xf numFmtId="0" fontId="45" fillId="2" borderId="12" xfId="41" applyNumberFormat="1" applyFont="1" applyBorder="1" applyAlignment="1">
      <alignment horizontal="center" vertical="center"/>
    </xf>
    <xf numFmtId="0" fontId="39" fillId="2" borderId="0" xfId="41" applyNumberFormat="1" applyFont="1" applyAlignment="1">
      <alignment horizontal="center" vertical="center"/>
    </xf>
    <xf numFmtId="0" fontId="44" fillId="2" borderId="128" xfId="41" applyNumberFormat="1" applyFont="1" applyBorder="1" applyAlignment="1">
      <alignment horizontal="right" vertical="center"/>
    </xf>
    <xf numFmtId="0" fontId="45" fillId="2" borderId="94" xfId="41" applyNumberFormat="1" applyFont="1" applyBorder="1" applyAlignment="1">
      <alignment horizontal="center" vertical="center"/>
    </xf>
    <xf numFmtId="3" fontId="45" fillId="2" borderId="95" xfId="41" applyFont="1" applyBorder="1" applyAlignment="1">
      <alignment horizontal="center" vertical="center"/>
    </xf>
    <xf numFmtId="3" fontId="45" fillId="2" borderId="96" xfId="41" applyFont="1" applyBorder="1" applyAlignment="1">
      <alignment horizontal="center" vertical="center"/>
    </xf>
    <xf numFmtId="0" fontId="45" fillId="2" borderId="11" xfId="41" applyNumberFormat="1" applyFont="1" applyBorder="1" applyAlignment="1">
      <alignment horizontal="center" vertical="center"/>
    </xf>
    <xf numFmtId="0" fontId="45" fillId="2" borderId="96" xfId="41" applyNumberFormat="1" applyFont="1" applyBorder="1" applyAlignment="1">
      <alignment horizontal="center" vertical="center"/>
    </xf>
    <xf numFmtId="0" fontId="45" fillId="2" borderId="116" xfId="41" applyNumberFormat="1" applyFont="1" applyBorder="1" applyAlignment="1">
      <alignment horizontal="center" vertical="center" shrinkToFit="1"/>
    </xf>
    <xf numFmtId="3" fontId="45" fillId="2" borderId="97" xfId="41" applyFont="1" applyBorder="1" applyAlignment="1">
      <alignment horizontal="center" vertical="center" shrinkToFit="1"/>
    </xf>
    <xf numFmtId="0" fontId="45" fillId="2" borderId="116" xfId="41" applyNumberFormat="1" applyFont="1" applyBorder="1" applyAlignment="1">
      <alignment horizontal="center" vertical="center"/>
    </xf>
    <xf numFmtId="0" fontId="45" fillId="2" borderId="97" xfId="41" applyNumberFormat="1" applyFont="1" applyBorder="1" applyAlignment="1">
      <alignment horizontal="center" vertical="center"/>
    </xf>
    <xf numFmtId="0" fontId="45" fillId="2" borderId="111" xfId="41" applyNumberFormat="1" applyFont="1" applyBorder="1" applyAlignment="1">
      <alignment horizontal="center" vertical="center"/>
    </xf>
    <xf numFmtId="0" fontId="26" fillId="2" borderId="128" xfId="41" applyNumberFormat="1" applyFont="1" applyBorder="1" applyAlignment="1">
      <alignment vertical="center"/>
    </xf>
    <xf numFmtId="0" fontId="45" fillId="2" borderId="130" xfId="46" applyNumberFormat="1" applyFont="1" applyBorder="1" applyAlignment="1">
      <alignment horizontal="center" vertical="center" textRotation="255"/>
    </xf>
    <xf numFmtId="0" fontId="45" fillId="2" borderId="97" xfId="46" applyNumberFormat="1" applyFont="1" applyBorder="1" applyAlignment="1">
      <alignment horizontal="center" vertical="center" textRotation="255"/>
    </xf>
    <xf numFmtId="0" fontId="45" fillId="2" borderId="99" xfId="41" applyNumberFormat="1" applyFont="1" applyBorder="1" applyAlignment="1">
      <alignment horizontal="center" vertical="center"/>
    </xf>
    <xf numFmtId="0" fontId="45" fillId="2" borderId="88" xfId="41" applyNumberFormat="1" applyFont="1" applyBorder="1" applyAlignment="1">
      <alignment horizontal="center" vertical="center"/>
    </xf>
    <xf numFmtId="0" fontId="45" fillId="2" borderId="131" xfId="41" applyNumberFormat="1" applyFont="1" applyBorder="1" applyAlignment="1">
      <alignment horizontal="center" vertical="center"/>
    </xf>
    <xf numFmtId="0" fontId="45" fillId="2" borderId="0" xfId="41" applyNumberFormat="1" applyFont="1" applyAlignment="1">
      <alignment vertical="center"/>
    </xf>
    <xf numFmtId="0" fontId="51" fillId="2" borderId="0" xfId="42" applyNumberFormat="1" applyFont="1" applyAlignment="1">
      <alignment horizontal="center" vertical="center"/>
    </xf>
    <xf numFmtId="0" fontId="45" fillId="2" borderId="100" xfId="42" applyNumberFormat="1" applyFont="1" applyBorder="1" applyAlignment="1">
      <alignment horizontal="center" vertical="center"/>
    </xf>
    <xf numFmtId="0" fontId="45" fillId="2" borderId="39" xfId="42" applyNumberFormat="1" applyFont="1" applyBorder="1" applyAlignment="1">
      <alignment horizontal="center" vertical="center"/>
    </xf>
    <xf numFmtId="0" fontId="45" fillId="2" borderId="43" xfId="42" applyNumberFormat="1" applyFont="1" applyBorder="1" applyAlignment="1">
      <alignment horizontal="center" vertical="center"/>
    </xf>
    <xf numFmtId="0" fontId="39" fillId="0" borderId="0" xfId="56" applyFont="1" applyAlignment="1">
      <alignment horizontal="center" vertical="center"/>
    </xf>
    <xf numFmtId="0" fontId="68" fillId="0" borderId="0" xfId="56" applyFont="1" applyAlignment="1">
      <alignment horizontal="left" vertical="center"/>
    </xf>
    <xf numFmtId="0" fontId="60" fillId="0" borderId="40" xfId="39" applyFont="1" applyBorder="1" applyAlignment="1">
      <alignment horizontal="center" vertical="center"/>
    </xf>
    <xf numFmtId="0" fontId="60" fillId="0" borderId="41" xfId="39" applyFont="1" applyBorder="1" applyAlignment="1">
      <alignment horizontal="center" vertical="center"/>
    </xf>
    <xf numFmtId="0" fontId="60" fillId="0" borderId="58" xfId="56" applyFont="1" applyBorder="1" applyAlignment="1">
      <alignment horizontal="distributed" vertical="center"/>
    </xf>
    <xf numFmtId="0" fontId="60" fillId="0" borderId="53" xfId="56" applyFont="1" applyBorder="1" applyAlignment="1">
      <alignment horizontal="distributed" vertical="center"/>
    </xf>
    <xf numFmtId="0" fontId="60" fillId="0" borderId="58" xfId="56" applyFont="1" applyBorder="1" applyAlignment="1">
      <alignment horizontal="distributed" vertical="center" shrinkToFit="1"/>
    </xf>
    <xf numFmtId="0" fontId="60" fillId="0" borderId="53" xfId="56" applyFont="1" applyBorder="1" applyAlignment="1">
      <alignment horizontal="distributed" vertical="center" shrinkToFit="1"/>
    </xf>
    <xf numFmtId="0" fontId="60" fillId="0" borderId="59" xfId="39" applyFont="1" applyBorder="1" applyAlignment="1">
      <alignment horizontal="distributed" vertical="center"/>
    </xf>
    <xf numFmtId="0" fontId="60" fillId="0" borderId="33" xfId="56" applyFont="1" applyBorder="1" applyAlignment="1">
      <alignment horizontal="center" vertical="center"/>
    </xf>
    <xf numFmtId="0" fontId="60" fillId="0" borderId="56" xfId="56" applyFont="1" applyBorder="1" applyAlignment="1">
      <alignment horizontal="center" vertical="center"/>
    </xf>
    <xf numFmtId="0" fontId="60" fillId="0" borderId="33" xfId="51" applyFont="1" applyBorder="1" applyAlignment="1">
      <alignment horizontal="distributed" vertical="center" wrapText="1"/>
    </xf>
    <xf numFmtId="0" fontId="60" fillId="0" borderId="56" xfId="51" applyFont="1" applyBorder="1" applyAlignment="1">
      <alignment horizontal="distributed" vertical="center" wrapText="1"/>
    </xf>
    <xf numFmtId="0" fontId="60" fillId="0" borderId="42" xfId="56" applyFont="1" applyBorder="1" applyAlignment="1">
      <alignment horizontal="distributed" vertical="center"/>
    </xf>
    <xf numFmtId="0" fontId="60" fillId="0" borderId="51" xfId="56" applyFont="1" applyBorder="1" applyAlignment="1">
      <alignment horizontal="distributed" vertical="center"/>
    </xf>
    <xf numFmtId="0" fontId="60" fillId="0" borderId="60" xfId="56" applyFont="1" applyBorder="1" applyAlignment="1">
      <alignment horizontal="distributed" vertical="center"/>
    </xf>
    <xf numFmtId="0" fontId="60" fillId="0" borderId="36" xfId="56" applyFont="1" applyBorder="1" applyAlignment="1">
      <alignment horizontal="distributed" vertical="center"/>
    </xf>
    <xf numFmtId="0" fontId="60" fillId="0" borderId="48" xfId="56" applyFont="1" applyBorder="1" applyAlignment="1">
      <alignment horizontal="distributed" vertical="center"/>
    </xf>
    <xf numFmtId="0" fontId="60" fillId="0" borderId="74" xfId="56" applyFont="1" applyBorder="1" applyAlignment="1">
      <alignment horizontal="distributed" vertical="center"/>
    </xf>
    <xf numFmtId="0" fontId="60" fillId="0" borderId="30" xfId="56" applyFont="1" applyBorder="1" applyAlignment="1">
      <alignment horizontal="distributed" vertical="center"/>
    </xf>
    <xf numFmtId="0" fontId="62" fillId="0" borderId="40" xfId="56" applyFont="1" applyBorder="1" applyAlignment="1">
      <alignment horizontal="center" vertical="center"/>
    </xf>
    <xf numFmtId="0" fontId="62" fillId="0" borderId="41" xfId="56" applyFont="1" applyBorder="1" applyAlignment="1">
      <alignment horizontal="center" vertical="center"/>
    </xf>
    <xf numFmtId="0" fontId="62" fillId="0" borderId="58" xfId="56" applyFont="1" applyBorder="1" applyAlignment="1">
      <alignment horizontal="distributed" vertical="center"/>
    </xf>
    <xf numFmtId="0" fontId="62" fillId="0" borderId="53" xfId="56" applyFont="1" applyBorder="1" applyAlignment="1">
      <alignment horizontal="distributed" vertical="center"/>
    </xf>
    <xf numFmtId="0" fontId="62" fillId="0" borderId="58" xfId="56" applyFont="1" applyBorder="1" applyAlignment="1">
      <alignment horizontal="center" vertical="center" wrapText="1"/>
    </xf>
    <xf numFmtId="0" fontId="62" fillId="0" borderId="53" xfId="56" applyFont="1" applyBorder="1" applyAlignment="1">
      <alignment horizontal="center" vertical="center" wrapText="1"/>
    </xf>
    <xf numFmtId="0" fontId="62" fillId="0" borderId="59" xfId="56" applyFont="1" applyBorder="1" applyAlignment="1">
      <alignment horizontal="center" vertical="center" wrapText="1"/>
    </xf>
    <xf numFmtId="0" fontId="62" fillId="0" borderId="33" xfId="56" applyFont="1" applyBorder="1" applyAlignment="1">
      <alignment horizontal="center" vertical="center"/>
    </xf>
    <xf numFmtId="0" fontId="62" fillId="0" borderId="34" xfId="56" applyFont="1" applyBorder="1" applyAlignment="1">
      <alignment horizontal="center" vertical="center"/>
    </xf>
    <xf numFmtId="0" fontId="62" fillId="0" borderId="44" xfId="50" applyFont="1" applyBorder="1" applyAlignment="1">
      <alignment horizontal="center" vertical="center" wrapText="1"/>
    </xf>
    <xf numFmtId="0" fontId="62" fillId="0" borderId="37" xfId="50" applyFont="1" applyBorder="1" applyAlignment="1">
      <alignment horizontal="center" vertical="center" wrapText="1"/>
    </xf>
    <xf numFmtId="0" fontId="62" fillId="0" borderId="38" xfId="50" applyFont="1" applyBorder="1" applyAlignment="1">
      <alignment horizontal="center" vertical="center" wrapText="1"/>
    </xf>
    <xf numFmtId="0" fontId="62" fillId="0" borderId="37" xfId="56" applyFont="1" applyBorder="1" applyAlignment="1">
      <alignment horizontal="center" vertical="center"/>
    </xf>
    <xf numFmtId="0" fontId="62" fillId="0" borderId="38" xfId="56" applyFont="1" applyBorder="1" applyAlignment="1">
      <alignment horizontal="center" vertical="center"/>
    </xf>
    <xf numFmtId="0" fontId="31" fillId="0" borderId="0" xfId="56" applyFont="1" applyAlignment="1">
      <alignment horizontal="center" vertical="center"/>
    </xf>
    <xf numFmtId="0" fontId="34" fillId="0" borderId="40" xfId="56" applyFont="1" applyBorder="1" applyAlignment="1">
      <alignment horizontal="center" vertical="center"/>
    </xf>
    <xf numFmtId="0" fontId="34" fillId="0" borderId="41" xfId="56" applyFont="1" applyBorder="1" applyAlignment="1">
      <alignment horizontal="center" vertical="center"/>
    </xf>
    <xf numFmtId="0" fontId="34" fillId="0" borderId="58" xfId="56" applyFont="1" applyBorder="1" applyAlignment="1">
      <alignment horizontal="distributed" vertical="center"/>
    </xf>
    <xf numFmtId="0" fontId="34" fillId="0" borderId="53" xfId="56" applyFont="1" applyBorder="1" applyAlignment="1">
      <alignment horizontal="distributed" vertical="center"/>
    </xf>
    <xf numFmtId="0" fontId="34" fillId="0" borderId="58" xfId="56" applyFont="1" applyBorder="1" applyAlignment="1">
      <alignment horizontal="center" vertical="center"/>
    </xf>
    <xf numFmtId="0" fontId="34" fillId="0" borderId="53" xfId="56" applyFont="1" applyBorder="1" applyAlignment="1">
      <alignment horizontal="center" vertical="center"/>
    </xf>
    <xf numFmtId="0" fontId="34" fillId="0" borderId="59" xfId="56" applyFont="1" applyBorder="1" applyAlignment="1">
      <alignment horizontal="center" vertical="center"/>
    </xf>
    <xf numFmtId="0" fontId="34" fillId="0" borderId="33" xfId="56" applyFont="1" applyBorder="1" applyAlignment="1">
      <alignment horizontal="center" vertical="center"/>
    </xf>
    <xf numFmtId="0" fontId="34" fillId="0" borderId="34" xfId="56" applyFont="1" applyBorder="1" applyAlignment="1">
      <alignment horizontal="center" vertical="center"/>
    </xf>
    <xf numFmtId="0" fontId="34" fillId="0" borderId="33" xfId="51" applyFont="1" applyBorder="1" applyAlignment="1">
      <alignment horizontal="distributed" vertical="center" wrapText="1"/>
    </xf>
    <xf numFmtId="0" fontId="34" fillId="0" borderId="33" xfId="56" applyFont="1" applyBorder="1" applyAlignment="1">
      <alignment horizontal="distributed" vertical="center"/>
    </xf>
    <xf numFmtId="0" fontId="34" fillId="0" borderId="34" xfId="51" applyFont="1" applyBorder="1" applyAlignment="1">
      <alignment horizontal="distributed" vertical="center"/>
    </xf>
    <xf numFmtId="0" fontId="34" fillId="0" borderId="44" xfId="50" applyFont="1" applyBorder="1" applyAlignment="1">
      <alignment horizontal="center" vertical="center" wrapText="1"/>
    </xf>
    <xf numFmtId="0" fontId="34" fillId="0" borderId="37" xfId="56" applyFont="1" applyBorder="1" applyAlignment="1">
      <alignment horizontal="center" vertical="center"/>
    </xf>
    <xf numFmtId="0" fontId="34" fillId="0" borderId="38" xfId="56" applyFont="1" applyBorder="1" applyAlignment="1">
      <alignment horizontal="center" vertical="center"/>
    </xf>
    <xf numFmtId="0" fontId="34" fillId="0" borderId="42" xfId="56" applyFont="1" applyBorder="1" applyAlignment="1">
      <alignment horizontal="center" vertical="center" wrapText="1"/>
    </xf>
    <xf numFmtId="0" fontId="34" fillId="0" borderId="33" xfId="56" applyFont="1" applyBorder="1" applyAlignment="1">
      <alignment horizontal="center" vertical="center" wrapText="1"/>
    </xf>
    <xf numFmtId="0" fontId="34" fillId="0" borderId="43" xfId="56" applyFont="1" applyBorder="1" applyAlignment="1">
      <alignment horizontal="center" vertical="center" wrapText="1"/>
    </xf>
    <xf numFmtId="0" fontId="34" fillId="0" borderId="34" xfId="56" applyFont="1" applyBorder="1" applyAlignment="1">
      <alignment horizontal="center" vertical="center" wrapText="1"/>
    </xf>
    <xf numFmtId="0" fontId="45" fillId="0" borderId="32" xfId="0" applyNumberFormat="1" applyFont="1" applyFill="1" applyBorder="1" applyAlignment="1">
      <alignment horizontal="left" vertical="center"/>
    </xf>
    <xf numFmtId="3" fontId="0" fillId="2" borderId="32" xfId="0" applyBorder="1" applyAlignment="1">
      <alignment vertical="center"/>
    </xf>
    <xf numFmtId="0" fontId="44" fillId="0" borderId="12" xfId="0" applyNumberFormat="1" applyFont="1" applyFill="1" applyBorder="1" applyAlignment="1">
      <alignment horizontal="center" vertical="center"/>
    </xf>
    <xf numFmtId="0" fontId="44" fillId="0" borderId="96" xfId="0" applyNumberFormat="1" applyFont="1" applyFill="1" applyBorder="1" applyAlignment="1">
      <alignment horizontal="center" vertical="center"/>
    </xf>
    <xf numFmtId="0" fontId="45" fillId="0" borderId="116" xfId="0" applyNumberFormat="1" applyFont="1" applyFill="1" applyBorder="1" applyAlignment="1">
      <alignment horizontal="center" vertical="center"/>
    </xf>
    <xf numFmtId="0" fontId="45" fillId="0" borderId="97" xfId="0" applyNumberFormat="1" applyFont="1" applyFill="1" applyBorder="1" applyAlignment="1">
      <alignment horizontal="center" vertical="center"/>
    </xf>
    <xf numFmtId="0" fontId="45" fillId="0" borderId="19" xfId="0" applyNumberFormat="1" applyFont="1" applyFill="1" applyBorder="1" applyAlignment="1">
      <alignment horizontal="center" vertical="center"/>
    </xf>
    <xf numFmtId="0" fontId="45" fillId="0" borderId="94" xfId="0" applyNumberFormat="1" applyFont="1" applyFill="1" applyBorder="1" applyAlignment="1">
      <alignment horizontal="center" vertical="center"/>
    </xf>
    <xf numFmtId="0" fontId="45" fillId="0" borderId="84" xfId="0" applyNumberFormat="1" applyFont="1" applyFill="1" applyBorder="1" applyAlignment="1">
      <alignment horizontal="center" vertical="center"/>
    </xf>
    <xf numFmtId="0" fontId="45" fillId="0" borderId="0" xfId="40" applyFont="1" applyAlignment="1">
      <alignment horizontal="left" vertical="center"/>
    </xf>
    <xf numFmtId="0" fontId="43" fillId="0" borderId="103" xfId="40" applyFont="1" applyBorder="1">
      <alignment vertical="center"/>
    </xf>
    <xf numFmtId="0" fontId="44" fillId="0" borderId="116" xfId="40" applyFont="1" applyBorder="1" applyAlignment="1">
      <alignment horizontal="center" vertical="center"/>
    </xf>
    <xf numFmtId="0" fontId="44" fillId="0" borderId="97" xfId="40" applyFont="1" applyBorder="1" applyAlignment="1">
      <alignment horizontal="center" vertical="center"/>
    </xf>
    <xf numFmtId="0" fontId="44" fillId="0" borderId="94" xfId="40" applyFont="1" applyBorder="1" applyAlignment="1">
      <alignment horizontal="center" vertical="center"/>
    </xf>
    <xf numFmtId="0" fontId="44" fillId="0" borderId="19" xfId="40" applyFont="1" applyBorder="1" applyAlignment="1">
      <alignment horizontal="center" vertical="center"/>
    </xf>
    <xf numFmtId="0" fontId="44" fillId="0" borderId="11" xfId="40" applyFont="1" applyBorder="1" applyAlignment="1">
      <alignment horizontal="center" vertical="center"/>
    </xf>
    <xf numFmtId="0" fontId="44" fillId="0" borderId="94" xfId="40" applyFont="1" applyBorder="1" applyAlignment="1">
      <alignment horizontal="center" vertical="center" shrinkToFit="1"/>
    </xf>
    <xf numFmtId="0" fontId="44" fillId="0" borderId="95" xfId="40" applyFont="1" applyBorder="1" applyAlignment="1">
      <alignment horizontal="center" vertical="center" shrinkToFit="1"/>
    </xf>
    <xf numFmtId="3" fontId="44" fillId="0" borderId="95" xfId="40" applyNumberFormat="1" applyFont="1" applyBorder="1" applyAlignment="1">
      <alignment horizontal="center" vertical="center" shrinkToFit="1"/>
    </xf>
    <xf numFmtId="0" fontId="44" fillId="0" borderId="84" xfId="40" applyFont="1" applyBorder="1" applyAlignment="1">
      <alignment horizontal="center" vertical="center" shrinkToFit="1"/>
    </xf>
    <xf numFmtId="0" fontId="44" fillId="0" borderId="104" xfId="40" applyFont="1" applyBorder="1" applyAlignment="1">
      <alignment horizontal="center" vertical="center" shrinkToFit="1"/>
    </xf>
    <xf numFmtId="3" fontId="44" fillId="0" borderId="39" xfId="40" applyNumberFormat="1" applyFont="1" applyBorder="1" applyAlignment="1">
      <alignment horizontal="center" vertical="center" shrinkToFit="1"/>
    </xf>
    <xf numFmtId="3" fontId="44" fillId="0" borderId="43" xfId="40" applyNumberFormat="1" applyFont="1" applyBorder="1" applyAlignment="1">
      <alignment horizontal="center" vertical="center" shrinkToFit="1"/>
    </xf>
    <xf numFmtId="3" fontId="44" fillId="0" borderId="83" xfId="40" applyNumberFormat="1" applyFont="1" applyBorder="1" applyAlignment="1">
      <alignment horizontal="left" vertical="center"/>
    </xf>
    <xf numFmtId="0" fontId="0" fillId="0" borderId="33" xfId="40" applyFont="1" applyBorder="1">
      <alignment vertical="center"/>
    </xf>
    <xf numFmtId="3" fontId="44" fillId="0" borderId="116" xfId="40" applyNumberFormat="1" applyFont="1" applyBorder="1" applyAlignment="1">
      <alignment horizontal="center" vertical="center" wrapText="1"/>
    </xf>
    <xf numFmtId="3" fontId="44" fillId="0" borderId="97" xfId="40" applyNumberFormat="1" applyFont="1" applyBorder="1" applyAlignment="1">
      <alignment horizontal="center" vertical="center" wrapText="1"/>
    </xf>
    <xf numFmtId="3" fontId="44" fillId="0" borderId="53" xfId="40" applyNumberFormat="1" applyFont="1" applyBorder="1" applyAlignment="1">
      <alignment horizontal="center" vertical="center"/>
    </xf>
    <xf numFmtId="3" fontId="44" fillId="0" borderId="62" xfId="41" applyFont="1" applyFill="1" applyBorder="1" applyAlignment="1">
      <alignment horizontal="center" vertical="center"/>
    </xf>
    <xf numFmtId="3" fontId="44" fillId="0" borderId="58" xfId="40" applyNumberFormat="1" applyFont="1" applyBorder="1" applyAlignment="1">
      <alignment horizontal="center" vertical="center"/>
    </xf>
    <xf numFmtId="3" fontId="44" fillId="0" borderId="58" xfId="40" applyNumberFormat="1" applyFont="1" applyBorder="1" applyAlignment="1">
      <alignment horizontal="center" vertical="center" wrapText="1"/>
    </xf>
    <xf numFmtId="3" fontId="44" fillId="0" borderId="116" xfId="40" applyNumberFormat="1" applyFont="1" applyBorder="1" applyAlignment="1">
      <alignment horizontal="distributed" vertical="center" wrapText="1"/>
    </xf>
    <xf numFmtId="3" fontId="44" fillId="0" borderId="19" xfId="40" applyNumberFormat="1" applyFont="1" applyBorder="1" applyAlignment="1">
      <alignment horizontal="distributed" vertical="center" wrapText="1"/>
    </xf>
    <xf numFmtId="3" fontId="44" fillId="0" borderId="94" xfId="40" applyNumberFormat="1" applyFont="1" applyBorder="1" applyAlignment="1">
      <alignment horizontal="distributed" vertical="center" wrapText="1"/>
    </xf>
    <xf numFmtId="3" fontId="44" fillId="0" borderId="36" xfId="46" applyFont="1" applyFill="1" applyBorder="1" applyAlignment="1">
      <alignment horizontal="center" vertical="center" wrapText="1"/>
    </xf>
    <xf numFmtId="3" fontId="44" fillId="0" borderId="132" xfId="46" applyFont="1" applyFill="1" applyBorder="1" applyAlignment="1">
      <alignment horizontal="center" vertical="center" wrapText="1"/>
    </xf>
    <xf numFmtId="3" fontId="44" fillId="0" borderId="36" xfId="46" applyFont="1" applyFill="1" applyBorder="1" applyAlignment="1">
      <alignment horizontal="center" vertical="center"/>
    </xf>
    <xf numFmtId="3" fontId="44" fillId="0" borderId="38" xfId="40" applyNumberFormat="1" applyFont="1" applyBorder="1" applyAlignment="1">
      <alignment horizontal="center" vertical="center"/>
    </xf>
    <xf numFmtId="3" fontId="44" fillId="0" borderId="62" xfId="40" applyNumberFormat="1" applyFont="1" applyBorder="1" applyAlignment="1">
      <alignment horizontal="center" vertical="center" wrapText="1"/>
    </xf>
    <xf numFmtId="3" fontId="44" fillId="0" borderId="59" xfId="40" applyNumberFormat="1" applyFont="1" applyBorder="1" applyAlignment="1">
      <alignment horizontal="center" vertical="center" wrapText="1"/>
    </xf>
    <xf numFmtId="0" fontId="44" fillId="0" borderId="40" xfId="39" applyFont="1" applyBorder="1" applyAlignment="1">
      <alignment horizontal="center" vertical="center" shrinkToFit="1"/>
    </xf>
    <xf numFmtId="0" fontId="44" fillId="0" borderId="41" xfId="39" applyFont="1" applyBorder="1" applyAlignment="1">
      <alignment horizontal="center" vertical="center" shrinkToFit="1"/>
    </xf>
    <xf numFmtId="0" fontId="44" fillId="0" borderId="35" xfId="39" applyFont="1" applyBorder="1" applyAlignment="1">
      <alignment horizontal="center" vertical="center" shrinkToFit="1"/>
    </xf>
    <xf numFmtId="3" fontId="44" fillId="0" borderId="88" xfId="39" applyNumberFormat="1" applyFont="1" applyBorder="1" applyAlignment="1">
      <alignment horizontal="center" vertical="center" shrinkToFit="1"/>
    </xf>
    <xf numFmtId="0" fontId="44" fillId="0" borderId="39" xfId="39" applyFont="1" applyBorder="1" applyAlignment="1">
      <alignment horizontal="center" vertical="center" shrinkToFit="1"/>
    </xf>
    <xf numFmtId="0" fontId="44" fillId="0" borderId="134" xfId="39" applyFont="1" applyBorder="1" applyAlignment="1">
      <alignment horizontal="center" vertical="center" shrinkToFit="1"/>
    </xf>
    <xf numFmtId="0" fontId="44" fillId="0" borderId="40" xfId="38" applyFont="1" applyBorder="1" applyAlignment="1">
      <alignment horizontal="center" vertical="center" justifyLastLine="1"/>
    </xf>
    <xf numFmtId="0" fontId="44" fillId="0" borderId="41" xfId="38" applyFont="1" applyBorder="1" applyAlignment="1">
      <alignment horizontal="center" vertical="center" justifyLastLine="1"/>
    </xf>
    <xf numFmtId="0" fontId="44" fillId="0" borderId="86" xfId="39" applyFont="1" applyBorder="1" applyAlignment="1">
      <alignment horizontal="center" vertical="center" shrinkToFit="1"/>
    </xf>
    <xf numFmtId="0" fontId="44" fillId="0" borderId="36" xfId="39" applyFont="1" applyBorder="1" applyAlignment="1">
      <alignment horizontal="center" vertical="center" shrinkToFit="1"/>
    </xf>
    <xf numFmtId="3" fontId="61" fillId="0" borderId="0" xfId="0" applyFont="1" applyFill="1" applyAlignment="1">
      <alignment horizontal="center" vertical="center"/>
    </xf>
    <xf numFmtId="3" fontId="44" fillId="0" borderId="37" xfId="46" applyFont="1" applyFill="1" applyBorder="1" applyAlignment="1">
      <alignment horizontal="center" vertical="center" wrapText="1"/>
    </xf>
    <xf numFmtId="3" fontId="44" fillId="0" borderId="134" xfId="0" applyFont="1" applyFill="1" applyBorder="1" applyAlignment="1">
      <alignment horizontal="center" vertical="center" wrapText="1"/>
    </xf>
    <xf numFmtId="3" fontId="44" fillId="0" borderId="33" xfId="39" quotePrefix="1" applyNumberFormat="1" applyFont="1" applyBorder="1" applyAlignment="1">
      <alignment horizontal="left" vertical="center"/>
    </xf>
    <xf numFmtId="3" fontId="44" fillId="0" borderId="107" xfId="39" quotePrefix="1" applyNumberFormat="1" applyFont="1" applyBorder="1" applyAlignment="1">
      <alignment horizontal="left" vertical="center"/>
    </xf>
    <xf numFmtId="3" fontId="44" fillId="0" borderId="0" xfId="39" quotePrefix="1" applyNumberFormat="1" applyFont="1" applyAlignment="1">
      <alignment horizontal="left" vertical="center" wrapText="1"/>
    </xf>
    <xf numFmtId="0" fontId="44" fillId="0" borderId="25" xfId="39" applyFont="1" applyBorder="1" applyAlignment="1">
      <alignment horizontal="center" vertical="center" wrapText="1" shrinkToFit="1"/>
    </xf>
    <xf numFmtId="0" fontId="44" fillId="0" borderId="97" xfId="39" applyFont="1" applyBorder="1" applyAlignment="1">
      <alignment horizontal="center" vertical="center" wrapText="1" shrinkToFit="1"/>
    </xf>
    <xf numFmtId="0" fontId="44" fillId="0" borderId="89" xfId="39" applyFont="1" applyBorder="1" applyAlignment="1">
      <alignment horizontal="center" vertical="center" wrapText="1" shrinkToFit="1"/>
    </xf>
    <xf numFmtId="0" fontId="44" fillId="0" borderId="94" xfId="39" applyFont="1" applyBorder="1" applyAlignment="1">
      <alignment horizontal="center" vertical="center" wrapText="1" shrinkToFit="1"/>
    </xf>
    <xf numFmtId="3" fontId="44" fillId="0" borderId="60" xfId="0" applyFont="1" applyFill="1" applyBorder="1" applyAlignment="1">
      <alignment horizontal="center" vertical="center" wrapText="1" shrinkToFit="1"/>
    </xf>
    <xf numFmtId="3" fontId="44" fillId="0" borderId="33" xfId="39" applyNumberFormat="1" applyFont="1" applyBorder="1" applyAlignment="1">
      <alignment horizontal="left" vertical="center"/>
    </xf>
    <xf numFmtId="3" fontId="44" fillId="0" borderId="38" xfId="0" applyFont="1" applyFill="1" applyBorder="1" applyAlignment="1">
      <alignment horizontal="center" vertical="center" wrapText="1"/>
    </xf>
    <xf numFmtId="0" fontId="44" fillId="0" borderId="60" xfId="39" applyFont="1" applyBorder="1" applyAlignment="1">
      <alignment horizontal="center" vertical="center" wrapText="1" shrinkToFit="1"/>
    </xf>
    <xf numFmtId="0" fontId="44" fillId="0" borderId="134" xfId="39" applyFont="1" applyBorder="1" applyAlignment="1">
      <alignment horizontal="center" vertical="center" wrapText="1" shrinkToFit="1"/>
    </xf>
    <xf numFmtId="0" fontId="44" fillId="0" borderId="43" xfId="39" applyFont="1" applyBorder="1" applyAlignment="1">
      <alignment horizontal="center" vertical="center" wrapText="1" shrinkToFit="1"/>
    </xf>
    <xf numFmtId="0" fontId="44" fillId="0" borderId="36" xfId="39" applyFont="1" applyBorder="1" applyAlignment="1">
      <alignment horizontal="center" vertical="center" wrapText="1" shrinkToFit="1"/>
    </xf>
    <xf numFmtId="0" fontId="44" fillId="0" borderId="38" xfId="39" applyFont="1" applyBorder="1" applyAlignment="1">
      <alignment horizontal="center" vertical="center" wrapText="1" shrinkToFit="1"/>
    </xf>
    <xf numFmtId="0" fontId="44" fillId="0" borderId="62" xfId="39" applyFont="1" applyBorder="1" applyAlignment="1">
      <alignment horizontal="center" vertical="center" shrinkToFit="1"/>
    </xf>
    <xf numFmtId="0" fontId="44" fillId="0" borderId="58" xfId="39" applyFont="1" applyBorder="1" applyAlignment="1">
      <alignment horizontal="center" vertical="center" shrinkToFit="1"/>
    </xf>
    <xf numFmtId="0" fontId="44" fillId="0" borderId="40" xfId="39" applyFont="1" applyBorder="1" applyAlignment="1">
      <alignment horizontal="center" vertical="center" wrapText="1" shrinkToFit="1"/>
    </xf>
    <xf numFmtId="0" fontId="44" fillId="0" borderId="41" xfId="39" applyFont="1" applyBorder="1" applyAlignment="1">
      <alignment horizontal="center" vertical="center" wrapText="1" shrinkToFit="1"/>
    </xf>
    <xf numFmtId="0" fontId="44" fillId="0" borderId="58" xfId="39" applyFont="1" applyBorder="1" applyAlignment="1">
      <alignment horizontal="center" vertical="center" wrapText="1" shrinkToFit="1"/>
    </xf>
    <xf numFmtId="0" fontId="44" fillId="0" borderId="59" xfId="39" applyFont="1" applyBorder="1" applyAlignment="1">
      <alignment horizontal="center" vertical="center" wrapText="1" shrinkToFit="1"/>
    </xf>
    <xf numFmtId="0" fontId="44" fillId="0" borderId="53" xfId="39" applyFont="1" applyBorder="1" applyAlignment="1">
      <alignment horizontal="center" vertical="center" wrapText="1" shrinkToFit="1"/>
    </xf>
    <xf numFmtId="0" fontId="44" fillId="0" borderId="12" xfId="39" applyFont="1" applyBorder="1" applyAlignment="1">
      <alignment horizontal="center" vertical="center" wrapText="1" shrinkToFit="1"/>
    </xf>
    <xf numFmtId="0" fontId="44" fillId="0" borderId="96" xfId="39" applyFont="1" applyBorder="1" applyAlignment="1">
      <alignment horizontal="center" vertical="center" wrapText="1" shrinkToFit="1"/>
    </xf>
    <xf numFmtId="3" fontId="26" fillId="0" borderId="0" xfId="0" applyFont="1" applyFill="1" applyAlignment="1">
      <alignment horizontal="center" vertical="center"/>
    </xf>
    <xf numFmtId="4" fontId="44" fillId="0" borderId="40" xfId="39" applyNumberFormat="1" applyFont="1" applyBorder="1" applyAlignment="1">
      <alignment horizontal="center" vertical="center" wrapText="1"/>
    </xf>
    <xf numFmtId="4" fontId="44" fillId="0" borderId="35" xfId="39" applyNumberFormat="1" applyFont="1" applyBorder="1" applyAlignment="1">
      <alignment horizontal="center" vertical="center" wrapText="1"/>
    </xf>
    <xf numFmtId="3" fontId="44" fillId="0" borderId="40" xfId="39" applyNumberFormat="1" applyFont="1" applyBorder="1" applyAlignment="1">
      <alignment horizontal="center" vertical="center" wrapText="1"/>
    </xf>
    <xf numFmtId="3" fontId="44" fillId="0" borderId="35" xfId="39" applyNumberFormat="1" applyFont="1" applyBorder="1" applyAlignment="1">
      <alignment horizontal="center" vertical="center" wrapText="1"/>
    </xf>
    <xf numFmtId="3" fontId="44" fillId="0" borderId="41" xfId="39" applyNumberFormat="1" applyFont="1" applyBorder="1" applyAlignment="1">
      <alignment horizontal="center" vertical="center" wrapText="1"/>
    </xf>
    <xf numFmtId="4" fontId="44" fillId="0" borderId="134" xfId="39" applyNumberFormat="1" applyFont="1" applyBorder="1" applyAlignment="1">
      <alignment horizontal="center" vertical="center" wrapText="1"/>
    </xf>
    <xf numFmtId="4" fontId="44" fillId="0" borderId="37" xfId="39" applyNumberFormat="1" applyFont="1" applyBorder="1" applyAlignment="1">
      <alignment horizontal="center" vertical="center" wrapText="1"/>
    </xf>
    <xf numFmtId="0" fontId="44" fillId="0" borderId="86" xfId="39" applyFont="1" applyBorder="1" applyAlignment="1">
      <alignment horizontal="center" vertical="center" wrapText="1" shrinkToFit="1"/>
    </xf>
    <xf numFmtId="0" fontId="44" fillId="0" borderId="62" xfId="39" applyFont="1" applyBorder="1" applyAlignment="1">
      <alignment horizontal="center" vertical="center" wrapText="1" shrinkToFit="1"/>
    </xf>
    <xf numFmtId="3" fontId="44" fillId="0" borderId="43" xfId="43" applyNumberFormat="1" applyFont="1" applyBorder="1" applyAlignment="1">
      <alignment horizontal="center" vertical="center" wrapText="1"/>
    </xf>
    <xf numFmtId="3" fontId="44" fillId="0" borderId="60" xfId="46" applyFont="1" applyFill="1" applyBorder="1" applyAlignment="1">
      <alignment horizontal="center" vertical="center" wrapText="1"/>
    </xf>
    <xf numFmtId="0" fontId="44" fillId="0" borderId="33" xfId="39" applyFont="1" applyBorder="1">
      <alignment vertical="center"/>
    </xf>
    <xf numFmtId="3" fontId="44" fillId="0" borderId="33" xfId="43" applyNumberFormat="1" applyFont="1" applyBorder="1" applyAlignment="1">
      <alignment horizontal="center" vertical="center" wrapText="1"/>
    </xf>
    <xf numFmtId="3" fontId="44" fillId="0" borderId="107" xfId="43" applyNumberFormat="1" applyFont="1" applyBorder="1" applyAlignment="1">
      <alignment horizontal="center" vertical="center" wrapText="1"/>
    </xf>
    <xf numFmtId="0" fontId="44" fillId="0" borderId="136" xfId="39" applyFont="1" applyBorder="1" applyAlignment="1">
      <alignment horizontal="center" vertical="center" shrinkToFit="1"/>
    </xf>
    <xf numFmtId="178" fontId="61" fillId="2" borderId="0" xfId="0" applyNumberFormat="1" applyFont="1" applyAlignment="1">
      <alignment horizontal="center"/>
    </xf>
    <xf numFmtId="0" fontId="44" fillId="0" borderId="0" xfId="56" applyFont="1" applyAlignment="1">
      <alignment horizontal="center" vertical="center"/>
    </xf>
    <xf numFmtId="3" fontId="44" fillId="0" borderId="104" xfId="41" applyFont="1" applyFill="1" applyBorder="1" applyAlignment="1">
      <alignment horizontal="center" vertical="center"/>
    </xf>
    <xf numFmtId="3" fontId="0" fillId="2" borderId="37" xfId="0" applyBorder="1" applyAlignment="1">
      <alignment vertical="center"/>
    </xf>
    <xf numFmtId="3" fontId="0" fillId="2" borderId="38" xfId="0" applyBorder="1" applyAlignment="1">
      <alignment vertical="center"/>
    </xf>
    <xf numFmtId="3" fontId="0" fillId="2" borderId="134" xfId="0" applyBorder="1" applyAlignment="1">
      <alignment vertical="center"/>
    </xf>
    <xf numFmtId="3" fontId="0" fillId="2" borderId="43" xfId="0" applyBorder="1" applyAlignment="1">
      <alignment vertical="center"/>
    </xf>
    <xf numFmtId="0" fontId="74" fillId="0" borderId="0" xfId="39" applyFont="1" applyAlignment="1">
      <alignment horizontal="center" vertical="center"/>
    </xf>
    <xf numFmtId="0" fontId="26" fillId="0" borderId="103" xfId="56" applyFont="1" applyBorder="1" applyAlignment="1">
      <alignment horizontal="right" vertical="center"/>
    </xf>
    <xf numFmtId="0" fontId="61" fillId="2" borderId="0" xfId="0" applyNumberFormat="1" applyFont="1" applyAlignment="1">
      <alignment horizontal="right"/>
    </xf>
    <xf numFmtId="0" fontId="61" fillId="2" borderId="0" xfId="0" applyNumberFormat="1" applyFont="1" applyAlignment="1">
      <alignment horizontal="center" vertical="center" wrapText="1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66" builtinId="8"/>
    <cellStyle name="ハイパーリンク 2" xfId="28" xr:uid="{00000000-0005-0000-0000-00001C000000}"/>
    <cellStyle name="ハイパーリンク_印刷用表57～66" xfId="29" xr:uid="{00000000-0005-0000-0000-00001D000000}"/>
    <cellStyle name="ハイパーリンク_表紙（各章）" xfId="30" xr:uid="{00000000-0005-0000-0000-00001E000000}"/>
    <cellStyle name="メモ" xfId="31" builtinId="10" customBuiltin="1"/>
    <cellStyle name="リンク セル" xfId="32" builtinId="24" customBuiltin="1"/>
    <cellStyle name="悪い" xfId="35" builtinId="27" customBuiltin="1"/>
    <cellStyle name="計算" xfId="62" builtinId="22" customBuiltin="1"/>
    <cellStyle name="警告文" xfId="64" builtinId="11" customBuiltin="1"/>
    <cellStyle name="桁区切り" xfId="67" builtinId="6"/>
    <cellStyle name="桁区切り 2" xfId="37" xr:uid="{00000000-0005-0000-0000-000025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5" builtinId="25" customBuiltin="1"/>
    <cellStyle name="出力" xfId="34" builtinId="21" customBuiltin="1"/>
    <cellStyle name="説明文" xfId="63" builtinId="53" customBuiltin="1"/>
    <cellStyle name="入力" xfId="33" builtinId="20" customBuiltin="1"/>
    <cellStyle name="標準" xfId="0" builtinId="0"/>
    <cellStyle name="標準 2" xfId="38" xr:uid="{00000000-0005-0000-0000-00002F000000}"/>
    <cellStyle name="標準 2 2" xfId="39" xr:uid="{00000000-0005-0000-0000-000030000000}"/>
    <cellStyle name="標準 2 2 2" xfId="40" xr:uid="{00000000-0005-0000-0000-000031000000}"/>
    <cellStyle name="標準 2 3" xfId="41" xr:uid="{00000000-0005-0000-0000-000032000000}"/>
    <cellStyle name="標準 2 3 2" xfId="42" xr:uid="{00000000-0005-0000-0000-000033000000}"/>
    <cellStyle name="標準 3" xfId="43" xr:uid="{00000000-0005-0000-0000-000034000000}"/>
    <cellStyle name="標準 3 2" xfId="44" xr:uid="{00000000-0005-0000-0000-000035000000}"/>
    <cellStyle name="標準 3 3" xfId="45" xr:uid="{00000000-0005-0000-0000-000036000000}"/>
    <cellStyle name="標準 4" xfId="46" xr:uid="{00000000-0005-0000-0000-000037000000}"/>
    <cellStyle name="標準_051" xfId="47" xr:uid="{00000000-0005-0000-0000-000038000000}"/>
    <cellStyle name="標準_47" xfId="48" xr:uid="{00000000-0005-0000-0000-000039000000}"/>
    <cellStyle name="標準_47 2" xfId="49" xr:uid="{00000000-0005-0000-0000-00003A000000}"/>
    <cellStyle name="標準_５５～５７" xfId="56" xr:uid="{00000000-0005-0000-0000-00003B000000}"/>
    <cellStyle name="標準_hyoto" xfId="50" xr:uid="{00000000-0005-0000-0000-00003C000000}"/>
    <cellStyle name="標準_hyoto_060801第１巻（都府県版）（正）" xfId="51" xr:uid="{00000000-0005-0000-0000-00003D000000}"/>
    <cellStyle name="標準_集落営農実態調査集計様式H18.4.12" xfId="55" xr:uid="{00000000-0005-0000-0000-00003E000000}"/>
    <cellStyle name="標準_章見出し" xfId="52" xr:uid="{00000000-0005-0000-0000-00003F000000}"/>
    <cellStyle name="標準_表106～表107" xfId="53" xr:uid="{00000000-0005-0000-0000-000040000000}"/>
    <cellStyle name="標準_表45 2" xfId="54" xr:uid="{00000000-0005-0000-0000-000041000000}"/>
    <cellStyle name="未定義" xfId="36" xr:uid="{00000000-0005-0000-0000-000042000000}"/>
    <cellStyle name="良い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</xdr:colOff>
      <xdr:row>3</xdr:row>
      <xdr:rowOff>0</xdr:rowOff>
    </xdr:from>
    <xdr:to>
      <xdr:col>2</xdr:col>
      <xdr:colOff>13335</xdr:colOff>
      <xdr:row>6</xdr:row>
      <xdr:rowOff>13335</xdr:rowOff>
    </xdr:to>
    <xdr:cxnSp macro="">
      <xdr:nvCxnSpPr>
        <xdr:cNvPr id="2" name="直線コネクタ 10">
          <a:extLst>
            <a:ext uri="{FF2B5EF4-FFF2-40B4-BE49-F238E27FC236}">
              <a16:creationId xmlns:a16="http://schemas.microsoft.com/office/drawing/2014/main" id="{E2163B8D-68EE-4591-9510-EA3233CB2B41}"/>
            </a:ext>
          </a:extLst>
        </xdr:cNvPr>
        <xdr:cNvCxnSpPr/>
      </xdr:nvCxnSpPr>
      <xdr:spPr>
        <a:xfrm>
          <a:off x="1691640" y="819150"/>
          <a:ext cx="1017270" cy="775335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19050</xdr:rowOff>
    </xdr:from>
    <xdr:to>
      <xdr:col>1</xdr:col>
      <xdr:colOff>1009650</xdr:colOff>
      <xdr:row>5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 noChangeShapeType="1"/>
        </xdr:cNvSpPr>
      </xdr:nvSpPr>
      <xdr:spPr>
        <a:xfrm>
          <a:off x="962025" y="62865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9</xdr:row>
      <xdr:rowOff>9525</xdr:rowOff>
    </xdr:from>
    <xdr:to>
      <xdr:col>2</xdr:col>
      <xdr:colOff>0</xdr:colOff>
      <xdr:row>11</xdr:row>
      <xdr:rowOff>295275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ShapeType="1"/>
        </xdr:cNvSpPr>
      </xdr:nvSpPr>
      <xdr:spPr>
        <a:xfrm>
          <a:off x="990600" y="2752725"/>
          <a:ext cx="99060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" name="Line 10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D00-000015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D00-000016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D00-000017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D00-000018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1D00-00001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1D00-00002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1D00-00002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00000000-0008-0000-1D00-00002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" name="Line 10">
          <a:extLst>
            <a:ext uri="{FF2B5EF4-FFF2-40B4-BE49-F238E27FC236}">
              <a16:creationId xmlns:a16="http://schemas.microsoft.com/office/drawing/2014/main" id="{00000000-0008-0000-1D00-00002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" name="Line 9">
          <a:extLst>
            <a:ext uri="{FF2B5EF4-FFF2-40B4-BE49-F238E27FC236}">
              <a16:creationId xmlns:a16="http://schemas.microsoft.com/office/drawing/2014/main" id="{00000000-0008-0000-1D00-000025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" name="Line 10">
          <a:extLst>
            <a:ext uri="{FF2B5EF4-FFF2-40B4-BE49-F238E27FC236}">
              <a16:creationId xmlns:a16="http://schemas.microsoft.com/office/drawing/2014/main" id="{00000000-0008-0000-1D00-000026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" name="Line 9">
          <a:extLst>
            <a:ext uri="{FF2B5EF4-FFF2-40B4-BE49-F238E27FC236}">
              <a16:creationId xmlns:a16="http://schemas.microsoft.com/office/drawing/2014/main" id="{00000000-0008-0000-1D00-000027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" name="Line 10">
          <a:extLst>
            <a:ext uri="{FF2B5EF4-FFF2-40B4-BE49-F238E27FC236}">
              <a16:creationId xmlns:a16="http://schemas.microsoft.com/office/drawing/2014/main" id="{00000000-0008-0000-1D00-000028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" name="Line 9">
          <a:extLst>
            <a:ext uri="{FF2B5EF4-FFF2-40B4-BE49-F238E27FC236}">
              <a16:creationId xmlns:a16="http://schemas.microsoft.com/office/drawing/2014/main" id="{00000000-0008-0000-1D00-000029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" name="Line 10">
          <a:extLst>
            <a:ext uri="{FF2B5EF4-FFF2-40B4-BE49-F238E27FC236}">
              <a16:creationId xmlns:a16="http://schemas.microsoft.com/office/drawing/2014/main" id="{00000000-0008-0000-1D00-00002A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3" name="Line 9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" name="Line 10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" name="Line 9">
          <a:extLst>
            <a:ext uri="{FF2B5EF4-FFF2-40B4-BE49-F238E27FC236}">
              <a16:creationId xmlns:a16="http://schemas.microsoft.com/office/drawing/2014/main" id="{00000000-0008-0000-1D00-00002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00000000-0008-0000-1D00-00002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" name="Line 10">
          <a:extLst>
            <a:ext uri="{FF2B5EF4-FFF2-40B4-BE49-F238E27FC236}">
              <a16:creationId xmlns:a16="http://schemas.microsoft.com/office/drawing/2014/main" id="{00000000-0008-0000-1D00-00003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" name="Line 9">
          <a:extLst>
            <a:ext uri="{FF2B5EF4-FFF2-40B4-BE49-F238E27FC236}">
              <a16:creationId xmlns:a16="http://schemas.microsoft.com/office/drawing/2014/main" id="{00000000-0008-0000-1D00-00003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1" name="Line 10">
          <a:extLst>
            <a:ext uri="{FF2B5EF4-FFF2-40B4-BE49-F238E27FC236}">
              <a16:creationId xmlns:a16="http://schemas.microsoft.com/office/drawing/2014/main" id="{00000000-0008-0000-1D00-00003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" name="Line 9">
          <a:extLst>
            <a:ext uri="{FF2B5EF4-FFF2-40B4-BE49-F238E27FC236}">
              <a16:creationId xmlns:a16="http://schemas.microsoft.com/office/drawing/2014/main" id="{00000000-0008-0000-1D00-00003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" name="Line 10">
          <a:extLst>
            <a:ext uri="{FF2B5EF4-FFF2-40B4-BE49-F238E27FC236}">
              <a16:creationId xmlns:a16="http://schemas.microsoft.com/office/drawing/2014/main" id="{00000000-0008-0000-1D00-00003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" name="Line 9">
          <a:extLst>
            <a:ext uri="{FF2B5EF4-FFF2-40B4-BE49-F238E27FC236}">
              <a16:creationId xmlns:a16="http://schemas.microsoft.com/office/drawing/2014/main" id="{00000000-0008-0000-1D00-00003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5" name="Line 10">
          <a:extLst>
            <a:ext uri="{FF2B5EF4-FFF2-40B4-BE49-F238E27FC236}">
              <a16:creationId xmlns:a16="http://schemas.microsoft.com/office/drawing/2014/main" id="{00000000-0008-0000-1D00-00003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" name="Line 9">
          <a:extLst>
            <a:ext uri="{FF2B5EF4-FFF2-40B4-BE49-F238E27FC236}">
              <a16:creationId xmlns:a16="http://schemas.microsoft.com/office/drawing/2014/main" id="{00000000-0008-0000-1D00-00003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" name="Line 10">
          <a:extLst>
            <a:ext uri="{FF2B5EF4-FFF2-40B4-BE49-F238E27FC236}">
              <a16:creationId xmlns:a16="http://schemas.microsoft.com/office/drawing/2014/main" id="{00000000-0008-0000-1D00-00003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8" name="Line 9">
          <a:extLst>
            <a:ext uri="{FF2B5EF4-FFF2-40B4-BE49-F238E27FC236}">
              <a16:creationId xmlns:a16="http://schemas.microsoft.com/office/drawing/2014/main" id="{00000000-0008-0000-1D00-00003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" name="Line 10">
          <a:extLst>
            <a:ext uri="{FF2B5EF4-FFF2-40B4-BE49-F238E27FC236}">
              <a16:creationId xmlns:a16="http://schemas.microsoft.com/office/drawing/2014/main" id="{00000000-0008-0000-1D00-00003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" name="Line 15">
          <a:extLst>
            <a:ext uri="{FF2B5EF4-FFF2-40B4-BE49-F238E27FC236}">
              <a16:creationId xmlns:a16="http://schemas.microsoft.com/office/drawing/2014/main" id="{00000000-0008-0000-1D00-00003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" name="Line 16">
          <a:extLst>
            <a:ext uri="{FF2B5EF4-FFF2-40B4-BE49-F238E27FC236}">
              <a16:creationId xmlns:a16="http://schemas.microsoft.com/office/drawing/2014/main" id="{00000000-0008-0000-1D00-00003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" name="Line 18">
          <a:extLst>
            <a:ext uri="{FF2B5EF4-FFF2-40B4-BE49-F238E27FC236}">
              <a16:creationId xmlns:a16="http://schemas.microsoft.com/office/drawing/2014/main" id="{00000000-0008-0000-1D00-00003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" name="Line 19">
          <a:extLst>
            <a:ext uri="{FF2B5EF4-FFF2-40B4-BE49-F238E27FC236}">
              <a16:creationId xmlns:a16="http://schemas.microsoft.com/office/drawing/2014/main" id="{00000000-0008-0000-1D00-00003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" name="Line 20">
          <a:extLst>
            <a:ext uri="{FF2B5EF4-FFF2-40B4-BE49-F238E27FC236}">
              <a16:creationId xmlns:a16="http://schemas.microsoft.com/office/drawing/2014/main" id="{00000000-0008-0000-1D00-00004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" name="Line 21">
          <a:extLst>
            <a:ext uri="{FF2B5EF4-FFF2-40B4-BE49-F238E27FC236}">
              <a16:creationId xmlns:a16="http://schemas.microsoft.com/office/drawing/2014/main" id="{00000000-0008-0000-1D00-00004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" name="Line 22">
          <a:extLst>
            <a:ext uri="{FF2B5EF4-FFF2-40B4-BE49-F238E27FC236}">
              <a16:creationId xmlns:a16="http://schemas.microsoft.com/office/drawing/2014/main" id="{00000000-0008-0000-1D00-00004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" name="Line 23">
          <a:extLst>
            <a:ext uri="{FF2B5EF4-FFF2-40B4-BE49-F238E27FC236}">
              <a16:creationId xmlns:a16="http://schemas.microsoft.com/office/drawing/2014/main" id="{00000000-0008-0000-1D00-00004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8" name="Line 24">
          <a:extLst>
            <a:ext uri="{FF2B5EF4-FFF2-40B4-BE49-F238E27FC236}">
              <a16:creationId xmlns:a16="http://schemas.microsoft.com/office/drawing/2014/main" id="{00000000-0008-0000-1D00-00004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" name="Line 25">
          <a:extLst>
            <a:ext uri="{FF2B5EF4-FFF2-40B4-BE49-F238E27FC236}">
              <a16:creationId xmlns:a16="http://schemas.microsoft.com/office/drawing/2014/main" id="{00000000-0008-0000-1D00-00004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" name="Line 27">
          <a:extLst>
            <a:ext uri="{FF2B5EF4-FFF2-40B4-BE49-F238E27FC236}">
              <a16:creationId xmlns:a16="http://schemas.microsoft.com/office/drawing/2014/main" id="{00000000-0008-0000-1D00-00004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" name="Line 28">
          <a:extLst>
            <a:ext uri="{FF2B5EF4-FFF2-40B4-BE49-F238E27FC236}">
              <a16:creationId xmlns:a16="http://schemas.microsoft.com/office/drawing/2014/main" id="{00000000-0008-0000-1D00-00004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2" name="Line 29">
          <a:extLst>
            <a:ext uri="{FF2B5EF4-FFF2-40B4-BE49-F238E27FC236}">
              <a16:creationId xmlns:a16="http://schemas.microsoft.com/office/drawing/2014/main" id="{00000000-0008-0000-1D00-00004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" name="Line 30">
          <a:extLst>
            <a:ext uri="{FF2B5EF4-FFF2-40B4-BE49-F238E27FC236}">
              <a16:creationId xmlns:a16="http://schemas.microsoft.com/office/drawing/2014/main" id="{00000000-0008-0000-1D00-00004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" name="Line 31">
          <a:extLst>
            <a:ext uri="{FF2B5EF4-FFF2-40B4-BE49-F238E27FC236}">
              <a16:creationId xmlns:a16="http://schemas.microsoft.com/office/drawing/2014/main" id="{00000000-0008-0000-1D00-00004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" name="Line 32">
          <a:extLst>
            <a:ext uri="{FF2B5EF4-FFF2-40B4-BE49-F238E27FC236}">
              <a16:creationId xmlns:a16="http://schemas.microsoft.com/office/drawing/2014/main" id="{00000000-0008-0000-1D00-00004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" name="Line 9">
          <a:extLst>
            <a:ext uri="{FF2B5EF4-FFF2-40B4-BE49-F238E27FC236}">
              <a16:creationId xmlns:a16="http://schemas.microsoft.com/office/drawing/2014/main" id="{00000000-0008-0000-1D00-00004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" name="Line 10">
          <a:extLst>
            <a:ext uri="{FF2B5EF4-FFF2-40B4-BE49-F238E27FC236}">
              <a16:creationId xmlns:a16="http://schemas.microsoft.com/office/drawing/2014/main" id="{00000000-0008-0000-1D00-00004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" name="Line 9">
          <a:extLst>
            <a:ext uri="{FF2B5EF4-FFF2-40B4-BE49-F238E27FC236}">
              <a16:creationId xmlns:a16="http://schemas.microsoft.com/office/drawing/2014/main" id="{00000000-0008-0000-1D00-00004F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" name="Line 10">
          <a:extLst>
            <a:ext uri="{FF2B5EF4-FFF2-40B4-BE49-F238E27FC236}">
              <a16:creationId xmlns:a16="http://schemas.microsoft.com/office/drawing/2014/main" id="{00000000-0008-0000-1D00-000050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" name="Line 9">
          <a:extLst>
            <a:ext uri="{FF2B5EF4-FFF2-40B4-BE49-F238E27FC236}">
              <a16:creationId xmlns:a16="http://schemas.microsoft.com/office/drawing/2014/main" id="{00000000-0008-0000-1D00-000051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" name="Line 10">
          <a:extLst>
            <a:ext uri="{FF2B5EF4-FFF2-40B4-BE49-F238E27FC236}">
              <a16:creationId xmlns:a16="http://schemas.microsoft.com/office/drawing/2014/main" id="{00000000-0008-0000-1D00-000052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" name="Line 9">
          <a:extLst>
            <a:ext uri="{FF2B5EF4-FFF2-40B4-BE49-F238E27FC236}">
              <a16:creationId xmlns:a16="http://schemas.microsoft.com/office/drawing/2014/main" id="{00000000-0008-0000-1D00-000053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" name="Line 10">
          <a:extLst>
            <a:ext uri="{FF2B5EF4-FFF2-40B4-BE49-F238E27FC236}">
              <a16:creationId xmlns:a16="http://schemas.microsoft.com/office/drawing/2014/main" id="{00000000-0008-0000-1D00-000054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5" name="Line 9">
          <a:extLst>
            <a:ext uri="{FF2B5EF4-FFF2-40B4-BE49-F238E27FC236}">
              <a16:creationId xmlns:a16="http://schemas.microsoft.com/office/drawing/2014/main" id="{00000000-0008-0000-1D00-000055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" name="Line 10">
          <a:extLst>
            <a:ext uri="{FF2B5EF4-FFF2-40B4-BE49-F238E27FC236}">
              <a16:creationId xmlns:a16="http://schemas.microsoft.com/office/drawing/2014/main" id="{00000000-0008-0000-1D00-000056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" name="Line 9">
          <a:extLst>
            <a:ext uri="{FF2B5EF4-FFF2-40B4-BE49-F238E27FC236}">
              <a16:creationId xmlns:a16="http://schemas.microsoft.com/office/drawing/2014/main" id="{00000000-0008-0000-1D00-00005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9" name="Line 10">
          <a:extLst>
            <a:ext uri="{FF2B5EF4-FFF2-40B4-BE49-F238E27FC236}">
              <a16:creationId xmlns:a16="http://schemas.microsoft.com/office/drawing/2014/main" id="{00000000-0008-0000-1D00-00005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" name="Line 9">
          <a:extLst>
            <a:ext uri="{FF2B5EF4-FFF2-40B4-BE49-F238E27FC236}">
              <a16:creationId xmlns:a16="http://schemas.microsoft.com/office/drawing/2014/main" id="{00000000-0008-0000-1D00-00005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1" name="Line 10">
          <a:extLst>
            <a:ext uri="{FF2B5EF4-FFF2-40B4-BE49-F238E27FC236}">
              <a16:creationId xmlns:a16="http://schemas.microsoft.com/office/drawing/2014/main" id="{00000000-0008-0000-1D00-00005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" name="Line 9">
          <a:extLst>
            <a:ext uri="{FF2B5EF4-FFF2-40B4-BE49-F238E27FC236}">
              <a16:creationId xmlns:a16="http://schemas.microsoft.com/office/drawing/2014/main" id="{00000000-0008-0000-1D00-00005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" name="Line 10">
          <a:extLst>
            <a:ext uri="{FF2B5EF4-FFF2-40B4-BE49-F238E27FC236}">
              <a16:creationId xmlns:a16="http://schemas.microsoft.com/office/drawing/2014/main" id="{00000000-0008-0000-1D00-00005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" name="Line 9">
          <a:extLst>
            <a:ext uri="{FF2B5EF4-FFF2-40B4-BE49-F238E27FC236}">
              <a16:creationId xmlns:a16="http://schemas.microsoft.com/office/drawing/2014/main" id="{00000000-0008-0000-1D00-00005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5" name="Line 10">
          <a:extLst>
            <a:ext uri="{FF2B5EF4-FFF2-40B4-BE49-F238E27FC236}">
              <a16:creationId xmlns:a16="http://schemas.microsoft.com/office/drawing/2014/main" id="{00000000-0008-0000-1D00-00005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" name="Line 9">
          <a:extLst>
            <a:ext uri="{FF2B5EF4-FFF2-40B4-BE49-F238E27FC236}">
              <a16:creationId xmlns:a16="http://schemas.microsoft.com/office/drawing/2014/main" id="{00000000-0008-0000-1D00-00006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" name="Line 10">
          <a:extLst>
            <a:ext uri="{FF2B5EF4-FFF2-40B4-BE49-F238E27FC236}">
              <a16:creationId xmlns:a16="http://schemas.microsoft.com/office/drawing/2014/main" id="{00000000-0008-0000-1D00-00006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1D00-00006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1D00-00006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1D00-00006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1D00-00006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00000000-0008-0000-1D00-00006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3" name="Line 16">
          <a:extLst>
            <a:ext uri="{FF2B5EF4-FFF2-40B4-BE49-F238E27FC236}">
              <a16:creationId xmlns:a16="http://schemas.microsoft.com/office/drawing/2014/main" id="{00000000-0008-0000-1D00-00006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4" name="Line 18">
          <a:extLst>
            <a:ext uri="{FF2B5EF4-FFF2-40B4-BE49-F238E27FC236}">
              <a16:creationId xmlns:a16="http://schemas.microsoft.com/office/drawing/2014/main" id="{00000000-0008-0000-1D00-00006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5" name="Line 19">
          <a:extLst>
            <a:ext uri="{FF2B5EF4-FFF2-40B4-BE49-F238E27FC236}">
              <a16:creationId xmlns:a16="http://schemas.microsoft.com/office/drawing/2014/main" id="{00000000-0008-0000-1D00-00006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6" name="Line 20">
          <a:extLst>
            <a:ext uri="{FF2B5EF4-FFF2-40B4-BE49-F238E27FC236}">
              <a16:creationId xmlns:a16="http://schemas.microsoft.com/office/drawing/2014/main" id="{00000000-0008-0000-1D00-00006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7" name="Line 21">
          <a:extLst>
            <a:ext uri="{FF2B5EF4-FFF2-40B4-BE49-F238E27FC236}">
              <a16:creationId xmlns:a16="http://schemas.microsoft.com/office/drawing/2014/main" id="{00000000-0008-0000-1D00-00006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8" name="Line 22">
          <a:extLst>
            <a:ext uri="{FF2B5EF4-FFF2-40B4-BE49-F238E27FC236}">
              <a16:creationId xmlns:a16="http://schemas.microsoft.com/office/drawing/2014/main" id="{00000000-0008-0000-1D00-00006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9" name="Line 23">
          <a:extLst>
            <a:ext uri="{FF2B5EF4-FFF2-40B4-BE49-F238E27FC236}">
              <a16:creationId xmlns:a16="http://schemas.microsoft.com/office/drawing/2014/main" id="{00000000-0008-0000-1D00-00006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0" name="Line 24">
          <a:extLst>
            <a:ext uri="{FF2B5EF4-FFF2-40B4-BE49-F238E27FC236}">
              <a16:creationId xmlns:a16="http://schemas.microsoft.com/office/drawing/2014/main" id="{00000000-0008-0000-1D00-00006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1" name="Line 25">
          <a:extLst>
            <a:ext uri="{FF2B5EF4-FFF2-40B4-BE49-F238E27FC236}">
              <a16:creationId xmlns:a16="http://schemas.microsoft.com/office/drawing/2014/main" id="{00000000-0008-0000-1D00-00006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2" name="Line 27">
          <a:extLst>
            <a:ext uri="{FF2B5EF4-FFF2-40B4-BE49-F238E27FC236}">
              <a16:creationId xmlns:a16="http://schemas.microsoft.com/office/drawing/2014/main" id="{00000000-0008-0000-1D00-00007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3" name="Line 28">
          <a:extLst>
            <a:ext uri="{FF2B5EF4-FFF2-40B4-BE49-F238E27FC236}">
              <a16:creationId xmlns:a16="http://schemas.microsoft.com/office/drawing/2014/main" id="{00000000-0008-0000-1D00-00007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4" name="Line 29">
          <a:extLst>
            <a:ext uri="{FF2B5EF4-FFF2-40B4-BE49-F238E27FC236}">
              <a16:creationId xmlns:a16="http://schemas.microsoft.com/office/drawing/2014/main" id="{00000000-0008-0000-1D00-00007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5" name="Line 30">
          <a:extLst>
            <a:ext uri="{FF2B5EF4-FFF2-40B4-BE49-F238E27FC236}">
              <a16:creationId xmlns:a16="http://schemas.microsoft.com/office/drawing/2014/main" id="{00000000-0008-0000-1D00-00007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6" name="Line 31">
          <a:extLst>
            <a:ext uri="{FF2B5EF4-FFF2-40B4-BE49-F238E27FC236}">
              <a16:creationId xmlns:a16="http://schemas.microsoft.com/office/drawing/2014/main" id="{00000000-0008-0000-1D00-00007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7" name="Line 32">
          <a:extLst>
            <a:ext uri="{FF2B5EF4-FFF2-40B4-BE49-F238E27FC236}">
              <a16:creationId xmlns:a16="http://schemas.microsoft.com/office/drawing/2014/main" id="{00000000-0008-0000-1D00-00007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18" name="Line 51">
          <a:extLst>
            <a:ext uri="{FF2B5EF4-FFF2-40B4-BE49-F238E27FC236}">
              <a16:creationId xmlns:a16="http://schemas.microsoft.com/office/drawing/2014/main" id="{00000000-0008-0000-1D00-00007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9" name="Line 52">
          <a:extLst>
            <a:ext uri="{FF2B5EF4-FFF2-40B4-BE49-F238E27FC236}">
              <a16:creationId xmlns:a16="http://schemas.microsoft.com/office/drawing/2014/main" id="{00000000-0008-0000-1D00-00007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0" name="Line 55">
          <a:extLst>
            <a:ext uri="{FF2B5EF4-FFF2-40B4-BE49-F238E27FC236}">
              <a16:creationId xmlns:a16="http://schemas.microsoft.com/office/drawing/2014/main" id="{00000000-0008-0000-1D00-00007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1" name="Line 56">
          <a:extLst>
            <a:ext uri="{FF2B5EF4-FFF2-40B4-BE49-F238E27FC236}">
              <a16:creationId xmlns:a16="http://schemas.microsoft.com/office/drawing/2014/main" id="{00000000-0008-0000-1D00-00007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2" name="Line 57">
          <a:extLst>
            <a:ext uri="{FF2B5EF4-FFF2-40B4-BE49-F238E27FC236}">
              <a16:creationId xmlns:a16="http://schemas.microsoft.com/office/drawing/2014/main" id="{00000000-0008-0000-1D00-00007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3" name="Line 58">
          <a:extLst>
            <a:ext uri="{FF2B5EF4-FFF2-40B4-BE49-F238E27FC236}">
              <a16:creationId xmlns:a16="http://schemas.microsoft.com/office/drawing/2014/main" id="{00000000-0008-0000-1D00-00007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4" name="Line 59">
          <a:extLst>
            <a:ext uri="{FF2B5EF4-FFF2-40B4-BE49-F238E27FC236}">
              <a16:creationId xmlns:a16="http://schemas.microsoft.com/office/drawing/2014/main" id="{00000000-0008-0000-1D00-00007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25" name="Line 60">
          <a:extLst>
            <a:ext uri="{FF2B5EF4-FFF2-40B4-BE49-F238E27FC236}">
              <a16:creationId xmlns:a16="http://schemas.microsoft.com/office/drawing/2014/main" id="{00000000-0008-0000-1D00-00007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6" name="Line 63">
          <a:extLst>
            <a:ext uri="{FF2B5EF4-FFF2-40B4-BE49-F238E27FC236}">
              <a16:creationId xmlns:a16="http://schemas.microsoft.com/office/drawing/2014/main" id="{00000000-0008-0000-1D00-00007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7" name="Line 64">
          <a:extLst>
            <a:ext uri="{FF2B5EF4-FFF2-40B4-BE49-F238E27FC236}">
              <a16:creationId xmlns:a16="http://schemas.microsoft.com/office/drawing/2014/main" id="{00000000-0008-0000-1D00-00007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8" name="Line 65">
          <a:extLst>
            <a:ext uri="{FF2B5EF4-FFF2-40B4-BE49-F238E27FC236}">
              <a16:creationId xmlns:a16="http://schemas.microsoft.com/office/drawing/2014/main" id="{00000000-0008-0000-1D00-00008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9" name="Line 66">
          <a:extLst>
            <a:ext uri="{FF2B5EF4-FFF2-40B4-BE49-F238E27FC236}">
              <a16:creationId xmlns:a16="http://schemas.microsoft.com/office/drawing/2014/main" id="{00000000-0008-0000-1D00-00008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0" name="Line 67">
          <a:extLst>
            <a:ext uri="{FF2B5EF4-FFF2-40B4-BE49-F238E27FC236}">
              <a16:creationId xmlns:a16="http://schemas.microsoft.com/office/drawing/2014/main" id="{00000000-0008-0000-1D00-00008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1" name="Line 68">
          <a:extLst>
            <a:ext uri="{FF2B5EF4-FFF2-40B4-BE49-F238E27FC236}">
              <a16:creationId xmlns:a16="http://schemas.microsoft.com/office/drawing/2014/main" id="{00000000-0008-0000-1D00-00008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2" name="Line 69">
          <a:extLst>
            <a:ext uri="{FF2B5EF4-FFF2-40B4-BE49-F238E27FC236}">
              <a16:creationId xmlns:a16="http://schemas.microsoft.com/office/drawing/2014/main" id="{00000000-0008-0000-1D00-00008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3" name="Line 70">
          <a:extLst>
            <a:ext uri="{FF2B5EF4-FFF2-40B4-BE49-F238E27FC236}">
              <a16:creationId xmlns:a16="http://schemas.microsoft.com/office/drawing/2014/main" id="{00000000-0008-0000-1D00-00008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4" name="Line 71">
          <a:extLst>
            <a:ext uri="{FF2B5EF4-FFF2-40B4-BE49-F238E27FC236}">
              <a16:creationId xmlns:a16="http://schemas.microsoft.com/office/drawing/2014/main" id="{00000000-0008-0000-1D00-00008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5" name="Line 72">
          <a:extLst>
            <a:ext uri="{FF2B5EF4-FFF2-40B4-BE49-F238E27FC236}">
              <a16:creationId xmlns:a16="http://schemas.microsoft.com/office/drawing/2014/main" id="{00000000-0008-0000-1D00-00008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6" name="Line 73">
          <a:extLst>
            <a:ext uri="{FF2B5EF4-FFF2-40B4-BE49-F238E27FC236}">
              <a16:creationId xmlns:a16="http://schemas.microsoft.com/office/drawing/2014/main" id="{00000000-0008-0000-1D00-00008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7" name="Line 74">
          <a:extLst>
            <a:ext uri="{FF2B5EF4-FFF2-40B4-BE49-F238E27FC236}">
              <a16:creationId xmlns:a16="http://schemas.microsoft.com/office/drawing/2014/main" id="{00000000-0008-0000-1D00-00008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38" name="Line 75">
          <a:extLst>
            <a:ext uri="{FF2B5EF4-FFF2-40B4-BE49-F238E27FC236}">
              <a16:creationId xmlns:a16="http://schemas.microsoft.com/office/drawing/2014/main" id="{00000000-0008-0000-1D00-00008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9" name="Line 76">
          <a:extLst>
            <a:ext uri="{FF2B5EF4-FFF2-40B4-BE49-F238E27FC236}">
              <a16:creationId xmlns:a16="http://schemas.microsoft.com/office/drawing/2014/main" id="{00000000-0008-0000-1D00-00008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40" name="Line 77">
          <a:extLst>
            <a:ext uri="{FF2B5EF4-FFF2-40B4-BE49-F238E27FC236}">
              <a16:creationId xmlns:a16="http://schemas.microsoft.com/office/drawing/2014/main" id="{00000000-0008-0000-1D00-00008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41" name="Line 78">
          <a:extLst>
            <a:ext uri="{FF2B5EF4-FFF2-40B4-BE49-F238E27FC236}">
              <a16:creationId xmlns:a16="http://schemas.microsoft.com/office/drawing/2014/main" id="{00000000-0008-0000-1D00-00008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2" name="Line 79">
          <a:extLst>
            <a:ext uri="{FF2B5EF4-FFF2-40B4-BE49-F238E27FC236}">
              <a16:creationId xmlns:a16="http://schemas.microsoft.com/office/drawing/2014/main" id="{00000000-0008-0000-1D00-00008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3" name="Line 80">
          <a:extLst>
            <a:ext uri="{FF2B5EF4-FFF2-40B4-BE49-F238E27FC236}">
              <a16:creationId xmlns:a16="http://schemas.microsoft.com/office/drawing/2014/main" id="{00000000-0008-0000-1D00-00008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4" name="Line 82">
          <a:extLst>
            <a:ext uri="{FF2B5EF4-FFF2-40B4-BE49-F238E27FC236}">
              <a16:creationId xmlns:a16="http://schemas.microsoft.com/office/drawing/2014/main" id="{00000000-0008-0000-1D00-00009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5" name="Line 83">
          <a:extLst>
            <a:ext uri="{FF2B5EF4-FFF2-40B4-BE49-F238E27FC236}">
              <a16:creationId xmlns:a16="http://schemas.microsoft.com/office/drawing/2014/main" id="{00000000-0008-0000-1D00-00009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6" name="Line 84">
          <a:extLst>
            <a:ext uri="{FF2B5EF4-FFF2-40B4-BE49-F238E27FC236}">
              <a16:creationId xmlns:a16="http://schemas.microsoft.com/office/drawing/2014/main" id="{00000000-0008-0000-1D00-00009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7" name="Line 85">
          <a:extLst>
            <a:ext uri="{FF2B5EF4-FFF2-40B4-BE49-F238E27FC236}">
              <a16:creationId xmlns:a16="http://schemas.microsoft.com/office/drawing/2014/main" id="{00000000-0008-0000-1D00-00009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8" name="Line 86">
          <a:extLst>
            <a:ext uri="{FF2B5EF4-FFF2-40B4-BE49-F238E27FC236}">
              <a16:creationId xmlns:a16="http://schemas.microsoft.com/office/drawing/2014/main" id="{00000000-0008-0000-1D00-00009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9" name="Line 87">
          <a:extLst>
            <a:ext uri="{FF2B5EF4-FFF2-40B4-BE49-F238E27FC236}">
              <a16:creationId xmlns:a16="http://schemas.microsoft.com/office/drawing/2014/main" id="{00000000-0008-0000-1D00-00009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0" name="Line 88">
          <a:extLst>
            <a:ext uri="{FF2B5EF4-FFF2-40B4-BE49-F238E27FC236}">
              <a16:creationId xmlns:a16="http://schemas.microsoft.com/office/drawing/2014/main" id="{00000000-0008-0000-1D00-00009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1" name="Line 89">
          <a:extLst>
            <a:ext uri="{FF2B5EF4-FFF2-40B4-BE49-F238E27FC236}">
              <a16:creationId xmlns:a16="http://schemas.microsoft.com/office/drawing/2014/main" id="{00000000-0008-0000-1D00-00009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2" name="Line 91">
          <a:extLst>
            <a:ext uri="{FF2B5EF4-FFF2-40B4-BE49-F238E27FC236}">
              <a16:creationId xmlns:a16="http://schemas.microsoft.com/office/drawing/2014/main" id="{00000000-0008-0000-1D00-00009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3" name="Line 92">
          <a:extLst>
            <a:ext uri="{FF2B5EF4-FFF2-40B4-BE49-F238E27FC236}">
              <a16:creationId xmlns:a16="http://schemas.microsoft.com/office/drawing/2014/main" id="{00000000-0008-0000-1D00-00009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4" name="Line 93">
          <a:extLst>
            <a:ext uri="{FF2B5EF4-FFF2-40B4-BE49-F238E27FC236}">
              <a16:creationId xmlns:a16="http://schemas.microsoft.com/office/drawing/2014/main" id="{00000000-0008-0000-1D00-00009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5" name="Line 94">
          <a:extLst>
            <a:ext uri="{FF2B5EF4-FFF2-40B4-BE49-F238E27FC236}">
              <a16:creationId xmlns:a16="http://schemas.microsoft.com/office/drawing/2014/main" id="{00000000-0008-0000-1D00-00009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6" name="Line 95">
          <a:extLst>
            <a:ext uri="{FF2B5EF4-FFF2-40B4-BE49-F238E27FC236}">
              <a16:creationId xmlns:a16="http://schemas.microsoft.com/office/drawing/2014/main" id="{00000000-0008-0000-1D00-00009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7" name="Line 96">
          <a:extLst>
            <a:ext uri="{FF2B5EF4-FFF2-40B4-BE49-F238E27FC236}">
              <a16:creationId xmlns:a16="http://schemas.microsoft.com/office/drawing/2014/main" id="{00000000-0008-0000-1D00-00009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58" name="Line 97">
          <a:extLst>
            <a:ext uri="{FF2B5EF4-FFF2-40B4-BE49-F238E27FC236}">
              <a16:creationId xmlns:a16="http://schemas.microsoft.com/office/drawing/2014/main" id="{00000000-0008-0000-1D00-00009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59" name="Line 98">
          <a:extLst>
            <a:ext uri="{FF2B5EF4-FFF2-40B4-BE49-F238E27FC236}">
              <a16:creationId xmlns:a16="http://schemas.microsoft.com/office/drawing/2014/main" id="{00000000-0008-0000-1D00-00009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0" name="Line 99">
          <a:extLst>
            <a:ext uri="{FF2B5EF4-FFF2-40B4-BE49-F238E27FC236}">
              <a16:creationId xmlns:a16="http://schemas.microsoft.com/office/drawing/2014/main" id="{00000000-0008-0000-1D00-0000A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1" name="Line 100">
          <a:extLst>
            <a:ext uri="{FF2B5EF4-FFF2-40B4-BE49-F238E27FC236}">
              <a16:creationId xmlns:a16="http://schemas.microsoft.com/office/drawing/2014/main" id="{00000000-0008-0000-1D00-0000A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2" name="Line 101">
          <a:extLst>
            <a:ext uri="{FF2B5EF4-FFF2-40B4-BE49-F238E27FC236}">
              <a16:creationId xmlns:a16="http://schemas.microsoft.com/office/drawing/2014/main" id="{00000000-0008-0000-1D00-0000A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3" name="Line 102">
          <a:extLst>
            <a:ext uri="{FF2B5EF4-FFF2-40B4-BE49-F238E27FC236}">
              <a16:creationId xmlns:a16="http://schemas.microsoft.com/office/drawing/2014/main" id="{00000000-0008-0000-1D00-0000A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64" name="Line 103">
          <a:extLst>
            <a:ext uri="{FF2B5EF4-FFF2-40B4-BE49-F238E27FC236}">
              <a16:creationId xmlns:a16="http://schemas.microsoft.com/office/drawing/2014/main" id="{00000000-0008-0000-1D00-0000A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65" name="Line 104">
          <a:extLst>
            <a:ext uri="{FF2B5EF4-FFF2-40B4-BE49-F238E27FC236}">
              <a16:creationId xmlns:a16="http://schemas.microsoft.com/office/drawing/2014/main" id="{00000000-0008-0000-1D00-0000A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6" name="Line 105">
          <a:extLst>
            <a:ext uri="{FF2B5EF4-FFF2-40B4-BE49-F238E27FC236}">
              <a16:creationId xmlns:a16="http://schemas.microsoft.com/office/drawing/2014/main" id="{00000000-0008-0000-1D00-0000A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7" name="Line 106">
          <a:extLst>
            <a:ext uri="{FF2B5EF4-FFF2-40B4-BE49-F238E27FC236}">
              <a16:creationId xmlns:a16="http://schemas.microsoft.com/office/drawing/2014/main" id="{00000000-0008-0000-1D00-0000A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8" name="Line 107">
          <a:extLst>
            <a:ext uri="{FF2B5EF4-FFF2-40B4-BE49-F238E27FC236}">
              <a16:creationId xmlns:a16="http://schemas.microsoft.com/office/drawing/2014/main" id="{00000000-0008-0000-1D00-0000A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9" name="Line 108">
          <a:extLst>
            <a:ext uri="{FF2B5EF4-FFF2-40B4-BE49-F238E27FC236}">
              <a16:creationId xmlns:a16="http://schemas.microsoft.com/office/drawing/2014/main" id="{00000000-0008-0000-1D00-0000A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0" name="Line 109">
          <a:extLst>
            <a:ext uri="{FF2B5EF4-FFF2-40B4-BE49-F238E27FC236}">
              <a16:creationId xmlns:a16="http://schemas.microsoft.com/office/drawing/2014/main" id="{00000000-0008-0000-1D00-0000A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1" name="Line 110">
          <a:extLst>
            <a:ext uri="{FF2B5EF4-FFF2-40B4-BE49-F238E27FC236}">
              <a16:creationId xmlns:a16="http://schemas.microsoft.com/office/drawing/2014/main" id="{00000000-0008-0000-1D00-0000A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2" name="Line 111">
          <a:extLst>
            <a:ext uri="{FF2B5EF4-FFF2-40B4-BE49-F238E27FC236}">
              <a16:creationId xmlns:a16="http://schemas.microsoft.com/office/drawing/2014/main" id="{00000000-0008-0000-1D00-0000A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3" name="Line 112">
          <a:extLst>
            <a:ext uri="{FF2B5EF4-FFF2-40B4-BE49-F238E27FC236}">
              <a16:creationId xmlns:a16="http://schemas.microsoft.com/office/drawing/2014/main" id="{00000000-0008-0000-1D00-0000A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4" name="Line 113">
          <a:extLst>
            <a:ext uri="{FF2B5EF4-FFF2-40B4-BE49-F238E27FC236}">
              <a16:creationId xmlns:a16="http://schemas.microsoft.com/office/drawing/2014/main" id="{00000000-0008-0000-1D00-0000A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5" name="Line 114">
          <a:extLst>
            <a:ext uri="{FF2B5EF4-FFF2-40B4-BE49-F238E27FC236}">
              <a16:creationId xmlns:a16="http://schemas.microsoft.com/office/drawing/2014/main" id="{00000000-0008-0000-1D00-0000A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6" name="Line 115">
          <a:extLst>
            <a:ext uri="{FF2B5EF4-FFF2-40B4-BE49-F238E27FC236}">
              <a16:creationId xmlns:a16="http://schemas.microsoft.com/office/drawing/2014/main" id="{00000000-0008-0000-1D00-0000B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7" name="Line 116">
          <a:extLst>
            <a:ext uri="{FF2B5EF4-FFF2-40B4-BE49-F238E27FC236}">
              <a16:creationId xmlns:a16="http://schemas.microsoft.com/office/drawing/2014/main" id="{00000000-0008-0000-1D00-0000B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78" name="Line 117">
          <a:extLst>
            <a:ext uri="{FF2B5EF4-FFF2-40B4-BE49-F238E27FC236}">
              <a16:creationId xmlns:a16="http://schemas.microsoft.com/office/drawing/2014/main" id="{00000000-0008-0000-1D00-0000B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79" name="Line 118">
          <a:extLst>
            <a:ext uri="{FF2B5EF4-FFF2-40B4-BE49-F238E27FC236}">
              <a16:creationId xmlns:a16="http://schemas.microsoft.com/office/drawing/2014/main" id="{00000000-0008-0000-1D00-0000B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0" name="Line 119">
          <a:extLst>
            <a:ext uri="{FF2B5EF4-FFF2-40B4-BE49-F238E27FC236}">
              <a16:creationId xmlns:a16="http://schemas.microsoft.com/office/drawing/2014/main" id="{00000000-0008-0000-1D00-0000B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1" name="Line 120">
          <a:extLst>
            <a:ext uri="{FF2B5EF4-FFF2-40B4-BE49-F238E27FC236}">
              <a16:creationId xmlns:a16="http://schemas.microsoft.com/office/drawing/2014/main" id="{00000000-0008-0000-1D00-0000B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2" name="Line 123">
          <a:extLst>
            <a:ext uri="{FF2B5EF4-FFF2-40B4-BE49-F238E27FC236}">
              <a16:creationId xmlns:a16="http://schemas.microsoft.com/office/drawing/2014/main" id="{00000000-0008-0000-1D00-0000B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3" name="Line 124">
          <a:extLst>
            <a:ext uri="{FF2B5EF4-FFF2-40B4-BE49-F238E27FC236}">
              <a16:creationId xmlns:a16="http://schemas.microsoft.com/office/drawing/2014/main" id="{00000000-0008-0000-1D00-0000B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4" name="Line 127">
          <a:extLst>
            <a:ext uri="{FF2B5EF4-FFF2-40B4-BE49-F238E27FC236}">
              <a16:creationId xmlns:a16="http://schemas.microsoft.com/office/drawing/2014/main" id="{00000000-0008-0000-1D00-0000B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5" name="Line 128">
          <a:extLst>
            <a:ext uri="{FF2B5EF4-FFF2-40B4-BE49-F238E27FC236}">
              <a16:creationId xmlns:a16="http://schemas.microsoft.com/office/drawing/2014/main" id="{00000000-0008-0000-1D00-0000B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6" name="Line 129">
          <a:extLst>
            <a:ext uri="{FF2B5EF4-FFF2-40B4-BE49-F238E27FC236}">
              <a16:creationId xmlns:a16="http://schemas.microsoft.com/office/drawing/2014/main" id="{00000000-0008-0000-1D00-0000B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7" name="Line 130">
          <a:extLst>
            <a:ext uri="{FF2B5EF4-FFF2-40B4-BE49-F238E27FC236}">
              <a16:creationId xmlns:a16="http://schemas.microsoft.com/office/drawing/2014/main" id="{00000000-0008-0000-1D00-0000B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8" name="Line 131">
          <a:extLst>
            <a:ext uri="{FF2B5EF4-FFF2-40B4-BE49-F238E27FC236}">
              <a16:creationId xmlns:a16="http://schemas.microsoft.com/office/drawing/2014/main" id="{00000000-0008-0000-1D00-0000B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89" name="Line 132">
          <a:extLst>
            <a:ext uri="{FF2B5EF4-FFF2-40B4-BE49-F238E27FC236}">
              <a16:creationId xmlns:a16="http://schemas.microsoft.com/office/drawing/2014/main" id="{00000000-0008-0000-1D00-0000B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0" name="Line 133">
          <a:extLst>
            <a:ext uri="{FF2B5EF4-FFF2-40B4-BE49-F238E27FC236}">
              <a16:creationId xmlns:a16="http://schemas.microsoft.com/office/drawing/2014/main" id="{00000000-0008-0000-1D00-0000B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1" name="Line 134">
          <a:extLst>
            <a:ext uri="{FF2B5EF4-FFF2-40B4-BE49-F238E27FC236}">
              <a16:creationId xmlns:a16="http://schemas.microsoft.com/office/drawing/2014/main" id="{00000000-0008-0000-1D00-0000B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2" name="Line 137">
          <a:extLst>
            <a:ext uri="{FF2B5EF4-FFF2-40B4-BE49-F238E27FC236}">
              <a16:creationId xmlns:a16="http://schemas.microsoft.com/office/drawing/2014/main" id="{00000000-0008-0000-1D00-0000C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3" name="Line 138">
          <a:extLst>
            <a:ext uri="{FF2B5EF4-FFF2-40B4-BE49-F238E27FC236}">
              <a16:creationId xmlns:a16="http://schemas.microsoft.com/office/drawing/2014/main" id="{00000000-0008-0000-1D00-0000C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4" name="Line 139">
          <a:extLst>
            <a:ext uri="{FF2B5EF4-FFF2-40B4-BE49-F238E27FC236}">
              <a16:creationId xmlns:a16="http://schemas.microsoft.com/office/drawing/2014/main" id="{00000000-0008-0000-1D00-0000C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5" name="Line 140">
          <a:extLst>
            <a:ext uri="{FF2B5EF4-FFF2-40B4-BE49-F238E27FC236}">
              <a16:creationId xmlns:a16="http://schemas.microsoft.com/office/drawing/2014/main" id="{00000000-0008-0000-1D00-0000C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6" name="Line 141">
          <a:extLst>
            <a:ext uri="{FF2B5EF4-FFF2-40B4-BE49-F238E27FC236}">
              <a16:creationId xmlns:a16="http://schemas.microsoft.com/office/drawing/2014/main" id="{00000000-0008-0000-1D00-0000C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7" name="Line 142">
          <a:extLst>
            <a:ext uri="{FF2B5EF4-FFF2-40B4-BE49-F238E27FC236}">
              <a16:creationId xmlns:a16="http://schemas.microsoft.com/office/drawing/2014/main" id="{00000000-0008-0000-1D00-0000C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98" name="Line 145">
          <a:extLst>
            <a:ext uri="{FF2B5EF4-FFF2-40B4-BE49-F238E27FC236}">
              <a16:creationId xmlns:a16="http://schemas.microsoft.com/office/drawing/2014/main" id="{00000000-0008-0000-1D00-0000C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99" name="Line 146">
          <a:extLst>
            <a:ext uri="{FF2B5EF4-FFF2-40B4-BE49-F238E27FC236}">
              <a16:creationId xmlns:a16="http://schemas.microsoft.com/office/drawing/2014/main" id="{00000000-0008-0000-1D00-0000C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0" name="Line 149">
          <a:extLst>
            <a:ext uri="{FF2B5EF4-FFF2-40B4-BE49-F238E27FC236}">
              <a16:creationId xmlns:a16="http://schemas.microsoft.com/office/drawing/2014/main" id="{00000000-0008-0000-1D00-0000C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1" name="Line 150">
          <a:extLst>
            <a:ext uri="{FF2B5EF4-FFF2-40B4-BE49-F238E27FC236}">
              <a16:creationId xmlns:a16="http://schemas.microsoft.com/office/drawing/2014/main" id="{00000000-0008-0000-1D00-0000C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2" name="Line 151">
          <a:extLst>
            <a:ext uri="{FF2B5EF4-FFF2-40B4-BE49-F238E27FC236}">
              <a16:creationId xmlns:a16="http://schemas.microsoft.com/office/drawing/2014/main" id="{00000000-0008-0000-1D00-0000C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3" name="Line 152">
          <a:extLst>
            <a:ext uri="{FF2B5EF4-FFF2-40B4-BE49-F238E27FC236}">
              <a16:creationId xmlns:a16="http://schemas.microsoft.com/office/drawing/2014/main" id="{00000000-0008-0000-1D00-0000C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04" name="Line 153">
          <a:extLst>
            <a:ext uri="{FF2B5EF4-FFF2-40B4-BE49-F238E27FC236}">
              <a16:creationId xmlns:a16="http://schemas.microsoft.com/office/drawing/2014/main" id="{00000000-0008-0000-1D00-0000C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05" name="Line 154">
          <a:extLst>
            <a:ext uri="{FF2B5EF4-FFF2-40B4-BE49-F238E27FC236}">
              <a16:creationId xmlns:a16="http://schemas.microsoft.com/office/drawing/2014/main" id="{00000000-0008-0000-1D00-0000C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6" name="Line 157">
          <a:extLst>
            <a:ext uri="{FF2B5EF4-FFF2-40B4-BE49-F238E27FC236}">
              <a16:creationId xmlns:a16="http://schemas.microsoft.com/office/drawing/2014/main" id="{00000000-0008-0000-1D00-0000C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7" name="Line 158">
          <a:extLst>
            <a:ext uri="{FF2B5EF4-FFF2-40B4-BE49-F238E27FC236}">
              <a16:creationId xmlns:a16="http://schemas.microsoft.com/office/drawing/2014/main" id="{00000000-0008-0000-1D00-0000C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8" name="Line 159">
          <a:extLst>
            <a:ext uri="{FF2B5EF4-FFF2-40B4-BE49-F238E27FC236}">
              <a16:creationId xmlns:a16="http://schemas.microsoft.com/office/drawing/2014/main" id="{00000000-0008-0000-1D00-0000D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9" name="Line 160">
          <a:extLst>
            <a:ext uri="{FF2B5EF4-FFF2-40B4-BE49-F238E27FC236}">
              <a16:creationId xmlns:a16="http://schemas.microsoft.com/office/drawing/2014/main" id="{00000000-0008-0000-1D00-0000D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0" name="Line 161">
          <a:extLst>
            <a:ext uri="{FF2B5EF4-FFF2-40B4-BE49-F238E27FC236}">
              <a16:creationId xmlns:a16="http://schemas.microsoft.com/office/drawing/2014/main" id="{00000000-0008-0000-1D00-0000D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1" name="Line 162">
          <a:extLst>
            <a:ext uri="{FF2B5EF4-FFF2-40B4-BE49-F238E27FC236}">
              <a16:creationId xmlns:a16="http://schemas.microsoft.com/office/drawing/2014/main" id="{00000000-0008-0000-1D00-0000D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2" name="Line 163">
          <a:extLst>
            <a:ext uri="{FF2B5EF4-FFF2-40B4-BE49-F238E27FC236}">
              <a16:creationId xmlns:a16="http://schemas.microsoft.com/office/drawing/2014/main" id="{00000000-0008-0000-1D00-0000D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3" name="Line 164">
          <a:extLst>
            <a:ext uri="{FF2B5EF4-FFF2-40B4-BE49-F238E27FC236}">
              <a16:creationId xmlns:a16="http://schemas.microsoft.com/office/drawing/2014/main" id="{00000000-0008-0000-1D00-0000D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4" name="Line 165">
          <a:extLst>
            <a:ext uri="{FF2B5EF4-FFF2-40B4-BE49-F238E27FC236}">
              <a16:creationId xmlns:a16="http://schemas.microsoft.com/office/drawing/2014/main" id="{00000000-0008-0000-1D00-0000D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5" name="Line 166">
          <a:extLst>
            <a:ext uri="{FF2B5EF4-FFF2-40B4-BE49-F238E27FC236}">
              <a16:creationId xmlns:a16="http://schemas.microsoft.com/office/drawing/2014/main" id="{00000000-0008-0000-1D00-0000D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6" name="Line 167">
          <a:extLst>
            <a:ext uri="{FF2B5EF4-FFF2-40B4-BE49-F238E27FC236}">
              <a16:creationId xmlns:a16="http://schemas.microsoft.com/office/drawing/2014/main" id="{00000000-0008-0000-1D00-0000D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7" name="Line 168">
          <a:extLst>
            <a:ext uri="{FF2B5EF4-FFF2-40B4-BE49-F238E27FC236}">
              <a16:creationId xmlns:a16="http://schemas.microsoft.com/office/drawing/2014/main" id="{00000000-0008-0000-1D00-0000D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18" name="Line 169">
          <a:extLst>
            <a:ext uri="{FF2B5EF4-FFF2-40B4-BE49-F238E27FC236}">
              <a16:creationId xmlns:a16="http://schemas.microsoft.com/office/drawing/2014/main" id="{00000000-0008-0000-1D00-0000D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19" name="Line 170">
          <a:extLst>
            <a:ext uri="{FF2B5EF4-FFF2-40B4-BE49-F238E27FC236}">
              <a16:creationId xmlns:a16="http://schemas.microsoft.com/office/drawing/2014/main" id="{00000000-0008-0000-1D00-0000D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0" name="Line 171">
          <a:extLst>
            <a:ext uri="{FF2B5EF4-FFF2-40B4-BE49-F238E27FC236}">
              <a16:creationId xmlns:a16="http://schemas.microsoft.com/office/drawing/2014/main" id="{00000000-0008-0000-1D00-0000D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1" name="Line 172">
          <a:extLst>
            <a:ext uri="{FF2B5EF4-FFF2-40B4-BE49-F238E27FC236}">
              <a16:creationId xmlns:a16="http://schemas.microsoft.com/office/drawing/2014/main" id="{00000000-0008-0000-1D00-0000D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2" name="Line 175">
          <a:extLst>
            <a:ext uri="{FF2B5EF4-FFF2-40B4-BE49-F238E27FC236}">
              <a16:creationId xmlns:a16="http://schemas.microsoft.com/office/drawing/2014/main" id="{00000000-0008-0000-1D00-0000D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3" name="Line 176">
          <a:extLst>
            <a:ext uri="{FF2B5EF4-FFF2-40B4-BE49-F238E27FC236}">
              <a16:creationId xmlns:a16="http://schemas.microsoft.com/office/drawing/2014/main" id="{00000000-0008-0000-1D00-0000D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4" name="Line 179">
          <a:extLst>
            <a:ext uri="{FF2B5EF4-FFF2-40B4-BE49-F238E27FC236}">
              <a16:creationId xmlns:a16="http://schemas.microsoft.com/office/drawing/2014/main" id="{00000000-0008-0000-1D00-0000E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5" name="Line 180">
          <a:extLst>
            <a:ext uri="{FF2B5EF4-FFF2-40B4-BE49-F238E27FC236}">
              <a16:creationId xmlns:a16="http://schemas.microsoft.com/office/drawing/2014/main" id="{00000000-0008-0000-1D00-0000E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6" name="Line 181">
          <a:extLst>
            <a:ext uri="{FF2B5EF4-FFF2-40B4-BE49-F238E27FC236}">
              <a16:creationId xmlns:a16="http://schemas.microsoft.com/office/drawing/2014/main" id="{00000000-0008-0000-1D00-0000E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7" name="Line 182">
          <a:extLst>
            <a:ext uri="{FF2B5EF4-FFF2-40B4-BE49-F238E27FC236}">
              <a16:creationId xmlns:a16="http://schemas.microsoft.com/office/drawing/2014/main" id="{00000000-0008-0000-1D00-0000E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28" name="Line 183">
          <a:extLst>
            <a:ext uri="{FF2B5EF4-FFF2-40B4-BE49-F238E27FC236}">
              <a16:creationId xmlns:a16="http://schemas.microsoft.com/office/drawing/2014/main" id="{00000000-0008-0000-1D00-0000E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29" name="Line 184">
          <a:extLst>
            <a:ext uri="{FF2B5EF4-FFF2-40B4-BE49-F238E27FC236}">
              <a16:creationId xmlns:a16="http://schemas.microsoft.com/office/drawing/2014/main" id="{00000000-0008-0000-1D00-0000E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0" name="Line 187">
          <a:extLst>
            <a:ext uri="{FF2B5EF4-FFF2-40B4-BE49-F238E27FC236}">
              <a16:creationId xmlns:a16="http://schemas.microsoft.com/office/drawing/2014/main" id="{00000000-0008-0000-1D00-0000E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1" name="Line 188">
          <a:extLst>
            <a:ext uri="{FF2B5EF4-FFF2-40B4-BE49-F238E27FC236}">
              <a16:creationId xmlns:a16="http://schemas.microsoft.com/office/drawing/2014/main" id="{00000000-0008-0000-1D00-0000E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2" name="Line 189">
          <a:extLst>
            <a:ext uri="{FF2B5EF4-FFF2-40B4-BE49-F238E27FC236}">
              <a16:creationId xmlns:a16="http://schemas.microsoft.com/office/drawing/2014/main" id="{00000000-0008-0000-1D00-0000E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3" name="Line 190">
          <a:extLst>
            <a:ext uri="{FF2B5EF4-FFF2-40B4-BE49-F238E27FC236}">
              <a16:creationId xmlns:a16="http://schemas.microsoft.com/office/drawing/2014/main" id="{00000000-0008-0000-1D00-0000E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4" name="Line 191">
          <a:extLst>
            <a:ext uri="{FF2B5EF4-FFF2-40B4-BE49-F238E27FC236}">
              <a16:creationId xmlns:a16="http://schemas.microsoft.com/office/drawing/2014/main" id="{00000000-0008-0000-1D00-0000E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5" name="Line 192">
          <a:extLst>
            <a:ext uri="{FF2B5EF4-FFF2-40B4-BE49-F238E27FC236}">
              <a16:creationId xmlns:a16="http://schemas.microsoft.com/office/drawing/2014/main" id="{00000000-0008-0000-1D00-0000E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6" name="Line 193">
          <a:extLst>
            <a:ext uri="{FF2B5EF4-FFF2-40B4-BE49-F238E27FC236}">
              <a16:creationId xmlns:a16="http://schemas.microsoft.com/office/drawing/2014/main" id="{00000000-0008-0000-1D00-0000E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7" name="Line 194">
          <a:extLst>
            <a:ext uri="{FF2B5EF4-FFF2-40B4-BE49-F238E27FC236}">
              <a16:creationId xmlns:a16="http://schemas.microsoft.com/office/drawing/2014/main" id="{00000000-0008-0000-1D00-0000E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38" name="Line 195">
          <a:extLst>
            <a:ext uri="{FF2B5EF4-FFF2-40B4-BE49-F238E27FC236}">
              <a16:creationId xmlns:a16="http://schemas.microsoft.com/office/drawing/2014/main" id="{00000000-0008-0000-1D00-0000E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39" name="Line 196">
          <a:extLst>
            <a:ext uri="{FF2B5EF4-FFF2-40B4-BE49-F238E27FC236}">
              <a16:creationId xmlns:a16="http://schemas.microsoft.com/office/drawing/2014/main" id="{00000000-0008-0000-1D00-0000E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0" name="Line 197">
          <a:extLst>
            <a:ext uri="{FF2B5EF4-FFF2-40B4-BE49-F238E27FC236}">
              <a16:creationId xmlns:a16="http://schemas.microsoft.com/office/drawing/2014/main" id="{00000000-0008-0000-1D00-0000F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1" name="Line 198">
          <a:extLst>
            <a:ext uri="{FF2B5EF4-FFF2-40B4-BE49-F238E27FC236}">
              <a16:creationId xmlns:a16="http://schemas.microsoft.com/office/drawing/2014/main" id="{00000000-0008-0000-1D00-0000F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2" name="Line 199">
          <a:extLst>
            <a:ext uri="{FF2B5EF4-FFF2-40B4-BE49-F238E27FC236}">
              <a16:creationId xmlns:a16="http://schemas.microsoft.com/office/drawing/2014/main" id="{00000000-0008-0000-1D00-0000F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3" name="Line 200">
          <a:extLst>
            <a:ext uri="{FF2B5EF4-FFF2-40B4-BE49-F238E27FC236}">
              <a16:creationId xmlns:a16="http://schemas.microsoft.com/office/drawing/2014/main" id="{00000000-0008-0000-1D00-0000F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44" name="Line 201">
          <a:extLst>
            <a:ext uri="{FF2B5EF4-FFF2-40B4-BE49-F238E27FC236}">
              <a16:creationId xmlns:a16="http://schemas.microsoft.com/office/drawing/2014/main" id="{00000000-0008-0000-1D00-0000F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45" name="Line 202">
          <a:extLst>
            <a:ext uri="{FF2B5EF4-FFF2-40B4-BE49-F238E27FC236}">
              <a16:creationId xmlns:a16="http://schemas.microsoft.com/office/drawing/2014/main" id="{00000000-0008-0000-1D00-0000F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6" name="Line 203">
          <a:extLst>
            <a:ext uri="{FF2B5EF4-FFF2-40B4-BE49-F238E27FC236}">
              <a16:creationId xmlns:a16="http://schemas.microsoft.com/office/drawing/2014/main" id="{00000000-0008-0000-1D00-0000F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7" name="Line 204">
          <a:extLst>
            <a:ext uri="{FF2B5EF4-FFF2-40B4-BE49-F238E27FC236}">
              <a16:creationId xmlns:a16="http://schemas.microsoft.com/office/drawing/2014/main" id="{00000000-0008-0000-1D00-0000F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8" name="Line 206">
          <a:extLst>
            <a:ext uri="{FF2B5EF4-FFF2-40B4-BE49-F238E27FC236}">
              <a16:creationId xmlns:a16="http://schemas.microsoft.com/office/drawing/2014/main" id="{00000000-0008-0000-1D00-0000F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9" name="Line 207">
          <a:extLst>
            <a:ext uri="{FF2B5EF4-FFF2-40B4-BE49-F238E27FC236}">
              <a16:creationId xmlns:a16="http://schemas.microsoft.com/office/drawing/2014/main" id="{00000000-0008-0000-1D00-0000F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0" name="Line 208">
          <a:extLst>
            <a:ext uri="{FF2B5EF4-FFF2-40B4-BE49-F238E27FC236}">
              <a16:creationId xmlns:a16="http://schemas.microsoft.com/office/drawing/2014/main" id="{00000000-0008-0000-1D00-0000F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1" name="Line 209">
          <a:extLst>
            <a:ext uri="{FF2B5EF4-FFF2-40B4-BE49-F238E27FC236}">
              <a16:creationId xmlns:a16="http://schemas.microsoft.com/office/drawing/2014/main" id="{00000000-0008-0000-1D00-0000F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2" name="Line 210">
          <a:extLst>
            <a:ext uri="{FF2B5EF4-FFF2-40B4-BE49-F238E27FC236}">
              <a16:creationId xmlns:a16="http://schemas.microsoft.com/office/drawing/2014/main" id="{00000000-0008-0000-1D00-0000F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3" name="Line 211">
          <a:extLst>
            <a:ext uri="{FF2B5EF4-FFF2-40B4-BE49-F238E27FC236}">
              <a16:creationId xmlns:a16="http://schemas.microsoft.com/office/drawing/2014/main" id="{00000000-0008-0000-1D00-0000F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4" name="Line 212">
          <a:extLst>
            <a:ext uri="{FF2B5EF4-FFF2-40B4-BE49-F238E27FC236}">
              <a16:creationId xmlns:a16="http://schemas.microsoft.com/office/drawing/2014/main" id="{00000000-0008-0000-1D00-0000F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5" name="Line 213">
          <a:extLst>
            <a:ext uri="{FF2B5EF4-FFF2-40B4-BE49-F238E27FC236}">
              <a16:creationId xmlns:a16="http://schemas.microsoft.com/office/drawing/2014/main" id="{00000000-0008-0000-1D00-0000F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6" name="Line 215">
          <a:extLst>
            <a:ext uri="{FF2B5EF4-FFF2-40B4-BE49-F238E27FC236}">
              <a16:creationId xmlns:a16="http://schemas.microsoft.com/office/drawing/2014/main" id="{00000000-0008-0000-1D00-000000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7" name="Line 216">
          <a:extLst>
            <a:ext uri="{FF2B5EF4-FFF2-40B4-BE49-F238E27FC236}">
              <a16:creationId xmlns:a16="http://schemas.microsoft.com/office/drawing/2014/main" id="{00000000-0008-0000-1D00-000001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58" name="Line 217">
          <a:extLst>
            <a:ext uri="{FF2B5EF4-FFF2-40B4-BE49-F238E27FC236}">
              <a16:creationId xmlns:a16="http://schemas.microsoft.com/office/drawing/2014/main" id="{00000000-0008-0000-1D00-000002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59" name="Line 218">
          <a:extLst>
            <a:ext uri="{FF2B5EF4-FFF2-40B4-BE49-F238E27FC236}">
              <a16:creationId xmlns:a16="http://schemas.microsoft.com/office/drawing/2014/main" id="{00000000-0008-0000-1D00-000003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0" name="Line 219">
          <a:extLst>
            <a:ext uri="{FF2B5EF4-FFF2-40B4-BE49-F238E27FC236}">
              <a16:creationId xmlns:a16="http://schemas.microsoft.com/office/drawing/2014/main" id="{00000000-0008-0000-1D00-000004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1" name="Line 220">
          <a:extLst>
            <a:ext uri="{FF2B5EF4-FFF2-40B4-BE49-F238E27FC236}">
              <a16:creationId xmlns:a16="http://schemas.microsoft.com/office/drawing/2014/main" id="{00000000-0008-0000-1D00-000005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2" name="Line 221">
          <a:extLst>
            <a:ext uri="{FF2B5EF4-FFF2-40B4-BE49-F238E27FC236}">
              <a16:creationId xmlns:a16="http://schemas.microsoft.com/office/drawing/2014/main" id="{00000000-0008-0000-1D00-000006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3" name="Line 222">
          <a:extLst>
            <a:ext uri="{FF2B5EF4-FFF2-40B4-BE49-F238E27FC236}">
              <a16:creationId xmlns:a16="http://schemas.microsoft.com/office/drawing/2014/main" id="{00000000-0008-0000-1D00-000007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4" name="Line 223">
          <a:extLst>
            <a:ext uri="{FF2B5EF4-FFF2-40B4-BE49-F238E27FC236}">
              <a16:creationId xmlns:a16="http://schemas.microsoft.com/office/drawing/2014/main" id="{00000000-0008-0000-1D00-000008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5" name="Line 224">
          <a:extLst>
            <a:ext uri="{FF2B5EF4-FFF2-40B4-BE49-F238E27FC236}">
              <a16:creationId xmlns:a16="http://schemas.microsoft.com/office/drawing/2014/main" id="{00000000-0008-0000-1D00-000009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6" name="Line 225">
          <a:extLst>
            <a:ext uri="{FF2B5EF4-FFF2-40B4-BE49-F238E27FC236}">
              <a16:creationId xmlns:a16="http://schemas.microsoft.com/office/drawing/2014/main" id="{00000000-0008-0000-1D00-00000A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7" name="Line 226">
          <a:extLst>
            <a:ext uri="{FF2B5EF4-FFF2-40B4-BE49-F238E27FC236}">
              <a16:creationId xmlns:a16="http://schemas.microsoft.com/office/drawing/2014/main" id="{00000000-0008-0000-1D00-00000B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68" name="Line 227">
          <a:extLst>
            <a:ext uri="{FF2B5EF4-FFF2-40B4-BE49-F238E27FC236}">
              <a16:creationId xmlns:a16="http://schemas.microsoft.com/office/drawing/2014/main" id="{00000000-0008-0000-1D00-00000C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69" name="Line 228">
          <a:extLst>
            <a:ext uri="{FF2B5EF4-FFF2-40B4-BE49-F238E27FC236}">
              <a16:creationId xmlns:a16="http://schemas.microsoft.com/office/drawing/2014/main" id="{00000000-0008-0000-1D00-00000D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0" name="Line 229">
          <a:extLst>
            <a:ext uri="{FF2B5EF4-FFF2-40B4-BE49-F238E27FC236}">
              <a16:creationId xmlns:a16="http://schemas.microsoft.com/office/drawing/2014/main" id="{00000000-0008-0000-1D00-00000E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1" name="Line 230">
          <a:extLst>
            <a:ext uri="{FF2B5EF4-FFF2-40B4-BE49-F238E27FC236}">
              <a16:creationId xmlns:a16="http://schemas.microsoft.com/office/drawing/2014/main" id="{00000000-0008-0000-1D00-00000F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2" name="Line 231">
          <a:extLst>
            <a:ext uri="{FF2B5EF4-FFF2-40B4-BE49-F238E27FC236}">
              <a16:creationId xmlns:a16="http://schemas.microsoft.com/office/drawing/2014/main" id="{00000000-0008-0000-1D00-000010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3" name="Line 232">
          <a:extLst>
            <a:ext uri="{FF2B5EF4-FFF2-40B4-BE49-F238E27FC236}">
              <a16:creationId xmlns:a16="http://schemas.microsoft.com/office/drawing/2014/main" id="{00000000-0008-0000-1D00-000011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4" name="Line 233">
          <a:extLst>
            <a:ext uri="{FF2B5EF4-FFF2-40B4-BE49-F238E27FC236}">
              <a16:creationId xmlns:a16="http://schemas.microsoft.com/office/drawing/2014/main" id="{00000000-0008-0000-1D00-000012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5" name="Line 234">
          <a:extLst>
            <a:ext uri="{FF2B5EF4-FFF2-40B4-BE49-F238E27FC236}">
              <a16:creationId xmlns:a16="http://schemas.microsoft.com/office/drawing/2014/main" id="{00000000-0008-0000-1D00-000013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6" name="Line 235">
          <a:extLst>
            <a:ext uri="{FF2B5EF4-FFF2-40B4-BE49-F238E27FC236}">
              <a16:creationId xmlns:a16="http://schemas.microsoft.com/office/drawing/2014/main" id="{00000000-0008-0000-1D00-000014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7" name="Line 236">
          <a:extLst>
            <a:ext uri="{FF2B5EF4-FFF2-40B4-BE49-F238E27FC236}">
              <a16:creationId xmlns:a16="http://schemas.microsoft.com/office/drawing/2014/main" id="{00000000-0008-0000-1D00-000015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78" name="Line 237">
          <a:extLst>
            <a:ext uri="{FF2B5EF4-FFF2-40B4-BE49-F238E27FC236}">
              <a16:creationId xmlns:a16="http://schemas.microsoft.com/office/drawing/2014/main" id="{00000000-0008-0000-1D00-000016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79" name="Line 238">
          <a:extLst>
            <a:ext uri="{FF2B5EF4-FFF2-40B4-BE49-F238E27FC236}">
              <a16:creationId xmlns:a16="http://schemas.microsoft.com/office/drawing/2014/main" id="{00000000-0008-0000-1D00-000017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0" name="Line 239">
          <a:extLst>
            <a:ext uri="{FF2B5EF4-FFF2-40B4-BE49-F238E27FC236}">
              <a16:creationId xmlns:a16="http://schemas.microsoft.com/office/drawing/2014/main" id="{00000000-0008-0000-1D00-000018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1" name="Line 240">
          <a:extLst>
            <a:ext uri="{FF2B5EF4-FFF2-40B4-BE49-F238E27FC236}">
              <a16:creationId xmlns:a16="http://schemas.microsoft.com/office/drawing/2014/main" id="{00000000-0008-0000-1D00-000019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2" name="Line 241">
          <a:extLst>
            <a:ext uri="{FF2B5EF4-FFF2-40B4-BE49-F238E27FC236}">
              <a16:creationId xmlns:a16="http://schemas.microsoft.com/office/drawing/2014/main" id="{00000000-0008-0000-1D00-00001A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3" name="Line 242">
          <a:extLst>
            <a:ext uri="{FF2B5EF4-FFF2-40B4-BE49-F238E27FC236}">
              <a16:creationId xmlns:a16="http://schemas.microsoft.com/office/drawing/2014/main" id="{00000000-0008-0000-1D00-00001B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4" name="Line 243">
          <a:extLst>
            <a:ext uri="{FF2B5EF4-FFF2-40B4-BE49-F238E27FC236}">
              <a16:creationId xmlns:a16="http://schemas.microsoft.com/office/drawing/2014/main" id="{00000000-0008-0000-1D00-00001C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5" name="Line 244">
          <a:extLst>
            <a:ext uri="{FF2B5EF4-FFF2-40B4-BE49-F238E27FC236}">
              <a16:creationId xmlns:a16="http://schemas.microsoft.com/office/drawing/2014/main" id="{00000000-0008-0000-1D00-00001D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541563BA-9C93-41AD-A09B-B856E2370CB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7" name="Line 10">
          <a:extLst>
            <a:ext uri="{FF2B5EF4-FFF2-40B4-BE49-F238E27FC236}">
              <a16:creationId xmlns:a16="http://schemas.microsoft.com/office/drawing/2014/main" id="{B27654D7-1158-4762-A4E5-9229E12625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6" name="Line 9">
          <a:extLst>
            <a:ext uri="{FF2B5EF4-FFF2-40B4-BE49-F238E27FC236}">
              <a16:creationId xmlns:a16="http://schemas.microsoft.com/office/drawing/2014/main" id="{56534CAF-7BDC-4428-BEE7-CB2D626AF24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" name="Line 10">
          <a:extLst>
            <a:ext uri="{FF2B5EF4-FFF2-40B4-BE49-F238E27FC236}">
              <a16:creationId xmlns:a16="http://schemas.microsoft.com/office/drawing/2014/main" id="{55554F89-C6B1-48F1-A5FA-0976FCC90B8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8" name="Line 9">
          <a:extLst>
            <a:ext uri="{FF2B5EF4-FFF2-40B4-BE49-F238E27FC236}">
              <a16:creationId xmlns:a16="http://schemas.microsoft.com/office/drawing/2014/main" id="{1919F358-5F69-4F7C-ADA9-D048ACA016E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7" name="Line 10">
          <a:extLst>
            <a:ext uri="{FF2B5EF4-FFF2-40B4-BE49-F238E27FC236}">
              <a16:creationId xmlns:a16="http://schemas.microsoft.com/office/drawing/2014/main" id="{F0878801-72A9-403D-8CC0-7859AB36E5C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86" name="Line 9">
          <a:extLst>
            <a:ext uri="{FF2B5EF4-FFF2-40B4-BE49-F238E27FC236}">
              <a16:creationId xmlns:a16="http://schemas.microsoft.com/office/drawing/2014/main" id="{92E3B515-656C-402A-8A5B-F876C79772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87" name="Line 10">
          <a:extLst>
            <a:ext uri="{FF2B5EF4-FFF2-40B4-BE49-F238E27FC236}">
              <a16:creationId xmlns:a16="http://schemas.microsoft.com/office/drawing/2014/main" id="{93124815-27FF-4E58-AE49-E84617F375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8" name="Line 15">
          <a:extLst>
            <a:ext uri="{FF2B5EF4-FFF2-40B4-BE49-F238E27FC236}">
              <a16:creationId xmlns:a16="http://schemas.microsoft.com/office/drawing/2014/main" id="{57734503-A66B-4CDB-9F90-430CC9AEF3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89" name="Line 16">
          <a:extLst>
            <a:ext uri="{FF2B5EF4-FFF2-40B4-BE49-F238E27FC236}">
              <a16:creationId xmlns:a16="http://schemas.microsoft.com/office/drawing/2014/main" id="{61380C14-8EC8-417C-BC5D-AC3225D6AA1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90" name="Line 18">
          <a:extLst>
            <a:ext uri="{FF2B5EF4-FFF2-40B4-BE49-F238E27FC236}">
              <a16:creationId xmlns:a16="http://schemas.microsoft.com/office/drawing/2014/main" id="{27B7B7E6-AF75-4693-BB1F-2E420081503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1" name="Line 19">
          <a:extLst>
            <a:ext uri="{FF2B5EF4-FFF2-40B4-BE49-F238E27FC236}">
              <a16:creationId xmlns:a16="http://schemas.microsoft.com/office/drawing/2014/main" id="{D53CB870-E670-432C-923F-DF92BA66175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92" name="Line 20">
          <a:extLst>
            <a:ext uri="{FF2B5EF4-FFF2-40B4-BE49-F238E27FC236}">
              <a16:creationId xmlns:a16="http://schemas.microsoft.com/office/drawing/2014/main" id="{B6E9D8DE-8FF2-4E6A-8A4A-B796AB60460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3" name="Line 21">
          <a:extLst>
            <a:ext uri="{FF2B5EF4-FFF2-40B4-BE49-F238E27FC236}">
              <a16:creationId xmlns:a16="http://schemas.microsoft.com/office/drawing/2014/main" id="{4473F6C9-6B84-4F3B-90B4-856CDD87B1B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94" name="Line 22">
          <a:extLst>
            <a:ext uri="{FF2B5EF4-FFF2-40B4-BE49-F238E27FC236}">
              <a16:creationId xmlns:a16="http://schemas.microsoft.com/office/drawing/2014/main" id="{198C0D5C-BBF8-4FFC-A63B-41316204746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5" name="Line 23">
          <a:extLst>
            <a:ext uri="{FF2B5EF4-FFF2-40B4-BE49-F238E27FC236}">
              <a16:creationId xmlns:a16="http://schemas.microsoft.com/office/drawing/2014/main" id="{A233A1CC-F404-4466-9805-91736743EA1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96" name="Line 24">
          <a:extLst>
            <a:ext uri="{FF2B5EF4-FFF2-40B4-BE49-F238E27FC236}">
              <a16:creationId xmlns:a16="http://schemas.microsoft.com/office/drawing/2014/main" id="{6223DB29-1A70-474A-A268-E5104FCD52F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7" name="Line 25">
          <a:extLst>
            <a:ext uri="{FF2B5EF4-FFF2-40B4-BE49-F238E27FC236}">
              <a16:creationId xmlns:a16="http://schemas.microsoft.com/office/drawing/2014/main" id="{EA6B4EC6-FF16-4129-92A7-D933F053204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298" name="Line 27">
          <a:extLst>
            <a:ext uri="{FF2B5EF4-FFF2-40B4-BE49-F238E27FC236}">
              <a16:creationId xmlns:a16="http://schemas.microsoft.com/office/drawing/2014/main" id="{98DFE485-0919-49D9-ADAD-10AA13D82A8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299" name="Line 28">
          <a:extLst>
            <a:ext uri="{FF2B5EF4-FFF2-40B4-BE49-F238E27FC236}">
              <a16:creationId xmlns:a16="http://schemas.microsoft.com/office/drawing/2014/main" id="{32C139B4-A54F-495B-94DD-3498BFE67C9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0" name="Line 29">
          <a:extLst>
            <a:ext uri="{FF2B5EF4-FFF2-40B4-BE49-F238E27FC236}">
              <a16:creationId xmlns:a16="http://schemas.microsoft.com/office/drawing/2014/main" id="{4B507A03-FC04-48C1-8D75-29A9E32D0DF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01" name="Line 30">
          <a:extLst>
            <a:ext uri="{FF2B5EF4-FFF2-40B4-BE49-F238E27FC236}">
              <a16:creationId xmlns:a16="http://schemas.microsoft.com/office/drawing/2014/main" id="{12C06C81-5CA0-4E54-B60F-996379EC62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02" name="Line 31">
          <a:extLst>
            <a:ext uri="{FF2B5EF4-FFF2-40B4-BE49-F238E27FC236}">
              <a16:creationId xmlns:a16="http://schemas.microsoft.com/office/drawing/2014/main" id="{C784B9B5-FFA5-4842-9940-F1477F865AA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03" name="Line 32">
          <a:extLst>
            <a:ext uri="{FF2B5EF4-FFF2-40B4-BE49-F238E27FC236}">
              <a16:creationId xmlns:a16="http://schemas.microsoft.com/office/drawing/2014/main" id="{8C191CB4-3B6B-411B-A455-AEA82717474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4" name="Line 9">
          <a:extLst>
            <a:ext uri="{FF2B5EF4-FFF2-40B4-BE49-F238E27FC236}">
              <a16:creationId xmlns:a16="http://schemas.microsoft.com/office/drawing/2014/main" id="{47DB5321-86B8-42F3-90C2-7A5F567CDC3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05" name="Line 10">
          <a:extLst>
            <a:ext uri="{FF2B5EF4-FFF2-40B4-BE49-F238E27FC236}">
              <a16:creationId xmlns:a16="http://schemas.microsoft.com/office/drawing/2014/main" id="{9BC2389B-661D-4BEA-900F-092ED8D87A5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6" name="Line 9">
          <a:extLst>
            <a:ext uri="{FF2B5EF4-FFF2-40B4-BE49-F238E27FC236}">
              <a16:creationId xmlns:a16="http://schemas.microsoft.com/office/drawing/2014/main" id="{DEE04F3E-C804-4A06-8DCC-B43D49390D9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07" name="Line 10">
          <a:extLst>
            <a:ext uri="{FF2B5EF4-FFF2-40B4-BE49-F238E27FC236}">
              <a16:creationId xmlns:a16="http://schemas.microsoft.com/office/drawing/2014/main" id="{4CC4C1F8-2BB6-4798-BA7A-22A2022D993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8" name="Line 9">
          <a:extLst>
            <a:ext uri="{FF2B5EF4-FFF2-40B4-BE49-F238E27FC236}">
              <a16:creationId xmlns:a16="http://schemas.microsoft.com/office/drawing/2014/main" id="{2B309606-7E61-45BB-B86F-60EA72B7CC6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09" name="Line 10">
          <a:extLst>
            <a:ext uri="{FF2B5EF4-FFF2-40B4-BE49-F238E27FC236}">
              <a16:creationId xmlns:a16="http://schemas.microsoft.com/office/drawing/2014/main" id="{05D30BFD-5000-4642-9619-C69F9D3EBB9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10" name="Line 9">
          <a:extLst>
            <a:ext uri="{FF2B5EF4-FFF2-40B4-BE49-F238E27FC236}">
              <a16:creationId xmlns:a16="http://schemas.microsoft.com/office/drawing/2014/main" id="{AA473D2F-E9EC-490C-B44A-8753BB77AB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1" name="Line 10">
          <a:extLst>
            <a:ext uri="{FF2B5EF4-FFF2-40B4-BE49-F238E27FC236}">
              <a16:creationId xmlns:a16="http://schemas.microsoft.com/office/drawing/2014/main" id="{AB168A5F-6056-4709-9A06-4A238D4C477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12" name="Line 9">
          <a:extLst>
            <a:ext uri="{FF2B5EF4-FFF2-40B4-BE49-F238E27FC236}">
              <a16:creationId xmlns:a16="http://schemas.microsoft.com/office/drawing/2014/main" id="{57201000-5E9F-4EA3-83A2-6925FA1BCD5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3" name="Line 10">
          <a:extLst>
            <a:ext uri="{FF2B5EF4-FFF2-40B4-BE49-F238E27FC236}">
              <a16:creationId xmlns:a16="http://schemas.microsoft.com/office/drawing/2014/main" id="{D6F80189-3847-45C0-BCAC-511A6BE7450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14" name="Line 9">
          <a:extLst>
            <a:ext uri="{FF2B5EF4-FFF2-40B4-BE49-F238E27FC236}">
              <a16:creationId xmlns:a16="http://schemas.microsoft.com/office/drawing/2014/main" id="{61232FD4-A2DD-4282-92E5-1816D276382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5" name="Line 10">
          <a:extLst>
            <a:ext uri="{FF2B5EF4-FFF2-40B4-BE49-F238E27FC236}">
              <a16:creationId xmlns:a16="http://schemas.microsoft.com/office/drawing/2014/main" id="{8B282D3D-0669-42F8-A1C1-46D88BA089F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16" name="Line 9">
          <a:extLst>
            <a:ext uri="{FF2B5EF4-FFF2-40B4-BE49-F238E27FC236}">
              <a16:creationId xmlns:a16="http://schemas.microsoft.com/office/drawing/2014/main" id="{EE720F3F-1C58-4040-82EB-EF27AF1157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7" name="Line 10">
          <a:extLst>
            <a:ext uri="{FF2B5EF4-FFF2-40B4-BE49-F238E27FC236}">
              <a16:creationId xmlns:a16="http://schemas.microsoft.com/office/drawing/2014/main" id="{4A46E2A1-EDCC-43CA-ACD0-C239ADB5878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18" name="Line 9">
          <a:extLst>
            <a:ext uri="{FF2B5EF4-FFF2-40B4-BE49-F238E27FC236}">
              <a16:creationId xmlns:a16="http://schemas.microsoft.com/office/drawing/2014/main" id="{4366AF11-0C92-40EB-ACDF-2ABFBC50F93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19" name="Line 10">
          <a:extLst>
            <a:ext uri="{FF2B5EF4-FFF2-40B4-BE49-F238E27FC236}">
              <a16:creationId xmlns:a16="http://schemas.microsoft.com/office/drawing/2014/main" id="{602D77E5-3585-4BD5-B59A-FD1383B71F3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0" name="Line 9">
          <a:extLst>
            <a:ext uri="{FF2B5EF4-FFF2-40B4-BE49-F238E27FC236}">
              <a16:creationId xmlns:a16="http://schemas.microsoft.com/office/drawing/2014/main" id="{5BE03B9F-03A5-4C35-B630-FBB697351F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21" name="Line 10">
          <a:extLst>
            <a:ext uri="{FF2B5EF4-FFF2-40B4-BE49-F238E27FC236}">
              <a16:creationId xmlns:a16="http://schemas.microsoft.com/office/drawing/2014/main" id="{05051A56-106E-4E04-9696-6FF57E7E4A8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2" name="Line 9">
          <a:extLst>
            <a:ext uri="{FF2B5EF4-FFF2-40B4-BE49-F238E27FC236}">
              <a16:creationId xmlns:a16="http://schemas.microsoft.com/office/drawing/2014/main" id="{7074E95B-B05E-4CE5-A844-D329B5E3668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23" name="Line 10">
          <a:extLst>
            <a:ext uri="{FF2B5EF4-FFF2-40B4-BE49-F238E27FC236}">
              <a16:creationId xmlns:a16="http://schemas.microsoft.com/office/drawing/2014/main" id="{480F9C24-0CD2-4D63-BDA4-6B68AD5FE77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4" name="Line 9">
          <a:extLst>
            <a:ext uri="{FF2B5EF4-FFF2-40B4-BE49-F238E27FC236}">
              <a16:creationId xmlns:a16="http://schemas.microsoft.com/office/drawing/2014/main" id="{779E81B8-4E9A-496F-917A-F4171381A02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25" name="Line 10">
          <a:extLst>
            <a:ext uri="{FF2B5EF4-FFF2-40B4-BE49-F238E27FC236}">
              <a16:creationId xmlns:a16="http://schemas.microsoft.com/office/drawing/2014/main" id="{83AC6F04-46C8-427F-B10C-83951BC4E71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26" name="Line 9">
          <a:extLst>
            <a:ext uri="{FF2B5EF4-FFF2-40B4-BE49-F238E27FC236}">
              <a16:creationId xmlns:a16="http://schemas.microsoft.com/office/drawing/2014/main" id="{86822742-656A-497A-8E24-435EAEDD78E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27" name="Line 10">
          <a:extLst>
            <a:ext uri="{FF2B5EF4-FFF2-40B4-BE49-F238E27FC236}">
              <a16:creationId xmlns:a16="http://schemas.microsoft.com/office/drawing/2014/main" id="{50BCCBC7-305E-417F-8E37-34CD225783F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8" name="Line 15">
          <a:extLst>
            <a:ext uri="{FF2B5EF4-FFF2-40B4-BE49-F238E27FC236}">
              <a16:creationId xmlns:a16="http://schemas.microsoft.com/office/drawing/2014/main" id="{52398076-FEB7-4C6D-A983-2D938EE95E7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29" name="Line 16">
          <a:extLst>
            <a:ext uri="{FF2B5EF4-FFF2-40B4-BE49-F238E27FC236}">
              <a16:creationId xmlns:a16="http://schemas.microsoft.com/office/drawing/2014/main" id="{B43ED8A2-0626-44CD-8319-0DAA6605E0B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30" name="Line 18">
          <a:extLst>
            <a:ext uri="{FF2B5EF4-FFF2-40B4-BE49-F238E27FC236}">
              <a16:creationId xmlns:a16="http://schemas.microsoft.com/office/drawing/2014/main" id="{7A9F075D-E585-480D-9E90-810144D8C46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1" name="Line 19">
          <a:extLst>
            <a:ext uri="{FF2B5EF4-FFF2-40B4-BE49-F238E27FC236}">
              <a16:creationId xmlns:a16="http://schemas.microsoft.com/office/drawing/2014/main" id="{D7B787A4-7432-45B9-82F9-8786F42388C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32" name="Line 20">
          <a:extLst>
            <a:ext uri="{FF2B5EF4-FFF2-40B4-BE49-F238E27FC236}">
              <a16:creationId xmlns:a16="http://schemas.microsoft.com/office/drawing/2014/main" id="{5CB56FEC-EE0A-4C2E-855C-9B1C6B48EEF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3" name="Line 21">
          <a:extLst>
            <a:ext uri="{FF2B5EF4-FFF2-40B4-BE49-F238E27FC236}">
              <a16:creationId xmlns:a16="http://schemas.microsoft.com/office/drawing/2014/main" id="{DBE81E04-9941-4639-9A60-DAE15810634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34" name="Line 22">
          <a:extLst>
            <a:ext uri="{FF2B5EF4-FFF2-40B4-BE49-F238E27FC236}">
              <a16:creationId xmlns:a16="http://schemas.microsoft.com/office/drawing/2014/main" id="{FA33D093-8287-40DD-95A4-35901FE3D33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5" name="Line 23">
          <a:extLst>
            <a:ext uri="{FF2B5EF4-FFF2-40B4-BE49-F238E27FC236}">
              <a16:creationId xmlns:a16="http://schemas.microsoft.com/office/drawing/2014/main" id="{3FA75DF6-7A9B-4E97-A5C6-BF5F516B93F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36" name="Line 24">
          <a:extLst>
            <a:ext uri="{FF2B5EF4-FFF2-40B4-BE49-F238E27FC236}">
              <a16:creationId xmlns:a16="http://schemas.microsoft.com/office/drawing/2014/main" id="{C54DDDDD-8711-4F13-8476-7E37442D10D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7" name="Line 25">
          <a:extLst>
            <a:ext uri="{FF2B5EF4-FFF2-40B4-BE49-F238E27FC236}">
              <a16:creationId xmlns:a16="http://schemas.microsoft.com/office/drawing/2014/main" id="{DA64BCB5-AB12-4018-A5AB-B8E2F40C35C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38" name="Line 27">
          <a:extLst>
            <a:ext uri="{FF2B5EF4-FFF2-40B4-BE49-F238E27FC236}">
              <a16:creationId xmlns:a16="http://schemas.microsoft.com/office/drawing/2014/main" id="{DB56E2FD-C9A6-4E04-8287-F60DFA4C1A9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39" name="Line 28">
          <a:extLst>
            <a:ext uri="{FF2B5EF4-FFF2-40B4-BE49-F238E27FC236}">
              <a16:creationId xmlns:a16="http://schemas.microsoft.com/office/drawing/2014/main" id="{8F49CF24-176F-4F8E-8650-255A6334EDD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40" name="Line 29">
          <a:extLst>
            <a:ext uri="{FF2B5EF4-FFF2-40B4-BE49-F238E27FC236}">
              <a16:creationId xmlns:a16="http://schemas.microsoft.com/office/drawing/2014/main" id="{9115D211-EF64-45F5-8D82-27B9E306019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41" name="Line 30">
          <a:extLst>
            <a:ext uri="{FF2B5EF4-FFF2-40B4-BE49-F238E27FC236}">
              <a16:creationId xmlns:a16="http://schemas.microsoft.com/office/drawing/2014/main" id="{E84B8329-4CDC-4F1B-AA8A-31E3C0382FD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42" name="Line 31">
          <a:extLst>
            <a:ext uri="{FF2B5EF4-FFF2-40B4-BE49-F238E27FC236}">
              <a16:creationId xmlns:a16="http://schemas.microsoft.com/office/drawing/2014/main" id="{40C30A83-BEC8-4A6A-AE63-F2D2E53D9A4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43" name="Line 32">
          <a:extLst>
            <a:ext uri="{FF2B5EF4-FFF2-40B4-BE49-F238E27FC236}">
              <a16:creationId xmlns:a16="http://schemas.microsoft.com/office/drawing/2014/main" id="{F156D78B-E15C-451A-9600-A095B8B03C2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4" name="Line 9">
          <a:extLst>
            <a:ext uri="{FF2B5EF4-FFF2-40B4-BE49-F238E27FC236}">
              <a16:creationId xmlns:a16="http://schemas.microsoft.com/office/drawing/2014/main" id="{91609B3D-7374-4F6F-9AC4-82A8EC5ED67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45" name="Line 10">
          <a:extLst>
            <a:ext uri="{FF2B5EF4-FFF2-40B4-BE49-F238E27FC236}">
              <a16:creationId xmlns:a16="http://schemas.microsoft.com/office/drawing/2014/main" id="{D5B9B1F1-2378-43CE-9DFD-FA308ABC84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6" name="Line 9">
          <a:extLst>
            <a:ext uri="{FF2B5EF4-FFF2-40B4-BE49-F238E27FC236}">
              <a16:creationId xmlns:a16="http://schemas.microsoft.com/office/drawing/2014/main" id="{4B4E0B59-94A6-4AAA-9579-51B8BF6377B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47" name="Line 10">
          <a:extLst>
            <a:ext uri="{FF2B5EF4-FFF2-40B4-BE49-F238E27FC236}">
              <a16:creationId xmlns:a16="http://schemas.microsoft.com/office/drawing/2014/main" id="{C37402F6-0C87-44ED-B286-E0F543AA3BB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8" name="Line 9">
          <a:extLst>
            <a:ext uri="{FF2B5EF4-FFF2-40B4-BE49-F238E27FC236}">
              <a16:creationId xmlns:a16="http://schemas.microsoft.com/office/drawing/2014/main" id="{0C49C1C3-C254-4B33-8BA7-D2B0DF14F0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49" name="Line 10">
          <a:extLst>
            <a:ext uri="{FF2B5EF4-FFF2-40B4-BE49-F238E27FC236}">
              <a16:creationId xmlns:a16="http://schemas.microsoft.com/office/drawing/2014/main" id="{95D01D00-E469-451E-93F9-ED5F6B65B27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50" name="Line 9">
          <a:extLst>
            <a:ext uri="{FF2B5EF4-FFF2-40B4-BE49-F238E27FC236}">
              <a16:creationId xmlns:a16="http://schemas.microsoft.com/office/drawing/2014/main" id="{11AC795B-FF51-49EC-BBC7-5213F23EA88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1" name="Line 10">
          <a:extLst>
            <a:ext uri="{FF2B5EF4-FFF2-40B4-BE49-F238E27FC236}">
              <a16:creationId xmlns:a16="http://schemas.microsoft.com/office/drawing/2014/main" id="{4107E161-70E7-4257-80F8-2AE71D64743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52" name="Line 9">
          <a:extLst>
            <a:ext uri="{FF2B5EF4-FFF2-40B4-BE49-F238E27FC236}">
              <a16:creationId xmlns:a16="http://schemas.microsoft.com/office/drawing/2014/main" id="{21BD46C2-2286-47FC-8365-67D1BD08D0B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53" name="Line 10">
          <a:extLst>
            <a:ext uri="{FF2B5EF4-FFF2-40B4-BE49-F238E27FC236}">
              <a16:creationId xmlns:a16="http://schemas.microsoft.com/office/drawing/2014/main" id="{C3A88978-16DF-46E8-BC9B-56E71F44351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54" name="Line 9">
          <a:extLst>
            <a:ext uri="{FF2B5EF4-FFF2-40B4-BE49-F238E27FC236}">
              <a16:creationId xmlns:a16="http://schemas.microsoft.com/office/drawing/2014/main" id="{D80E8B61-175C-4D8F-A6DF-73B7F2C2C1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55" name="Line 10">
          <a:extLst>
            <a:ext uri="{FF2B5EF4-FFF2-40B4-BE49-F238E27FC236}">
              <a16:creationId xmlns:a16="http://schemas.microsoft.com/office/drawing/2014/main" id="{E18FA8B5-2382-4F0E-B380-9AB71612903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56" name="Line 9">
          <a:extLst>
            <a:ext uri="{FF2B5EF4-FFF2-40B4-BE49-F238E27FC236}">
              <a16:creationId xmlns:a16="http://schemas.microsoft.com/office/drawing/2014/main" id="{23C77DD2-ED5A-4F83-B719-1AB6CEF1F3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57" name="Line 10">
          <a:extLst>
            <a:ext uri="{FF2B5EF4-FFF2-40B4-BE49-F238E27FC236}">
              <a16:creationId xmlns:a16="http://schemas.microsoft.com/office/drawing/2014/main" id="{114A67DF-F541-40A7-9ED3-618195A4C27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58" name="Line 9">
          <a:extLst>
            <a:ext uri="{FF2B5EF4-FFF2-40B4-BE49-F238E27FC236}">
              <a16:creationId xmlns:a16="http://schemas.microsoft.com/office/drawing/2014/main" id="{124EDE15-AACA-425A-9E0D-3815CD3A53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59" name="Line 10">
          <a:extLst>
            <a:ext uri="{FF2B5EF4-FFF2-40B4-BE49-F238E27FC236}">
              <a16:creationId xmlns:a16="http://schemas.microsoft.com/office/drawing/2014/main" id="{B15745C1-C1CF-405D-8127-F01FC6B1635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60" name="Line 9">
          <a:extLst>
            <a:ext uri="{FF2B5EF4-FFF2-40B4-BE49-F238E27FC236}">
              <a16:creationId xmlns:a16="http://schemas.microsoft.com/office/drawing/2014/main" id="{2A8CC120-8691-498B-9CC0-C18A448FD3B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61" name="Line 10">
          <a:extLst>
            <a:ext uri="{FF2B5EF4-FFF2-40B4-BE49-F238E27FC236}">
              <a16:creationId xmlns:a16="http://schemas.microsoft.com/office/drawing/2014/main" id="{6B8E07F5-DCA1-4DFE-AAD1-48FF942EDE9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62" name="Line 9">
          <a:extLst>
            <a:ext uri="{FF2B5EF4-FFF2-40B4-BE49-F238E27FC236}">
              <a16:creationId xmlns:a16="http://schemas.microsoft.com/office/drawing/2014/main" id="{59236E80-720B-4558-8214-AD923ECE141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63" name="Line 10">
          <a:extLst>
            <a:ext uri="{FF2B5EF4-FFF2-40B4-BE49-F238E27FC236}">
              <a16:creationId xmlns:a16="http://schemas.microsoft.com/office/drawing/2014/main" id="{2B7BF7B0-B5FC-4AB1-AF9C-798D53D0E8E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64" name="Line 9">
          <a:extLst>
            <a:ext uri="{FF2B5EF4-FFF2-40B4-BE49-F238E27FC236}">
              <a16:creationId xmlns:a16="http://schemas.microsoft.com/office/drawing/2014/main" id="{09E777AD-998E-486A-A19B-FD29E0BD59E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65" name="Line 10">
          <a:extLst>
            <a:ext uri="{FF2B5EF4-FFF2-40B4-BE49-F238E27FC236}">
              <a16:creationId xmlns:a16="http://schemas.microsoft.com/office/drawing/2014/main" id="{6CA57BF7-DEA5-47D0-A949-ED778D4211B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66" name="Line 9">
          <a:extLst>
            <a:ext uri="{FF2B5EF4-FFF2-40B4-BE49-F238E27FC236}">
              <a16:creationId xmlns:a16="http://schemas.microsoft.com/office/drawing/2014/main" id="{8310271B-59A5-4433-A317-E2001E53D99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67" name="Line 10">
          <a:extLst>
            <a:ext uri="{FF2B5EF4-FFF2-40B4-BE49-F238E27FC236}">
              <a16:creationId xmlns:a16="http://schemas.microsoft.com/office/drawing/2014/main" id="{A5035128-D412-4E88-93BE-9A6EA74EA5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8" name="Line 15">
          <a:extLst>
            <a:ext uri="{FF2B5EF4-FFF2-40B4-BE49-F238E27FC236}">
              <a16:creationId xmlns:a16="http://schemas.microsoft.com/office/drawing/2014/main" id="{E019BCBD-0C0B-4702-B735-24D6D27D9A2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69" name="Line 16">
          <a:extLst>
            <a:ext uri="{FF2B5EF4-FFF2-40B4-BE49-F238E27FC236}">
              <a16:creationId xmlns:a16="http://schemas.microsoft.com/office/drawing/2014/main" id="{3A69FA90-7F61-4B5C-AF9D-DFC15E8113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0" name="Line 18">
          <a:extLst>
            <a:ext uri="{FF2B5EF4-FFF2-40B4-BE49-F238E27FC236}">
              <a16:creationId xmlns:a16="http://schemas.microsoft.com/office/drawing/2014/main" id="{FE3DF2E2-2710-4B4E-8B45-5498B8F2EAD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71" name="Line 19">
          <a:extLst>
            <a:ext uri="{FF2B5EF4-FFF2-40B4-BE49-F238E27FC236}">
              <a16:creationId xmlns:a16="http://schemas.microsoft.com/office/drawing/2014/main" id="{0B848358-77D6-43D5-B84F-F00D776EB55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2" name="Line 20">
          <a:extLst>
            <a:ext uri="{FF2B5EF4-FFF2-40B4-BE49-F238E27FC236}">
              <a16:creationId xmlns:a16="http://schemas.microsoft.com/office/drawing/2014/main" id="{46526987-E9F1-4B38-B4DF-87AAEE0304D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73" name="Line 21">
          <a:extLst>
            <a:ext uri="{FF2B5EF4-FFF2-40B4-BE49-F238E27FC236}">
              <a16:creationId xmlns:a16="http://schemas.microsoft.com/office/drawing/2014/main" id="{288FB489-7A87-4B3B-92F3-EC7ABAADA0D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4" name="Line 22">
          <a:extLst>
            <a:ext uri="{FF2B5EF4-FFF2-40B4-BE49-F238E27FC236}">
              <a16:creationId xmlns:a16="http://schemas.microsoft.com/office/drawing/2014/main" id="{05601AA7-70A2-4C3A-ACBA-03E0BC904AC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75" name="Line 23">
          <a:extLst>
            <a:ext uri="{FF2B5EF4-FFF2-40B4-BE49-F238E27FC236}">
              <a16:creationId xmlns:a16="http://schemas.microsoft.com/office/drawing/2014/main" id="{5535C178-797A-40D2-BC4E-C1B144A0C16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76" name="Line 24">
          <a:extLst>
            <a:ext uri="{FF2B5EF4-FFF2-40B4-BE49-F238E27FC236}">
              <a16:creationId xmlns:a16="http://schemas.microsoft.com/office/drawing/2014/main" id="{7425A32F-AC60-4E2B-B608-C20287FC48D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77" name="Line 25">
          <a:extLst>
            <a:ext uri="{FF2B5EF4-FFF2-40B4-BE49-F238E27FC236}">
              <a16:creationId xmlns:a16="http://schemas.microsoft.com/office/drawing/2014/main" id="{B4E6DD59-6376-469F-8283-D2C70E92F2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78" name="Line 27">
          <a:extLst>
            <a:ext uri="{FF2B5EF4-FFF2-40B4-BE49-F238E27FC236}">
              <a16:creationId xmlns:a16="http://schemas.microsoft.com/office/drawing/2014/main" id="{198357A2-4539-4985-AD53-A11C2938CFE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79" name="Line 28">
          <a:extLst>
            <a:ext uri="{FF2B5EF4-FFF2-40B4-BE49-F238E27FC236}">
              <a16:creationId xmlns:a16="http://schemas.microsoft.com/office/drawing/2014/main" id="{868CBF09-92C2-4139-B28C-F59B04D231A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80" name="Line 29">
          <a:extLst>
            <a:ext uri="{FF2B5EF4-FFF2-40B4-BE49-F238E27FC236}">
              <a16:creationId xmlns:a16="http://schemas.microsoft.com/office/drawing/2014/main" id="{A0AE57CE-ADA0-4BD0-B660-5DD0A10663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81" name="Line 30">
          <a:extLst>
            <a:ext uri="{FF2B5EF4-FFF2-40B4-BE49-F238E27FC236}">
              <a16:creationId xmlns:a16="http://schemas.microsoft.com/office/drawing/2014/main" id="{B0586C82-C42B-47FF-B07C-5697A2EFB72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82" name="Line 31">
          <a:extLst>
            <a:ext uri="{FF2B5EF4-FFF2-40B4-BE49-F238E27FC236}">
              <a16:creationId xmlns:a16="http://schemas.microsoft.com/office/drawing/2014/main" id="{77A5C55F-6E16-450F-9DCC-DEB3B87926D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83" name="Line 32">
          <a:extLst>
            <a:ext uri="{FF2B5EF4-FFF2-40B4-BE49-F238E27FC236}">
              <a16:creationId xmlns:a16="http://schemas.microsoft.com/office/drawing/2014/main" id="{D134F51B-40EF-4FA3-A6E9-FF75D673343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84" name="Line 51">
          <a:extLst>
            <a:ext uri="{FF2B5EF4-FFF2-40B4-BE49-F238E27FC236}">
              <a16:creationId xmlns:a16="http://schemas.microsoft.com/office/drawing/2014/main" id="{C2B4C6A0-A617-4B45-AEC5-94FBDB0F4A5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85" name="Line 52">
          <a:extLst>
            <a:ext uri="{FF2B5EF4-FFF2-40B4-BE49-F238E27FC236}">
              <a16:creationId xmlns:a16="http://schemas.microsoft.com/office/drawing/2014/main" id="{7C8B7B4F-A418-45E4-BD0D-A5903EA859C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86" name="Line 55">
          <a:extLst>
            <a:ext uri="{FF2B5EF4-FFF2-40B4-BE49-F238E27FC236}">
              <a16:creationId xmlns:a16="http://schemas.microsoft.com/office/drawing/2014/main" id="{469531CC-CA33-4938-A03B-4B4AA0B286C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87" name="Line 56">
          <a:extLst>
            <a:ext uri="{FF2B5EF4-FFF2-40B4-BE49-F238E27FC236}">
              <a16:creationId xmlns:a16="http://schemas.microsoft.com/office/drawing/2014/main" id="{B87EBE06-5BEA-4C36-A309-479799F08F5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88" name="Line 57">
          <a:extLst>
            <a:ext uri="{FF2B5EF4-FFF2-40B4-BE49-F238E27FC236}">
              <a16:creationId xmlns:a16="http://schemas.microsoft.com/office/drawing/2014/main" id="{8E296A8E-202B-49E6-8300-C3E4568017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89" name="Line 58">
          <a:extLst>
            <a:ext uri="{FF2B5EF4-FFF2-40B4-BE49-F238E27FC236}">
              <a16:creationId xmlns:a16="http://schemas.microsoft.com/office/drawing/2014/main" id="{84C77F3D-326B-4A65-9033-A9484551AF4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390" name="Line 59">
          <a:extLst>
            <a:ext uri="{FF2B5EF4-FFF2-40B4-BE49-F238E27FC236}">
              <a16:creationId xmlns:a16="http://schemas.microsoft.com/office/drawing/2014/main" id="{DF8295FD-175A-4C18-A26C-98F1F10CBD9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391" name="Line 60">
          <a:extLst>
            <a:ext uri="{FF2B5EF4-FFF2-40B4-BE49-F238E27FC236}">
              <a16:creationId xmlns:a16="http://schemas.microsoft.com/office/drawing/2014/main" id="{F6F471A2-69C6-4A54-ACA4-F49359F7687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2" name="Line 63">
          <a:extLst>
            <a:ext uri="{FF2B5EF4-FFF2-40B4-BE49-F238E27FC236}">
              <a16:creationId xmlns:a16="http://schemas.microsoft.com/office/drawing/2014/main" id="{41DF4A57-B084-493A-BBC4-439A07239C0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93" name="Line 64">
          <a:extLst>
            <a:ext uri="{FF2B5EF4-FFF2-40B4-BE49-F238E27FC236}">
              <a16:creationId xmlns:a16="http://schemas.microsoft.com/office/drawing/2014/main" id="{57F62E9E-47E4-49A9-A0E2-ADD2A36A1A7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4" name="Line 65">
          <a:extLst>
            <a:ext uri="{FF2B5EF4-FFF2-40B4-BE49-F238E27FC236}">
              <a16:creationId xmlns:a16="http://schemas.microsoft.com/office/drawing/2014/main" id="{23806991-6436-4FA5-BEC2-AFD06B7BA8C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95" name="Line 66">
          <a:extLst>
            <a:ext uri="{FF2B5EF4-FFF2-40B4-BE49-F238E27FC236}">
              <a16:creationId xmlns:a16="http://schemas.microsoft.com/office/drawing/2014/main" id="{187B5C01-14F0-47E4-A344-F0D71EDBF35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6" name="Line 67">
          <a:extLst>
            <a:ext uri="{FF2B5EF4-FFF2-40B4-BE49-F238E27FC236}">
              <a16:creationId xmlns:a16="http://schemas.microsoft.com/office/drawing/2014/main" id="{48989B23-9E77-46C6-974B-EBC0D7B99E5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97" name="Line 68">
          <a:extLst>
            <a:ext uri="{FF2B5EF4-FFF2-40B4-BE49-F238E27FC236}">
              <a16:creationId xmlns:a16="http://schemas.microsoft.com/office/drawing/2014/main" id="{03AE28ED-BB1E-40D5-9129-E8FCBA7254A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8" name="Line 69">
          <a:extLst>
            <a:ext uri="{FF2B5EF4-FFF2-40B4-BE49-F238E27FC236}">
              <a16:creationId xmlns:a16="http://schemas.microsoft.com/office/drawing/2014/main" id="{A226CF69-E446-4E4B-8ED9-A7CA0C51BCD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99" name="Line 70">
          <a:extLst>
            <a:ext uri="{FF2B5EF4-FFF2-40B4-BE49-F238E27FC236}">
              <a16:creationId xmlns:a16="http://schemas.microsoft.com/office/drawing/2014/main" id="{393E5098-60CC-4D35-9F5B-617DE48F5ED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00" name="Line 71">
          <a:extLst>
            <a:ext uri="{FF2B5EF4-FFF2-40B4-BE49-F238E27FC236}">
              <a16:creationId xmlns:a16="http://schemas.microsoft.com/office/drawing/2014/main" id="{C8D66E82-31A6-4210-BD50-D152478DE5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01" name="Line 72">
          <a:extLst>
            <a:ext uri="{FF2B5EF4-FFF2-40B4-BE49-F238E27FC236}">
              <a16:creationId xmlns:a16="http://schemas.microsoft.com/office/drawing/2014/main" id="{56CA9117-9F2E-4138-B671-9DBE75B0667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02" name="Line 73">
          <a:extLst>
            <a:ext uri="{FF2B5EF4-FFF2-40B4-BE49-F238E27FC236}">
              <a16:creationId xmlns:a16="http://schemas.microsoft.com/office/drawing/2014/main" id="{4DF9AAEA-1FE8-4448-AA37-C305860A2CE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03" name="Line 74">
          <a:extLst>
            <a:ext uri="{FF2B5EF4-FFF2-40B4-BE49-F238E27FC236}">
              <a16:creationId xmlns:a16="http://schemas.microsoft.com/office/drawing/2014/main" id="{3CB6AFF0-8955-444B-8F0D-E495B27EB8C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04" name="Line 75">
          <a:extLst>
            <a:ext uri="{FF2B5EF4-FFF2-40B4-BE49-F238E27FC236}">
              <a16:creationId xmlns:a16="http://schemas.microsoft.com/office/drawing/2014/main" id="{BA56585A-8589-45DE-BCF8-B49CFB62403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05" name="Line 76">
          <a:extLst>
            <a:ext uri="{FF2B5EF4-FFF2-40B4-BE49-F238E27FC236}">
              <a16:creationId xmlns:a16="http://schemas.microsoft.com/office/drawing/2014/main" id="{AF5493AA-99BC-48E3-9A41-5A2350A5AB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06" name="Line 77">
          <a:extLst>
            <a:ext uri="{FF2B5EF4-FFF2-40B4-BE49-F238E27FC236}">
              <a16:creationId xmlns:a16="http://schemas.microsoft.com/office/drawing/2014/main" id="{CA2035C7-8861-4CCB-9B2A-D0304070CC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07" name="Line 78">
          <a:extLst>
            <a:ext uri="{FF2B5EF4-FFF2-40B4-BE49-F238E27FC236}">
              <a16:creationId xmlns:a16="http://schemas.microsoft.com/office/drawing/2014/main" id="{7A85F978-E5A9-4D1B-91A6-110CB4F7C56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08" name="Line 79">
          <a:extLst>
            <a:ext uri="{FF2B5EF4-FFF2-40B4-BE49-F238E27FC236}">
              <a16:creationId xmlns:a16="http://schemas.microsoft.com/office/drawing/2014/main" id="{C45571DC-F7C0-4E21-9D86-8D4170F6957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9" name="Line 80">
          <a:extLst>
            <a:ext uri="{FF2B5EF4-FFF2-40B4-BE49-F238E27FC236}">
              <a16:creationId xmlns:a16="http://schemas.microsoft.com/office/drawing/2014/main" id="{8EA2AD34-17BD-4691-980F-750A3059AF8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0" name="Line 82">
          <a:extLst>
            <a:ext uri="{FF2B5EF4-FFF2-40B4-BE49-F238E27FC236}">
              <a16:creationId xmlns:a16="http://schemas.microsoft.com/office/drawing/2014/main" id="{A6F048E8-E835-4994-8F3C-B1FF93FCF84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11" name="Line 83">
          <a:extLst>
            <a:ext uri="{FF2B5EF4-FFF2-40B4-BE49-F238E27FC236}">
              <a16:creationId xmlns:a16="http://schemas.microsoft.com/office/drawing/2014/main" id="{2325A9A1-8658-4771-BA64-03CF849167D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2" name="Line 84">
          <a:extLst>
            <a:ext uri="{FF2B5EF4-FFF2-40B4-BE49-F238E27FC236}">
              <a16:creationId xmlns:a16="http://schemas.microsoft.com/office/drawing/2014/main" id="{12F16EA5-FCA8-4C07-AF13-751CD9E3DBB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13" name="Line 85">
          <a:extLst>
            <a:ext uri="{FF2B5EF4-FFF2-40B4-BE49-F238E27FC236}">
              <a16:creationId xmlns:a16="http://schemas.microsoft.com/office/drawing/2014/main" id="{62188644-6077-4CBC-B479-2B4A4167E50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4" name="Line 86">
          <a:extLst>
            <a:ext uri="{FF2B5EF4-FFF2-40B4-BE49-F238E27FC236}">
              <a16:creationId xmlns:a16="http://schemas.microsoft.com/office/drawing/2014/main" id="{FC332FB0-9FC3-4089-811F-436458B3CA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15" name="Line 87">
          <a:extLst>
            <a:ext uri="{FF2B5EF4-FFF2-40B4-BE49-F238E27FC236}">
              <a16:creationId xmlns:a16="http://schemas.microsoft.com/office/drawing/2014/main" id="{E0C4D562-2B31-45C6-88FE-57770F8B696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16" name="Line 88">
          <a:extLst>
            <a:ext uri="{FF2B5EF4-FFF2-40B4-BE49-F238E27FC236}">
              <a16:creationId xmlns:a16="http://schemas.microsoft.com/office/drawing/2014/main" id="{47917CE1-3FAE-49A0-9AED-DF364B185CE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17" name="Line 89">
          <a:extLst>
            <a:ext uri="{FF2B5EF4-FFF2-40B4-BE49-F238E27FC236}">
              <a16:creationId xmlns:a16="http://schemas.microsoft.com/office/drawing/2014/main" id="{90878BF0-4F99-4DB4-A6AD-17174F6C801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18" name="Line 91">
          <a:extLst>
            <a:ext uri="{FF2B5EF4-FFF2-40B4-BE49-F238E27FC236}">
              <a16:creationId xmlns:a16="http://schemas.microsoft.com/office/drawing/2014/main" id="{2E7E62B6-D840-4254-8D70-A9D78B48D35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19" name="Line 92">
          <a:extLst>
            <a:ext uri="{FF2B5EF4-FFF2-40B4-BE49-F238E27FC236}">
              <a16:creationId xmlns:a16="http://schemas.microsoft.com/office/drawing/2014/main" id="{303CEA13-A308-49FA-AE07-F5577CE8FE1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20" name="Line 93">
          <a:extLst>
            <a:ext uri="{FF2B5EF4-FFF2-40B4-BE49-F238E27FC236}">
              <a16:creationId xmlns:a16="http://schemas.microsoft.com/office/drawing/2014/main" id="{2D656807-964E-4712-83FB-80C90F6DB7B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21" name="Line 94">
          <a:extLst>
            <a:ext uri="{FF2B5EF4-FFF2-40B4-BE49-F238E27FC236}">
              <a16:creationId xmlns:a16="http://schemas.microsoft.com/office/drawing/2014/main" id="{299D5EF9-5EB3-4C58-9CE5-1FD6A0B7C5C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22" name="Line 95">
          <a:extLst>
            <a:ext uri="{FF2B5EF4-FFF2-40B4-BE49-F238E27FC236}">
              <a16:creationId xmlns:a16="http://schemas.microsoft.com/office/drawing/2014/main" id="{3FE74F85-52C8-4382-9BE6-0E57835D9F7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23" name="Line 96">
          <a:extLst>
            <a:ext uri="{FF2B5EF4-FFF2-40B4-BE49-F238E27FC236}">
              <a16:creationId xmlns:a16="http://schemas.microsoft.com/office/drawing/2014/main" id="{ADCFD8F0-005D-45D1-A90C-D53A1A6AF6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24" name="Line 97">
          <a:extLst>
            <a:ext uri="{FF2B5EF4-FFF2-40B4-BE49-F238E27FC236}">
              <a16:creationId xmlns:a16="http://schemas.microsoft.com/office/drawing/2014/main" id="{96FD0959-A7B6-4032-87F5-E76E9CFD98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25" name="Line 98">
          <a:extLst>
            <a:ext uri="{FF2B5EF4-FFF2-40B4-BE49-F238E27FC236}">
              <a16:creationId xmlns:a16="http://schemas.microsoft.com/office/drawing/2014/main" id="{8E885971-DCA2-4186-925C-03CF2125AB4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26" name="Line 99">
          <a:extLst>
            <a:ext uri="{FF2B5EF4-FFF2-40B4-BE49-F238E27FC236}">
              <a16:creationId xmlns:a16="http://schemas.microsoft.com/office/drawing/2014/main" id="{3117054A-A834-48E6-B230-AD6863F363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27" name="Line 100">
          <a:extLst>
            <a:ext uri="{FF2B5EF4-FFF2-40B4-BE49-F238E27FC236}">
              <a16:creationId xmlns:a16="http://schemas.microsoft.com/office/drawing/2014/main" id="{0031BDB2-CADD-4797-9871-9E73B6CE264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28" name="Line 101">
          <a:extLst>
            <a:ext uri="{FF2B5EF4-FFF2-40B4-BE49-F238E27FC236}">
              <a16:creationId xmlns:a16="http://schemas.microsoft.com/office/drawing/2014/main" id="{7291C59B-E6FD-442C-8B4D-E66DD906F4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29" name="Line 102">
          <a:extLst>
            <a:ext uri="{FF2B5EF4-FFF2-40B4-BE49-F238E27FC236}">
              <a16:creationId xmlns:a16="http://schemas.microsoft.com/office/drawing/2014/main" id="{770F5BA7-CBD4-4D48-A10B-D73E70D6CF4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30" name="Line 103">
          <a:extLst>
            <a:ext uri="{FF2B5EF4-FFF2-40B4-BE49-F238E27FC236}">
              <a16:creationId xmlns:a16="http://schemas.microsoft.com/office/drawing/2014/main" id="{3805A055-E05F-4A7E-9A73-B0B90E5BF0E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31" name="Line 104">
          <a:extLst>
            <a:ext uri="{FF2B5EF4-FFF2-40B4-BE49-F238E27FC236}">
              <a16:creationId xmlns:a16="http://schemas.microsoft.com/office/drawing/2014/main" id="{7C326351-C1A9-47E1-9DC6-D295902F05D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2" name="Line 105">
          <a:extLst>
            <a:ext uri="{FF2B5EF4-FFF2-40B4-BE49-F238E27FC236}">
              <a16:creationId xmlns:a16="http://schemas.microsoft.com/office/drawing/2014/main" id="{1272F5EF-2A2E-4FF8-A7E4-9EDB3DC43FB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33" name="Line 106">
          <a:extLst>
            <a:ext uri="{FF2B5EF4-FFF2-40B4-BE49-F238E27FC236}">
              <a16:creationId xmlns:a16="http://schemas.microsoft.com/office/drawing/2014/main" id="{EABB7791-B9AB-4CEF-8A41-DD51426340A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4" name="Line 107">
          <a:extLst>
            <a:ext uri="{FF2B5EF4-FFF2-40B4-BE49-F238E27FC236}">
              <a16:creationId xmlns:a16="http://schemas.microsoft.com/office/drawing/2014/main" id="{AB2506CB-7B78-456B-8713-BB6BCEAB9CC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35" name="Line 108">
          <a:extLst>
            <a:ext uri="{FF2B5EF4-FFF2-40B4-BE49-F238E27FC236}">
              <a16:creationId xmlns:a16="http://schemas.microsoft.com/office/drawing/2014/main" id="{879A7D11-0B83-4068-A85D-50DC3DD5870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324F6F83-9188-44D2-B6BC-501A590477E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37" name="Line 110">
          <a:extLst>
            <a:ext uri="{FF2B5EF4-FFF2-40B4-BE49-F238E27FC236}">
              <a16:creationId xmlns:a16="http://schemas.microsoft.com/office/drawing/2014/main" id="{DD9B0D67-CD08-4AA6-902E-826AB4A46E7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8" name="Line 111">
          <a:extLst>
            <a:ext uri="{FF2B5EF4-FFF2-40B4-BE49-F238E27FC236}">
              <a16:creationId xmlns:a16="http://schemas.microsoft.com/office/drawing/2014/main" id="{D7C236F4-E081-4A86-B528-6DBFADBE59D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39" name="Line 112">
          <a:extLst>
            <a:ext uri="{FF2B5EF4-FFF2-40B4-BE49-F238E27FC236}">
              <a16:creationId xmlns:a16="http://schemas.microsoft.com/office/drawing/2014/main" id="{F453035F-D9DD-4D83-A508-36514D4FBA6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40" name="Line 113">
          <a:extLst>
            <a:ext uri="{FF2B5EF4-FFF2-40B4-BE49-F238E27FC236}">
              <a16:creationId xmlns:a16="http://schemas.microsoft.com/office/drawing/2014/main" id="{D33193BD-0552-458E-AE1F-CF8A3FFDBD4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1" name="Line 114">
          <a:extLst>
            <a:ext uri="{FF2B5EF4-FFF2-40B4-BE49-F238E27FC236}">
              <a16:creationId xmlns:a16="http://schemas.microsoft.com/office/drawing/2014/main" id="{FFFF5C99-FEA8-407F-991A-36A5BCBF64E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42" name="Line 115">
          <a:extLst>
            <a:ext uri="{FF2B5EF4-FFF2-40B4-BE49-F238E27FC236}">
              <a16:creationId xmlns:a16="http://schemas.microsoft.com/office/drawing/2014/main" id="{63A9F054-DBC9-46A2-B14B-DCFF58FA4B0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9AA759F2-8E41-4049-B3B1-20D0258CC5E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44" name="Line 117">
          <a:extLst>
            <a:ext uri="{FF2B5EF4-FFF2-40B4-BE49-F238E27FC236}">
              <a16:creationId xmlns:a16="http://schemas.microsoft.com/office/drawing/2014/main" id="{8CA0624F-91D2-428E-AA5B-6353C90B68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5" name="Line 118">
          <a:extLst>
            <a:ext uri="{FF2B5EF4-FFF2-40B4-BE49-F238E27FC236}">
              <a16:creationId xmlns:a16="http://schemas.microsoft.com/office/drawing/2014/main" id="{1E97A244-FC7B-4A65-908B-000F83F25F6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46" name="Line 119">
          <a:extLst>
            <a:ext uri="{FF2B5EF4-FFF2-40B4-BE49-F238E27FC236}">
              <a16:creationId xmlns:a16="http://schemas.microsoft.com/office/drawing/2014/main" id="{13EE53F1-8219-42C0-AC1B-2A8B2068A0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7" name="Line 120">
          <a:extLst>
            <a:ext uri="{FF2B5EF4-FFF2-40B4-BE49-F238E27FC236}">
              <a16:creationId xmlns:a16="http://schemas.microsoft.com/office/drawing/2014/main" id="{7752E4F1-4156-4FBE-A660-48E5417F3CA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48" name="Line 123">
          <a:extLst>
            <a:ext uri="{FF2B5EF4-FFF2-40B4-BE49-F238E27FC236}">
              <a16:creationId xmlns:a16="http://schemas.microsoft.com/office/drawing/2014/main" id="{E8B165E4-67CF-4341-BF46-CA08EB12DFF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49" name="Line 124">
          <a:extLst>
            <a:ext uri="{FF2B5EF4-FFF2-40B4-BE49-F238E27FC236}">
              <a16:creationId xmlns:a16="http://schemas.microsoft.com/office/drawing/2014/main" id="{6E58526D-9C0A-40EE-AF67-CDB6703DE4A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50" name="Line 127">
          <a:extLst>
            <a:ext uri="{FF2B5EF4-FFF2-40B4-BE49-F238E27FC236}">
              <a16:creationId xmlns:a16="http://schemas.microsoft.com/office/drawing/2014/main" id="{95E29929-3EB4-4122-B864-B0AE6E2C675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1" name="Line 128">
          <a:extLst>
            <a:ext uri="{FF2B5EF4-FFF2-40B4-BE49-F238E27FC236}">
              <a16:creationId xmlns:a16="http://schemas.microsoft.com/office/drawing/2014/main" id="{5D2E2DDB-BFDF-430F-B903-1D3358E7ABE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52" name="Line 129">
          <a:extLst>
            <a:ext uri="{FF2B5EF4-FFF2-40B4-BE49-F238E27FC236}">
              <a16:creationId xmlns:a16="http://schemas.microsoft.com/office/drawing/2014/main" id="{69A11F11-7093-4A29-8906-74443C4C547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3" name="Line 130">
          <a:extLst>
            <a:ext uri="{FF2B5EF4-FFF2-40B4-BE49-F238E27FC236}">
              <a16:creationId xmlns:a16="http://schemas.microsoft.com/office/drawing/2014/main" id="{80703BCD-EECB-46EB-9901-903D541FBF7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54" name="Line 131">
          <a:extLst>
            <a:ext uri="{FF2B5EF4-FFF2-40B4-BE49-F238E27FC236}">
              <a16:creationId xmlns:a16="http://schemas.microsoft.com/office/drawing/2014/main" id="{8DD86FFB-BD16-47CE-AC9C-BB43183A4BC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5" name="Line 132">
          <a:extLst>
            <a:ext uri="{FF2B5EF4-FFF2-40B4-BE49-F238E27FC236}">
              <a16:creationId xmlns:a16="http://schemas.microsoft.com/office/drawing/2014/main" id="{547ACAC6-C97D-42DC-9A60-F484C9A120D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56" name="Line 133">
          <a:extLst>
            <a:ext uri="{FF2B5EF4-FFF2-40B4-BE49-F238E27FC236}">
              <a16:creationId xmlns:a16="http://schemas.microsoft.com/office/drawing/2014/main" id="{70FD74EE-F615-4325-A6B0-723CDAEE7EB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7" name="Line 134">
          <a:extLst>
            <a:ext uri="{FF2B5EF4-FFF2-40B4-BE49-F238E27FC236}">
              <a16:creationId xmlns:a16="http://schemas.microsoft.com/office/drawing/2014/main" id="{4702FE8B-A6E1-480F-8E47-CEA6DC8846D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58" name="Line 137">
          <a:extLst>
            <a:ext uri="{FF2B5EF4-FFF2-40B4-BE49-F238E27FC236}">
              <a16:creationId xmlns:a16="http://schemas.microsoft.com/office/drawing/2014/main" id="{715EA1C1-E3EA-417B-848F-45D219BF756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59" name="Line 138">
          <a:extLst>
            <a:ext uri="{FF2B5EF4-FFF2-40B4-BE49-F238E27FC236}">
              <a16:creationId xmlns:a16="http://schemas.microsoft.com/office/drawing/2014/main" id="{F1D42573-9305-417B-809B-BBED679A19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0" name="Line 139">
          <a:extLst>
            <a:ext uri="{FF2B5EF4-FFF2-40B4-BE49-F238E27FC236}">
              <a16:creationId xmlns:a16="http://schemas.microsoft.com/office/drawing/2014/main" id="{3765A499-1590-4E2E-97CC-829DAC20379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61" name="Line 140">
          <a:extLst>
            <a:ext uri="{FF2B5EF4-FFF2-40B4-BE49-F238E27FC236}">
              <a16:creationId xmlns:a16="http://schemas.microsoft.com/office/drawing/2014/main" id="{C9A709DE-EA14-428E-9054-CF5B6EB0F1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2" name="Line 141">
          <a:extLst>
            <a:ext uri="{FF2B5EF4-FFF2-40B4-BE49-F238E27FC236}">
              <a16:creationId xmlns:a16="http://schemas.microsoft.com/office/drawing/2014/main" id="{A4CAAB09-D741-4F37-A68B-841E1365FD1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63" name="Line 142">
          <a:extLst>
            <a:ext uri="{FF2B5EF4-FFF2-40B4-BE49-F238E27FC236}">
              <a16:creationId xmlns:a16="http://schemas.microsoft.com/office/drawing/2014/main" id="{7CD7B8E1-65F4-4AFA-B4A9-1A6A4AC73E3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4" name="Line 145">
          <a:extLst>
            <a:ext uri="{FF2B5EF4-FFF2-40B4-BE49-F238E27FC236}">
              <a16:creationId xmlns:a16="http://schemas.microsoft.com/office/drawing/2014/main" id="{4184AAA8-37F9-4B7C-BDA3-BFFED8B7441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65" name="Line 146">
          <a:extLst>
            <a:ext uri="{FF2B5EF4-FFF2-40B4-BE49-F238E27FC236}">
              <a16:creationId xmlns:a16="http://schemas.microsoft.com/office/drawing/2014/main" id="{7454EA3C-251C-415B-AFD1-0C0651D382C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6" name="Line 149">
          <a:extLst>
            <a:ext uri="{FF2B5EF4-FFF2-40B4-BE49-F238E27FC236}">
              <a16:creationId xmlns:a16="http://schemas.microsoft.com/office/drawing/2014/main" id="{1AF8514E-7FEF-45AB-B61D-73CFAD0DEF7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67" name="Line 150">
          <a:extLst>
            <a:ext uri="{FF2B5EF4-FFF2-40B4-BE49-F238E27FC236}">
              <a16:creationId xmlns:a16="http://schemas.microsoft.com/office/drawing/2014/main" id="{FEF929E9-3EB5-4EB6-8485-12A717E99DE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68" name="Line 151">
          <a:extLst>
            <a:ext uri="{FF2B5EF4-FFF2-40B4-BE49-F238E27FC236}">
              <a16:creationId xmlns:a16="http://schemas.microsoft.com/office/drawing/2014/main" id="{B04FADB1-A635-4896-94E0-B90D8C11DF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69" name="Line 152">
          <a:extLst>
            <a:ext uri="{FF2B5EF4-FFF2-40B4-BE49-F238E27FC236}">
              <a16:creationId xmlns:a16="http://schemas.microsoft.com/office/drawing/2014/main" id="{BDE4FBC0-D88C-4B46-8D92-493E1F79E4D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70" name="Line 153">
          <a:extLst>
            <a:ext uri="{FF2B5EF4-FFF2-40B4-BE49-F238E27FC236}">
              <a16:creationId xmlns:a16="http://schemas.microsoft.com/office/drawing/2014/main" id="{40551610-E1DF-4435-A9A6-2355F003C8F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71" name="Line 154">
          <a:extLst>
            <a:ext uri="{FF2B5EF4-FFF2-40B4-BE49-F238E27FC236}">
              <a16:creationId xmlns:a16="http://schemas.microsoft.com/office/drawing/2014/main" id="{81F9E0C1-57C8-4AE7-860B-1443DBD33F6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72" name="Line 157">
          <a:extLst>
            <a:ext uri="{FF2B5EF4-FFF2-40B4-BE49-F238E27FC236}">
              <a16:creationId xmlns:a16="http://schemas.microsoft.com/office/drawing/2014/main" id="{83DBE748-8A64-4DC4-8983-EC624C6AFAB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3" name="Line 158">
          <a:extLst>
            <a:ext uri="{FF2B5EF4-FFF2-40B4-BE49-F238E27FC236}">
              <a16:creationId xmlns:a16="http://schemas.microsoft.com/office/drawing/2014/main" id="{0A6FE977-67A9-4A1F-AECC-8A6160ADA92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74" name="Line 159">
          <a:extLst>
            <a:ext uri="{FF2B5EF4-FFF2-40B4-BE49-F238E27FC236}">
              <a16:creationId xmlns:a16="http://schemas.microsoft.com/office/drawing/2014/main" id="{8B4F6E35-5192-46C8-9976-010FC23C53B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5" name="Line 160">
          <a:extLst>
            <a:ext uri="{FF2B5EF4-FFF2-40B4-BE49-F238E27FC236}">
              <a16:creationId xmlns:a16="http://schemas.microsoft.com/office/drawing/2014/main" id="{851C2D4F-2936-44E8-9B4B-7616A4789B0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76" name="Line 161">
          <a:extLst>
            <a:ext uri="{FF2B5EF4-FFF2-40B4-BE49-F238E27FC236}">
              <a16:creationId xmlns:a16="http://schemas.microsoft.com/office/drawing/2014/main" id="{33AAD4E0-C12A-4B46-B55F-3C88FC73079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7" name="Line 162">
          <a:extLst>
            <a:ext uri="{FF2B5EF4-FFF2-40B4-BE49-F238E27FC236}">
              <a16:creationId xmlns:a16="http://schemas.microsoft.com/office/drawing/2014/main" id="{764BBE94-24F1-43A9-8D5E-D4CAB1BB776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78" name="Line 163">
          <a:extLst>
            <a:ext uri="{FF2B5EF4-FFF2-40B4-BE49-F238E27FC236}">
              <a16:creationId xmlns:a16="http://schemas.microsoft.com/office/drawing/2014/main" id="{6A81CF86-FAC0-4378-9414-C27FEEAAC3A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9" name="Line 164">
          <a:extLst>
            <a:ext uri="{FF2B5EF4-FFF2-40B4-BE49-F238E27FC236}">
              <a16:creationId xmlns:a16="http://schemas.microsoft.com/office/drawing/2014/main" id="{9AD58100-2574-4C11-B068-2E2C778CF0A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0" name="Line 165">
          <a:extLst>
            <a:ext uri="{FF2B5EF4-FFF2-40B4-BE49-F238E27FC236}">
              <a16:creationId xmlns:a16="http://schemas.microsoft.com/office/drawing/2014/main" id="{50589FB8-0276-4DAD-B228-2E475234FD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81" name="Line 166">
          <a:extLst>
            <a:ext uri="{FF2B5EF4-FFF2-40B4-BE49-F238E27FC236}">
              <a16:creationId xmlns:a16="http://schemas.microsoft.com/office/drawing/2014/main" id="{CB54FB35-BA89-46F1-91D1-446F66B4B85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2" name="Line 167">
          <a:extLst>
            <a:ext uri="{FF2B5EF4-FFF2-40B4-BE49-F238E27FC236}">
              <a16:creationId xmlns:a16="http://schemas.microsoft.com/office/drawing/2014/main" id="{7F26E5D5-8464-469F-96F6-8EC8AAC1CE6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83" name="Line 168">
          <a:extLst>
            <a:ext uri="{FF2B5EF4-FFF2-40B4-BE49-F238E27FC236}">
              <a16:creationId xmlns:a16="http://schemas.microsoft.com/office/drawing/2014/main" id="{981CAFDB-0A02-4789-A7AF-8FD479B82DF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4" name="Line 169">
          <a:extLst>
            <a:ext uri="{FF2B5EF4-FFF2-40B4-BE49-F238E27FC236}">
              <a16:creationId xmlns:a16="http://schemas.microsoft.com/office/drawing/2014/main" id="{150ADFD9-FE5C-42A9-ABFA-7BD7771D8D2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85" name="Line 170">
          <a:extLst>
            <a:ext uri="{FF2B5EF4-FFF2-40B4-BE49-F238E27FC236}">
              <a16:creationId xmlns:a16="http://schemas.microsoft.com/office/drawing/2014/main" id="{A04722E9-E569-423A-B2F1-4E09C1FBEA6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6" name="Line 171">
          <a:extLst>
            <a:ext uri="{FF2B5EF4-FFF2-40B4-BE49-F238E27FC236}">
              <a16:creationId xmlns:a16="http://schemas.microsoft.com/office/drawing/2014/main" id="{8019B7DB-2A01-4E76-A866-3DDD0352FFF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87" name="Line 172">
          <a:extLst>
            <a:ext uri="{FF2B5EF4-FFF2-40B4-BE49-F238E27FC236}">
              <a16:creationId xmlns:a16="http://schemas.microsoft.com/office/drawing/2014/main" id="{C346D91C-EEB8-4D6E-8132-8A391F81F27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88" name="Line 175">
          <a:extLst>
            <a:ext uri="{FF2B5EF4-FFF2-40B4-BE49-F238E27FC236}">
              <a16:creationId xmlns:a16="http://schemas.microsoft.com/office/drawing/2014/main" id="{DF3B8144-C8D7-48E2-8EEC-7110DAF371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89" name="Line 176">
          <a:extLst>
            <a:ext uri="{FF2B5EF4-FFF2-40B4-BE49-F238E27FC236}">
              <a16:creationId xmlns:a16="http://schemas.microsoft.com/office/drawing/2014/main" id="{3A978F30-B8F9-42B6-851D-22BCD6121D0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90" name="Line 179">
          <a:extLst>
            <a:ext uri="{FF2B5EF4-FFF2-40B4-BE49-F238E27FC236}">
              <a16:creationId xmlns:a16="http://schemas.microsoft.com/office/drawing/2014/main" id="{6DE79478-C747-4ED2-9520-4579E59F5CA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1" name="Line 180">
          <a:extLst>
            <a:ext uri="{FF2B5EF4-FFF2-40B4-BE49-F238E27FC236}">
              <a16:creationId xmlns:a16="http://schemas.microsoft.com/office/drawing/2014/main" id="{FDE5FB47-B4AF-4A37-AD75-9DBAF06CC1E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92" name="Line 181">
          <a:extLst>
            <a:ext uri="{FF2B5EF4-FFF2-40B4-BE49-F238E27FC236}">
              <a16:creationId xmlns:a16="http://schemas.microsoft.com/office/drawing/2014/main" id="{EB4197DA-E0E2-4863-A737-40AF19DA054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3" name="Line 182">
          <a:extLst>
            <a:ext uri="{FF2B5EF4-FFF2-40B4-BE49-F238E27FC236}">
              <a16:creationId xmlns:a16="http://schemas.microsoft.com/office/drawing/2014/main" id="{EBA19231-2C55-43C7-B75C-DDD8EF67E3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94" name="Line 183">
          <a:extLst>
            <a:ext uri="{FF2B5EF4-FFF2-40B4-BE49-F238E27FC236}">
              <a16:creationId xmlns:a16="http://schemas.microsoft.com/office/drawing/2014/main" id="{4F4F9443-FA53-42DA-B7BB-9CF973E1767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495" name="Line 184">
          <a:extLst>
            <a:ext uri="{FF2B5EF4-FFF2-40B4-BE49-F238E27FC236}">
              <a16:creationId xmlns:a16="http://schemas.microsoft.com/office/drawing/2014/main" id="{0575DC91-D3CF-4BCC-B1DF-322EBFFFEFE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96" name="Line 187">
          <a:extLst>
            <a:ext uri="{FF2B5EF4-FFF2-40B4-BE49-F238E27FC236}">
              <a16:creationId xmlns:a16="http://schemas.microsoft.com/office/drawing/2014/main" id="{4088D643-C788-4F4D-BE85-71BE8A59C8F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7" name="Line 188">
          <a:extLst>
            <a:ext uri="{FF2B5EF4-FFF2-40B4-BE49-F238E27FC236}">
              <a16:creationId xmlns:a16="http://schemas.microsoft.com/office/drawing/2014/main" id="{3CA8ABBB-D2B2-4E0E-96D0-2880B098E44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98" name="Line 189">
          <a:extLst>
            <a:ext uri="{FF2B5EF4-FFF2-40B4-BE49-F238E27FC236}">
              <a16:creationId xmlns:a16="http://schemas.microsoft.com/office/drawing/2014/main" id="{D63B411B-3440-4B94-8CF4-D059636D420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9" name="Line 190">
          <a:extLst>
            <a:ext uri="{FF2B5EF4-FFF2-40B4-BE49-F238E27FC236}">
              <a16:creationId xmlns:a16="http://schemas.microsoft.com/office/drawing/2014/main" id="{543BDCC8-30AD-4C11-A443-A0C790D73B4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0" name="Line 191">
          <a:extLst>
            <a:ext uri="{FF2B5EF4-FFF2-40B4-BE49-F238E27FC236}">
              <a16:creationId xmlns:a16="http://schemas.microsoft.com/office/drawing/2014/main" id="{69D05531-E1F2-44CA-B9AC-751C2D631C8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01" name="Line 192">
          <a:extLst>
            <a:ext uri="{FF2B5EF4-FFF2-40B4-BE49-F238E27FC236}">
              <a16:creationId xmlns:a16="http://schemas.microsoft.com/office/drawing/2014/main" id="{BF6CF462-571A-4AFB-A797-7A27026A656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2" name="Line 193">
          <a:extLst>
            <a:ext uri="{FF2B5EF4-FFF2-40B4-BE49-F238E27FC236}">
              <a16:creationId xmlns:a16="http://schemas.microsoft.com/office/drawing/2014/main" id="{9441C817-E27D-4ED0-A20D-2E66277A80A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03" name="Line 194">
          <a:extLst>
            <a:ext uri="{FF2B5EF4-FFF2-40B4-BE49-F238E27FC236}">
              <a16:creationId xmlns:a16="http://schemas.microsoft.com/office/drawing/2014/main" id="{35CE1331-67E3-4463-B381-E4E203427E8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4" name="Line 195">
          <a:extLst>
            <a:ext uri="{FF2B5EF4-FFF2-40B4-BE49-F238E27FC236}">
              <a16:creationId xmlns:a16="http://schemas.microsoft.com/office/drawing/2014/main" id="{FC38AEE8-E099-4948-AF33-6DFE145FF58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05" name="Line 196">
          <a:extLst>
            <a:ext uri="{FF2B5EF4-FFF2-40B4-BE49-F238E27FC236}">
              <a16:creationId xmlns:a16="http://schemas.microsoft.com/office/drawing/2014/main" id="{EC3B88C3-F137-4AFF-9870-0539173B62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6" name="Line 197">
          <a:extLst>
            <a:ext uri="{FF2B5EF4-FFF2-40B4-BE49-F238E27FC236}">
              <a16:creationId xmlns:a16="http://schemas.microsoft.com/office/drawing/2014/main" id="{4BCC204D-A89D-49D3-98CF-F4017CDAF8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07" name="Line 198">
          <a:extLst>
            <a:ext uri="{FF2B5EF4-FFF2-40B4-BE49-F238E27FC236}">
              <a16:creationId xmlns:a16="http://schemas.microsoft.com/office/drawing/2014/main" id="{5041F2E6-9F75-49DC-847B-B51AD171416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08" name="Line 199">
          <a:extLst>
            <a:ext uri="{FF2B5EF4-FFF2-40B4-BE49-F238E27FC236}">
              <a16:creationId xmlns:a16="http://schemas.microsoft.com/office/drawing/2014/main" id="{12AE6655-2A91-4BF5-A172-5FAB970D573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09" name="Line 200">
          <a:extLst>
            <a:ext uri="{FF2B5EF4-FFF2-40B4-BE49-F238E27FC236}">
              <a16:creationId xmlns:a16="http://schemas.microsoft.com/office/drawing/2014/main" id="{46B509AC-23C1-4CE3-88FA-EEA970D222B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10" name="Line 201">
          <a:extLst>
            <a:ext uri="{FF2B5EF4-FFF2-40B4-BE49-F238E27FC236}">
              <a16:creationId xmlns:a16="http://schemas.microsoft.com/office/drawing/2014/main" id="{6290B586-DEC8-4D34-AB92-C9A3D29D0C4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11" name="Line 202">
          <a:extLst>
            <a:ext uri="{FF2B5EF4-FFF2-40B4-BE49-F238E27FC236}">
              <a16:creationId xmlns:a16="http://schemas.microsoft.com/office/drawing/2014/main" id="{46862C39-5310-48D9-B9B0-27D614FDDDD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12" name="Line 203">
          <a:extLst>
            <a:ext uri="{FF2B5EF4-FFF2-40B4-BE49-F238E27FC236}">
              <a16:creationId xmlns:a16="http://schemas.microsoft.com/office/drawing/2014/main" id="{146425D9-FB0A-4F27-85CC-E2C2B425DE9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3" name="Line 204">
          <a:extLst>
            <a:ext uri="{FF2B5EF4-FFF2-40B4-BE49-F238E27FC236}">
              <a16:creationId xmlns:a16="http://schemas.microsoft.com/office/drawing/2014/main" id="{56B94AD2-5112-4859-9F63-DDDBFA40981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14" name="Line 206">
          <a:extLst>
            <a:ext uri="{FF2B5EF4-FFF2-40B4-BE49-F238E27FC236}">
              <a16:creationId xmlns:a16="http://schemas.microsoft.com/office/drawing/2014/main" id="{728B31A8-A408-48FE-8679-80C2456BD40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5" name="Line 207">
          <a:extLst>
            <a:ext uri="{FF2B5EF4-FFF2-40B4-BE49-F238E27FC236}">
              <a16:creationId xmlns:a16="http://schemas.microsoft.com/office/drawing/2014/main" id="{74503572-8683-43A9-A1DC-E4D2485F9E7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16" name="Line 208">
          <a:extLst>
            <a:ext uri="{FF2B5EF4-FFF2-40B4-BE49-F238E27FC236}">
              <a16:creationId xmlns:a16="http://schemas.microsoft.com/office/drawing/2014/main" id="{6331EE5B-BD6C-439E-9343-B7F0975C9B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7" name="Line 209">
          <a:extLst>
            <a:ext uri="{FF2B5EF4-FFF2-40B4-BE49-F238E27FC236}">
              <a16:creationId xmlns:a16="http://schemas.microsoft.com/office/drawing/2014/main" id="{06E92CA8-79EB-49E5-AA91-1A397A31F37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18" name="Line 210">
          <a:extLst>
            <a:ext uri="{FF2B5EF4-FFF2-40B4-BE49-F238E27FC236}">
              <a16:creationId xmlns:a16="http://schemas.microsoft.com/office/drawing/2014/main" id="{AFB4B75D-9ECE-4ADA-A9E1-EA7E0FBED2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9" name="Line 211">
          <a:extLst>
            <a:ext uri="{FF2B5EF4-FFF2-40B4-BE49-F238E27FC236}">
              <a16:creationId xmlns:a16="http://schemas.microsoft.com/office/drawing/2014/main" id="{59839723-6C54-4E6A-BB1F-C6C789BA340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0" name="Line 212">
          <a:extLst>
            <a:ext uri="{FF2B5EF4-FFF2-40B4-BE49-F238E27FC236}">
              <a16:creationId xmlns:a16="http://schemas.microsoft.com/office/drawing/2014/main" id="{7D2676C4-9913-476A-9F71-9D8F0342BCD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21" name="Line 213">
          <a:extLst>
            <a:ext uri="{FF2B5EF4-FFF2-40B4-BE49-F238E27FC236}">
              <a16:creationId xmlns:a16="http://schemas.microsoft.com/office/drawing/2014/main" id="{E9520622-335D-41D4-B44D-D6C3F45AD3B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2" name="Line 215">
          <a:extLst>
            <a:ext uri="{FF2B5EF4-FFF2-40B4-BE49-F238E27FC236}">
              <a16:creationId xmlns:a16="http://schemas.microsoft.com/office/drawing/2014/main" id="{CD79B86A-A9E0-4512-8BB5-DAE0AC17718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23" name="Line 216">
          <a:extLst>
            <a:ext uri="{FF2B5EF4-FFF2-40B4-BE49-F238E27FC236}">
              <a16:creationId xmlns:a16="http://schemas.microsoft.com/office/drawing/2014/main" id="{9E3FD4E0-AE1C-448B-8B4F-EDBDDA8AA65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4" name="Line 217">
          <a:extLst>
            <a:ext uri="{FF2B5EF4-FFF2-40B4-BE49-F238E27FC236}">
              <a16:creationId xmlns:a16="http://schemas.microsoft.com/office/drawing/2014/main" id="{7E3F3F0F-EE4C-4158-9190-0B6EED7FE52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25" name="Line 218">
          <a:extLst>
            <a:ext uri="{FF2B5EF4-FFF2-40B4-BE49-F238E27FC236}">
              <a16:creationId xmlns:a16="http://schemas.microsoft.com/office/drawing/2014/main" id="{6FEDDF60-56AF-4672-834E-1019321D75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6" name="Line 219">
          <a:extLst>
            <a:ext uri="{FF2B5EF4-FFF2-40B4-BE49-F238E27FC236}">
              <a16:creationId xmlns:a16="http://schemas.microsoft.com/office/drawing/2014/main" id="{F14E912F-BB44-4A1A-9FD5-925A643DD91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27" name="Line 220">
          <a:extLst>
            <a:ext uri="{FF2B5EF4-FFF2-40B4-BE49-F238E27FC236}">
              <a16:creationId xmlns:a16="http://schemas.microsoft.com/office/drawing/2014/main" id="{ECD624BC-86F7-4DDB-B21C-B28BDAB89C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28" name="Line 221">
          <a:extLst>
            <a:ext uri="{FF2B5EF4-FFF2-40B4-BE49-F238E27FC236}">
              <a16:creationId xmlns:a16="http://schemas.microsoft.com/office/drawing/2014/main" id="{25A801F4-5163-4DB0-9D14-D7D3906D94F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29" name="Line 222">
          <a:extLst>
            <a:ext uri="{FF2B5EF4-FFF2-40B4-BE49-F238E27FC236}">
              <a16:creationId xmlns:a16="http://schemas.microsoft.com/office/drawing/2014/main" id="{15EF97C8-B2AD-4D79-9228-A1325D2B43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30" name="Line 223">
          <a:extLst>
            <a:ext uri="{FF2B5EF4-FFF2-40B4-BE49-F238E27FC236}">
              <a16:creationId xmlns:a16="http://schemas.microsoft.com/office/drawing/2014/main" id="{DEB2D79A-CFC7-4F4E-9F53-A65041D8C30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1" name="Line 224">
          <a:extLst>
            <a:ext uri="{FF2B5EF4-FFF2-40B4-BE49-F238E27FC236}">
              <a16:creationId xmlns:a16="http://schemas.microsoft.com/office/drawing/2014/main" id="{CDC3FD1D-A4D0-40E0-9988-C117C394EEA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32" name="Line 225">
          <a:extLst>
            <a:ext uri="{FF2B5EF4-FFF2-40B4-BE49-F238E27FC236}">
              <a16:creationId xmlns:a16="http://schemas.microsoft.com/office/drawing/2014/main" id="{3EBCE3C6-DE8B-4CDC-90E0-78C9C71BED2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3" name="Line 226">
          <a:extLst>
            <a:ext uri="{FF2B5EF4-FFF2-40B4-BE49-F238E27FC236}">
              <a16:creationId xmlns:a16="http://schemas.microsoft.com/office/drawing/2014/main" id="{56ED8CCC-80AE-46AA-8826-96E72BC31D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34" name="Line 227">
          <a:extLst>
            <a:ext uri="{FF2B5EF4-FFF2-40B4-BE49-F238E27FC236}">
              <a16:creationId xmlns:a16="http://schemas.microsoft.com/office/drawing/2014/main" id="{1B0A40A6-F8A2-4758-A939-F76001D6372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35" name="Line 228">
          <a:extLst>
            <a:ext uri="{FF2B5EF4-FFF2-40B4-BE49-F238E27FC236}">
              <a16:creationId xmlns:a16="http://schemas.microsoft.com/office/drawing/2014/main" id="{3E554DA0-16F7-4075-94FF-3C69FCDC6F4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36" name="Line 229">
          <a:extLst>
            <a:ext uri="{FF2B5EF4-FFF2-40B4-BE49-F238E27FC236}">
              <a16:creationId xmlns:a16="http://schemas.microsoft.com/office/drawing/2014/main" id="{6309178F-00ED-461B-8CD6-B2CBCAB709E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7" name="Line 230">
          <a:extLst>
            <a:ext uri="{FF2B5EF4-FFF2-40B4-BE49-F238E27FC236}">
              <a16:creationId xmlns:a16="http://schemas.microsoft.com/office/drawing/2014/main" id="{E58454DC-C39D-4ECE-8BD2-E2F5715BB8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38" name="Line 231">
          <a:extLst>
            <a:ext uri="{FF2B5EF4-FFF2-40B4-BE49-F238E27FC236}">
              <a16:creationId xmlns:a16="http://schemas.microsoft.com/office/drawing/2014/main" id="{E58A608F-9E98-4F57-92C6-8A96DE67E61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9" name="Line 232">
          <a:extLst>
            <a:ext uri="{FF2B5EF4-FFF2-40B4-BE49-F238E27FC236}">
              <a16:creationId xmlns:a16="http://schemas.microsoft.com/office/drawing/2014/main" id="{EED627C5-E495-4268-B5FE-1CFDA82FF7C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0" name="Line 233">
          <a:extLst>
            <a:ext uri="{FF2B5EF4-FFF2-40B4-BE49-F238E27FC236}">
              <a16:creationId xmlns:a16="http://schemas.microsoft.com/office/drawing/2014/main" id="{713F7870-610A-4F00-86B2-31F7CB85774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41" name="Line 234">
          <a:extLst>
            <a:ext uri="{FF2B5EF4-FFF2-40B4-BE49-F238E27FC236}">
              <a16:creationId xmlns:a16="http://schemas.microsoft.com/office/drawing/2014/main" id="{25166B97-A379-40DE-950F-AACDCBE76C2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2" name="Line 235">
          <a:extLst>
            <a:ext uri="{FF2B5EF4-FFF2-40B4-BE49-F238E27FC236}">
              <a16:creationId xmlns:a16="http://schemas.microsoft.com/office/drawing/2014/main" id="{DF6D2459-C208-42FD-B725-E2A60A2A230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43" name="Line 236">
          <a:extLst>
            <a:ext uri="{FF2B5EF4-FFF2-40B4-BE49-F238E27FC236}">
              <a16:creationId xmlns:a16="http://schemas.microsoft.com/office/drawing/2014/main" id="{E5E901D1-B487-4C81-A5BD-71B46CB3A63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4" name="Line 237">
          <a:extLst>
            <a:ext uri="{FF2B5EF4-FFF2-40B4-BE49-F238E27FC236}">
              <a16:creationId xmlns:a16="http://schemas.microsoft.com/office/drawing/2014/main" id="{AD3EBD69-CF49-4E73-B8E5-66D6A07B4EC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45" name="Line 238">
          <a:extLst>
            <a:ext uri="{FF2B5EF4-FFF2-40B4-BE49-F238E27FC236}">
              <a16:creationId xmlns:a16="http://schemas.microsoft.com/office/drawing/2014/main" id="{0CD545E2-A369-4997-AD08-57A4D408DFC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6" name="Line 239">
          <a:extLst>
            <a:ext uri="{FF2B5EF4-FFF2-40B4-BE49-F238E27FC236}">
              <a16:creationId xmlns:a16="http://schemas.microsoft.com/office/drawing/2014/main" id="{C04C8510-BF68-49A4-AD6A-6637D77D979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47" name="Line 240">
          <a:extLst>
            <a:ext uri="{FF2B5EF4-FFF2-40B4-BE49-F238E27FC236}">
              <a16:creationId xmlns:a16="http://schemas.microsoft.com/office/drawing/2014/main" id="{10C9AA2E-BA28-4678-BEE8-0673257C3D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48" name="Line 241">
          <a:extLst>
            <a:ext uri="{FF2B5EF4-FFF2-40B4-BE49-F238E27FC236}">
              <a16:creationId xmlns:a16="http://schemas.microsoft.com/office/drawing/2014/main" id="{FEC4B5DC-4599-49FB-82B5-A7A77F97ED0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49" name="Line 242">
          <a:extLst>
            <a:ext uri="{FF2B5EF4-FFF2-40B4-BE49-F238E27FC236}">
              <a16:creationId xmlns:a16="http://schemas.microsoft.com/office/drawing/2014/main" id="{1AA70205-E7A9-4ADC-96AD-AC1E334491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50" name="Line 243">
          <a:extLst>
            <a:ext uri="{FF2B5EF4-FFF2-40B4-BE49-F238E27FC236}">
              <a16:creationId xmlns:a16="http://schemas.microsoft.com/office/drawing/2014/main" id="{F66C11E4-BE42-447C-87C9-4A2D9A53D37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51" name="Line 244">
          <a:extLst>
            <a:ext uri="{FF2B5EF4-FFF2-40B4-BE49-F238E27FC236}">
              <a16:creationId xmlns:a16="http://schemas.microsoft.com/office/drawing/2014/main" id="{633CB340-3CDB-408C-8F22-2151876E3DC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52" name="Line 9">
          <a:extLst>
            <a:ext uri="{FF2B5EF4-FFF2-40B4-BE49-F238E27FC236}">
              <a16:creationId xmlns:a16="http://schemas.microsoft.com/office/drawing/2014/main" id="{EF457F94-57AC-45AC-9DA3-E0FACE9C478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53" name="Line 10">
          <a:extLst>
            <a:ext uri="{FF2B5EF4-FFF2-40B4-BE49-F238E27FC236}">
              <a16:creationId xmlns:a16="http://schemas.microsoft.com/office/drawing/2014/main" id="{17DAB97D-6E40-401C-9B80-4964181DD39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55" name="Line 9">
          <a:extLst>
            <a:ext uri="{FF2B5EF4-FFF2-40B4-BE49-F238E27FC236}">
              <a16:creationId xmlns:a16="http://schemas.microsoft.com/office/drawing/2014/main" id="{E24DBB83-3E79-49B9-AA57-5326F025F78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56" name="Line 10">
          <a:extLst>
            <a:ext uri="{FF2B5EF4-FFF2-40B4-BE49-F238E27FC236}">
              <a16:creationId xmlns:a16="http://schemas.microsoft.com/office/drawing/2014/main" id="{3FA836F2-4554-4C0B-99F5-3EBE5728413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57" name="Line 9">
          <a:extLst>
            <a:ext uri="{FF2B5EF4-FFF2-40B4-BE49-F238E27FC236}">
              <a16:creationId xmlns:a16="http://schemas.microsoft.com/office/drawing/2014/main" id="{F028F4FD-63F9-400E-9D8F-BD06B288C39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58" name="Line 10">
          <a:extLst>
            <a:ext uri="{FF2B5EF4-FFF2-40B4-BE49-F238E27FC236}">
              <a16:creationId xmlns:a16="http://schemas.microsoft.com/office/drawing/2014/main" id="{C2CA4890-090D-4FFB-B751-207D60FD86C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59" name="Line 9">
          <a:extLst>
            <a:ext uri="{FF2B5EF4-FFF2-40B4-BE49-F238E27FC236}">
              <a16:creationId xmlns:a16="http://schemas.microsoft.com/office/drawing/2014/main" id="{68FB4A60-813C-4BA8-8900-2113A34B1D5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60" name="Line 10">
          <a:extLst>
            <a:ext uri="{FF2B5EF4-FFF2-40B4-BE49-F238E27FC236}">
              <a16:creationId xmlns:a16="http://schemas.microsoft.com/office/drawing/2014/main" id="{F7FC31A3-8964-4D22-A6DF-2F9734FA465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1" name="Line 9">
          <a:extLst>
            <a:ext uri="{FF2B5EF4-FFF2-40B4-BE49-F238E27FC236}">
              <a16:creationId xmlns:a16="http://schemas.microsoft.com/office/drawing/2014/main" id="{912C9ED3-63D6-40FB-A87D-0B30A4BD869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62" name="Line 10">
          <a:extLst>
            <a:ext uri="{FF2B5EF4-FFF2-40B4-BE49-F238E27FC236}">
              <a16:creationId xmlns:a16="http://schemas.microsoft.com/office/drawing/2014/main" id="{058B2898-437A-46D6-BD30-DD8E36826AE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4" name="Line 9">
          <a:extLst>
            <a:ext uri="{FF2B5EF4-FFF2-40B4-BE49-F238E27FC236}">
              <a16:creationId xmlns:a16="http://schemas.microsoft.com/office/drawing/2014/main" id="{79B62505-C651-46C3-B902-A70E36F2AD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65" name="Line 10">
          <a:extLst>
            <a:ext uri="{FF2B5EF4-FFF2-40B4-BE49-F238E27FC236}">
              <a16:creationId xmlns:a16="http://schemas.microsoft.com/office/drawing/2014/main" id="{A8545DF0-DA52-439C-99F0-2DBE0B31452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6" name="Line 9">
          <a:extLst>
            <a:ext uri="{FF2B5EF4-FFF2-40B4-BE49-F238E27FC236}">
              <a16:creationId xmlns:a16="http://schemas.microsoft.com/office/drawing/2014/main" id="{EE26F8E2-6A03-4435-9BB8-ACF31DC1B9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67" name="Line 10">
          <a:extLst>
            <a:ext uri="{FF2B5EF4-FFF2-40B4-BE49-F238E27FC236}">
              <a16:creationId xmlns:a16="http://schemas.microsoft.com/office/drawing/2014/main" id="{36FEB495-D2BD-4990-A8A2-057485DF928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68" name="Line 9">
          <a:extLst>
            <a:ext uri="{FF2B5EF4-FFF2-40B4-BE49-F238E27FC236}">
              <a16:creationId xmlns:a16="http://schemas.microsoft.com/office/drawing/2014/main" id="{A5315F78-C0A4-4693-AA42-2D591B3FB5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69" name="Line 10">
          <a:extLst>
            <a:ext uri="{FF2B5EF4-FFF2-40B4-BE49-F238E27FC236}">
              <a16:creationId xmlns:a16="http://schemas.microsoft.com/office/drawing/2014/main" id="{6C1BD940-8A45-4E21-8B5F-3B6BDB9F013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70" name="Line 9">
          <a:extLst>
            <a:ext uri="{FF2B5EF4-FFF2-40B4-BE49-F238E27FC236}">
              <a16:creationId xmlns:a16="http://schemas.microsoft.com/office/drawing/2014/main" id="{6385D413-09C8-4C00-BCD6-B8DA329F66F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1" name="Line 10">
          <a:extLst>
            <a:ext uri="{FF2B5EF4-FFF2-40B4-BE49-F238E27FC236}">
              <a16:creationId xmlns:a16="http://schemas.microsoft.com/office/drawing/2014/main" id="{9D4985B1-9E85-4F0A-B129-612B3089094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72" name="Line 9">
          <a:extLst>
            <a:ext uri="{FF2B5EF4-FFF2-40B4-BE49-F238E27FC236}">
              <a16:creationId xmlns:a16="http://schemas.microsoft.com/office/drawing/2014/main" id="{CD4DF4F0-6B75-48D8-A9B2-21F51B3EC3E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3" name="Line 10">
          <a:extLst>
            <a:ext uri="{FF2B5EF4-FFF2-40B4-BE49-F238E27FC236}">
              <a16:creationId xmlns:a16="http://schemas.microsoft.com/office/drawing/2014/main" id="{416FC1BC-FA4D-4FE6-936D-6621E6C5E3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74" name="Line 9">
          <a:extLst>
            <a:ext uri="{FF2B5EF4-FFF2-40B4-BE49-F238E27FC236}">
              <a16:creationId xmlns:a16="http://schemas.microsoft.com/office/drawing/2014/main" id="{1422DBD8-2216-47CE-94E2-29ECF08854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5" name="Line 10">
          <a:extLst>
            <a:ext uri="{FF2B5EF4-FFF2-40B4-BE49-F238E27FC236}">
              <a16:creationId xmlns:a16="http://schemas.microsoft.com/office/drawing/2014/main" id="{308CD516-9D3C-464B-B3C1-3F6CFCA0E9F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76" name="Line 9">
          <a:extLst>
            <a:ext uri="{FF2B5EF4-FFF2-40B4-BE49-F238E27FC236}">
              <a16:creationId xmlns:a16="http://schemas.microsoft.com/office/drawing/2014/main" id="{C962782B-F5A7-4F9F-87C4-55286E8D9A0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77" name="Line 10">
          <a:extLst>
            <a:ext uri="{FF2B5EF4-FFF2-40B4-BE49-F238E27FC236}">
              <a16:creationId xmlns:a16="http://schemas.microsoft.com/office/drawing/2014/main" id="{AD10B75E-C5CE-48E5-A480-AD1292B8351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78" name="Line 15">
          <a:extLst>
            <a:ext uri="{FF2B5EF4-FFF2-40B4-BE49-F238E27FC236}">
              <a16:creationId xmlns:a16="http://schemas.microsoft.com/office/drawing/2014/main" id="{2874457A-713F-4385-B2C8-21C8A9BED1B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9" name="Line 16">
          <a:extLst>
            <a:ext uri="{FF2B5EF4-FFF2-40B4-BE49-F238E27FC236}">
              <a16:creationId xmlns:a16="http://schemas.microsoft.com/office/drawing/2014/main" id="{5E279653-1CB9-4BC1-B764-7A41D443FC9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0" name="Line 18">
          <a:extLst>
            <a:ext uri="{FF2B5EF4-FFF2-40B4-BE49-F238E27FC236}">
              <a16:creationId xmlns:a16="http://schemas.microsoft.com/office/drawing/2014/main" id="{77659642-CA5C-4D91-B20F-912E0AF39F0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81" name="Line 19">
          <a:extLst>
            <a:ext uri="{FF2B5EF4-FFF2-40B4-BE49-F238E27FC236}">
              <a16:creationId xmlns:a16="http://schemas.microsoft.com/office/drawing/2014/main" id="{C27FD796-E9C3-4439-AE19-B647F8D9D5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2" name="Line 20">
          <a:extLst>
            <a:ext uri="{FF2B5EF4-FFF2-40B4-BE49-F238E27FC236}">
              <a16:creationId xmlns:a16="http://schemas.microsoft.com/office/drawing/2014/main" id="{976F1C2D-4C88-4D69-8631-F6EBF6C6D16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83" name="Line 21">
          <a:extLst>
            <a:ext uri="{FF2B5EF4-FFF2-40B4-BE49-F238E27FC236}">
              <a16:creationId xmlns:a16="http://schemas.microsoft.com/office/drawing/2014/main" id="{AAB0A6F2-7F64-44B2-81E5-CCAF7E9224A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4" name="Line 22">
          <a:extLst>
            <a:ext uri="{FF2B5EF4-FFF2-40B4-BE49-F238E27FC236}">
              <a16:creationId xmlns:a16="http://schemas.microsoft.com/office/drawing/2014/main" id="{7D379E7E-8D12-4D76-828A-C5DDA9BB57A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85" name="Line 23">
          <a:extLst>
            <a:ext uri="{FF2B5EF4-FFF2-40B4-BE49-F238E27FC236}">
              <a16:creationId xmlns:a16="http://schemas.microsoft.com/office/drawing/2014/main" id="{31CD5ABE-FD6B-4666-AC1D-9B74F3C714C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86" name="Line 24">
          <a:extLst>
            <a:ext uri="{FF2B5EF4-FFF2-40B4-BE49-F238E27FC236}">
              <a16:creationId xmlns:a16="http://schemas.microsoft.com/office/drawing/2014/main" id="{C018256D-E722-4E40-B746-F61AC875D30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87" name="Line 25">
          <a:extLst>
            <a:ext uri="{FF2B5EF4-FFF2-40B4-BE49-F238E27FC236}">
              <a16:creationId xmlns:a16="http://schemas.microsoft.com/office/drawing/2014/main" id="{47BE306A-F075-4ADF-939C-9BD8C0F201D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88" name="Line 27">
          <a:extLst>
            <a:ext uri="{FF2B5EF4-FFF2-40B4-BE49-F238E27FC236}">
              <a16:creationId xmlns:a16="http://schemas.microsoft.com/office/drawing/2014/main" id="{3128E684-456A-4DBB-98E2-DA37C46EAC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89" name="Line 28">
          <a:extLst>
            <a:ext uri="{FF2B5EF4-FFF2-40B4-BE49-F238E27FC236}">
              <a16:creationId xmlns:a16="http://schemas.microsoft.com/office/drawing/2014/main" id="{465F1B1D-27A9-4D3E-8435-D0590537BE2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90" name="Line 29">
          <a:extLst>
            <a:ext uri="{FF2B5EF4-FFF2-40B4-BE49-F238E27FC236}">
              <a16:creationId xmlns:a16="http://schemas.microsoft.com/office/drawing/2014/main" id="{9263145E-C1DB-45AF-BED5-CDC633FED33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1" name="Line 30">
          <a:extLst>
            <a:ext uri="{FF2B5EF4-FFF2-40B4-BE49-F238E27FC236}">
              <a16:creationId xmlns:a16="http://schemas.microsoft.com/office/drawing/2014/main" id="{F81788B8-E84E-4877-95E3-AEAA5039A7D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92" name="Line 31">
          <a:extLst>
            <a:ext uri="{FF2B5EF4-FFF2-40B4-BE49-F238E27FC236}">
              <a16:creationId xmlns:a16="http://schemas.microsoft.com/office/drawing/2014/main" id="{C6EBFF37-ABA6-4492-A91A-5A3AB0202BB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3" name="Line 32">
          <a:extLst>
            <a:ext uri="{FF2B5EF4-FFF2-40B4-BE49-F238E27FC236}">
              <a16:creationId xmlns:a16="http://schemas.microsoft.com/office/drawing/2014/main" id="{5E6FF7A7-8E89-4902-8951-1D62D1F71D5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94" name="Line 51">
          <a:extLst>
            <a:ext uri="{FF2B5EF4-FFF2-40B4-BE49-F238E27FC236}">
              <a16:creationId xmlns:a16="http://schemas.microsoft.com/office/drawing/2014/main" id="{04B151BA-AB42-4289-AEFF-6870FF7DD1A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5" name="Line 52">
          <a:extLst>
            <a:ext uri="{FF2B5EF4-FFF2-40B4-BE49-F238E27FC236}">
              <a16:creationId xmlns:a16="http://schemas.microsoft.com/office/drawing/2014/main" id="{27B04962-C0DA-4183-BDE7-92EA2774F2C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96" name="Line 55">
          <a:extLst>
            <a:ext uri="{FF2B5EF4-FFF2-40B4-BE49-F238E27FC236}">
              <a16:creationId xmlns:a16="http://schemas.microsoft.com/office/drawing/2014/main" id="{48E363BD-E4A8-49FC-974F-AE1FD4A651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7" name="Line 56">
          <a:extLst>
            <a:ext uri="{FF2B5EF4-FFF2-40B4-BE49-F238E27FC236}">
              <a16:creationId xmlns:a16="http://schemas.microsoft.com/office/drawing/2014/main" id="{45400179-4D91-4839-83A3-5E721EB61E0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598" name="Line 57">
          <a:extLst>
            <a:ext uri="{FF2B5EF4-FFF2-40B4-BE49-F238E27FC236}">
              <a16:creationId xmlns:a16="http://schemas.microsoft.com/office/drawing/2014/main" id="{23B2059E-C049-4761-9BF8-C8CAA33E7FE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99" name="Line 58">
          <a:extLst>
            <a:ext uri="{FF2B5EF4-FFF2-40B4-BE49-F238E27FC236}">
              <a16:creationId xmlns:a16="http://schemas.microsoft.com/office/drawing/2014/main" id="{8AEFA732-2899-4E89-BFC1-CE4ABA6469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00" name="Line 59">
          <a:extLst>
            <a:ext uri="{FF2B5EF4-FFF2-40B4-BE49-F238E27FC236}">
              <a16:creationId xmlns:a16="http://schemas.microsoft.com/office/drawing/2014/main" id="{E7D8C046-D7A3-447B-BB57-9A068C36F02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01" name="Line 60">
          <a:extLst>
            <a:ext uri="{FF2B5EF4-FFF2-40B4-BE49-F238E27FC236}">
              <a16:creationId xmlns:a16="http://schemas.microsoft.com/office/drawing/2014/main" id="{C7F6223F-46B7-4239-AF87-287E6405B8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2" name="Line 63">
          <a:extLst>
            <a:ext uri="{FF2B5EF4-FFF2-40B4-BE49-F238E27FC236}">
              <a16:creationId xmlns:a16="http://schemas.microsoft.com/office/drawing/2014/main" id="{C107488D-E476-43EE-8D53-1E81A93B6D6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03" name="Line 64">
          <a:extLst>
            <a:ext uri="{FF2B5EF4-FFF2-40B4-BE49-F238E27FC236}">
              <a16:creationId xmlns:a16="http://schemas.microsoft.com/office/drawing/2014/main" id="{2C463E11-4C2B-4AEF-88C6-EE2BC8AD41E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4" name="Line 65">
          <a:extLst>
            <a:ext uri="{FF2B5EF4-FFF2-40B4-BE49-F238E27FC236}">
              <a16:creationId xmlns:a16="http://schemas.microsoft.com/office/drawing/2014/main" id="{6C744FDB-7376-48F6-B722-13FCB1969F4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05" name="Line 66">
          <a:extLst>
            <a:ext uri="{FF2B5EF4-FFF2-40B4-BE49-F238E27FC236}">
              <a16:creationId xmlns:a16="http://schemas.microsoft.com/office/drawing/2014/main" id="{850FFDAC-8648-4289-B0B1-F1403C5D6DF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6" name="Line 67">
          <a:extLst>
            <a:ext uri="{FF2B5EF4-FFF2-40B4-BE49-F238E27FC236}">
              <a16:creationId xmlns:a16="http://schemas.microsoft.com/office/drawing/2014/main" id="{9DA68B6D-ACD4-4764-B1A8-CA3BAAE47A5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07" name="Line 68">
          <a:extLst>
            <a:ext uri="{FF2B5EF4-FFF2-40B4-BE49-F238E27FC236}">
              <a16:creationId xmlns:a16="http://schemas.microsoft.com/office/drawing/2014/main" id="{5B11B567-03A7-4BC7-868A-CB47053B973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8" name="Line 69">
          <a:extLst>
            <a:ext uri="{FF2B5EF4-FFF2-40B4-BE49-F238E27FC236}">
              <a16:creationId xmlns:a16="http://schemas.microsoft.com/office/drawing/2014/main" id="{9CDFAF4F-37C8-42D3-BDBA-464B6CE0F02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09" name="Line 70">
          <a:extLst>
            <a:ext uri="{FF2B5EF4-FFF2-40B4-BE49-F238E27FC236}">
              <a16:creationId xmlns:a16="http://schemas.microsoft.com/office/drawing/2014/main" id="{48B61362-EC0B-45CF-8D74-E32FC658853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10" name="Line 71">
          <a:extLst>
            <a:ext uri="{FF2B5EF4-FFF2-40B4-BE49-F238E27FC236}">
              <a16:creationId xmlns:a16="http://schemas.microsoft.com/office/drawing/2014/main" id="{F84114CE-6AC4-483C-BBB5-234FFAA70D9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11" name="Line 72">
          <a:extLst>
            <a:ext uri="{FF2B5EF4-FFF2-40B4-BE49-F238E27FC236}">
              <a16:creationId xmlns:a16="http://schemas.microsoft.com/office/drawing/2014/main" id="{1C572120-8F6A-4998-9B67-5011273BC2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12" name="Line 73">
          <a:extLst>
            <a:ext uri="{FF2B5EF4-FFF2-40B4-BE49-F238E27FC236}">
              <a16:creationId xmlns:a16="http://schemas.microsoft.com/office/drawing/2014/main" id="{B5D36BCE-89B6-43E7-B8E5-FE5B56B19B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13" name="Line 74">
          <a:extLst>
            <a:ext uri="{FF2B5EF4-FFF2-40B4-BE49-F238E27FC236}">
              <a16:creationId xmlns:a16="http://schemas.microsoft.com/office/drawing/2014/main" id="{5AF176ED-14BE-49A0-8224-7AAA839D78E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14" name="Line 75">
          <a:extLst>
            <a:ext uri="{FF2B5EF4-FFF2-40B4-BE49-F238E27FC236}">
              <a16:creationId xmlns:a16="http://schemas.microsoft.com/office/drawing/2014/main" id="{3B507AE7-76AA-41F9-8AC4-96B44AFA8A4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15" name="Line 76">
          <a:extLst>
            <a:ext uri="{FF2B5EF4-FFF2-40B4-BE49-F238E27FC236}">
              <a16:creationId xmlns:a16="http://schemas.microsoft.com/office/drawing/2014/main" id="{12D7E27C-A6E5-4A2F-B7CF-F22146A0EDC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16" name="Line 77">
          <a:extLst>
            <a:ext uri="{FF2B5EF4-FFF2-40B4-BE49-F238E27FC236}">
              <a16:creationId xmlns:a16="http://schemas.microsoft.com/office/drawing/2014/main" id="{4BBE46C3-4066-4E02-B706-FF90BC553AE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17" name="Line 78">
          <a:extLst>
            <a:ext uri="{FF2B5EF4-FFF2-40B4-BE49-F238E27FC236}">
              <a16:creationId xmlns:a16="http://schemas.microsoft.com/office/drawing/2014/main" id="{35006C78-31E6-438F-ABD4-456A746E4B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18" name="Line 79">
          <a:extLst>
            <a:ext uri="{FF2B5EF4-FFF2-40B4-BE49-F238E27FC236}">
              <a16:creationId xmlns:a16="http://schemas.microsoft.com/office/drawing/2014/main" id="{695893C6-D10E-498C-A426-0989701E13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9" name="Line 80">
          <a:extLst>
            <a:ext uri="{FF2B5EF4-FFF2-40B4-BE49-F238E27FC236}">
              <a16:creationId xmlns:a16="http://schemas.microsoft.com/office/drawing/2014/main" id="{8DBAF7B1-7D33-49D1-9AAD-090AF3FA54C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0" name="Line 82">
          <a:extLst>
            <a:ext uri="{FF2B5EF4-FFF2-40B4-BE49-F238E27FC236}">
              <a16:creationId xmlns:a16="http://schemas.microsoft.com/office/drawing/2014/main" id="{92EE0DB1-8172-4A65-98FF-440FCE6F51F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21" name="Line 83">
          <a:extLst>
            <a:ext uri="{FF2B5EF4-FFF2-40B4-BE49-F238E27FC236}">
              <a16:creationId xmlns:a16="http://schemas.microsoft.com/office/drawing/2014/main" id="{B62D1987-8ED0-488E-B9D0-ABBE95CE5A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2" name="Line 84">
          <a:extLst>
            <a:ext uri="{FF2B5EF4-FFF2-40B4-BE49-F238E27FC236}">
              <a16:creationId xmlns:a16="http://schemas.microsoft.com/office/drawing/2014/main" id="{54D652DB-35A1-4EEE-9521-F0E9E199B5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23" name="Line 85">
          <a:extLst>
            <a:ext uri="{FF2B5EF4-FFF2-40B4-BE49-F238E27FC236}">
              <a16:creationId xmlns:a16="http://schemas.microsoft.com/office/drawing/2014/main" id="{348556D8-8185-44CF-B5CA-D8FB07FF2D0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4" name="Line 86">
          <a:extLst>
            <a:ext uri="{FF2B5EF4-FFF2-40B4-BE49-F238E27FC236}">
              <a16:creationId xmlns:a16="http://schemas.microsoft.com/office/drawing/2014/main" id="{561907FA-21AF-4C85-8E92-CF8D02204D6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25" name="Line 87">
          <a:extLst>
            <a:ext uri="{FF2B5EF4-FFF2-40B4-BE49-F238E27FC236}">
              <a16:creationId xmlns:a16="http://schemas.microsoft.com/office/drawing/2014/main" id="{CB60FE4F-EDD0-4DA3-AF1F-2F935BB254D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26" name="Line 88">
          <a:extLst>
            <a:ext uri="{FF2B5EF4-FFF2-40B4-BE49-F238E27FC236}">
              <a16:creationId xmlns:a16="http://schemas.microsoft.com/office/drawing/2014/main" id="{1A756B8F-4AF4-4FC0-9BB7-191BE3A50E9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27" name="Line 89">
          <a:extLst>
            <a:ext uri="{FF2B5EF4-FFF2-40B4-BE49-F238E27FC236}">
              <a16:creationId xmlns:a16="http://schemas.microsoft.com/office/drawing/2014/main" id="{23007974-F2DB-4298-BB3B-E4954A59658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28" name="Line 91">
          <a:extLst>
            <a:ext uri="{FF2B5EF4-FFF2-40B4-BE49-F238E27FC236}">
              <a16:creationId xmlns:a16="http://schemas.microsoft.com/office/drawing/2014/main" id="{5E7A6362-45BE-4F79-AF67-8D39B9CECE1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29" name="Line 92">
          <a:extLst>
            <a:ext uri="{FF2B5EF4-FFF2-40B4-BE49-F238E27FC236}">
              <a16:creationId xmlns:a16="http://schemas.microsoft.com/office/drawing/2014/main" id="{F0CC969F-12CC-41EE-81C7-B1132C79370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30" name="Line 93">
          <a:extLst>
            <a:ext uri="{FF2B5EF4-FFF2-40B4-BE49-F238E27FC236}">
              <a16:creationId xmlns:a16="http://schemas.microsoft.com/office/drawing/2014/main" id="{EF91DC97-88AE-458B-B427-472F61772A3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31" name="Line 94">
          <a:extLst>
            <a:ext uri="{FF2B5EF4-FFF2-40B4-BE49-F238E27FC236}">
              <a16:creationId xmlns:a16="http://schemas.microsoft.com/office/drawing/2014/main" id="{984435C9-A0C6-467F-8B11-0EA235CFA33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32" name="Line 95">
          <a:extLst>
            <a:ext uri="{FF2B5EF4-FFF2-40B4-BE49-F238E27FC236}">
              <a16:creationId xmlns:a16="http://schemas.microsoft.com/office/drawing/2014/main" id="{2672A588-DFE2-4DB6-96D8-4D91CE94C88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33" name="Line 96">
          <a:extLst>
            <a:ext uri="{FF2B5EF4-FFF2-40B4-BE49-F238E27FC236}">
              <a16:creationId xmlns:a16="http://schemas.microsoft.com/office/drawing/2014/main" id="{51884D06-CC83-4F80-823E-33FFC86752D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34" name="Line 97">
          <a:extLst>
            <a:ext uri="{FF2B5EF4-FFF2-40B4-BE49-F238E27FC236}">
              <a16:creationId xmlns:a16="http://schemas.microsoft.com/office/drawing/2014/main" id="{E3EF3003-44D9-42ED-B24F-DCF4FAA1BBF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35" name="Line 98">
          <a:extLst>
            <a:ext uri="{FF2B5EF4-FFF2-40B4-BE49-F238E27FC236}">
              <a16:creationId xmlns:a16="http://schemas.microsoft.com/office/drawing/2014/main" id="{556EAE35-D6A6-4C2F-B0C3-1AD5723C23D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36" name="Line 99">
          <a:extLst>
            <a:ext uri="{FF2B5EF4-FFF2-40B4-BE49-F238E27FC236}">
              <a16:creationId xmlns:a16="http://schemas.microsoft.com/office/drawing/2014/main" id="{17E922D4-7DA9-4A91-A89A-1F86EBD7FA1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37" name="Line 100">
          <a:extLst>
            <a:ext uri="{FF2B5EF4-FFF2-40B4-BE49-F238E27FC236}">
              <a16:creationId xmlns:a16="http://schemas.microsoft.com/office/drawing/2014/main" id="{5E35D1F0-6A38-4997-A0EE-D7B7A3C3C24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38" name="Line 101">
          <a:extLst>
            <a:ext uri="{FF2B5EF4-FFF2-40B4-BE49-F238E27FC236}">
              <a16:creationId xmlns:a16="http://schemas.microsoft.com/office/drawing/2014/main" id="{A2B63858-B194-46FC-9A2D-3A325A4493C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39" name="Line 102">
          <a:extLst>
            <a:ext uri="{FF2B5EF4-FFF2-40B4-BE49-F238E27FC236}">
              <a16:creationId xmlns:a16="http://schemas.microsoft.com/office/drawing/2014/main" id="{D9B827CE-8BB9-4FA1-885C-EBCB11DDB2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40" name="Line 103">
          <a:extLst>
            <a:ext uri="{FF2B5EF4-FFF2-40B4-BE49-F238E27FC236}">
              <a16:creationId xmlns:a16="http://schemas.microsoft.com/office/drawing/2014/main" id="{8F391D5E-334C-453E-AB76-84EAFB05253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41" name="Line 104">
          <a:extLst>
            <a:ext uri="{FF2B5EF4-FFF2-40B4-BE49-F238E27FC236}">
              <a16:creationId xmlns:a16="http://schemas.microsoft.com/office/drawing/2014/main" id="{6247C812-DFEF-4E58-949E-FA91B4EA42F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2" name="Line 105">
          <a:extLst>
            <a:ext uri="{FF2B5EF4-FFF2-40B4-BE49-F238E27FC236}">
              <a16:creationId xmlns:a16="http://schemas.microsoft.com/office/drawing/2014/main" id="{FAA64B6B-8BDC-42AE-903C-2CACB4E41A6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43" name="Line 106">
          <a:extLst>
            <a:ext uri="{FF2B5EF4-FFF2-40B4-BE49-F238E27FC236}">
              <a16:creationId xmlns:a16="http://schemas.microsoft.com/office/drawing/2014/main" id="{20518C06-AA3A-4BCF-BBE6-3E45C9A063E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4" name="Line 107">
          <a:extLst>
            <a:ext uri="{FF2B5EF4-FFF2-40B4-BE49-F238E27FC236}">
              <a16:creationId xmlns:a16="http://schemas.microsoft.com/office/drawing/2014/main" id="{DD7313ED-6F91-40EE-BFDB-E5E25B4F631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45" name="Line 108">
          <a:extLst>
            <a:ext uri="{FF2B5EF4-FFF2-40B4-BE49-F238E27FC236}">
              <a16:creationId xmlns:a16="http://schemas.microsoft.com/office/drawing/2014/main" id="{D5DC228E-AF0B-4C49-B159-935B10EAF13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6" name="Line 109">
          <a:extLst>
            <a:ext uri="{FF2B5EF4-FFF2-40B4-BE49-F238E27FC236}">
              <a16:creationId xmlns:a16="http://schemas.microsoft.com/office/drawing/2014/main" id="{11F824F9-5F35-4198-8428-EA4FF8992B6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47" name="Line 110">
          <a:extLst>
            <a:ext uri="{FF2B5EF4-FFF2-40B4-BE49-F238E27FC236}">
              <a16:creationId xmlns:a16="http://schemas.microsoft.com/office/drawing/2014/main" id="{FEF3AC61-E7D2-495C-BE31-D06F402C667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8" name="Line 111">
          <a:extLst>
            <a:ext uri="{FF2B5EF4-FFF2-40B4-BE49-F238E27FC236}">
              <a16:creationId xmlns:a16="http://schemas.microsoft.com/office/drawing/2014/main" id="{2AAD9B0D-D895-4BF4-B52E-9E5188FA0F8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49" name="Line 112">
          <a:extLst>
            <a:ext uri="{FF2B5EF4-FFF2-40B4-BE49-F238E27FC236}">
              <a16:creationId xmlns:a16="http://schemas.microsoft.com/office/drawing/2014/main" id="{394FBDC9-9597-48AB-A8B2-408160B8A91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50" name="Line 113">
          <a:extLst>
            <a:ext uri="{FF2B5EF4-FFF2-40B4-BE49-F238E27FC236}">
              <a16:creationId xmlns:a16="http://schemas.microsoft.com/office/drawing/2014/main" id="{9CF62D70-F30C-4548-808E-A5BF4ACCB2A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51" name="Line 114">
          <a:extLst>
            <a:ext uri="{FF2B5EF4-FFF2-40B4-BE49-F238E27FC236}">
              <a16:creationId xmlns:a16="http://schemas.microsoft.com/office/drawing/2014/main" id="{7C1726DA-E9F1-41A5-B5C1-6DBD64E5CE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52" name="Line 115">
          <a:extLst>
            <a:ext uri="{FF2B5EF4-FFF2-40B4-BE49-F238E27FC236}">
              <a16:creationId xmlns:a16="http://schemas.microsoft.com/office/drawing/2014/main" id="{0B1188AD-EBA2-483B-AD49-98DDD6191D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53" name="Line 116">
          <a:extLst>
            <a:ext uri="{FF2B5EF4-FFF2-40B4-BE49-F238E27FC236}">
              <a16:creationId xmlns:a16="http://schemas.microsoft.com/office/drawing/2014/main" id="{78DF4E97-725B-4C59-8ED7-75791F4E919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54" name="Line 117">
          <a:extLst>
            <a:ext uri="{FF2B5EF4-FFF2-40B4-BE49-F238E27FC236}">
              <a16:creationId xmlns:a16="http://schemas.microsoft.com/office/drawing/2014/main" id="{D32A0B3D-50A5-4EA3-B967-9CB3A533E05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55" name="Line 118">
          <a:extLst>
            <a:ext uri="{FF2B5EF4-FFF2-40B4-BE49-F238E27FC236}">
              <a16:creationId xmlns:a16="http://schemas.microsoft.com/office/drawing/2014/main" id="{E15C3ECD-EB39-40F5-978B-DA27F97C503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56" name="Line 119">
          <a:extLst>
            <a:ext uri="{FF2B5EF4-FFF2-40B4-BE49-F238E27FC236}">
              <a16:creationId xmlns:a16="http://schemas.microsoft.com/office/drawing/2014/main" id="{E1C2F685-7809-47FF-840C-8C24D728489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57" name="Line 120">
          <a:extLst>
            <a:ext uri="{FF2B5EF4-FFF2-40B4-BE49-F238E27FC236}">
              <a16:creationId xmlns:a16="http://schemas.microsoft.com/office/drawing/2014/main" id="{F914ABE6-5A01-4921-9F00-ABF4F9E0C81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58" name="Line 123">
          <a:extLst>
            <a:ext uri="{FF2B5EF4-FFF2-40B4-BE49-F238E27FC236}">
              <a16:creationId xmlns:a16="http://schemas.microsoft.com/office/drawing/2014/main" id="{27795D5B-3837-4C83-8A83-DE206A744D4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59" name="Line 124">
          <a:extLst>
            <a:ext uri="{FF2B5EF4-FFF2-40B4-BE49-F238E27FC236}">
              <a16:creationId xmlns:a16="http://schemas.microsoft.com/office/drawing/2014/main" id="{0D64D3F3-06EC-4866-9892-82EF3A2FD2F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60" name="Line 127">
          <a:extLst>
            <a:ext uri="{FF2B5EF4-FFF2-40B4-BE49-F238E27FC236}">
              <a16:creationId xmlns:a16="http://schemas.microsoft.com/office/drawing/2014/main" id="{50A51722-B3EA-474F-B6B1-B7953E1C73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61" name="Line 128">
          <a:extLst>
            <a:ext uri="{FF2B5EF4-FFF2-40B4-BE49-F238E27FC236}">
              <a16:creationId xmlns:a16="http://schemas.microsoft.com/office/drawing/2014/main" id="{745B9A60-9087-4E6C-8D20-AD5CA7CE4BB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62" name="Line 129">
          <a:extLst>
            <a:ext uri="{FF2B5EF4-FFF2-40B4-BE49-F238E27FC236}">
              <a16:creationId xmlns:a16="http://schemas.microsoft.com/office/drawing/2014/main" id="{075D274A-6D6B-4833-A41C-CA8A951636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63" name="Line 130">
          <a:extLst>
            <a:ext uri="{FF2B5EF4-FFF2-40B4-BE49-F238E27FC236}">
              <a16:creationId xmlns:a16="http://schemas.microsoft.com/office/drawing/2014/main" id="{A90B50C1-1A7C-4339-AA8F-09E3D5F6953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64" name="Line 131">
          <a:extLst>
            <a:ext uri="{FF2B5EF4-FFF2-40B4-BE49-F238E27FC236}">
              <a16:creationId xmlns:a16="http://schemas.microsoft.com/office/drawing/2014/main" id="{DA654C7B-8CDE-4E17-BB1D-BE57074F0D7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65" name="Line 132">
          <a:extLst>
            <a:ext uri="{FF2B5EF4-FFF2-40B4-BE49-F238E27FC236}">
              <a16:creationId xmlns:a16="http://schemas.microsoft.com/office/drawing/2014/main" id="{ACE909A1-FBD6-4899-8E7C-16F437385CE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66" name="Line 133">
          <a:extLst>
            <a:ext uri="{FF2B5EF4-FFF2-40B4-BE49-F238E27FC236}">
              <a16:creationId xmlns:a16="http://schemas.microsoft.com/office/drawing/2014/main" id="{F596866B-B4D6-4711-977A-10B27203D2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67" name="Line 134">
          <a:extLst>
            <a:ext uri="{FF2B5EF4-FFF2-40B4-BE49-F238E27FC236}">
              <a16:creationId xmlns:a16="http://schemas.microsoft.com/office/drawing/2014/main" id="{4F994D99-E320-4913-BC06-A60612F7AE4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68" name="Line 137">
          <a:extLst>
            <a:ext uri="{FF2B5EF4-FFF2-40B4-BE49-F238E27FC236}">
              <a16:creationId xmlns:a16="http://schemas.microsoft.com/office/drawing/2014/main" id="{E7ECEFAF-9792-404D-9D26-BBD5025D75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69" name="Line 138">
          <a:extLst>
            <a:ext uri="{FF2B5EF4-FFF2-40B4-BE49-F238E27FC236}">
              <a16:creationId xmlns:a16="http://schemas.microsoft.com/office/drawing/2014/main" id="{854CE722-6BB1-493F-A135-E1F85237ED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70" name="Line 139">
          <a:extLst>
            <a:ext uri="{FF2B5EF4-FFF2-40B4-BE49-F238E27FC236}">
              <a16:creationId xmlns:a16="http://schemas.microsoft.com/office/drawing/2014/main" id="{831125BB-22E6-47A3-9FA8-1CDA26BC28E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71" name="Line 140">
          <a:extLst>
            <a:ext uri="{FF2B5EF4-FFF2-40B4-BE49-F238E27FC236}">
              <a16:creationId xmlns:a16="http://schemas.microsoft.com/office/drawing/2014/main" id="{D2C95334-E03D-46C2-A62C-3CFE4F132D5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72" name="Line 141">
          <a:extLst>
            <a:ext uri="{FF2B5EF4-FFF2-40B4-BE49-F238E27FC236}">
              <a16:creationId xmlns:a16="http://schemas.microsoft.com/office/drawing/2014/main" id="{085AE60D-72EC-4B37-BB70-F9076DCB3D3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73" name="Line 142">
          <a:extLst>
            <a:ext uri="{FF2B5EF4-FFF2-40B4-BE49-F238E27FC236}">
              <a16:creationId xmlns:a16="http://schemas.microsoft.com/office/drawing/2014/main" id="{AC5B58E2-9221-4AC2-9605-74774FDB85E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74" name="Line 145">
          <a:extLst>
            <a:ext uri="{FF2B5EF4-FFF2-40B4-BE49-F238E27FC236}">
              <a16:creationId xmlns:a16="http://schemas.microsoft.com/office/drawing/2014/main" id="{4D8B127A-A891-49BC-A267-1ABD58A96A9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75" name="Line 146">
          <a:extLst>
            <a:ext uri="{FF2B5EF4-FFF2-40B4-BE49-F238E27FC236}">
              <a16:creationId xmlns:a16="http://schemas.microsoft.com/office/drawing/2014/main" id="{890FECB5-1201-4CDA-96F9-2A6D26C0D60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76" name="Line 149">
          <a:extLst>
            <a:ext uri="{FF2B5EF4-FFF2-40B4-BE49-F238E27FC236}">
              <a16:creationId xmlns:a16="http://schemas.microsoft.com/office/drawing/2014/main" id="{DEC4133C-463E-4DEC-8185-D450D762D8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77" name="Line 150">
          <a:extLst>
            <a:ext uri="{FF2B5EF4-FFF2-40B4-BE49-F238E27FC236}">
              <a16:creationId xmlns:a16="http://schemas.microsoft.com/office/drawing/2014/main" id="{55F6B01C-DE24-4952-B0EB-D288D8F61B5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78" name="Line 151">
          <a:extLst>
            <a:ext uri="{FF2B5EF4-FFF2-40B4-BE49-F238E27FC236}">
              <a16:creationId xmlns:a16="http://schemas.microsoft.com/office/drawing/2014/main" id="{744F8955-4A03-4E53-B400-E5B04B25707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79" name="Line 152">
          <a:extLst>
            <a:ext uri="{FF2B5EF4-FFF2-40B4-BE49-F238E27FC236}">
              <a16:creationId xmlns:a16="http://schemas.microsoft.com/office/drawing/2014/main" id="{2B7D56CE-0B10-44C8-8EC9-C8CAD1B204B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80" name="Line 153">
          <a:extLst>
            <a:ext uri="{FF2B5EF4-FFF2-40B4-BE49-F238E27FC236}">
              <a16:creationId xmlns:a16="http://schemas.microsoft.com/office/drawing/2014/main" id="{A5307F82-D714-4275-BE5A-7B774A215A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81" name="Line 154">
          <a:extLst>
            <a:ext uri="{FF2B5EF4-FFF2-40B4-BE49-F238E27FC236}">
              <a16:creationId xmlns:a16="http://schemas.microsoft.com/office/drawing/2014/main" id="{7E9096B9-B8E5-4FEE-95CF-701D0A0E2C9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2" name="Line 157">
          <a:extLst>
            <a:ext uri="{FF2B5EF4-FFF2-40B4-BE49-F238E27FC236}">
              <a16:creationId xmlns:a16="http://schemas.microsoft.com/office/drawing/2014/main" id="{CEC73975-014A-44F4-B7FE-F220696EF3E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83" name="Line 158">
          <a:extLst>
            <a:ext uri="{FF2B5EF4-FFF2-40B4-BE49-F238E27FC236}">
              <a16:creationId xmlns:a16="http://schemas.microsoft.com/office/drawing/2014/main" id="{FC9C2374-5A06-4FB2-9D93-07FC9A22B5E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4" name="Line 159">
          <a:extLst>
            <a:ext uri="{FF2B5EF4-FFF2-40B4-BE49-F238E27FC236}">
              <a16:creationId xmlns:a16="http://schemas.microsoft.com/office/drawing/2014/main" id="{F0C1F526-5624-42A3-8CFD-3242DDE579E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85" name="Line 160">
          <a:extLst>
            <a:ext uri="{FF2B5EF4-FFF2-40B4-BE49-F238E27FC236}">
              <a16:creationId xmlns:a16="http://schemas.microsoft.com/office/drawing/2014/main" id="{2301EA9B-0582-4072-9536-482552446F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6" name="Line 161">
          <a:extLst>
            <a:ext uri="{FF2B5EF4-FFF2-40B4-BE49-F238E27FC236}">
              <a16:creationId xmlns:a16="http://schemas.microsoft.com/office/drawing/2014/main" id="{D58B4FF4-EC9C-4B52-9DAD-E67E3AECDB9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87" name="Line 162">
          <a:extLst>
            <a:ext uri="{FF2B5EF4-FFF2-40B4-BE49-F238E27FC236}">
              <a16:creationId xmlns:a16="http://schemas.microsoft.com/office/drawing/2014/main" id="{B291045C-A606-4F76-B8FE-881A9EFE858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8" name="Line 163">
          <a:extLst>
            <a:ext uri="{FF2B5EF4-FFF2-40B4-BE49-F238E27FC236}">
              <a16:creationId xmlns:a16="http://schemas.microsoft.com/office/drawing/2014/main" id="{6CB2EDAF-5865-41BC-B9B9-7B913DE53C7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89" name="Line 164">
          <a:extLst>
            <a:ext uri="{FF2B5EF4-FFF2-40B4-BE49-F238E27FC236}">
              <a16:creationId xmlns:a16="http://schemas.microsoft.com/office/drawing/2014/main" id="{87E6842E-8E02-41CC-92CE-824FD22625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90" name="Line 165">
          <a:extLst>
            <a:ext uri="{FF2B5EF4-FFF2-40B4-BE49-F238E27FC236}">
              <a16:creationId xmlns:a16="http://schemas.microsoft.com/office/drawing/2014/main" id="{D895CB19-369F-44F7-8B8D-103C68BA4AA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1" name="Line 166">
          <a:extLst>
            <a:ext uri="{FF2B5EF4-FFF2-40B4-BE49-F238E27FC236}">
              <a16:creationId xmlns:a16="http://schemas.microsoft.com/office/drawing/2014/main" id="{871411AC-3E5C-42A4-A103-DE6E076333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92" name="Line 167">
          <a:extLst>
            <a:ext uri="{FF2B5EF4-FFF2-40B4-BE49-F238E27FC236}">
              <a16:creationId xmlns:a16="http://schemas.microsoft.com/office/drawing/2014/main" id="{8F86D49E-CBA9-4D86-B87A-D6CCA58B104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3" name="Line 168">
          <a:extLst>
            <a:ext uri="{FF2B5EF4-FFF2-40B4-BE49-F238E27FC236}">
              <a16:creationId xmlns:a16="http://schemas.microsoft.com/office/drawing/2014/main" id="{7DE8C132-FEF5-42C5-AF4A-47E3E79148E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94" name="Line 169">
          <a:extLst>
            <a:ext uri="{FF2B5EF4-FFF2-40B4-BE49-F238E27FC236}">
              <a16:creationId xmlns:a16="http://schemas.microsoft.com/office/drawing/2014/main" id="{B66EEDC1-AAFD-468C-B799-7EC6C1D3038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5" name="Line 170">
          <a:extLst>
            <a:ext uri="{FF2B5EF4-FFF2-40B4-BE49-F238E27FC236}">
              <a16:creationId xmlns:a16="http://schemas.microsoft.com/office/drawing/2014/main" id="{009341B7-6C5B-4CEC-BC7E-F88C9D6E093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96" name="Line 171">
          <a:extLst>
            <a:ext uri="{FF2B5EF4-FFF2-40B4-BE49-F238E27FC236}">
              <a16:creationId xmlns:a16="http://schemas.microsoft.com/office/drawing/2014/main" id="{5A7D81BD-C1A8-4C6E-83DD-F01A3F1D2E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7" name="Line 172">
          <a:extLst>
            <a:ext uri="{FF2B5EF4-FFF2-40B4-BE49-F238E27FC236}">
              <a16:creationId xmlns:a16="http://schemas.microsoft.com/office/drawing/2014/main" id="{4D149F92-DF52-4F22-BAA8-9A982D0B812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698" name="Line 175">
          <a:extLst>
            <a:ext uri="{FF2B5EF4-FFF2-40B4-BE49-F238E27FC236}">
              <a16:creationId xmlns:a16="http://schemas.microsoft.com/office/drawing/2014/main" id="{4A84443F-651B-4251-B426-6544E2C155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699" name="Line 176">
          <a:extLst>
            <a:ext uri="{FF2B5EF4-FFF2-40B4-BE49-F238E27FC236}">
              <a16:creationId xmlns:a16="http://schemas.microsoft.com/office/drawing/2014/main" id="{4C65FEAC-92B4-4CBE-B38A-C6377AD8013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0" name="Line 179">
          <a:extLst>
            <a:ext uri="{FF2B5EF4-FFF2-40B4-BE49-F238E27FC236}">
              <a16:creationId xmlns:a16="http://schemas.microsoft.com/office/drawing/2014/main" id="{5793BA5E-C656-4BCF-89EF-06AA36E57AE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01" name="Line 180">
          <a:extLst>
            <a:ext uri="{FF2B5EF4-FFF2-40B4-BE49-F238E27FC236}">
              <a16:creationId xmlns:a16="http://schemas.microsoft.com/office/drawing/2014/main" id="{C37E8B99-E514-4540-9BFA-71C7DBEDEE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2" name="Line 181">
          <a:extLst>
            <a:ext uri="{FF2B5EF4-FFF2-40B4-BE49-F238E27FC236}">
              <a16:creationId xmlns:a16="http://schemas.microsoft.com/office/drawing/2014/main" id="{C33FBB67-3827-4309-BBE8-85FBA27D4D3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03" name="Line 182">
          <a:extLst>
            <a:ext uri="{FF2B5EF4-FFF2-40B4-BE49-F238E27FC236}">
              <a16:creationId xmlns:a16="http://schemas.microsoft.com/office/drawing/2014/main" id="{54216E8A-B6A3-4A73-8F3D-435B8D1A4EF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04" name="Line 183">
          <a:extLst>
            <a:ext uri="{FF2B5EF4-FFF2-40B4-BE49-F238E27FC236}">
              <a16:creationId xmlns:a16="http://schemas.microsoft.com/office/drawing/2014/main" id="{36486788-797B-48C3-9752-EB5CB293652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05" name="Line 184">
          <a:extLst>
            <a:ext uri="{FF2B5EF4-FFF2-40B4-BE49-F238E27FC236}">
              <a16:creationId xmlns:a16="http://schemas.microsoft.com/office/drawing/2014/main" id="{49449803-A410-422E-8C3B-49071F86C5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6" name="Line 187">
          <a:extLst>
            <a:ext uri="{FF2B5EF4-FFF2-40B4-BE49-F238E27FC236}">
              <a16:creationId xmlns:a16="http://schemas.microsoft.com/office/drawing/2014/main" id="{3A534B47-548B-4531-BF98-24B50B3B454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07" name="Line 188">
          <a:extLst>
            <a:ext uri="{FF2B5EF4-FFF2-40B4-BE49-F238E27FC236}">
              <a16:creationId xmlns:a16="http://schemas.microsoft.com/office/drawing/2014/main" id="{7C2AC6E4-FCF2-43B6-A789-4663F0DBF80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8" name="Line 189">
          <a:extLst>
            <a:ext uri="{FF2B5EF4-FFF2-40B4-BE49-F238E27FC236}">
              <a16:creationId xmlns:a16="http://schemas.microsoft.com/office/drawing/2014/main" id="{ACA1E363-E4C3-4C3E-8A8D-814BA289BE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09" name="Line 190">
          <a:extLst>
            <a:ext uri="{FF2B5EF4-FFF2-40B4-BE49-F238E27FC236}">
              <a16:creationId xmlns:a16="http://schemas.microsoft.com/office/drawing/2014/main" id="{8211FC1B-DD68-42E8-B1F9-D00B49DD544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10" name="Line 191">
          <a:extLst>
            <a:ext uri="{FF2B5EF4-FFF2-40B4-BE49-F238E27FC236}">
              <a16:creationId xmlns:a16="http://schemas.microsoft.com/office/drawing/2014/main" id="{D52BEBC6-B4F1-4626-B4EE-9D3E5E24FFE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1" name="Line 192">
          <a:extLst>
            <a:ext uri="{FF2B5EF4-FFF2-40B4-BE49-F238E27FC236}">
              <a16:creationId xmlns:a16="http://schemas.microsoft.com/office/drawing/2014/main" id="{1288973A-296E-4258-90B3-873FD50ABD5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12" name="Line 193">
          <a:extLst>
            <a:ext uri="{FF2B5EF4-FFF2-40B4-BE49-F238E27FC236}">
              <a16:creationId xmlns:a16="http://schemas.microsoft.com/office/drawing/2014/main" id="{6965F209-0EAB-4771-A127-B27B0835B77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3" name="Line 194">
          <a:extLst>
            <a:ext uri="{FF2B5EF4-FFF2-40B4-BE49-F238E27FC236}">
              <a16:creationId xmlns:a16="http://schemas.microsoft.com/office/drawing/2014/main" id="{A72B0C18-9949-4A38-8D2C-B0E3DE5AFD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14" name="Line 195">
          <a:extLst>
            <a:ext uri="{FF2B5EF4-FFF2-40B4-BE49-F238E27FC236}">
              <a16:creationId xmlns:a16="http://schemas.microsoft.com/office/drawing/2014/main" id="{9E06E6AD-0DBF-4FAD-B74E-CA9AF7A64AD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5" name="Line 196">
          <a:extLst>
            <a:ext uri="{FF2B5EF4-FFF2-40B4-BE49-F238E27FC236}">
              <a16:creationId xmlns:a16="http://schemas.microsoft.com/office/drawing/2014/main" id="{8FA3A65A-3BB6-4072-9BBC-06BB6C6A10C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16" name="Line 197">
          <a:extLst>
            <a:ext uri="{FF2B5EF4-FFF2-40B4-BE49-F238E27FC236}">
              <a16:creationId xmlns:a16="http://schemas.microsoft.com/office/drawing/2014/main" id="{B2E0F4C5-1F89-4766-8723-3A0322001D9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7" name="Line 198">
          <a:extLst>
            <a:ext uri="{FF2B5EF4-FFF2-40B4-BE49-F238E27FC236}">
              <a16:creationId xmlns:a16="http://schemas.microsoft.com/office/drawing/2014/main" id="{49887A74-CE80-463C-A470-A379732058B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18" name="Line 199">
          <a:extLst>
            <a:ext uri="{FF2B5EF4-FFF2-40B4-BE49-F238E27FC236}">
              <a16:creationId xmlns:a16="http://schemas.microsoft.com/office/drawing/2014/main" id="{43C940C1-5FDE-4E0D-8604-DA86D580385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19" name="Line 200">
          <a:extLst>
            <a:ext uri="{FF2B5EF4-FFF2-40B4-BE49-F238E27FC236}">
              <a16:creationId xmlns:a16="http://schemas.microsoft.com/office/drawing/2014/main" id="{0D44BF21-11B6-4950-BA6E-C0153A0E62E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20" name="Line 201">
          <a:extLst>
            <a:ext uri="{FF2B5EF4-FFF2-40B4-BE49-F238E27FC236}">
              <a16:creationId xmlns:a16="http://schemas.microsoft.com/office/drawing/2014/main" id="{3E9C9B27-0D21-4FBA-8764-B93CE27422B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21" name="Line 202">
          <a:extLst>
            <a:ext uri="{FF2B5EF4-FFF2-40B4-BE49-F238E27FC236}">
              <a16:creationId xmlns:a16="http://schemas.microsoft.com/office/drawing/2014/main" id="{4D476CAD-D906-49F8-943E-8D9A8BCB3BA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2" name="Line 203">
          <a:extLst>
            <a:ext uri="{FF2B5EF4-FFF2-40B4-BE49-F238E27FC236}">
              <a16:creationId xmlns:a16="http://schemas.microsoft.com/office/drawing/2014/main" id="{2397DE81-BFB1-47C7-89F9-C8AF5309694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23" name="Line 204">
          <a:extLst>
            <a:ext uri="{FF2B5EF4-FFF2-40B4-BE49-F238E27FC236}">
              <a16:creationId xmlns:a16="http://schemas.microsoft.com/office/drawing/2014/main" id="{C9235EF5-D956-4C09-80F9-D8982F4D3D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4" name="Line 206">
          <a:extLst>
            <a:ext uri="{FF2B5EF4-FFF2-40B4-BE49-F238E27FC236}">
              <a16:creationId xmlns:a16="http://schemas.microsoft.com/office/drawing/2014/main" id="{F61C3129-51C5-4A6E-A14E-A062DA5A42F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25" name="Line 207">
          <a:extLst>
            <a:ext uri="{FF2B5EF4-FFF2-40B4-BE49-F238E27FC236}">
              <a16:creationId xmlns:a16="http://schemas.microsoft.com/office/drawing/2014/main" id="{E3A43DA7-FB01-4DB4-BB28-A4E13504688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6" name="Line 208">
          <a:extLst>
            <a:ext uri="{FF2B5EF4-FFF2-40B4-BE49-F238E27FC236}">
              <a16:creationId xmlns:a16="http://schemas.microsoft.com/office/drawing/2014/main" id="{9FC5E36A-FC9E-42AA-9455-2720E51CBB6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27" name="Line 209">
          <a:extLst>
            <a:ext uri="{FF2B5EF4-FFF2-40B4-BE49-F238E27FC236}">
              <a16:creationId xmlns:a16="http://schemas.microsoft.com/office/drawing/2014/main" id="{37BB8945-3D41-46B0-A349-74038DA881A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8" name="Line 210">
          <a:extLst>
            <a:ext uri="{FF2B5EF4-FFF2-40B4-BE49-F238E27FC236}">
              <a16:creationId xmlns:a16="http://schemas.microsoft.com/office/drawing/2014/main" id="{02DDD3AF-8D0C-4754-8879-1CCD24E6257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29" name="Line 211">
          <a:extLst>
            <a:ext uri="{FF2B5EF4-FFF2-40B4-BE49-F238E27FC236}">
              <a16:creationId xmlns:a16="http://schemas.microsoft.com/office/drawing/2014/main" id="{6BAA7464-3D47-4AFA-ACD0-93E2CC4EE11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30" name="Line 212">
          <a:extLst>
            <a:ext uri="{FF2B5EF4-FFF2-40B4-BE49-F238E27FC236}">
              <a16:creationId xmlns:a16="http://schemas.microsoft.com/office/drawing/2014/main" id="{C42A14F3-0074-4DF8-B514-ED1A6954CD1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1" name="Line 213">
          <a:extLst>
            <a:ext uri="{FF2B5EF4-FFF2-40B4-BE49-F238E27FC236}">
              <a16:creationId xmlns:a16="http://schemas.microsoft.com/office/drawing/2014/main" id="{F74501F9-03E1-42B6-AF84-5F65CD92123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32" name="Line 215">
          <a:extLst>
            <a:ext uri="{FF2B5EF4-FFF2-40B4-BE49-F238E27FC236}">
              <a16:creationId xmlns:a16="http://schemas.microsoft.com/office/drawing/2014/main" id="{07C2B1FC-0BAA-4DC6-8DA2-DD065420A63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3" name="Line 216">
          <a:extLst>
            <a:ext uri="{FF2B5EF4-FFF2-40B4-BE49-F238E27FC236}">
              <a16:creationId xmlns:a16="http://schemas.microsoft.com/office/drawing/2014/main" id="{1F832B6D-A37F-42C7-92D1-9D3398A6256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34" name="Line 217">
          <a:extLst>
            <a:ext uri="{FF2B5EF4-FFF2-40B4-BE49-F238E27FC236}">
              <a16:creationId xmlns:a16="http://schemas.microsoft.com/office/drawing/2014/main" id="{177B1515-CF49-45D1-80D4-DCE03AFED1F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5" name="Line 218">
          <a:extLst>
            <a:ext uri="{FF2B5EF4-FFF2-40B4-BE49-F238E27FC236}">
              <a16:creationId xmlns:a16="http://schemas.microsoft.com/office/drawing/2014/main" id="{16D0EC89-D56F-4B2B-B025-904A27F0ED6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36" name="Line 219">
          <a:extLst>
            <a:ext uri="{FF2B5EF4-FFF2-40B4-BE49-F238E27FC236}">
              <a16:creationId xmlns:a16="http://schemas.microsoft.com/office/drawing/2014/main" id="{4345295B-0A56-4B45-A154-ED473EFC48D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7" name="Line 220">
          <a:extLst>
            <a:ext uri="{FF2B5EF4-FFF2-40B4-BE49-F238E27FC236}">
              <a16:creationId xmlns:a16="http://schemas.microsoft.com/office/drawing/2014/main" id="{5CA958D0-18E0-4131-AC4D-A7D5A9FEAC7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38" name="Line 221">
          <a:extLst>
            <a:ext uri="{FF2B5EF4-FFF2-40B4-BE49-F238E27FC236}">
              <a16:creationId xmlns:a16="http://schemas.microsoft.com/office/drawing/2014/main" id="{7B305031-6033-4EB5-A274-55A6D29E7D8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39" name="Line 222">
          <a:extLst>
            <a:ext uri="{FF2B5EF4-FFF2-40B4-BE49-F238E27FC236}">
              <a16:creationId xmlns:a16="http://schemas.microsoft.com/office/drawing/2014/main" id="{E7C83006-FC33-4C18-A39F-839709755D1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0" name="Line 223">
          <a:extLst>
            <a:ext uri="{FF2B5EF4-FFF2-40B4-BE49-F238E27FC236}">
              <a16:creationId xmlns:a16="http://schemas.microsoft.com/office/drawing/2014/main" id="{4C58869B-9DB4-4820-BDE1-73DD6372D0C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41" name="Line 224">
          <a:extLst>
            <a:ext uri="{FF2B5EF4-FFF2-40B4-BE49-F238E27FC236}">
              <a16:creationId xmlns:a16="http://schemas.microsoft.com/office/drawing/2014/main" id="{10EDD6C5-82D0-4BB4-B1E8-6A920DDCBD0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2" name="Line 225">
          <a:extLst>
            <a:ext uri="{FF2B5EF4-FFF2-40B4-BE49-F238E27FC236}">
              <a16:creationId xmlns:a16="http://schemas.microsoft.com/office/drawing/2014/main" id="{73CDB8D1-56FB-45F2-B8A7-1D910E13054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43" name="Line 226">
          <a:extLst>
            <a:ext uri="{FF2B5EF4-FFF2-40B4-BE49-F238E27FC236}">
              <a16:creationId xmlns:a16="http://schemas.microsoft.com/office/drawing/2014/main" id="{F4B94857-4BC7-49D8-8552-3CF0F2E48AC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44" name="Line 227">
          <a:extLst>
            <a:ext uri="{FF2B5EF4-FFF2-40B4-BE49-F238E27FC236}">
              <a16:creationId xmlns:a16="http://schemas.microsoft.com/office/drawing/2014/main" id="{223A810B-8C5D-4465-AAB8-4DEFDD39CA1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45" name="Line 228">
          <a:extLst>
            <a:ext uri="{FF2B5EF4-FFF2-40B4-BE49-F238E27FC236}">
              <a16:creationId xmlns:a16="http://schemas.microsoft.com/office/drawing/2014/main" id="{011DCB03-3349-4754-8AF5-A170A483B8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6" name="Line 229">
          <a:extLst>
            <a:ext uri="{FF2B5EF4-FFF2-40B4-BE49-F238E27FC236}">
              <a16:creationId xmlns:a16="http://schemas.microsoft.com/office/drawing/2014/main" id="{8C9D9DEC-68A2-4FEA-994A-28AA3CD7655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47" name="Line 230">
          <a:extLst>
            <a:ext uri="{FF2B5EF4-FFF2-40B4-BE49-F238E27FC236}">
              <a16:creationId xmlns:a16="http://schemas.microsoft.com/office/drawing/2014/main" id="{93EFEA18-16F4-403C-A45E-3ED0089DDB6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8" name="Line 231">
          <a:extLst>
            <a:ext uri="{FF2B5EF4-FFF2-40B4-BE49-F238E27FC236}">
              <a16:creationId xmlns:a16="http://schemas.microsoft.com/office/drawing/2014/main" id="{9CC5CDBC-5992-45E7-878B-CA6019F0D8E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49" name="Line 232">
          <a:extLst>
            <a:ext uri="{FF2B5EF4-FFF2-40B4-BE49-F238E27FC236}">
              <a16:creationId xmlns:a16="http://schemas.microsoft.com/office/drawing/2014/main" id="{952CEE43-3422-4ACD-B80C-507B1112B0E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50" name="Line 233">
          <a:extLst>
            <a:ext uri="{FF2B5EF4-FFF2-40B4-BE49-F238E27FC236}">
              <a16:creationId xmlns:a16="http://schemas.microsoft.com/office/drawing/2014/main" id="{7AAC091F-920D-42DE-9DD7-F676BF8E82F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1" name="Line 234">
          <a:extLst>
            <a:ext uri="{FF2B5EF4-FFF2-40B4-BE49-F238E27FC236}">
              <a16:creationId xmlns:a16="http://schemas.microsoft.com/office/drawing/2014/main" id="{BAC35A18-EF59-4F7E-A727-B9289CA65F7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52" name="Line 235">
          <a:extLst>
            <a:ext uri="{FF2B5EF4-FFF2-40B4-BE49-F238E27FC236}">
              <a16:creationId xmlns:a16="http://schemas.microsoft.com/office/drawing/2014/main" id="{D559B3A3-3396-42E3-93B8-4D1AB88B323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3" name="Line 236">
          <a:extLst>
            <a:ext uri="{FF2B5EF4-FFF2-40B4-BE49-F238E27FC236}">
              <a16:creationId xmlns:a16="http://schemas.microsoft.com/office/drawing/2014/main" id="{21050E37-5CFB-4888-BC88-60E37EBDB34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54" name="Line 237">
          <a:extLst>
            <a:ext uri="{FF2B5EF4-FFF2-40B4-BE49-F238E27FC236}">
              <a16:creationId xmlns:a16="http://schemas.microsoft.com/office/drawing/2014/main" id="{4B0F8630-2740-4D13-ADF8-62507DC73EB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5" name="Line 238">
          <a:extLst>
            <a:ext uri="{FF2B5EF4-FFF2-40B4-BE49-F238E27FC236}">
              <a16:creationId xmlns:a16="http://schemas.microsoft.com/office/drawing/2014/main" id="{CC7EC1B6-E973-40AC-A6D4-DB221230848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56" name="Line 239">
          <a:extLst>
            <a:ext uri="{FF2B5EF4-FFF2-40B4-BE49-F238E27FC236}">
              <a16:creationId xmlns:a16="http://schemas.microsoft.com/office/drawing/2014/main" id="{36281506-948E-4B8F-9DA2-64076E4C24B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7" name="Line 240">
          <a:extLst>
            <a:ext uri="{FF2B5EF4-FFF2-40B4-BE49-F238E27FC236}">
              <a16:creationId xmlns:a16="http://schemas.microsoft.com/office/drawing/2014/main" id="{4AD1838D-E537-410B-9D17-3F384E1A12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58" name="Line 241">
          <a:extLst>
            <a:ext uri="{FF2B5EF4-FFF2-40B4-BE49-F238E27FC236}">
              <a16:creationId xmlns:a16="http://schemas.microsoft.com/office/drawing/2014/main" id="{3E5089D8-2C97-4B2A-A04B-09A1715F16B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59" name="Line 242">
          <a:extLst>
            <a:ext uri="{FF2B5EF4-FFF2-40B4-BE49-F238E27FC236}">
              <a16:creationId xmlns:a16="http://schemas.microsoft.com/office/drawing/2014/main" id="{D6016ACC-D777-4750-A3D4-5825F35D20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60" name="Line 243">
          <a:extLst>
            <a:ext uri="{FF2B5EF4-FFF2-40B4-BE49-F238E27FC236}">
              <a16:creationId xmlns:a16="http://schemas.microsoft.com/office/drawing/2014/main" id="{F6AD9276-C09E-4A53-A821-8C1B87CB076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61" name="Line 244">
          <a:extLst>
            <a:ext uri="{FF2B5EF4-FFF2-40B4-BE49-F238E27FC236}">
              <a16:creationId xmlns:a16="http://schemas.microsoft.com/office/drawing/2014/main" id="{F7667FC5-18E0-4447-8228-B49C21D9F3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62" name="Line 9">
          <a:extLst>
            <a:ext uri="{FF2B5EF4-FFF2-40B4-BE49-F238E27FC236}">
              <a16:creationId xmlns:a16="http://schemas.microsoft.com/office/drawing/2014/main" id="{8871F418-F3D2-46D6-87FB-206B4926D37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63" name="Line 10">
          <a:extLst>
            <a:ext uri="{FF2B5EF4-FFF2-40B4-BE49-F238E27FC236}">
              <a16:creationId xmlns:a16="http://schemas.microsoft.com/office/drawing/2014/main" id="{C960ABAD-7559-4C6D-B5CA-0566F91395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64" name="Line 9">
          <a:extLst>
            <a:ext uri="{FF2B5EF4-FFF2-40B4-BE49-F238E27FC236}">
              <a16:creationId xmlns:a16="http://schemas.microsoft.com/office/drawing/2014/main" id="{2045A86C-25C4-420B-92F9-7EA08AC8A6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65" name="Line 10">
          <a:extLst>
            <a:ext uri="{FF2B5EF4-FFF2-40B4-BE49-F238E27FC236}">
              <a16:creationId xmlns:a16="http://schemas.microsoft.com/office/drawing/2014/main" id="{3136CBFF-0794-4FCC-812C-401F59DA086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66" name="Line 9">
          <a:extLst>
            <a:ext uri="{FF2B5EF4-FFF2-40B4-BE49-F238E27FC236}">
              <a16:creationId xmlns:a16="http://schemas.microsoft.com/office/drawing/2014/main" id="{1852000F-91D2-4516-B513-3BFD3F7A13B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67" name="Line 10">
          <a:extLst>
            <a:ext uri="{FF2B5EF4-FFF2-40B4-BE49-F238E27FC236}">
              <a16:creationId xmlns:a16="http://schemas.microsoft.com/office/drawing/2014/main" id="{485570BA-7D19-4108-AEA8-E8436FCA4B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68" name="Line 9">
          <a:extLst>
            <a:ext uri="{FF2B5EF4-FFF2-40B4-BE49-F238E27FC236}">
              <a16:creationId xmlns:a16="http://schemas.microsoft.com/office/drawing/2014/main" id="{B691ED19-1BE4-4C80-9AB8-4A198C755D2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69" name="Line 10">
          <a:extLst>
            <a:ext uri="{FF2B5EF4-FFF2-40B4-BE49-F238E27FC236}">
              <a16:creationId xmlns:a16="http://schemas.microsoft.com/office/drawing/2014/main" id="{BDE639CD-51B6-4E8A-91E3-1D104E3F9F4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70" name="Line 15">
          <a:extLst>
            <a:ext uri="{FF2B5EF4-FFF2-40B4-BE49-F238E27FC236}">
              <a16:creationId xmlns:a16="http://schemas.microsoft.com/office/drawing/2014/main" id="{792EC591-0485-40E2-AF3D-2B1A2C96C08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1" name="Line 16">
          <a:extLst>
            <a:ext uri="{FF2B5EF4-FFF2-40B4-BE49-F238E27FC236}">
              <a16:creationId xmlns:a16="http://schemas.microsoft.com/office/drawing/2014/main" id="{E0D9A4B5-F3F5-4BCC-A153-EE58429BADC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72" name="Line 18">
          <a:extLst>
            <a:ext uri="{FF2B5EF4-FFF2-40B4-BE49-F238E27FC236}">
              <a16:creationId xmlns:a16="http://schemas.microsoft.com/office/drawing/2014/main" id="{8EBB0F3C-26F3-408E-841F-ABCCC6D24D2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3" name="Line 19">
          <a:extLst>
            <a:ext uri="{FF2B5EF4-FFF2-40B4-BE49-F238E27FC236}">
              <a16:creationId xmlns:a16="http://schemas.microsoft.com/office/drawing/2014/main" id="{7E580ABB-204D-40D6-8A00-15554B5ABFA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74" name="Line 20">
          <a:extLst>
            <a:ext uri="{FF2B5EF4-FFF2-40B4-BE49-F238E27FC236}">
              <a16:creationId xmlns:a16="http://schemas.microsoft.com/office/drawing/2014/main" id="{8698B3A1-1E48-4547-B1DE-5DFC0BEBC2E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5" name="Line 21">
          <a:extLst>
            <a:ext uri="{FF2B5EF4-FFF2-40B4-BE49-F238E27FC236}">
              <a16:creationId xmlns:a16="http://schemas.microsoft.com/office/drawing/2014/main" id="{68336F52-BF4A-44E5-BC23-A8B476363C0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76" name="Line 22">
          <a:extLst>
            <a:ext uri="{FF2B5EF4-FFF2-40B4-BE49-F238E27FC236}">
              <a16:creationId xmlns:a16="http://schemas.microsoft.com/office/drawing/2014/main" id="{AA38D640-F6DA-433A-9419-BD0FD956C14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7" name="Line 23">
          <a:extLst>
            <a:ext uri="{FF2B5EF4-FFF2-40B4-BE49-F238E27FC236}">
              <a16:creationId xmlns:a16="http://schemas.microsoft.com/office/drawing/2014/main" id="{B0FBFA39-C315-421B-8877-F9CF5121D40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78" name="Line 24">
          <a:extLst>
            <a:ext uri="{FF2B5EF4-FFF2-40B4-BE49-F238E27FC236}">
              <a16:creationId xmlns:a16="http://schemas.microsoft.com/office/drawing/2014/main" id="{A0690312-BD92-4D9A-8B89-C0EEF2B876C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79" name="Line 25">
          <a:extLst>
            <a:ext uri="{FF2B5EF4-FFF2-40B4-BE49-F238E27FC236}">
              <a16:creationId xmlns:a16="http://schemas.microsoft.com/office/drawing/2014/main" id="{44F3CD88-2598-4CAE-BEBF-60D24EDA40B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80" name="Line 27">
          <a:extLst>
            <a:ext uri="{FF2B5EF4-FFF2-40B4-BE49-F238E27FC236}">
              <a16:creationId xmlns:a16="http://schemas.microsoft.com/office/drawing/2014/main" id="{2CF804E5-A737-49A7-90B7-68C1E15AD5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81" name="Line 28">
          <a:extLst>
            <a:ext uri="{FF2B5EF4-FFF2-40B4-BE49-F238E27FC236}">
              <a16:creationId xmlns:a16="http://schemas.microsoft.com/office/drawing/2014/main" id="{82D256D9-FE90-49D4-9731-180F9624081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82" name="Line 29">
          <a:extLst>
            <a:ext uri="{FF2B5EF4-FFF2-40B4-BE49-F238E27FC236}">
              <a16:creationId xmlns:a16="http://schemas.microsoft.com/office/drawing/2014/main" id="{78487B12-F862-4903-B73A-23F857D0331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83" name="Line 30">
          <a:extLst>
            <a:ext uri="{FF2B5EF4-FFF2-40B4-BE49-F238E27FC236}">
              <a16:creationId xmlns:a16="http://schemas.microsoft.com/office/drawing/2014/main" id="{5057CA39-9F7A-42B3-9A31-7905788241E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84" name="Line 31">
          <a:extLst>
            <a:ext uri="{FF2B5EF4-FFF2-40B4-BE49-F238E27FC236}">
              <a16:creationId xmlns:a16="http://schemas.microsoft.com/office/drawing/2014/main" id="{EFBDDDE0-44F3-46E0-B752-3E8900B8B0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85" name="Line 32">
          <a:extLst>
            <a:ext uri="{FF2B5EF4-FFF2-40B4-BE49-F238E27FC236}">
              <a16:creationId xmlns:a16="http://schemas.microsoft.com/office/drawing/2014/main" id="{58475261-82BB-4D22-BF40-155C13885B6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6" name="Line 9">
          <a:extLst>
            <a:ext uri="{FF2B5EF4-FFF2-40B4-BE49-F238E27FC236}">
              <a16:creationId xmlns:a16="http://schemas.microsoft.com/office/drawing/2014/main" id="{6417F212-A698-47FB-A5E8-D32F8D7A753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87" name="Line 10">
          <a:extLst>
            <a:ext uri="{FF2B5EF4-FFF2-40B4-BE49-F238E27FC236}">
              <a16:creationId xmlns:a16="http://schemas.microsoft.com/office/drawing/2014/main" id="{4F3DEC30-31EA-4E58-A98F-89716C05E70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8" name="Line 9">
          <a:extLst>
            <a:ext uri="{FF2B5EF4-FFF2-40B4-BE49-F238E27FC236}">
              <a16:creationId xmlns:a16="http://schemas.microsoft.com/office/drawing/2014/main" id="{17EF9029-4E08-4984-8BC4-B7037155DA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89" name="Line 10">
          <a:extLst>
            <a:ext uri="{FF2B5EF4-FFF2-40B4-BE49-F238E27FC236}">
              <a16:creationId xmlns:a16="http://schemas.microsoft.com/office/drawing/2014/main" id="{6BB6550F-589B-4CFA-825D-9EEDB877D3E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0" name="Line 9">
          <a:extLst>
            <a:ext uri="{FF2B5EF4-FFF2-40B4-BE49-F238E27FC236}">
              <a16:creationId xmlns:a16="http://schemas.microsoft.com/office/drawing/2014/main" id="{A355BF80-A05E-45B7-948D-0C0607D944E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91" name="Line 10">
          <a:extLst>
            <a:ext uri="{FF2B5EF4-FFF2-40B4-BE49-F238E27FC236}">
              <a16:creationId xmlns:a16="http://schemas.microsoft.com/office/drawing/2014/main" id="{F840A00B-1143-4312-BC20-04CFB0952B7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2" name="Line 9">
          <a:extLst>
            <a:ext uri="{FF2B5EF4-FFF2-40B4-BE49-F238E27FC236}">
              <a16:creationId xmlns:a16="http://schemas.microsoft.com/office/drawing/2014/main" id="{CADBB829-FC41-4FB8-ACB9-82BAA1DA11A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93" name="Line 10">
          <a:extLst>
            <a:ext uri="{FF2B5EF4-FFF2-40B4-BE49-F238E27FC236}">
              <a16:creationId xmlns:a16="http://schemas.microsoft.com/office/drawing/2014/main" id="{6DC79C58-B0A9-464F-8596-52CA570F998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94" name="Line 9">
          <a:extLst>
            <a:ext uri="{FF2B5EF4-FFF2-40B4-BE49-F238E27FC236}">
              <a16:creationId xmlns:a16="http://schemas.microsoft.com/office/drawing/2014/main" id="{ABE1F069-2433-4941-93D7-78B04A6EAB9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95" name="Line 10">
          <a:extLst>
            <a:ext uri="{FF2B5EF4-FFF2-40B4-BE49-F238E27FC236}">
              <a16:creationId xmlns:a16="http://schemas.microsoft.com/office/drawing/2014/main" id="{B3586368-E85F-4F3E-925F-793ADCD006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96" name="Line 9">
          <a:extLst>
            <a:ext uri="{FF2B5EF4-FFF2-40B4-BE49-F238E27FC236}">
              <a16:creationId xmlns:a16="http://schemas.microsoft.com/office/drawing/2014/main" id="{51EFC22D-CEA8-4069-A9B7-95923F0F2D8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97" name="Line 10">
          <a:extLst>
            <a:ext uri="{FF2B5EF4-FFF2-40B4-BE49-F238E27FC236}">
              <a16:creationId xmlns:a16="http://schemas.microsoft.com/office/drawing/2014/main" id="{307D701A-1F60-462F-820D-C13416557DB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798" name="Line 9">
          <a:extLst>
            <a:ext uri="{FF2B5EF4-FFF2-40B4-BE49-F238E27FC236}">
              <a16:creationId xmlns:a16="http://schemas.microsoft.com/office/drawing/2014/main" id="{73A34CD2-DBE7-482D-A982-02CB110AB11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799" name="Line 10">
          <a:extLst>
            <a:ext uri="{FF2B5EF4-FFF2-40B4-BE49-F238E27FC236}">
              <a16:creationId xmlns:a16="http://schemas.microsoft.com/office/drawing/2014/main" id="{BD7C69A1-8468-4B7B-8307-49279F6CBC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00" name="Line 9">
          <a:extLst>
            <a:ext uri="{FF2B5EF4-FFF2-40B4-BE49-F238E27FC236}">
              <a16:creationId xmlns:a16="http://schemas.microsoft.com/office/drawing/2014/main" id="{7267CA3D-A815-48DB-94A5-A3AEBE7A0D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01" name="Line 10">
          <a:extLst>
            <a:ext uri="{FF2B5EF4-FFF2-40B4-BE49-F238E27FC236}">
              <a16:creationId xmlns:a16="http://schemas.microsoft.com/office/drawing/2014/main" id="{267EF4D7-2861-4626-9564-FE3F348021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02" name="Line 9">
          <a:extLst>
            <a:ext uri="{FF2B5EF4-FFF2-40B4-BE49-F238E27FC236}">
              <a16:creationId xmlns:a16="http://schemas.microsoft.com/office/drawing/2014/main" id="{82FF610A-5496-47FF-B061-F5C6C44981A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03" name="Line 10">
          <a:extLst>
            <a:ext uri="{FF2B5EF4-FFF2-40B4-BE49-F238E27FC236}">
              <a16:creationId xmlns:a16="http://schemas.microsoft.com/office/drawing/2014/main" id="{CBD5DE39-7C50-44E4-9E51-B0406A472B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04" name="Line 9">
          <a:extLst>
            <a:ext uri="{FF2B5EF4-FFF2-40B4-BE49-F238E27FC236}">
              <a16:creationId xmlns:a16="http://schemas.microsoft.com/office/drawing/2014/main" id="{622A9263-5810-4FEB-9885-F4B727E82C8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05" name="Line 10">
          <a:extLst>
            <a:ext uri="{FF2B5EF4-FFF2-40B4-BE49-F238E27FC236}">
              <a16:creationId xmlns:a16="http://schemas.microsoft.com/office/drawing/2014/main" id="{B6D8872C-37F0-4953-B286-8DDA4D0C4D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06" name="Line 9">
          <a:extLst>
            <a:ext uri="{FF2B5EF4-FFF2-40B4-BE49-F238E27FC236}">
              <a16:creationId xmlns:a16="http://schemas.microsoft.com/office/drawing/2014/main" id="{FFD3CEB5-067D-420A-83A2-CCFBF6886F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07" name="Line 10">
          <a:extLst>
            <a:ext uri="{FF2B5EF4-FFF2-40B4-BE49-F238E27FC236}">
              <a16:creationId xmlns:a16="http://schemas.microsoft.com/office/drawing/2014/main" id="{AC088726-F0A8-4FAA-8CD9-709B9778615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08" name="Line 9">
          <a:extLst>
            <a:ext uri="{FF2B5EF4-FFF2-40B4-BE49-F238E27FC236}">
              <a16:creationId xmlns:a16="http://schemas.microsoft.com/office/drawing/2014/main" id="{A10C95C2-3E36-481E-B886-5A4ECC7AF57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09" name="Line 10">
          <a:extLst>
            <a:ext uri="{FF2B5EF4-FFF2-40B4-BE49-F238E27FC236}">
              <a16:creationId xmlns:a16="http://schemas.microsoft.com/office/drawing/2014/main" id="{CEF41230-99C5-436E-844E-2B92AB7D389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0" name="Line 15">
          <a:extLst>
            <a:ext uri="{FF2B5EF4-FFF2-40B4-BE49-F238E27FC236}">
              <a16:creationId xmlns:a16="http://schemas.microsoft.com/office/drawing/2014/main" id="{FCD5E1B9-0430-4B58-B749-9A106A11C35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11" name="Line 16">
          <a:extLst>
            <a:ext uri="{FF2B5EF4-FFF2-40B4-BE49-F238E27FC236}">
              <a16:creationId xmlns:a16="http://schemas.microsoft.com/office/drawing/2014/main" id="{998FE2D3-2A62-4940-BB31-EAE354F297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2" name="Line 18">
          <a:extLst>
            <a:ext uri="{FF2B5EF4-FFF2-40B4-BE49-F238E27FC236}">
              <a16:creationId xmlns:a16="http://schemas.microsoft.com/office/drawing/2014/main" id="{2E37FFF9-B740-4D0C-8156-9EE3C6A83DF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13" name="Line 19">
          <a:extLst>
            <a:ext uri="{FF2B5EF4-FFF2-40B4-BE49-F238E27FC236}">
              <a16:creationId xmlns:a16="http://schemas.microsoft.com/office/drawing/2014/main" id="{C716A0CD-E2C8-45EA-8E37-5D884E178B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4" name="Line 20">
          <a:extLst>
            <a:ext uri="{FF2B5EF4-FFF2-40B4-BE49-F238E27FC236}">
              <a16:creationId xmlns:a16="http://schemas.microsoft.com/office/drawing/2014/main" id="{939ACB64-CE2D-4CCE-8476-414319C02EE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15" name="Line 21">
          <a:extLst>
            <a:ext uri="{FF2B5EF4-FFF2-40B4-BE49-F238E27FC236}">
              <a16:creationId xmlns:a16="http://schemas.microsoft.com/office/drawing/2014/main" id="{DA03D141-0880-448F-B74B-805BE4804F5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6" name="Line 22">
          <a:extLst>
            <a:ext uri="{FF2B5EF4-FFF2-40B4-BE49-F238E27FC236}">
              <a16:creationId xmlns:a16="http://schemas.microsoft.com/office/drawing/2014/main" id="{BCC4CC1F-F13D-426D-927E-FC90A6900DB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17" name="Line 23">
          <a:extLst>
            <a:ext uri="{FF2B5EF4-FFF2-40B4-BE49-F238E27FC236}">
              <a16:creationId xmlns:a16="http://schemas.microsoft.com/office/drawing/2014/main" id="{2C161DAE-61B8-4AC1-A230-EBEA0E31E8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18" name="Line 24">
          <a:extLst>
            <a:ext uri="{FF2B5EF4-FFF2-40B4-BE49-F238E27FC236}">
              <a16:creationId xmlns:a16="http://schemas.microsoft.com/office/drawing/2014/main" id="{B82196BF-B40B-464E-9727-08840CB4014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19" name="Line 25">
          <a:extLst>
            <a:ext uri="{FF2B5EF4-FFF2-40B4-BE49-F238E27FC236}">
              <a16:creationId xmlns:a16="http://schemas.microsoft.com/office/drawing/2014/main" id="{65183790-83ED-408F-A457-98FEC8557A1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20" name="Line 27">
          <a:extLst>
            <a:ext uri="{FF2B5EF4-FFF2-40B4-BE49-F238E27FC236}">
              <a16:creationId xmlns:a16="http://schemas.microsoft.com/office/drawing/2014/main" id="{73055CA7-222E-457E-ACA0-35DB377191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21" name="Line 28">
          <a:extLst>
            <a:ext uri="{FF2B5EF4-FFF2-40B4-BE49-F238E27FC236}">
              <a16:creationId xmlns:a16="http://schemas.microsoft.com/office/drawing/2014/main" id="{7F74CA9D-C223-496B-83E9-1AADE6B5DD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22" name="Line 29">
          <a:extLst>
            <a:ext uri="{FF2B5EF4-FFF2-40B4-BE49-F238E27FC236}">
              <a16:creationId xmlns:a16="http://schemas.microsoft.com/office/drawing/2014/main" id="{CC39825A-53CC-49F9-A031-99B79B6E90C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23" name="Line 30">
          <a:extLst>
            <a:ext uri="{FF2B5EF4-FFF2-40B4-BE49-F238E27FC236}">
              <a16:creationId xmlns:a16="http://schemas.microsoft.com/office/drawing/2014/main" id="{B74FBA5B-083B-4C4E-8BD5-C9FDCA9A37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24" name="Line 31">
          <a:extLst>
            <a:ext uri="{FF2B5EF4-FFF2-40B4-BE49-F238E27FC236}">
              <a16:creationId xmlns:a16="http://schemas.microsoft.com/office/drawing/2014/main" id="{468790C0-F5BB-4D54-88DC-AE17F9873D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25" name="Line 32">
          <a:extLst>
            <a:ext uri="{FF2B5EF4-FFF2-40B4-BE49-F238E27FC236}">
              <a16:creationId xmlns:a16="http://schemas.microsoft.com/office/drawing/2014/main" id="{71E5AA1F-0786-45DD-8A1F-B7FC3E11A7A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26" name="Line 9">
          <a:extLst>
            <a:ext uri="{FF2B5EF4-FFF2-40B4-BE49-F238E27FC236}">
              <a16:creationId xmlns:a16="http://schemas.microsoft.com/office/drawing/2014/main" id="{E0B027DF-73D5-41C8-A038-3B0B74FD459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7" name="Line 10">
          <a:extLst>
            <a:ext uri="{FF2B5EF4-FFF2-40B4-BE49-F238E27FC236}">
              <a16:creationId xmlns:a16="http://schemas.microsoft.com/office/drawing/2014/main" id="{0AF9E34E-7475-44AC-8B93-C37BB6D7173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28" name="Line 9">
          <a:extLst>
            <a:ext uri="{FF2B5EF4-FFF2-40B4-BE49-F238E27FC236}">
              <a16:creationId xmlns:a16="http://schemas.microsoft.com/office/drawing/2014/main" id="{62A0277F-8635-4534-9BBE-F8DA6B41B11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9" name="Line 10">
          <a:extLst>
            <a:ext uri="{FF2B5EF4-FFF2-40B4-BE49-F238E27FC236}">
              <a16:creationId xmlns:a16="http://schemas.microsoft.com/office/drawing/2014/main" id="{B9F47A8B-7490-4D98-98A4-58DECF7884D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0" name="Line 9">
          <a:extLst>
            <a:ext uri="{FF2B5EF4-FFF2-40B4-BE49-F238E27FC236}">
              <a16:creationId xmlns:a16="http://schemas.microsoft.com/office/drawing/2014/main" id="{67912D02-31AC-461D-915E-5A0D6957EDD9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31" name="Line 10">
          <a:extLst>
            <a:ext uri="{FF2B5EF4-FFF2-40B4-BE49-F238E27FC236}">
              <a16:creationId xmlns:a16="http://schemas.microsoft.com/office/drawing/2014/main" id="{6446061A-7A75-4D68-9007-9481869A13E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2" name="Line 9">
          <a:extLst>
            <a:ext uri="{FF2B5EF4-FFF2-40B4-BE49-F238E27FC236}">
              <a16:creationId xmlns:a16="http://schemas.microsoft.com/office/drawing/2014/main" id="{B9B35E1C-9381-4F24-9A96-B8946553012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33" name="Line 10">
          <a:extLst>
            <a:ext uri="{FF2B5EF4-FFF2-40B4-BE49-F238E27FC236}">
              <a16:creationId xmlns:a16="http://schemas.microsoft.com/office/drawing/2014/main" id="{FC09842B-4D04-4E9A-B949-339F424C873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34" name="Line 9">
          <a:extLst>
            <a:ext uri="{FF2B5EF4-FFF2-40B4-BE49-F238E27FC236}">
              <a16:creationId xmlns:a16="http://schemas.microsoft.com/office/drawing/2014/main" id="{C91A2ED0-7707-426A-9FD2-A26DA033BF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35" name="Line 10">
          <a:extLst>
            <a:ext uri="{FF2B5EF4-FFF2-40B4-BE49-F238E27FC236}">
              <a16:creationId xmlns:a16="http://schemas.microsoft.com/office/drawing/2014/main" id="{8CC67FE4-F52A-4CD0-B377-E1CFA95600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36" name="Line 9">
          <a:extLst>
            <a:ext uri="{FF2B5EF4-FFF2-40B4-BE49-F238E27FC236}">
              <a16:creationId xmlns:a16="http://schemas.microsoft.com/office/drawing/2014/main" id="{3E23FDB8-959F-49CA-8473-08812425CC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37" name="Line 10">
          <a:extLst>
            <a:ext uri="{FF2B5EF4-FFF2-40B4-BE49-F238E27FC236}">
              <a16:creationId xmlns:a16="http://schemas.microsoft.com/office/drawing/2014/main" id="{6D3D304D-9D8E-46D2-B51F-3A0406DD5A2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38" name="Line 9">
          <a:extLst>
            <a:ext uri="{FF2B5EF4-FFF2-40B4-BE49-F238E27FC236}">
              <a16:creationId xmlns:a16="http://schemas.microsoft.com/office/drawing/2014/main" id="{359BE4AC-1DF2-4377-94EF-EFDA643F0A3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39" name="Line 10">
          <a:extLst>
            <a:ext uri="{FF2B5EF4-FFF2-40B4-BE49-F238E27FC236}">
              <a16:creationId xmlns:a16="http://schemas.microsoft.com/office/drawing/2014/main" id="{6AD17B00-359C-493A-B760-4B05E211973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40" name="Line 9">
          <a:extLst>
            <a:ext uri="{FF2B5EF4-FFF2-40B4-BE49-F238E27FC236}">
              <a16:creationId xmlns:a16="http://schemas.microsoft.com/office/drawing/2014/main" id="{C8CEBDB6-C781-4296-AD35-8915E171FD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41" name="Line 10">
          <a:extLst>
            <a:ext uri="{FF2B5EF4-FFF2-40B4-BE49-F238E27FC236}">
              <a16:creationId xmlns:a16="http://schemas.microsoft.com/office/drawing/2014/main" id="{08676945-B6E1-40AA-81DA-B91DBDB6690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42" name="Line 9">
          <a:extLst>
            <a:ext uri="{FF2B5EF4-FFF2-40B4-BE49-F238E27FC236}">
              <a16:creationId xmlns:a16="http://schemas.microsoft.com/office/drawing/2014/main" id="{25C2558D-7F61-4790-AAFF-FA27D6D1C73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43" name="Line 10">
          <a:extLst>
            <a:ext uri="{FF2B5EF4-FFF2-40B4-BE49-F238E27FC236}">
              <a16:creationId xmlns:a16="http://schemas.microsoft.com/office/drawing/2014/main" id="{4369534F-0A8B-46CF-B718-24D3D711229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44" name="Line 9">
          <a:extLst>
            <a:ext uri="{FF2B5EF4-FFF2-40B4-BE49-F238E27FC236}">
              <a16:creationId xmlns:a16="http://schemas.microsoft.com/office/drawing/2014/main" id="{734111E5-AEDF-4613-ACF0-D8172E397CB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45" name="Line 10">
          <a:extLst>
            <a:ext uri="{FF2B5EF4-FFF2-40B4-BE49-F238E27FC236}">
              <a16:creationId xmlns:a16="http://schemas.microsoft.com/office/drawing/2014/main" id="{B07BD020-E1C2-4988-8A23-12DC3D3B5B7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46" name="Line 9">
          <a:extLst>
            <a:ext uri="{FF2B5EF4-FFF2-40B4-BE49-F238E27FC236}">
              <a16:creationId xmlns:a16="http://schemas.microsoft.com/office/drawing/2014/main" id="{CF570C63-855A-4C6A-9C3D-81E38B3919C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47" name="Line 10">
          <a:extLst>
            <a:ext uri="{FF2B5EF4-FFF2-40B4-BE49-F238E27FC236}">
              <a16:creationId xmlns:a16="http://schemas.microsoft.com/office/drawing/2014/main" id="{A1EAAAF5-0B77-4CD3-AA98-A8BB811B84E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48" name="Line 9">
          <a:extLst>
            <a:ext uri="{FF2B5EF4-FFF2-40B4-BE49-F238E27FC236}">
              <a16:creationId xmlns:a16="http://schemas.microsoft.com/office/drawing/2014/main" id="{6645D2CB-B172-418F-BBC0-783932DFE4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49" name="Line 10">
          <a:extLst>
            <a:ext uri="{FF2B5EF4-FFF2-40B4-BE49-F238E27FC236}">
              <a16:creationId xmlns:a16="http://schemas.microsoft.com/office/drawing/2014/main" id="{F09EF719-5772-4F6C-9824-1DED024D2FB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0" name="Line 15">
          <a:extLst>
            <a:ext uri="{FF2B5EF4-FFF2-40B4-BE49-F238E27FC236}">
              <a16:creationId xmlns:a16="http://schemas.microsoft.com/office/drawing/2014/main" id="{3844B12B-4DC0-4E2A-852E-3F8716467E1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51" name="Line 16">
          <a:extLst>
            <a:ext uri="{FF2B5EF4-FFF2-40B4-BE49-F238E27FC236}">
              <a16:creationId xmlns:a16="http://schemas.microsoft.com/office/drawing/2014/main" id="{D9304F79-92F9-46C7-BD32-1CDFC1213F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2" name="Line 18">
          <a:extLst>
            <a:ext uri="{FF2B5EF4-FFF2-40B4-BE49-F238E27FC236}">
              <a16:creationId xmlns:a16="http://schemas.microsoft.com/office/drawing/2014/main" id="{2F798112-F277-4F25-866E-DDF7623E397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53" name="Line 19">
          <a:extLst>
            <a:ext uri="{FF2B5EF4-FFF2-40B4-BE49-F238E27FC236}">
              <a16:creationId xmlns:a16="http://schemas.microsoft.com/office/drawing/2014/main" id="{589AEF18-B491-4F0D-9CDA-FAA064F9FC2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4" name="Line 20">
          <a:extLst>
            <a:ext uri="{FF2B5EF4-FFF2-40B4-BE49-F238E27FC236}">
              <a16:creationId xmlns:a16="http://schemas.microsoft.com/office/drawing/2014/main" id="{179E2CEE-EF8B-4431-9897-4627B852480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55" name="Line 21">
          <a:extLst>
            <a:ext uri="{FF2B5EF4-FFF2-40B4-BE49-F238E27FC236}">
              <a16:creationId xmlns:a16="http://schemas.microsoft.com/office/drawing/2014/main" id="{C6EE76F4-9925-4CDE-9B5E-266C7F3337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6" name="Line 22">
          <a:extLst>
            <a:ext uri="{FF2B5EF4-FFF2-40B4-BE49-F238E27FC236}">
              <a16:creationId xmlns:a16="http://schemas.microsoft.com/office/drawing/2014/main" id="{AE147F5C-D718-423B-9813-2209E8BEC80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57" name="Line 23">
          <a:extLst>
            <a:ext uri="{FF2B5EF4-FFF2-40B4-BE49-F238E27FC236}">
              <a16:creationId xmlns:a16="http://schemas.microsoft.com/office/drawing/2014/main" id="{72395573-826B-4CF2-B14A-47571C6468A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58" name="Line 24">
          <a:extLst>
            <a:ext uri="{FF2B5EF4-FFF2-40B4-BE49-F238E27FC236}">
              <a16:creationId xmlns:a16="http://schemas.microsoft.com/office/drawing/2014/main" id="{326CEBE8-7573-456E-9672-E201509F5B9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59" name="Line 25">
          <a:extLst>
            <a:ext uri="{FF2B5EF4-FFF2-40B4-BE49-F238E27FC236}">
              <a16:creationId xmlns:a16="http://schemas.microsoft.com/office/drawing/2014/main" id="{DF8BE57B-D0BC-46A5-B2FE-286A8BB7724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60" name="Line 27">
          <a:extLst>
            <a:ext uri="{FF2B5EF4-FFF2-40B4-BE49-F238E27FC236}">
              <a16:creationId xmlns:a16="http://schemas.microsoft.com/office/drawing/2014/main" id="{CFA5E528-2909-4FFA-AC2E-1F5581B8F15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1" name="Line 28">
          <a:extLst>
            <a:ext uri="{FF2B5EF4-FFF2-40B4-BE49-F238E27FC236}">
              <a16:creationId xmlns:a16="http://schemas.microsoft.com/office/drawing/2014/main" id="{E3889105-C1EE-4C81-9166-ECE484D0783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62" name="Line 29">
          <a:extLst>
            <a:ext uri="{FF2B5EF4-FFF2-40B4-BE49-F238E27FC236}">
              <a16:creationId xmlns:a16="http://schemas.microsoft.com/office/drawing/2014/main" id="{0B5E0613-CF43-49B3-B5F6-C1C3CC560C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3" name="Line 30">
          <a:extLst>
            <a:ext uri="{FF2B5EF4-FFF2-40B4-BE49-F238E27FC236}">
              <a16:creationId xmlns:a16="http://schemas.microsoft.com/office/drawing/2014/main" id="{0DFD1542-30E6-4B9E-BE3F-06FB7BA7B3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64" name="Line 31">
          <a:extLst>
            <a:ext uri="{FF2B5EF4-FFF2-40B4-BE49-F238E27FC236}">
              <a16:creationId xmlns:a16="http://schemas.microsoft.com/office/drawing/2014/main" id="{24CA123E-5999-4544-A0CF-934C7A29D33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5" name="Line 32">
          <a:extLst>
            <a:ext uri="{FF2B5EF4-FFF2-40B4-BE49-F238E27FC236}">
              <a16:creationId xmlns:a16="http://schemas.microsoft.com/office/drawing/2014/main" id="{7C70334E-1E9D-47DE-9349-DE55ED70615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66" name="Line 51">
          <a:extLst>
            <a:ext uri="{FF2B5EF4-FFF2-40B4-BE49-F238E27FC236}">
              <a16:creationId xmlns:a16="http://schemas.microsoft.com/office/drawing/2014/main" id="{97B90AE8-34F7-4E2D-8E66-030ACD0ACBC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7" name="Line 52">
          <a:extLst>
            <a:ext uri="{FF2B5EF4-FFF2-40B4-BE49-F238E27FC236}">
              <a16:creationId xmlns:a16="http://schemas.microsoft.com/office/drawing/2014/main" id="{28CC7042-D0A6-417A-82AE-975FFDD2ECE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68" name="Line 55">
          <a:extLst>
            <a:ext uri="{FF2B5EF4-FFF2-40B4-BE49-F238E27FC236}">
              <a16:creationId xmlns:a16="http://schemas.microsoft.com/office/drawing/2014/main" id="{1FEF12FD-731D-4150-9142-E106CE4539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69" name="Line 56">
          <a:extLst>
            <a:ext uri="{FF2B5EF4-FFF2-40B4-BE49-F238E27FC236}">
              <a16:creationId xmlns:a16="http://schemas.microsoft.com/office/drawing/2014/main" id="{08652B65-48A8-442F-B7C0-F9B897DF8A4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70" name="Line 57">
          <a:extLst>
            <a:ext uri="{FF2B5EF4-FFF2-40B4-BE49-F238E27FC236}">
              <a16:creationId xmlns:a16="http://schemas.microsoft.com/office/drawing/2014/main" id="{8E3D6911-E174-4A2C-A47C-8F81EF7155D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71" name="Line 58">
          <a:extLst>
            <a:ext uri="{FF2B5EF4-FFF2-40B4-BE49-F238E27FC236}">
              <a16:creationId xmlns:a16="http://schemas.microsoft.com/office/drawing/2014/main" id="{3AF1AE46-C304-4608-AF20-55E65CF47C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72" name="Line 59">
          <a:extLst>
            <a:ext uri="{FF2B5EF4-FFF2-40B4-BE49-F238E27FC236}">
              <a16:creationId xmlns:a16="http://schemas.microsoft.com/office/drawing/2014/main" id="{A1161BDE-D1D3-45D3-A3BC-B1AA9BF7608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73" name="Line 60">
          <a:extLst>
            <a:ext uri="{FF2B5EF4-FFF2-40B4-BE49-F238E27FC236}">
              <a16:creationId xmlns:a16="http://schemas.microsoft.com/office/drawing/2014/main" id="{F1243A76-5D3F-4CB4-AE3B-DC13D20C8A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74" name="Line 63">
          <a:extLst>
            <a:ext uri="{FF2B5EF4-FFF2-40B4-BE49-F238E27FC236}">
              <a16:creationId xmlns:a16="http://schemas.microsoft.com/office/drawing/2014/main" id="{05D0F80D-8BB3-4C1C-A9FF-3F367C365A9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5" name="Line 64">
          <a:extLst>
            <a:ext uri="{FF2B5EF4-FFF2-40B4-BE49-F238E27FC236}">
              <a16:creationId xmlns:a16="http://schemas.microsoft.com/office/drawing/2014/main" id="{97724BBB-B237-464B-A58E-5DC3F8BB66A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76" name="Line 65">
          <a:extLst>
            <a:ext uri="{FF2B5EF4-FFF2-40B4-BE49-F238E27FC236}">
              <a16:creationId xmlns:a16="http://schemas.microsoft.com/office/drawing/2014/main" id="{6BD80967-5848-4147-8011-8F3545A4BF0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7" name="Line 66">
          <a:extLst>
            <a:ext uri="{FF2B5EF4-FFF2-40B4-BE49-F238E27FC236}">
              <a16:creationId xmlns:a16="http://schemas.microsoft.com/office/drawing/2014/main" id="{2651C45A-47FB-4397-9B73-FC3EEE310F8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78" name="Line 67">
          <a:extLst>
            <a:ext uri="{FF2B5EF4-FFF2-40B4-BE49-F238E27FC236}">
              <a16:creationId xmlns:a16="http://schemas.microsoft.com/office/drawing/2014/main" id="{D4EA0585-8A5C-4BD1-923A-9B38B815327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9" name="Line 68">
          <a:extLst>
            <a:ext uri="{FF2B5EF4-FFF2-40B4-BE49-F238E27FC236}">
              <a16:creationId xmlns:a16="http://schemas.microsoft.com/office/drawing/2014/main" id="{2FB79119-9C5C-4A94-BD34-1A60EA8016B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0" name="Line 69">
          <a:extLst>
            <a:ext uri="{FF2B5EF4-FFF2-40B4-BE49-F238E27FC236}">
              <a16:creationId xmlns:a16="http://schemas.microsoft.com/office/drawing/2014/main" id="{2BF04516-37BD-4A73-980B-F9C957BCC6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81" name="Line 70">
          <a:extLst>
            <a:ext uri="{FF2B5EF4-FFF2-40B4-BE49-F238E27FC236}">
              <a16:creationId xmlns:a16="http://schemas.microsoft.com/office/drawing/2014/main" id="{C53D45B9-BDD8-4556-A4D0-209009EC1DD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2" name="Line 71">
          <a:extLst>
            <a:ext uri="{FF2B5EF4-FFF2-40B4-BE49-F238E27FC236}">
              <a16:creationId xmlns:a16="http://schemas.microsoft.com/office/drawing/2014/main" id="{5DA06FCA-1464-42E0-92DB-3F59DC45FC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83" name="Line 72">
          <a:extLst>
            <a:ext uri="{FF2B5EF4-FFF2-40B4-BE49-F238E27FC236}">
              <a16:creationId xmlns:a16="http://schemas.microsoft.com/office/drawing/2014/main" id="{5BDAC6EC-18A1-4A33-9118-92BE8FBC0D0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4" name="Line 73">
          <a:extLst>
            <a:ext uri="{FF2B5EF4-FFF2-40B4-BE49-F238E27FC236}">
              <a16:creationId xmlns:a16="http://schemas.microsoft.com/office/drawing/2014/main" id="{A805D9F3-69CD-44C8-A085-A07C9B97533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85" name="Line 74">
          <a:extLst>
            <a:ext uri="{FF2B5EF4-FFF2-40B4-BE49-F238E27FC236}">
              <a16:creationId xmlns:a16="http://schemas.microsoft.com/office/drawing/2014/main" id="{C674131D-5A8E-4969-A657-A03A06C403E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6" name="Line 75">
          <a:extLst>
            <a:ext uri="{FF2B5EF4-FFF2-40B4-BE49-F238E27FC236}">
              <a16:creationId xmlns:a16="http://schemas.microsoft.com/office/drawing/2014/main" id="{8CF80749-BCFC-4F3E-9755-7DBC09A3021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87" name="Line 76">
          <a:extLst>
            <a:ext uri="{FF2B5EF4-FFF2-40B4-BE49-F238E27FC236}">
              <a16:creationId xmlns:a16="http://schemas.microsoft.com/office/drawing/2014/main" id="{283039DA-B8D6-4247-A24E-4E2E0ECA90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88" name="Line 77">
          <a:extLst>
            <a:ext uri="{FF2B5EF4-FFF2-40B4-BE49-F238E27FC236}">
              <a16:creationId xmlns:a16="http://schemas.microsoft.com/office/drawing/2014/main" id="{8B073D20-B336-4008-A069-9F348CCDB1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89" name="Line 78">
          <a:extLst>
            <a:ext uri="{FF2B5EF4-FFF2-40B4-BE49-F238E27FC236}">
              <a16:creationId xmlns:a16="http://schemas.microsoft.com/office/drawing/2014/main" id="{91CBAEB2-7279-4654-8145-719777374D3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90" name="Line 79">
          <a:extLst>
            <a:ext uri="{FF2B5EF4-FFF2-40B4-BE49-F238E27FC236}">
              <a16:creationId xmlns:a16="http://schemas.microsoft.com/office/drawing/2014/main" id="{1DD89602-B857-46A1-AC55-4A3B4187A03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1" name="Line 80">
          <a:extLst>
            <a:ext uri="{FF2B5EF4-FFF2-40B4-BE49-F238E27FC236}">
              <a16:creationId xmlns:a16="http://schemas.microsoft.com/office/drawing/2014/main" id="{87CDB3E3-0964-49FF-BA3F-F5F261F9E8E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92" name="Line 82">
          <a:extLst>
            <a:ext uri="{FF2B5EF4-FFF2-40B4-BE49-F238E27FC236}">
              <a16:creationId xmlns:a16="http://schemas.microsoft.com/office/drawing/2014/main" id="{FFA94BC2-9CBA-43E0-B6F2-F8A3690DDC5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3" name="Line 83">
          <a:extLst>
            <a:ext uri="{FF2B5EF4-FFF2-40B4-BE49-F238E27FC236}">
              <a16:creationId xmlns:a16="http://schemas.microsoft.com/office/drawing/2014/main" id="{AAECA23D-0572-4067-BA58-8E4E7FEE97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94" name="Line 84">
          <a:extLst>
            <a:ext uri="{FF2B5EF4-FFF2-40B4-BE49-F238E27FC236}">
              <a16:creationId xmlns:a16="http://schemas.microsoft.com/office/drawing/2014/main" id="{2256E298-4946-49F3-8262-278156744E7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5" name="Line 85">
          <a:extLst>
            <a:ext uri="{FF2B5EF4-FFF2-40B4-BE49-F238E27FC236}">
              <a16:creationId xmlns:a16="http://schemas.microsoft.com/office/drawing/2014/main" id="{94702B20-7784-4006-A392-48E7759D94B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96" name="Line 86">
          <a:extLst>
            <a:ext uri="{FF2B5EF4-FFF2-40B4-BE49-F238E27FC236}">
              <a16:creationId xmlns:a16="http://schemas.microsoft.com/office/drawing/2014/main" id="{AB10B5B2-174E-4490-9890-BAD7C49CFDF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7" name="Line 87">
          <a:extLst>
            <a:ext uri="{FF2B5EF4-FFF2-40B4-BE49-F238E27FC236}">
              <a16:creationId xmlns:a16="http://schemas.microsoft.com/office/drawing/2014/main" id="{1A4F5368-DCD6-4AB1-9771-38AED50F9A8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98" name="Line 88">
          <a:extLst>
            <a:ext uri="{FF2B5EF4-FFF2-40B4-BE49-F238E27FC236}">
              <a16:creationId xmlns:a16="http://schemas.microsoft.com/office/drawing/2014/main" id="{2902985A-849F-416F-896A-DA4B67B4187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899" name="Line 89">
          <a:extLst>
            <a:ext uri="{FF2B5EF4-FFF2-40B4-BE49-F238E27FC236}">
              <a16:creationId xmlns:a16="http://schemas.microsoft.com/office/drawing/2014/main" id="{3C01D9F9-ACEF-4D60-99DB-43499577FCC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0" name="Line 91">
          <a:extLst>
            <a:ext uri="{FF2B5EF4-FFF2-40B4-BE49-F238E27FC236}">
              <a16:creationId xmlns:a16="http://schemas.microsoft.com/office/drawing/2014/main" id="{77FC94F8-022C-415C-ABA0-73B5258E4CA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01" name="Line 92">
          <a:extLst>
            <a:ext uri="{FF2B5EF4-FFF2-40B4-BE49-F238E27FC236}">
              <a16:creationId xmlns:a16="http://schemas.microsoft.com/office/drawing/2014/main" id="{408BA3F8-B86B-44DA-AD0F-3A4BAA7D2C0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2" name="Line 93">
          <a:extLst>
            <a:ext uri="{FF2B5EF4-FFF2-40B4-BE49-F238E27FC236}">
              <a16:creationId xmlns:a16="http://schemas.microsoft.com/office/drawing/2014/main" id="{BEBAE6B5-0A12-4376-B33E-4AA4DDD544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03" name="Line 94">
          <a:extLst>
            <a:ext uri="{FF2B5EF4-FFF2-40B4-BE49-F238E27FC236}">
              <a16:creationId xmlns:a16="http://schemas.microsoft.com/office/drawing/2014/main" id="{7FFB6178-E7F6-4151-B910-B3B36844D4B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4" name="Line 95">
          <a:extLst>
            <a:ext uri="{FF2B5EF4-FFF2-40B4-BE49-F238E27FC236}">
              <a16:creationId xmlns:a16="http://schemas.microsoft.com/office/drawing/2014/main" id="{77110047-88FA-4D2B-B6DC-95476A3ADC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05" name="Line 96">
          <a:extLst>
            <a:ext uri="{FF2B5EF4-FFF2-40B4-BE49-F238E27FC236}">
              <a16:creationId xmlns:a16="http://schemas.microsoft.com/office/drawing/2014/main" id="{E4066FD3-D57E-4576-99AB-5D32C48A2B4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6" name="Line 97">
          <a:extLst>
            <a:ext uri="{FF2B5EF4-FFF2-40B4-BE49-F238E27FC236}">
              <a16:creationId xmlns:a16="http://schemas.microsoft.com/office/drawing/2014/main" id="{C15903C3-8A86-42BE-8B31-63A7E3E0EE2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07" name="Line 98">
          <a:extLst>
            <a:ext uri="{FF2B5EF4-FFF2-40B4-BE49-F238E27FC236}">
              <a16:creationId xmlns:a16="http://schemas.microsoft.com/office/drawing/2014/main" id="{845EEF69-A4E4-455D-8CFE-617195ED5D7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08" name="Line 99">
          <a:extLst>
            <a:ext uri="{FF2B5EF4-FFF2-40B4-BE49-F238E27FC236}">
              <a16:creationId xmlns:a16="http://schemas.microsoft.com/office/drawing/2014/main" id="{AF23B09F-DC5A-4224-91AF-74109B70662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09" name="Line 100">
          <a:extLst>
            <a:ext uri="{FF2B5EF4-FFF2-40B4-BE49-F238E27FC236}">
              <a16:creationId xmlns:a16="http://schemas.microsoft.com/office/drawing/2014/main" id="{7EC9A11D-BD74-46BE-BAEA-CC35387ED8C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10" name="Line 101">
          <a:extLst>
            <a:ext uri="{FF2B5EF4-FFF2-40B4-BE49-F238E27FC236}">
              <a16:creationId xmlns:a16="http://schemas.microsoft.com/office/drawing/2014/main" id="{6085CA83-9EFF-476D-8776-0876E4348B7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11" name="Line 102">
          <a:extLst>
            <a:ext uri="{FF2B5EF4-FFF2-40B4-BE49-F238E27FC236}">
              <a16:creationId xmlns:a16="http://schemas.microsoft.com/office/drawing/2014/main" id="{685ED945-A9A4-4B80-B43E-4F37BB4398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12" name="Line 103">
          <a:extLst>
            <a:ext uri="{FF2B5EF4-FFF2-40B4-BE49-F238E27FC236}">
              <a16:creationId xmlns:a16="http://schemas.microsoft.com/office/drawing/2014/main" id="{56F72A9F-D33A-466C-8157-B34325A2011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13" name="Line 104">
          <a:extLst>
            <a:ext uri="{FF2B5EF4-FFF2-40B4-BE49-F238E27FC236}">
              <a16:creationId xmlns:a16="http://schemas.microsoft.com/office/drawing/2014/main" id="{F670B224-DB2A-40C2-B11A-B9AFCE6D15E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14" name="Line 105">
          <a:extLst>
            <a:ext uri="{FF2B5EF4-FFF2-40B4-BE49-F238E27FC236}">
              <a16:creationId xmlns:a16="http://schemas.microsoft.com/office/drawing/2014/main" id="{2C946DBE-898A-4D2E-AA10-3D1E64905B1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5" name="Line 106">
          <a:extLst>
            <a:ext uri="{FF2B5EF4-FFF2-40B4-BE49-F238E27FC236}">
              <a16:creationId xmlns:a16="http://schemas.microsoft.com/office/drawing/2014/main" id="{355891CD-9ED3-438B-925B-7E9EE89622A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16" name="Line 107">
          <a:extLst>
            <a:ext uri="{FF2B5EF4-FFF2-40B4-BE49-F238E27FC236}">
              <a16:creationId xmlns:a16="http://schemas.microsoft.com/office/drawing/2014/main" id="{7C251F05-C6B5-4BDD-AF1C-014B2F88A0C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7" name="Line 108">
          <a:extLst>
            <a:ext uri="{FF2B5EF4-FFF2-40B4-BE49-F238E27FC236}">
              <a16:creationId xmlns:a16="http://schemas.microsoft.com/office/drawing/2014/main" id="{ED32D088-15EB-4389-A5BA-BE3072DB303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18" name="Line 109">
          <a:extLst>
            <a:ext uri="{FF2B5EF4-FFF2-40B4-BE49-F238E27FC236}">
              <a16:creationId xmlns:a16="http://schemas.microsoft.com/office/drawing/2014/main" id="{07282BD5-FE99-458C-80E5-19D4C4386A1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9" name="Line 110">
          <a:extLst>
            <a:ext uri="{FF2B5EF4-FFF2-40B4-BE49-F238E27FC236}">
              <a16:creationId xmlns:a16="http://schemas.microsoft.com/office/drawing/2014/main" id="{FC62C2DB-6519-411A-A0D3-C8ECD1E0894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0" name="Line 111">
          <a:extLst>
            <a:ext uri="{FF2B5EF4-FFF2-40B4-BE49-F238E27FC236}">
              <a16:creationId xmlns:a16="http://schemas.microsoft.com/office/drawing/2014/main" id="{85DE8411-871B-410A-8792-D62EE8B0340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21" name="Line 112">
          <a:extLst>
            <a:ext uri="{FF2B5EF4-FFF2-40B4-BE49-F238E27FC236}">
              <a16:creationId xmlns:a16="http://schemas.microsoft.com/office/drawing/2014/main" id="{2A39057B-6A7F-4482-8E4E-E722F4DDF64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2" name="Line 113">
          <a:extLst>
            <a:ext uri="{FF2B5EF4-FFF2-40B4-BE49-F238E27FC236}">
              <a16:creationId xmlns:a16="http://schemas.microsoft.com/office/drawing/2014/main" id="{099F20B9-B64D-493C-AF53-1AA3287880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23" name="Line 114">
          <a:extLst>
            <a:ext uri="{FF2B5EF4-FFF2-40B4-BE49-F238E27FC236}">
              <a16:creationId xmlns:a16="http://schemas.microsoft.com/office/drawing/2014/main" id="{B74BE25F-02A9-4AAB-B437-A552FD06ACD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4" name="Line 115">
          <a:extLst>
            <a:ext uri="{FF2B5EF4-FFF2-40B4-BE49-F238E27FC236}">
              <a16:creationId xmlns:a16="http://schemas.microsoft.com/office/drawing/2014/main" id="{15F4EEF9-C0A7-4C1B-9CBA-BEC59015BF1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25" name="Line 116">
          <a:extLst>
            <a:ext uri="{FF2B5EF4-FFF2-40B4-BE49-F238E27FC236}">
              <a16:creationId xmlns:a16="http://schemas.microsoft.com/office/drawing/2014/main" id="{C9A11083-68B1-4274-A867-427938F3C2D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6" name="Line 117">
          <a:extLst>
            <a:ext uri="{FF2B5EF4-FFF2-40B4-BE49-F238E27FC236}">
              <a16:creationId xmlns:a16="http://schemas.microsoft.com/office/drawing/2014/main" id="{67C84577-509F-4CD5-99D9-4A240B7C587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27" name="Line 118">
          <a:extLst>
            <a:ext uri="{FF2B5EF4-FFF2-40B4-BE49-F238E27FC236}">
              <a16:creationId xmlns:a16="http://schemas.microsoft.com/office/drawing/2014/main" id="{ECDCF0D7-8A9B-45EE-89E2-20768BD343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28" name="Line 119">
          <a:extLst>
            <a:ext uri="{FF2B5EF4-FFF2-40B4-BE49-F238E27FC236}">
              <a16:creationId xmlns:a16="http://schemas.microsoft.com/office/drawing/2014/main" id="{E98051D0-4C95-4E68-A609-5D4EFB70CB8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29" name="Line 120">
          <a:extLst>
            <a:ext uri="{FF2B5EF4-FFF2-40B4-BE49-F238E27FC236}">
              <a16:creationId xmlns:a16="http://schemas.microsoft.com/office/drawing/2014/main" id="{DDB3143E-5772-4841-9205-DBA99B4DCF0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30" name="Line 123">
          <a:extLst>
            <a:ext uri="{FF2B5EF4-FFF2-40B4-BE49-F238E27FC236}">
              <a16:creationId xmlns:a16="http://schemas.microsoft.com/office/drawing/2014/main" id="{9E1C41FD-6239-4882-B5D3-6BFACEA7EAE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1" name="Line 124">
          <a:extLst>
            <a:ext uri="{FF2B5EF4-FFF2-40B4-BE49-F238E27FC236}">
              <a16:creationId xmlns:a16="http://schemas.microsoft.com/office/drawing/2014/main" id="{498F620F-D4C4-4B1E-9F29-CD05279793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32" name="Line 127">
          <a:extLst>
            <a:ext uri="{FF2B5EF4-FFF2-40B4-BE49-F238E27FC236}">
              <a16:creationId xmlns:a16="http://schemas.microsoft.com/office/drawing/2014/main" id="{22C10BEB-AEE6-48D1-8D22-CD86E0C9484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3" name="Line 128">
          <a:extLst>
            <a:ext uri="{FF2B5EF4-FFF2-40B4-BE49-F238E27FC236}">
              <a16:creationId xmlns:a16="http://schemas.microsoft.com/office/drawing/2014/main" id="{3F6A107E-C480-4323-B635-24390DA2F03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34" name="Line 129">
          <a:extLst>
            <a:ext uri="{FF2B5EF4-FFF2-40B4-BE49-F238E27FC236}">
              <a16:creationId xmlns:a16="http://schemas.microsoft.com/office/drawing/2014/main" id="{C82643C6-D20C-47E4-B593-B4D4F30410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5" name="Line 130">
          <a:extLst>
            <a:ext uri="{FF2B5EF4-FFF2-40B4-BE49-F238E27FC236}">
              <a16:creationId xmlns:a16="http://schemas.microsoft.com/office/drawing/2014/main" id="{0681AE06-DE28-448E-88FE-E7B48F847B2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36" name="Line 131">
          <a:extLst>
            <a:ext uri="{FF2B5EF4-FFF2-40B4-BE49-F238E27FC236}">
              <a16:creationId xmlns:a16="http://schemas.microsoft.com/office/drawing/2014/main" id="{6224D822-6533-43AC-AB1A-BE4CAA41A48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7" name="Line 132">
          <a:extLst>
            <a:ext uri="{FF2B5EF4-FFF2-40B4-BE49-F238E27FC236}">
              <a16:creationId xmlns:a16="http://schemas.microsoft.com/office/drawing/2014/main" id="{5C03691A-C148-4297-9EEA-B1CFE13EA3A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38" name="Line 133">
          <a:extLst>
            <a:ext uri="{FF2B5EF4-FFF2-40B4-BE49-F238E27FC236}">
              <a16:creationId xmlns:a16="http://schemas.microsoft.com/office/drawing/2014/main" id="{DD30DB0F-76BC-4A54-BB77-DF97EBC2109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39" name="Line 134">
          <a:extLst>
            <a:ext uri="{FF2B5EF4-FFF2-40B4-BE49-F238E27FC236}">
              <a16:creationId xmlns:a16="http://schemas.microsoft.com/office/drawing/2014/main" id="{BA638F9F-F3FF-46B8-A226-AB003E84771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0" name="Line 137">
          <a:extLst>
            <a:ext uri="{FF2B5EF4-FFF2-40B4-BE49-F238E27FC236}">
              <a16:creationId xmlns:a16="http://schemas.microsoft.com/office/drawing/2014/main" id="{BA853B2E-A73F-4BF5-AF5B-4C2DE3AFDD2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41" name="Line 138">
          <a:extLst>
            <a:ext uri="{FF2B5EF4-FFF2-40B4-BE49-F238E27FC236}">
              <a16:creationId xmlns:a16="http://schemas.microsoft.com/office/drawing/2014/main" id="{726AB9FC-B656-4780-A040-A05427FBCFE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2" name="Line 139">
          <a:extLst>
            <a:ext uri="{FF2B5EF4-FFF2-40B4-BE49-F238E27FC236}">
              <a16:creationId xmlns:a16="http://schemas.microsoft.com/office/drawing/2014/main" id="{A6F2C8E6-1A39-495A-A6BB-92822A7C8B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43" name="Line 140">
          <a:extLst>
            <a:ext uri="{FF2B5EF4-FFF2-40B4-BE49-F238E27FC236}">
              <a16:creationId xmlns:a16="http://schemas.microsoft.com/office/drawing/2014/main" id="{9942469B-5E3C-4D65-9A09-09DFFADD25A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4" name="Line 141">
          <a:extLst>
            <a:ext uri="{FF2B5EF4-FFF2-40B4-BE49-F238E27FC236}">
              <a16:creationId xmlns:a16="http://schemas.microsoft.com/office/drawing/2014/main" id="{72727543-9405-4A58-89EB-ABE748D9FF8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45" name="Line 142">
          <a:extLst>
            <a:ext uri="{FF2B5EF4-FFF2-40B4-BE49-F238E27FC236}">
              <a16:creationId xmlns:a16="http://schemas.microsoft.com/office/drawing/2014/main" id="{BEDA1D53-84C9-45A8-8D7C-EC6CA92998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6" name="Line 145">
          <a:extLst>
            <a:ext uri="{FF2B5EF4-FFF2-40B4-BE49-F238E27FC236}">
              <a16:creationId xmlns:a16="http://schemas.microsoft.com/office/drawing/2014/main" id="{EE072101-7F56-441C-AC2B-78ED18F121C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47" name="Line 146">
          <a:extLst>
            <a:ext uri="{FF2B5EF4-FFF2-40B4-BE49-F238E27FC236}">
              <a16:creationId xmlns:a16="http://schemas.microsoft.com/office/drawing/2014/main" id="{151B9CB0-7B4C-49DB-B23C-3E840BBBA9E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48" name="Line 149">
          <a:extLst>
            <a:ext uri="{FF2B5EF4-FFF2-40B4-BE49-F238E27FC236}">
              <a16:creationId xmlns:a16="http://schemas.microsoft.com/office/drawing/2014/main" id="{0ED3F6C8-3056-4E95-A2EB-2F21D6650A8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49" name="Line 150">
          <a:extLst>
            <a:ext uri="{FF2B5EF4-FFF2-40B4-BE49-F238E27FC236}">
              <a16:creationId xmlns:a16="http://schemas.microsoft.com/office/drawing/2014/main" id="{AEEA30BD-9B7E-4B85-BFFE-7048E63BD1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50" name="Line 151">
          <a:extLst>
            <a:ext uri="{FF2B5EF4-FFF2-40B4-BE49-F238E27FC236}">
              <a16:creationId xmlns:a16="http://schemas.microsoft.com/office/drawing/2014/main" id="{147D6767-A1A7-408F-A8B8-B7DB2FCBAF3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51" name="Line 152">
          <a:extLst>
            <a:ext uri="{FF2B5EF4-FFF2-40B4-BE49-F238E27FC236}">
              <a16:creationId xmlns:a16="http://schemas.microsoft.com/office/drawing/2014/main" id="{300B66AB-471B-416B-A19F-7D256EAFF45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52" name="Line 153">
          <a:extLst>
            <a:ext uri="{FF2B5EF4-FFF2-40B4-BE49-F238E27FC236}">
              <a16:creationId xmlns:a16="http://schemas.microsoft.com/office/drawing/2014/main" id="{86D4D9D3-275D-4266-963C-F276E7D1F6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53" name="Line 154">
          <a:extLst>
            <a:ext uri="{FF2B5EF4-FFF2-40B4-BE49-F238E27FC236}">
              <a16:creationId xmlns:a16="http://schemas.microsoft.com/office/drawing/2014/main" id="{3453297A-8438-40DA-8D80-408ADF5A23F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54" name="Line 157">
          <a:extLst>
            <a:ext uri="{FF2B5EF4-FFF2-40B4-BE49-F238E27FC236}">
              <a16:creationId xmlns:a16="http://schemas.microsoft.com/office/drawing/2014/main" id="{8A0C9B80-0F13-4452-A1D2-6CF9EB77A00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5" name="Line 158">
          <a:extLst>
            <a:ext uri="{FF2B5EF4-FFF2-40B4-BE49-F238E27FC236}">
              <a16:creationId xmlns:a16="http://schemas.microsoft.com/office/drawing/2014/main" id="{232D7672-92F2-49FA-8D76-F4F09DB0BB8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56" name="Line 159">
          <a:extLst>
            <a:ext uri="{FF2B5EF4-FFF2-40B4-BE49-F238E27FC236}">
              <a16:creationId xmlns:a16="http://schemas.microsoft.com/office/drawing/2014/main" id="{5D4198B4-4513-464F-B8F4-4D1B76729E6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7" name="Line 160">
          <a:extLst>
            <a:ext uri="{FF2B5EF4-FFF2-40B4-BE49-F238E27FC236}">
              <a16:creationId xmlns:a16="http://schemas.microsoft.com/office/drawing/2014/main" id="{208B2B97-FC50-4961-8DFF-E9F54B77B32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58" name="Line 161">
          <a:extLst>
            <a:ext uri="{FF2B5EF4-FFF2-40B4-BE49-F238E27FC236}">
              <a16:creationId xmlns:a16="http://schemas.microsoft.com/office/drawing/2014/main" id="{7E069DCE-4CD0-4AB7-9130-ECF8A971466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9" name="Line 162">
          <a:extLst>
            <a:ext uri="{FF2B5EF4-FFF2-40B4-BE49-F238E27FC236}">
              <a16:creationId xmlns:a16="http://schemas.microsoft.com/office/drawing/2014/main" id="{3ADEAE34-9F4B-4A70-9138-554FAD697CC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0" name="Line 163">
          <a:extLst>
            <a:ext uri="{FF2B5EF4-FFF2-40B4-BE49-F238E27FC236}">
              <a16:creationId xmlns:a16="http://schemas.microsoft.com/office/drawing/2014/main" id="{877D0677-C435-4E36-9C02-B8E978C12BB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61" name="Line 164">
          <a:extLst>
            <a:ext uri="{FF2B5EF4-FFF2-40B4-BE49-F238E27FC236}">
              <a16:creationId xmlns:a16="http://schemas.microsoft.com/office/drawing/2014/main" id="{6C786654-A3DD-40DA-8CA6-B9067D98C3A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2" name="Line 165">
          <a:extLst>
            <a:ext uri="{FF2B5EF4-FFF2-40B4-BE49-F238E27FC236}">
              <a16:creationId xmlns:a16="http://schemas.microsoft.com/office/drawing/2014/main" id="{307C6EB1-048D-4287-882A-9A1100E6B2A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63" name="Line 166">
          <a:extLst>
            <a:ext uri="{FF2B5EF4-FFF2-40B4-BE49-F238E27FC236}">
              <a16:creationId xmlns:a16="http://schemas.microsoft.com/office/drawing/2014/main" id="{F774F964-885C-4218-BBEE-332B1CB5585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4" name="Line 167">
          <a:extLst>
            <a:ext uri="{FF2B5EF4-FFF2-40B4-BE49-F238E27FC236}">
              <a16:creationId xmlns:a16="http://schemas.microsoft.com/office/drawing/2014/main" id="{C235F982-F010-4C3B-BDC4-167B768E50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65" name="Line 168">
          <a:extLst>
            <a:ext uri="{FF2B5EF4-FFF2-40B4-BE49-F238E27FC236}">
              <a16:creationId xmlns:a16="http://schemas.microsoft.com/office/drawing/2014/main" id="{43C729E6-1FCD-489E-A9C6-DCC493F0D86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6" name="Line 169">
          <a:extLst>
            <a:ext uri="{FF2B5EF4-FFF2-40B4-BE49-F238E27FC236}">
              <a16:creationId xmlns:a16="http://schemas.microsoft.com/office/drawing/2014/main" id="{196A23BC-AFF3-42E0-BD9A-7D9136B9FD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67" name="Line 170">
          <a:extLst>
            <a:ext uri="{FF2B5EF4-FFF2-40B4-BE49-F238E27FC236}">
              <a16:creationId xmlns:a16="http://schemas.microsoft.com/office/drawing/2014/main" id="{264D04D5-00E8-4BC0-835A-81A54300FAE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68" name="Line 171">
          <a:extLst>
            <a:ext uri="{FF2B5EF4-FFF2-40B4-BE49-F238E27FC236}">
              <a16:creationId xmlns:a16="http://schemas.microsoft.com/office/drawing/2014/main" id="{B91C4E44-C805-4158-B8E9-5F03AE40738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69" name="Line 172">
          <a:extLst>
            <a:ext uri="{FF2B5EF4-FFF2-40B4-BE49-F238E27FC236}">
              <a16:creationId xmlns:a16="http://schemas.microsoft.com/office/drawing/2014/main" id="{189A1DB7-ADDC-4A4A-8AD9-01CFE6C8A6F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70" name="Line 175">
          <a:extLst>
            <a:ext uri="{FF2B5EF4-FFF2-40B4-BE49-F238E27FC236}">
              <a16:creationId xmlns:a16="http://schemas.microsoft.com/office/drawing/2014/main" id="{49D40FFE-A6FA-4F2D-BD3B-7F955E74AB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1" name="Line 176">
          <a:extLst>
            <a:ext uri="{FF2B5EF4-FFF2-40B4-BE49-F238E27FC236}">
              <a16:creationId xmlns:a16="http://schemas.microsoft.com/office/drawing/2014/main" id="{B12E6322-2488-4F56-9A78-9F453DFCA48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72" name="Line 179">
          <a:extLst>
            <a:ext uri="{FF2B5EF4-FFF2-40B4-BE49-F238E27FC236}">
              <a16:creationId xmlns:a16="http://schemas.microsoft.com/office/drawing/2014/main" id="{8CAFE5EB-BF3A-444B-985C-F735D3BC28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3" name="Line 180">
          <a:extLst>
            <a:ext uri="{FF2B5EF4-FFF2-40B4-BE49-F238E27FC236}">
              <a16:creationId xmlns:a16="http://schemas.microsoft.com/office/drawing/2014/main" id="{CBF21812-1B55-4078-82CA-620D21F8A67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74" name="Line 181">
          <a:extLst>
            <a:ext uri="{FF2B5EF4-FFF2-40B4-BE49-F238E27FC236}">
              <a16:creationId xmlns:a16="http://schemas.microsoft.com/office/drawing/2014/main" id="{E9C47EEF-1612-4319-AB43-4E95B603637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5" name="Line 182">
          <a:extLst>
            <a:ext uri="{FF2B5EF4-FFF2-40B4-BE49-F238E27FC236}">
              <a16:creationId xmlns:a16="http://schemas.microsoft.com/office/drawing/2014/main" id="{D915FD76-28BB-4087-9777-38C76E94C3B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76" name="Line 183">
          <a:extLst>
            <a:ext uri="{FF2B5EF4-FFF2-40B4-BE49-F238E27FC236}">
              <a16:creationId xmlns:a16="http://schemas.microsoft.com/office/drawing/2014/main" id="{66CAC206-437A-44E1-B222-15E4D0C905D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77" name="Line 184">
          <a:extLst>
            <a:ext uri="{FF2B5EF4-FFF2-40B4-BE49-F238E27FC236}">
              <a16:creationId xmlns:a16="http://schemas.microsoft.com/office/drawing/2014/main" id="{9BDC47AA-B9C7-411B-8C11-D78BAE03F94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78" name="Line 187">
          <a:extLst>
            <a:ext uri="{FF2B5EF4-FFF2-40B4-BE49-F238E27FC236}">
              <a16:creationId xmlns:a16="http://schemas.microsoft.com/office/drawing/2014/main" id="{83E976F4-61A3-4E0E-A319-D4B3F94D276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9" name="Line 188">
          <a:extLst>
            <a:ext uri="{FF2B5EF4-FFF2-40B4-BE49-F238E27FC236}">
              <a16:creationId xmlns:a16="http://schemas.microsoft.com/office/drawing/2014/main" id="{B00DA163-1DD7-42E3-8D83-CC4FD4D4B55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0" name="Line 189">
          <a:extLst>
            <a:ext uri="{FF2B5EF4-FFF2-40B4-BE49-F238E27FC236}">
              <a16:creationId xmlns:a16="http://schemas.microsoft.com/office/drawing/2014/main" id="{A46ED676-73B6-411A-B56A-7DA2142EB43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81" name="Line 190">
          <a:extLst>
            <a:ext uri="{FF2B5EF4-FFF2-40B4-BE49-F238E27FC236}">
              <a16:creationId xmlns:a16="http://schemas.microsoft.com/office/drawing/2014/main" id="{FBC13FF0-8BA4-4937-B5DC-7F41EBE5549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2" name="Line 191">
          <a:extLst>
            <a:ext uri="{FF2B5EF4-FFF2-40B4-BE49-F238E27FC236}">
              <a16:creationId xmlns:a16="http://schemas.microsoft.com/office/drawing/2014/main" id="{C763A556-ED1A-4AE1-9364-6DD49815EB6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83" name="Line 192">
          <a:extLst>
            <a:ext uri="{FF2B5EF4-FFF2-40B4-BE49-F238E27FC236}">
              <a16:creationId xmlns:a16="http://schemas.microsoft.com/office/drawing/2014/main" id="{298421EC-D833-443B-BDA1-F8CB408C011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4" name="Line 193">
          <a:extLst>
            <a:ext uri="{FF2B5EF4-FFF2-40B4-BE49-F238E27FC236}">
              <a16:creationId xmlns:a16="http://schemas.microsoft.com/office/drawing/2014/main" id="{7330BE7F-767E-48BA-BBEF-2E0F2D302F0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85" name="Line 194">
          <a:extLst>
            <a:ext uri="{FF2B5EF4-FFF2-40B4-BE49-F238E27FC236}">
              <a16:creationId xmlns:a16="http://schemas.microsoft.com/office/drawing/2014/main" id="{5DAEDC6E-73B1-45D7-9489-401FE715A9F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86" name="Line 195">
          <a:extLst>
            <a:ext uri="{FF2B5EF4-FFF2-40B4-BE49-F238E27FC236}">
              <a16:creationId xmlns:a16="http://schemas.microsoft.com/office/drawing/2014/main" id="{7866EEB1-B84A-406A-8143-B8366DD85A8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87" name="Line 196">
          <a:extLst>
            <a:ext uri="{FF2B5EF4-FFF2-40B4-BE49-F238E27FC236}">
              <a16:creationId xmlns:a16="http://schemas.microsoft.com/office/drawing/2014/main" id="{22B034FF-D294-4131-AA43-E2C57B1227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88" name="Line 197">
          <a:extLst>
            <a:ext uri="{FF2B5EF4-FFF2-40B4-BE49-F238E27FC236}">
              <a16:creationId xmlns:a16="http://schemas.microsoft.com/office/drawing/2014/main" id="{389E3130-92FC-4D01-B3FA-59B57EFDC1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89" name="Line 198">
          <a:extLst>
            <a:ext uri="{FF2B5EF4-FFF2-40B4-BE49-F238E27FC236}">
              <a16:creationId xmlns:a16="http://schemas.microsoft.com/office/drawing/2014/main" id="{5AD985A3-64C9-45DC-BDA0-4394B197C98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90" name="Line 199">
          <a:extLst>
            <a:ext uri="{FF2B5EF4-FFF2-40B4-BE49-F238E27FC236}">
              <a16:creationId xmlns:a16="http://schemas.microsoft.com/office/drawing/2014/main" id="{F20E7BB3-DE39-482A-804B-22DEADBB3DA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91" name="Line 200">
          <a:extLst>
            <a:ext uri="{FF2B5EF4-FFF2-40B4-BE49-F238E27FC236}">
              <a16:creationId xmlns:a16="http://schemas.microsoft.com/office/drawing/2014/main" id="{3F18A267-2307-4067-AF1C-F561D49F53C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992" name="Line 201">
          <a:extLst>
            <a:ext uri="{FF2B5EF4-FFF2-40B4-BE49-F238E27FC236}">
              <a16:creationId xmlns:a16="http://schemas.microsoft.com/office/drawing/2014/main" id="{232BC7A5-3684-4EF5-B80A-1E069D981DE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93" name="Line 202">
          <a:extLst>
            <a:ext uri="{FF2B5EF4-FFF2-40B4-BE49-F238E27FC236}">
              <a16:creationId xmlns:a16="http://schemas.microsoft.com/office/drawing/2014/main" id="{24966469-0813-4514-A210-F42192262AA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94" name="Line 203">
          <a:extLst>
            <a:ext uri="{FF2B5EF4-FFF2-40B4-BE49-F238E27FC236}">
              <a16:creationId xmlns:a16="http://schemas.microsoft.com/office/drawing/2014/main" id="{36FA68F1-A1AA-44D4-9096-6BACC4A9FAC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5" name="Line 204">
          <a:extLst>
            <a:ext uri="{FF2B5EF4-FFF2-40B4-BE49-F238E27FC236}">
              <a16:creationId xmlns:a16="http://schemas.microsoft.com/office/drawing/2014/main" id="{D246E939-E282-4196-8FA7-E5F66B35581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96" name="Line 206">
          <a:extLst>
            <a:ext uri="{FF2B5EF4-FFF2-40B4-BE49-F238E27FC236}">
              <a16:creationId xmlns:a16="http://schemas.microsoft.com/office/drawing/2014/main" id="{FE50E1C0-D72A-48F4-98CB-BD85C6DEC8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7" name="Line 207">
          <a:extLst>
            <a:ext uri="{FF2B5EF4-FFF2-40B4-BE49-F238E27FC236}">
              <a16:creationId xmlns:a16="http://schemas.microsoft.com/office/drawing/2014/main" id="{3AD89469-8B18-47E0-8C8F-92F5B2F2610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98" name="Line 208">
          <a:extLst>
            <a:ext uri="{FF2B5EF4-FFF2-40B4-BE49-F238E27FC236}">
              <a16:creationId xmlns:a16="http://schemas.microsoft.com/office/drawing/2014/main" id="{B9CA0665-2850-4DE3-8FB8-AB2609B09E8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9" name="Line 209">
          <a:extLst>
            <a:ext uri="{FF2B5EF4-FFF2-40B4-BE49-F238E27FC236}">
              <a16:creationId xmlns:a16="http://schemas.microsoft.com/office/drawing/2014/main" id="{D3B40C44-4B78-4EDB-8A30-9C50F416D9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0" name="Line 210">
          <a:extLst>
            <a:ext uri="{FF2B5EF4-FFF2-40B4-BE49-F238E27FC236}">
              <a16:creationId xmlns:a16="http://schemas.microsoft.com/office/drawing/2014/main" id="{DB5581DF-3CF0-42C8-9DA1-6D5935A38F7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01" name="Line 211">
          <a:extLst>
            <a:ext uri="{FF2B5EF4-FFF2-40B4-BE49-F238E27FC236}">
              <a16:creationId xmlns:a16="http://schemas.microsoft.com/office/drawing/2014/main" id="{539C1740-DBD9-449A-88E5-1A06EE981C3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2" name="Line 212">
          <a:extLst>
            <a:ext uri="{FF2B5EF4-FFF2-40B4-BE49-F238E27FC236}">
              <a16:creationId xmlns:a16="http://schemas.microsoft.com/office/drawing/2014/main" id="{2CAA21A7-D469-4417-AB6C-35C82D6CB8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03" name="Line 213">
          <a:extLst>
            <a:ext uri="{FF2B5EF4-FFF2-40B4-BE49-F238E27FC236}">
              <a16:creationId xmlns:a16="http://schemas.microsoft.com/office/drawing/2014/main" id="{475EF400-16E4-4367-8C82-950A44EFBEA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4" name="Line 215">
          <a:extLst>
            <a:ext uri="{FF2B5EF4-FFF2-40B4-BE49-F238E27FC236}">
              <a16:creationId xmlns:a16="http://schemas.microsoft.com/office/drawing/2014/main" id="{A12B7081-82FB-4B80-A15B-91E9C073B2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05" name="Line 216">
          <a:extLst>
            <a:ext uri="{FF2B5EF4-FFF2-40B4-BE49-F238E27FC236}">
              <a16:creationId xmlns:a16="http://schemas.microsoft.com/office/drawing/2014/main" id="{23AAA8E7-0E4B-4F71-BA6D-B1FE5666D12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6" name="Line 217">
          <a:extLst>
            <a:ext uri="{FF2B5EF4-FFF2-40B4-BE49-F238E27FC236}">
              <a16:creationId xmlns:a16="http://schemas.microsoft.com/office/drawing/2014/main" id="{55D3FBDD-6D53-43C1-9922-3053EC4719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07" name="Line 218">
          <a:extLst>
            <a:ext uri="{FF2B5EF4-FFF2-40B4-BE49-F238E27FC236}">
              <a16:creationId xmlns:a16="http://schemas.microsoft.com/office/drawing/2014/main" id="{FCDA702B-4741-4BC2-A991-6D1AC4B093A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08" name="Line 219">
          <a:extLst>
            <a:ext uri="{FF2B5EF4-FFF2-40B4-BE49-F238E27FC236}">
              <a16:creationId xmlns:a16="http://schemas.microsoft.com/office/drawing/2014/main" id="{9C4BA0FE-22CB-4B95-A53A-07561963CBF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09" name="Line 220">
          <a:extLst>
            <a:ext uri="{FF2B5EF4-FFF2-40B4-BE49-F238E27FC236}">
              <a16:creationId xmlns:a16="http://schemas.microsoft.com/office/drawing/2014/main" id="{E0495B85-02D6-41D2-A9CE-B38B5A93D91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10" name="Line 221">
          <a:extLst>
            <a:ext uri="{FF2B5EF4-FFF2-40B4-BE49-F238E27FC236}">
              <a16:creationId xmlns:a16="http://schemas.microsoft.com/office/drawing/2014/main" id="{29E1606E-EF5F-4D33-B655-7A9015700B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1" name="Line 222">
          <a:extLst>
            <a:ext uri="{FF2B5EF4-FFF2-40B4-BE49-F238E27FC236}">
              <a16:creationId xmlns:a16="http://schemas.microsoft.com/office/drawing/2014/main" id="{0A672484-1A4C-4614-96BE-B1905B9D84A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12" name="Line 223">
          <a:extLst>
            <a:ext uri="{FF2B5EF4-FFF2-40B4-BE49-F238E27FC236}">
              <a16:creationId xmlns:a16="http://schemas.microsoft.com/office/drawing/2014/main" id="{0282851A-FC2A-4202-80A5-33D272894FD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3" name="Line 224">
          <a:extLst>
            <a:ext uri="{FF2B5EF4-FFF2-40B4-BE49-F238E27FC236}">
              <a16:creationId xmlns:a16="http://schemas.microsoft.com/office/drawing/2014/main" id="{749FA42F-7AD5-4D82-B238-CD40E3489B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14" name="Line 225">
          <a:extLst>
            <a:ext uri="{FF2B5EF4-FFF2-40B4-BE49-F238E27FC236}">
              <a16:creationId xmlns:a16="http://schemas.microsoft.com/office/drawing/2014/main" id="{71FD3B08-452E-4898-822F-D85A1675553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5" name="Line 226">
          <a:extLst>
            <a:ext uri="{FF2B5EF4-FFF2-40B4-BE49-F238E27FC236}">
              <a16:creationId xmlns:a16="http://schemas.microsoft.com/office/drawing/2014/main" id="{B5B348E2-D258-4048-A63E-CC8C8878953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16" name="Line 227">
          <a:extLst>
            <a:ext uri="{FF2B5EF4-FFF2-40B4-BE49-F238E27FC236}">
              <a16:creationId xmlns:a16="http://schemas.microsoft.com/office/drawing/2014/main" id="{FC02F89E-FBAF-499F-B902-840EF851AE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17" name="Line 228">
          <a:extLst>
            <a:ext uri="{FF2B5EF4-FFF2-40B4-BE49-F238E27FC236}">
              <a16:creationId xmlns:a16="http://schemas.microsoft.com/office/drawing/2014/main" id="{5BD9B58C-0396-4232-A2FE-0B60074A5CA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18" name="Line 229">
          <a:extLst>
            <a:ext uri="{FF2B5EF4-FFF2-40B4-BE49-F238E27FC236}">
              <a16:creationId xmlns:a16="http://schemas.microsoft.com/office/drawing/2014/main" id="{BB2C54D7-8524-4EF4-BA68-7752F51D8EB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9" name="Line 230">
          <a:extLst>
            <a:ext uri="{FF2B5EF4-FFF2-40B4-BE49-F238E27FC236}">
              <a16:creationId xmlns:a16="http://schemas.microsoft.com/office/drawing/2014/main" id="{FB156265-DF4D-4991-9494-F13F2FC56D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0" name="Line 231">
          <a:extLst>
            <a:ext uri="{FF2B5EF4-FFF2-40B4-BE49-F238E27FC236}">
              <a16:creationId xmlns:a16="http://schemas.microsoft.com/office/drawing/2014/main" id="{0E1439B8-85F1-4DF6-834F-16B35AD1F52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21" name="Line 232">
          <a:extLst>
            <a:ext uri="{FF2B5EF4-FFF2-40B4-BE49-F238E27FC236}">
              <a16:creationId xmlns:a16="http://schemas.microsoft.com/office/drawing/2014/main" id="{613502B5-669A-447A-8471-8535E1ABE79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2" name="Line 233">
          <a:extLst>
            <a:ext uri="{FF2B5EF4-FFF2-40B4-BE49-F238E27FC236}">
              <a16:creationId xmlns:a16="http://schemas.microsoft.com/office/drawing/2014/main" id="{55729D97-E986-430A-96F9-742F58FA308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23" name="Line 234">
          <a:extLst>
            <a:ext uri="{FF2B5EF4-FFF2-40B4-BE49-F238E27FC236}">
              <a16:creationId xmlns:a16="http://schemas.microsoft.com/office/drawing/2014/main" id="{E905DD23-BC68-48C0-A803-5F90FE0F297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4" name="Line 235">
          <a:extLst>
            <a:ext uri="{FF2B5EF4-FFF2-40B4-BE49-F238E27FC236}">
              <a16:creationId xmlns:a16="http://schemas.microsoft.com/office/drawing/2014/main" id="{A2E02499-89E7-417A-BB71-4E78E83B450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25" name="Line 236">
          <a:extLst>
            <a:ext uri="{FF2B5EF4-FFF2-40B4-BE49-F238E27FC236}">
              <a16:creationId xmlns:a16="http://schemas.microsoft.com/office/drawing/2014/main" id="{1A8E5EF2-0090-49D6-A61D-30A4F9F4C34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26" name="Line 237">
          <a:extLst>
            <a:ext uri="{FF2B5EF4-FFF2-40B4-BE49-F238E27FC236}">
              <a16:creationId xmlns:a16="http://schemas.microsoft.com/office/drawing/2014/main" id="{DA69495D-F932-4C23-B13D-69CCB401782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27" name="Line 238">
          <a:extLst>
            <a:ext uri="{FF2B5EF4-FFF2-40B4-BE49-F238E27FC236}">
              <a16:creationId xmlns:a16="http://schemas.microsoft.com/office/drawing/2014/main" id="{01588695-94D5-42F8-AF47-1192BBF1BF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28" name="Line 239">
          <a:extLst>
            <a:ext uri="{FF2B5EF4-FFF2-40B4-BE49-F238E27FC236}">
              <a16:creationId xmlns:a16="http://schemas.microsoft.com/office/drawing/2014/main" id="{1F203D59-5CB7-401C-B94B-398A81E8D2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29" name="Line 240">
          <a:extLst>
            <a:ext uri="{FF2B5EF4-FFF2-40B4-BE49-F238E27FC236}">
              <a16:creationId xmlns:a16="http://schemas.microsoft.com/office/drawing/2014/main" id="{240F811F-E208-4C1F-85A0-43EE0C2583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30" name="Line 241">
          <a:extLst>
            <a:ext uri="{FF2B5EF4-FFF2-40B4-BE49-F238E27FC236}">
              <a16:creationId xmlns:a16="http://schemas.microsoft.com/office/drawing/2014/main" id="{91FEC5AD-CC08-4CF7-9076-C5BE4CD2F46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31" name="Line 242">
          <a:extLst>
            <a:ext uri="{FF2B5EF4-FFF2-40B4-BE49-F238E27FC236}">
              <a16:creationId xmlns:a16="http://schemas.microsoft.com/office/drawing/2014/main" id="{A2F888A0-9DD8-4D77-AD3D-9F90BE2355F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32" name="Line 243">
          <a:extLst>
            <a:ext uri="{FF2B5EF4-FFF2-40B4-BE49-F238E27FC236}">
              <a16:creationId xmlns:a16="http://schemas.microsoft.com/office/drawing/2014/main" id="{F603B396-FEFD-42B4-8C0C-1A8371B0DD0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033" name="Line 244">
          <a:extLst>
            <a:ext uri="{FF2B5EF4-FFF2-40B4-BE49-F238E27FC236}">
              <a16:creationId xmlns:a16="http://schemas.microsoft.com/office/drawing/2014/main" id="{836EB0F9-707A-4D2C-B57E-1F25F92353E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2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>
        <a:xfrm>
          <a:off x="1069521" y="662668"/>
          <a:ext cx="1096736" cy="10518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1024617</xdr:colOff>
      <xdr:row>8</xdr:row>
      <xdr:rowOff>2177</xdr:rowOff>
    </xdr:from>
    <xdr:to>
      <xdr:col>1</xdr:col>
      <xdr:colOff>1081042</xdr:colOff>
      <xdr:row>10</xdr:row>
      <xdr:rowOff>345803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>
        <a:xfrm>
          <a:off x="1024617" y="2859677"/>
          <a:ext cx="1097371" cy="10716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9525</xdr:colOff>
      <xdr:row>26</xdr:row>
      <xdr:rowOff>168729</xdr:rowOff>
    </xdr:from>
    <xdr:to>
      <xdr:col>2</xdr:col>
      <xdr:colOff>20320</xdr:colOff>
      <xdr:row>32</xdr:row>
      <xdr:rowOff>13788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CxnSpPr/>
      </xdr:nvCxnSpPr>
      <xdr:spPr>
        <a:xfrm>
          <a:off x="1047115" y="8502015"/>
          <a:ext cx="1124585" cy="152908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1028699</xdr:colOff>
      <xdr:row>2</xdr:row>
      <xdr:rowOff>9525</xdr:rowOff>
    </xdr:from>
    <xdr:to>
      <xdr:col>1</xdr:col>
      <xdr:colOff>1102179</xdr:colOff>
      <xdr:row>4</xdr:row>
      <xdr:rowOff>353785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ShapeType="1"/>
        </xdr:cNvSpPr>
      </xdr:nvSpPr>
      <xdr:spPr>
        <a:xfrm>
          <a:off x="1028699" y="744311"/>
          <a:ext cx="1114426" cy="1011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13607</xdr:colOff>
      <xdr:row>10</xdr:row>
      <xdr:rowOff>13606</xdr:rowOff>
    </xdr:from>
    <xdr:to>
      <xdr:col>1</xdr:col>
      <xdr:colOff>1081768</xdr:colOff>
      <xdr:row>13</xdr:row>
      <xdr:rowOff>326572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>
        <a:xfrm>
          <a:off x="1054553" y="3211285"/>
          <a:ext cx="1068161" cy="14899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</xdr:colOff>
      <xdr:row>3</xdr:row>
      <xdr:rowOff>5442</xdr:rowOff>
    </xdr:from>
    <xdr:to>
      <xdr:col>2</xdr:col>
      <xdr:colOff>5442</xdr:colOff>
      <xdr:row>6</xdr:row>
      <xdr:rowOff>340178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SpPr>
          <a:spLocks noChangeShapeType="1"/>
        </xdr:cNvSpPr>
      </xdr:nvSpPr>
      <xdr:spPr>
        <a:xfrm>
          <a:off x="1055913" y="937531"/>
          <a:ext cx="1630136" cy="13960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11</xdr:row>
      <xdr:rowOff>18415</xdr:rowOff>
    </xdr:from>
    <xdr:to>
      <xdr:col>2</xdr:col>
      <xdr:colOff>9525</xdr:colOff>
      <xdr:row>14</xdr:row>
      <xdr:rowOff>323215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>
          <a:spLocks noChangeShapeType="1"/>
        </xdr:cNvSpPr>
      </xdr:nvSpPr>
      <xdr:spPr>
        <a:xfrm>
          <a:off x="1066165" y="3397885"/>
          <a:ext cx="1618615" cy="1345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991235</xdr:colOff>
      <xdr:row>3</xdr:row>
      <xdr:rowOff>1270</xdr:rowOff>
    </xdr:from>
    <xdr:to>
      <xdr:col>2</xdr:col>
      <xdr:colOff>26670</xdr:colOff>
      <xdr:row>7</xdr:row>
      <xdr:rowOff>17780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D52D76F-867D-4701-B5F0-AD9E1F5510EC}"/>
            </a:ext>
          </a:extLst>
        </xdr:cNvPr>
        <xdr:cNvSpPr>
          <a:spLocks noChangeShapeType="1"/>
        </xdr:cNvSpPr>
      </xdr:nvSpPr>
      <xdr:spPr>
        <a:xfrm>
          <a:off x="991235" y="1058545"/>
          <a:ext cx="1521460" cy="135001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</xdr:colOff>
      <xdr:row>2</xdr:row>
      <xdr:rowOff>0</xdr:rowOff>
    </xdr:from>
    <xdr:to>
      <xdr:col>2</xdr:col>
      <xdr:colOff>32385</xdr:colOff>
      <xdr:row>5</xdr:row>
      <xdr:rowOff>40005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CxnSpPr/>
      </xdr:nvCxnSpPr>
      <xdr:spPr>
        <a:xfrm>
          <a:off x="1056640" y="657225"/>
          <a:ext cx="890270" cy="1259205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</xdr:row>
      <xdr:rowOff>9525</xdr:rowOff>
    </xdr:from>
    <xdr:to>
      <xdr:col>1</xdr:col>
      <xdr:colOff>647700</xdr:colOff>
      <xdr:row>12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ShapeType="1"/>
        </xdr:cNvSpPr>
      </xdr:nvSpPr>
      <xdr:spPr>
        <a:xfrm>
          <a:off x="1466850" y="266700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</xdr:rowOff>
    </xdr:from>
    <xdr:to>
      <xdr:col>1</xdr:col>
      <xdr:colOff>647700</xdr:colOff>
      <xdr:row>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B303849-289E-4F01-A431-AC2EDB1E593E}"/>
            </a:ext>
          </a:extLst>
        </xdr:cNvPr>
        <xdr:cNvSpPr>
          <a:spLocks noChangeShapeType="1"/>
        </xdr:cNvSpPr>
      </xdr:nvSpPr>
      <xdr:spPr>
        <a:xfrm>
          <a:off x="1466850" y="1066800"/>
          <a:ext cx="647700" cy="790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5715</xdr:rowOff>
    </xdr:from>
    <xdr:to>
      <xdr:col>1</xdr:col>
      <xdr:colOff>1000125</xdr:colOff>
      <xdr:row>5</xdr:row>
      <xdr:rowOff>371475</xdr:rowOff>
    </xdr:to>
    <xdr:cxnSp macro="">
      <xdr:nvCxnSpPr>
        <xdr:cNvPr id="3" name="直線コネクタ 17">
          <a:extLst>
            <a:ext uri="{FF2B5EF4-FFF2-40B4-BE49-F238E27FC236}">
              <a16:creationId xmlns:a16="http://schemas.microsoft.com/office/drawing/2014/main" id="{C58AB9A1-698A-4377-9133-CFB87E1F6CD9}"/>
            </a:ext>
          </a:extLst>
        </xdr:cNvPr>
        <xdr:cNvCxnSpPr/>
      </xdr:nvCxnSpPr>
      <xdr:spPr>
        <a:xfrm>
          <a:off x="1704975" y="729615"/>
          <a:ext cx="981075" cy="851535"/>
        </a:xfrm>
        <a:prstGeom prst="straightConnector1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228600</xdr:rowOff>
    </xdr:from>
    <xdr:to>
      <xdr:col>1</xdr:col>
      <xdr:colOff>1076325</xdr:colOff>
      <xdr:row>5</xdr:row>
      <xdr:rowOff>304800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>
        <a:xfrm>
          <a:off x="1181100" y="762000"/>
          <a:ext cx="10953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3</xdr:row>
      <xdr:rowOff>19050</xdr:rowOff>
    </xdr:from>
    <xdr:to>
      <xdr:col>2</xdr:col>
      <xdr:colOff>3810</xdr:colOff>
      <xdr:row>6</xdr:row>
      <xdr:rowOff>11430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A7A9FAB-2C28-4CF5-8EAE-D45291003B83}"/>
            </a:ext>
          </a:extLst>
        </xdr:cNvPr>
        <xdr:cNvSpPr>
          <a:spLocks noChangeShapeType="1"/>
        </xdr:cNvSpPr>
      </xdr:nvSpPr>
      <xdr:spPr>
        <a:xfrm>
          <a:off x="287655" y="847725"/>
          <a:ext cx="963930" cy="601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5490DFB6-AD8A-4A15-B4DA-F95829F1015C}"/>
            </a:ext>
          </a:extLst>
        </xdr:cNvPr>
        <xdr:cNvSpPr>
          <a:spLocks noChangeShapeType="1"/>
        </xdr:cNvSpPr>
      </xdr:nvSpPr>
      <xdr:spPr>
        <a:xfrm>
          <a:off x="283845" y="2495550"/>
          <a:ext cx="971550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C213B24-CF17-41FF-BDDC-FC545F7108F1}"/>
            </a:ext>
          </a:extLst>
        </xdr:cNvPr>
        <xdr:cNvSpPr>
          <a:spLocks noChangeShapeType="1"/>
        </xdr:cNvSpPr>
      </xdr:nvSpPr>
      <xdr:spPr>
        <a:xfrm>
          <a:off x="283845" y="5836285"/>
          <a:ext cx="971550" cy="60261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94132242-3FC1-4FF0-8834-91BFFC34AC33}"/>
            </a:ext>
          </a:extLst>
        </xdr:cNvPr>
        <xdr:cNvSpPr>
          <a:spLocks noChangeShapeType="1"/>
        </xdr:cNvSpPr>
      </xdr:nvSpPr>
      <xdr:spPr>
        <a:xfrm>
          <a:off x="283845" y="9163050"/>
          <a:ext cx="971550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25875</xdr:colOff>
      <xdr:row>31</xdr:row>
      <xdr:rowOff>19685</xdr:rowOff>
    </xdr:from>
    <xdr:to>
      <xdr:col>1</xdr:col>
      <xdr:colOff>970358</xdr:colOff>
      <xdr:row>34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399815E9-56F1-448E-8856-0A67308BCAB4}"/>
            </a:ext>
          </a:extLst>
        </xdr:cNvPr>
        <xdr:cNvSpPr>
          <a:spLocks noChangeShapeType="1"/>
        </xdr:cNvSpPr>
      </xdr:nvSpPr>
      <xdr:spPr>
        <a:xfrm>
          <a:off x="299719" y="7544435"/>
          <a:ext cx="944483" cy="59348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</xdr:colOff>
      <xdr:row>17</xdr:row>
      <xdr:rowOff>8890</xdr:rowOff>
    </xdr:from>
    <xdr:to>
      <xdr:col>2</xdr:col>
      <xdr:colOff>6985</xdr:colOff>
      <xdr:row>19</xdr:row>
      <xdr:rowOff>302260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BFF0C521-D5D9-489D-85D2-C86ED5B41273}"/>
            </a:ext>
          </a:extLst>
        </xdr:cNvPr>
        <xdr:cNvSpPr>
          <a:spLocks noChangeShapeType="1"/>
        </xdr:cNvSpPr>
      </xdr:nvSpPr>
      <xdr:spPr>
        <a:xfrm>
          <a:off x="294005" y="4171315"/>
          <a:ext cx="960755" cy="5981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2</xdr:row>
      <xdr:rowOff>254000</xdr:rowOff>
    </xdr:from>
    <xdr:to>
      <xdr:col>2</xdr:col>
      <xdr:colOff>19050</xdr:colOff>
      <xdr:row>5</xdr:row>
      <xdr:rowOff>311785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2AF9BD4-CC50-466A-9E68-50F304EBF919}"/>
            </a:ext>
          </a:extLst>
        </xdr:cNvPr>
        <xdr:cNvSpPr>
          <a:spLocks noChangeShapeType="1"/>
        </xdr:cNvSpPr>
      </xdr:nvSpPr>
      <xdr:spPr>
        <a:xfrm>
          <a:off x="287655" y="806450"/>
          <a:ext cx="979170" cy="78168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10</xdr:row>
      <xdr:rowOff>8255</xdr:rowOff>
    </xdr:from>
    <xdr:to>
      <xdr:col>2</xdr:col>
      <xdr:colOff>9525</xdr:colOff>
      <xdr:row>13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C3AAD13-63D4-47F2-89C0-570E57612317}"/>
            </a:ext>
          </a:extLst>
        </xdr:cNvPr>
        <xdr:cNvSpPr>
          <a:spLocks noChangeShapeType="1"/>
        </xdr:cNvSpPr>
      </xdr:nvSpPr>
      <xdr:spPr>
        <a:xfrm>
          <a:off x="295275" y="2694305"/>
          <a:ext cx="962025" cy="7632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17</xdr:row>
      <xdr:rowOff>8255</xdr:rowOff>
    </xdr:from>
    <xdr:to>
      <xdr:col>2</xdr:col>
      <xdr:colOff>0</xdr:colOff>
      <xdr:row>20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C7430C1-1B16-4C8A-8EFD-4DB9DC81408C}"/>
            </a:ext>
          </a:extLst>
        </xdr:cNvPr>
        <xdr:cNvSpPr>
          <a:spLocks noChangeShapeType="1"/>
        </xdr:cNvSpPr>
      </xdr:nvSpPr>
      <xdr:spPr>
        <a:xfrm>
          <a:off x="295275" y="4561205"/>
          <a:ext cx="952500" cy="7632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294005</xdr:rowOff>
    </xdr:from>
    <xdr:to>
      <xdr:col>1</xdr:col>
      <xdr:colOff>952500</xdr:colOff>
      <xdr:row>5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>
        <a:xfrm>
          <a:off x="1685925" y="1017905"/>
          <a:ext cx="95250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1133475" y="1047750"/>
          <a:ext cx="130492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>
      <selection activeCell="K13" sqref="K13"/>
    </sheetView>
  </sheetViews>
  <sheetFormatPr defaultColWidth="7.2109375" defaultRowHeight="13"/>
  <cols>
    <col min="1" max="1" width="11.28515625" style="1" bestFit="1" customWidth="1"/>
    <col min="2" max="2" width="16.5" style="1" customWidth="1"/>
    <col min="3" max="3" width="8.28515625" style="1" customWidth="1"/>
    <col min="4" max="12" width="4.5" style="1" customWidth="1"/>
    <col min="13" max="13" width="6.5" style="1" customWidth="1"/>
    <col min="14" max="14" width="4.7109375" style="1" customWidth="1"/>
    <col min="15" max="15" width="9.42578125" style="1" bestFit="1" customWidth="1"/>
    <col min="16" max="17" width="8.0703125" style="1" bestFit="1" customWidth="1"/>
    <col min="18" max="18" width="10.42578125" style="1" bestFit="1" customWidth="1"/>
    <col min="19" max="16384" width="7.210937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601">
        <f>C20</f>
        <v>5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601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01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604" t="s">
        <v>369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604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604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604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604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602">
        <v>5</v>
      </c>
      <c r="D20" s="603" t="s">
        <v>239</v>
      </c>
      <c r="E20" s="603"/>
      <c r="F20" s="603"/>
      <c r="G20" s="603"/>
      <c r="H20" s="603"/>
      <c r="I20" s="603"/>
      <c r="J20" s="603"/>
      <c r="K20" s="603"/>
      <c r="L20" s="603"/>
      <c r="M20" s="3"/>
      <c r="N20" s="604"/>
      <c r="O20" s="3"/>
      <c r="P20" s="11"/>
    </row>
    <row r="21" spans="2:32" ht="13.5" customHeight="1">
      <c r="B21" s="6"/>
      <c r="C21" s="602"/>
      <c r="D21" s="603"/>
      <c r="E21" s="603"/>
      <c r="F21" s="603"/>
      <c r="G21" s="603"/>
      <c r="H21" s="603"/>
      <c r="I21" s="603"/>
      <c r="J21" s="603"/>
      <c r="K21" s="603"/>
      <c r="L21" s="603"/>
      <c r="M21" s="3"/>
      <c r="N21" s="604"/>
      <c r="O21" s="3"/>
      <c r="P21" s="11"/>
    </row>
    <row r="22" spans="2:32" ht="13.5" customHeight="1">
      <c r="B22" s="6"/>
      <c r="C22" s="602"/>
      <c r="D22" s="603"/>
      <c r="E22" s="603"/>
      <c r="F22" s="603"/>
      <c r="G22" s="603"/>
      <c r="H22" s="603"/>
      <c r="I22" s="603"/>
      <c r="J22" s="603"/>
      <c r="K22" s="603"/>
      <c r="L22" s="603"/>
      <c r="M22" s="3"/>
      <c r="N22" s="604"/>
      <c r="O22" s="3"/>
      <c r="P22" s="11"/>
      <c r="Q22" s="14"/>
      <c r="R22" s="14"/>
      <c r="V22" s="18"/>
    </row>
    <row r="23" spans="2:32" ht="13.5" customHeight="1">
      <c r="B23" s="3"/>
      <c r="C23" s="602"/>
      <c r="D23" s="603"/>
      <c r="E23" s="603"/>
      <c r="F23" s="603"/>
      <c r="G23" s="603"/>
      <c r="H23" s="603"/>
      <c r="I23" s="603"/>
      <c r="J23" s="603"/>
      <c r="K23" s="603"/>
      <c r="L23" s="603"/>
      <c r="M23" s="11"/>
      <c r="N23" s="604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602"/>
      <c r="D24" s="603"/>
      <c r="E24" s="603"/>
      <c r="F24" s="603"/>
      <c r="G24" s="603"/>
      <c r="H24" s="603"/>
      <c r="I24" s="603"/>
      <c r="J24" s="603"/>
      <c r="K24" s="603"/>
      <c r="L24" s="603"/>
      <c r="M24" s="3"/>
      <c r="N24" s="604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602"/>
      <c r="D25" s="603"/>
      <c r="E25" s="603"/>
      <c r="F25" s="603"/>
      <c r="G25" s="603"/>
      <c r="H25" s="603"/>
      <c r="I25" s="603"/>
      <c r="J25" s="603"/>
      <c r="K25" s="603"/>
      <c r="L25" s="603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25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howOutlineSymbols="0"/>
  </sheetPr>
  <dimension ref="A1:L13"/>
  <sheetViews>
    <sheetView showGridLines="0" showOutlineSymbols="0" view="pageBreakPreview" topLeftCell="A2" zoomScaleSheetLayoutView="100" workbookViewId="0">
      <selection activeCell="A18" sqref="A17:A18"/>
    </sheetView>
  </sheetViews>
  <sheetFormatPr defaultColWidth="14.7109375" defaultRowHeight="13"/>
  <cols>
    <col min="1" max="1" width="17.7109375" style="20" bestFit="1" customWidth="1"/>
    <col min="2" max="2" width="10.5703125" style="20" customWidth="1"/>
    <col min="3" max="10" width="7.78515625" style="20" customWidth="1"/>
    <col min="11" max="12" width="6.2109375" style="20" customWidth="1"/>
    <col min="13" max="16384" width="14.7109375" style="20"/>
  </cols>
  <sheetData>
    <row r="1" spans="1:12">
      <c r="A1" s="37"/>
    </row>
    <row r="2" spans="1:12" ht="28.5" customHeight="1">
      <c r="A2" s="38"/>
      <c r="B2" s="657" t="s">
        <v>694</v>
      </c>
      <c r="C2" s="657"/>
      <c r="D2" s="657"/>
      <c r="E2" s="657"/>
      <c r="F2" s="657"/>
      <c r="G2" s="657"/>
      <c r="H2" s="657"/>
      <c r="I2" s="657"/>
      <c r="J2" s="657"/>
      <c r="K2" s="170"/>
      <c r="L2" s="170"/>
    </row>
    <row r="3" spans="1:12" ht="14.5" thickBot="1">
      <c r="B3" s="369" t="s">
        <v>697</v>
      </c>
      <c r="C3" s="364"/>
      <c r="D3" s="364"/>
      <c r="E3" s="364"/>
      <c r="F3" s="364"/>
      <c r="G3" s="364"/>
      <c r="H3" s="364"/>
      <c r="I3" s="364"/>
      <c r="J3" s="365" t="s">
        <v>79</v>
      </c>
    </row>
    <row r="4" spans="1:12" ht="23.25" customHeight="1">
      <c r="B4" s="720" t="s">
        <v>104</v>
      </c>
      <c r="C4" s="732" t="s">
        <v>119</v>
      </c>
      <c r="D4" s="733"/>
      <c r="E4" s="732" t="s">
        <v>121</v>
      </c>
      <c r="F4" s="733"/>
      <c r="G4" s="732" t="s">
        <v>126</v>
      </c>
      <c r="H4" s="733"/>
      <c r="I4" s="732" t="s">
        <v>128</v>
      </c>
      <c r="J4" s="736"/>
      <c r="K4" s="97"/>
      <c r="L4" s="97"/>
    </row>
    <row r="5" spans="1:12" ht="15" customHeight="1">
      <c r="B5" s="720"/>
      <c r="C5" s="734"/>
      <c r="D5" s="735"/>
      <c r="E5" s="734"/>
      <c r="F5" s="735"/>
      <c r="G5" s="734"/>
      <c r="H5" s="735"/>
      <c r="I5" s="734"/>
      <c r="J5" s="737"/>
      <c r="K5" s="97"/>
      <c r="L5" s="97"/>
    </row>
    <row r="6" spans="1:12" ht="30" customHeight="1">
      <c r="B6" s="273" t="s">
        <v>112</v>
      </c>
      <c r="C6" s="370" t="s">
        <v>115</v>
      </c>
      <c r="D6" s="370" t="s">
        <v>118</v>
      </c>
      <c r="E6" s="370" t="s">
        <v>115</v>
      </c>
      <c r="F6" s="370" t="s">
        <v>118</v>
      </c>
      <c r="G6" s="370" t="s">
        <v>115</v>
      </c>
      <c r="H6" s="370" t="s">
        <v>118</v>
      </c>
      <c r="I6" s="370" t="s">
        <v>115</v>
      </c>
      <c r="J6" s="370" t="s">
        <v>118</v>
      </c>
      <c r="K6" s="97"/>
      <c r="L6" s="97"/>
    </row>
    <row r="7" spans="1:12" ht="30" customHeight="1">
      <c r="B7" s="85" t="s">
        <v>169</v>
      </c>
      <c r="C7" s="91">
        <v>1090</v>
      </c>
      <c r="D7" s="91">
        <v>27300</v>
      </c>
      <c r="E7" s="91">
        <v>17</v>
      </c>
      <c r="F7" s="91">
        <v>7</v>
      </c>
      <c r="G7" s="88" t="s">
        <v>129</v>
      </c>
      <c r="H7" s="88" t="s">
        <v>129</v>
      </c>
      <c r="I7" s="88">
        <v>45</v>
      </c>
      <c r="J7" s="88">
        <v>17</v>
      </c>
      <c r="K7" s="97"/>
      <c r="L7" s="97"/>
    </row>
    <row r="8" spans="1:12" ht="29.25" customHeight="1">
      <c r="B8" s="85" t="s">
        <v>217</v>
      </c>
      <c r="C8" s="91">
        <v>1090</v>
      </c>
      <c r="D8" s="91">
        <v>27100</v>
      </c>
      <c r="E8" s="91">
        <v>10</v>
      </c>
      <c r="F8" s="91">
        <v>8</v>
      </c>
      <c r="G8" s="88" t="s">
        <v>129</v>
      </c>
      <c r="H8" s="88" t="s">
        <v>129</v>
      </c>
      <c r="I8" s="88">
        <v>40</v>
      </c>
      <c r="J8" s="88">
        <v>20</v>
      </c>
      <c r="K8" s="97"/>
      <c r="L8" s="97"/>
    </row>
    <row r="9" spans="1:12" ht="30" customHeight="1" thickBot="1">
      <c r="B9" s="191" t="s">
        <v>696</v>
      </c>
      <c r="C9" s="91">
        <v>1090</v>
      </c>
      <c r="D9" s="91">
        <v>27100</v>
      </c>
      <c r="E9" s="91">
        <v>15</v>
      </c>
      <c r="F9" s="91">
        <v>14</v>
      </c>
      <c r="G9" s="88">
        <v>8</v>
      </c>
      <c r="H9" s="88" t="s">
        <v>129</v>
      </c>
      <c r="I9" s="88">
        <v>46</v>
      </c>
      <c r="J9" s="88">
        <v>14</v>
      </c>
      <c r="K9" s="97"/>
      <c r="L9" s="97"/>
    </row>
    <row r="10" spans="1:12" ht="30" customHeight="1">
      <c r="B10" s="731" t="s">
        <v>421</v>
      </c>
      <c r="C10" s="738"/>
      <c r="D10" s="738"/>
      <c r="E10" s="738"/>
      <c r="F10" s="738"/>
      <c r="G10" s="738"/>
      <c r="H10" s="738"/>
      <c r="I10" s="738"/>
      <c r="J10" s="738"/>
      <c r="K10" s="97"/>
      <c r="L10" s="97"/>
    </row>
    <row r="11" spans="1:12" ht="30" customHeight="1">
      <c r="B11" s="731" t="s">
        <v>404</v>
      </c>
      <c r="C11" s="731"/>
      <c r="D11" s="731"/>
      <c r="E11" s="731"/>
      <c r="F11" s="731"/>
      <c r="G11" s="731"/>
      <c r="H11" s="731"/>
      <c r="I11" s="731"/>
      <c r="J11" s="731"/>
      <c r="K11" s="97"/>
      <c r="L11" s="97"/>
    </row>
    <row r="12" spans="1:12">
      <c r="B12" s="373" t="s">
        <v>184</v>
      </c>
      <c r="C12" s="374"/>
      <c r="D12" s="374"/>
      <c r="E12" s="374"/>
      <c r="F12" s="374"/>
      <c r="G12" s="374"/>
      <c r="H12" s="375"/>
      <c r="I12" s="374"/>
      <c r="J12" s="375"/>
      <c r="K12" s="97"/>
      <c r="L12" s="97"/>
    </row>
    <row r="13" spans="1:12" ht="12.75" customHeight="1"/>
  </sheetData>
  <mergeCells count="8">
    <mergeCell ref="B2:J2"/>
    <mergeCell ref="B11:J11"/>
    <mergeCell ref="B4:B5"/>
    <mergeCell ref="C4:D5"/>
    <mergeCell ref="E4:F5"/>
    <mergeCell ref="G4:H5"/>
    <mergeCell ref="I4:J5"/>
    <mergeCell ref="B10:J10"/>
  </mergeCells>
  <phoneticPr fontId="7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howOutlineSymbols="0"/>
    <pageSetUpPr fitToPage="1"/>
  </sheetPr>
  <dimension ref="A1:N25"/>
  <sheetViews>
    <sheetView showGridLines="0" showOutlineSymbols="0" view="pageBreakPreview" zoomScaleNormal="100" zoomScaleSheetLayoutView="100" workbookViewId="0">
      <selection activeCell="D21" sqref="D21"/>
    </sheetView>
  </sheetViews>
  <sheetFormatPr defaultColWidth="14.7109375" defaultRowHeight="13"/>
  <cols>
    <col min="1" max="1" width="12.5703125" style="20" customWidth="1"/>
    <col min="2" max="2" width="11.5" style="20" customWidth="1"/>
    <col min="3" max="14" width="5.78515625" style="20" customWidth="1"/>
    <col min="15" max="16384" width="14.7109375" style="20"/>
  </cols>
  <sheetData>
    <row r="1" spans="1:14">
      <c r="A1" s="37"/>
    </row>
    <row r="2" spans="1:14" ht="28.5" customHeight="1">
      <c r="A2" s="38"/>
      <c r="B2" s="657" t="s">
        <v>694</v>
      </c>
      <c r="C2" s="657"/>
      <c r="D2" s="657"/>
      <c r="E2" s="657"/>
      <c r="F2" s="657"/>
      <c r="G2" s="657"/>
      <c r="H2" s="657"/>
      <c r="I2" s="657"/>
      <c r="J2" s="657"/>
      <c r="K2" s="170"/>
      <c r="L2" s="170"/>
    </row>
    <row r="3" spans="1:14" ht="19.5" customHeight="1" thickBot="1">
      <c r="B3" s="363" t="s">
        <v>698</v>
      </c>
      <c r="C3" s="364"/>
      <c r="D3" s="364"/>
      <c r="E3" s="364"/>
      <c r="F3" s="364"/>
      <c r="G3" s="86"/>
      <c r="H3" s="86"/>
      <c r="I3" s="86"/>
      <c r="J3" s="86"/>
      <c r="K3" s="364"/>
      <c r="L3" s="364"/>
      <c r="M3" s="364"/>
      <c r="N3" s="365" t="s">
        <v>79</v>
      </c>
    </row>
    <row r="4" spans="1:14" ht="12" customHeight="1">
      <c r="B4" s="719" t="s">
        <v>104</v>
      </c>
      <c r="C4" s="721" t="s">
        <v>591</v>
      </c>
      <c r="D4" s="743"/>
      <c r="E4" s="743"/>
      <c r="F4" s="722"/>
      <c r="G4" s="744" t="s">
        <v>592</v>
      </c>
      <c r="H4" s="745"/>
      <c r="I4" s="745"/>
      <c r="J4" s="746"/>
      <c r="K4" s="721" t="s">
        <v>593</v>
      </c>
      <c r="L4" s="743"/>
      <c r="M4" s="743"/>
      <c r="N4" s="743"/>
    </row>
    <row r="5" spans="1:14" ht="12" customHeight="1">
      <c r="B5" s="720"/>
      <c r="C5" s="723"/>
      <c r="D5" s="730"/>
      <c r="E5" s="730"/>
      <c r="F5" s="724"/>
      <c r="G5" s="723"/>
      <c r="H5" s="730"/>
      <c r="I5" s="730"/>
      <c r="J5" s="724"/>
      <c r="K5" s="723"/>
      <c r="L5" s="730"/>
      <c r="M5" s="730"/>
      <c r="N5" s="730"/>
    </row>
    <row r="6" spans="1:14" ht="25" customHeight="1">
      <c r="B6" s="273" t="s">
        <v>112</v>
      </c>
      <c r="C6" s="747" t="s">
        <v>594</v>
      </c>
      <c r="D6" s="748"/>
      <c r="E6" s="747" t="s">
        <v>118</v>
      </c>
      <c r="F6" s="748"/>
      <c r="G6" s="747" t="s">
        <v>115</v>
      </c>
      <c r="H6" s="748"/>
      <c r="I6" s="747" t="s">
        <v>118</v>
      </c>
      <c r="J6" s="748"/>
      <c r="K6" s="747" t="s">
        <v>115</v>
      </c>
      <c r="L6" s="748"/>
      <c r="M6" s="747" t="s">
        <v>118</v>
      </c>
      <c r="N6" s="749"/>
    </row>
    <row r="7" spans="1:14" ht="25" customHeight="1">
      <c r="B7" s="85" t="s">
        <v>169</v>
      </c>
      <c r="C7" s="274"/>
      <c r="D7" s="275" t="s">
        <v>129</v>
      </c>
      <c r="E7" s="275"/>
      <c r="F7" s="275" t="s">
        <v>129</v>
      </c>
      <c r="G7" s="275"/>
      <c r="H7" s="275" t="s">
        <v>129</v>
      </c>
      <c r="I7" s="275"/>
      <c r="J7" s="275" t="s">
        <v>129</v>
      </c>
      <c r="K7" s="276"/>
      <c r="L7" s="275" t="s">
        <v>129</v>
      </c>
      <c r="M7" s="275"/>
      <c r="N7" s="275" t="s">
        <v>129</v>
      </c>
    </row>
    <row r="8" spans="1:14" ht="25" customHeight="1">
      <c r="B8" s="85" t="s">
        <v>217</v>
      </c>
      <c r="C8" s="87"/>
      <c r="D8" s="88">
        <v>278</v>
      </c>
      <c r="E8" s="88"/>
      <c r="F8" s="88" t="s">
        <v>129</v>
      </c>
      <c r="G8" s="88"/>
      <c r="H8" s="88">
        <v>70</v>
      </c>
      <c r="I8" s="88"/>
      <c r="J8" s="88" t="s">
        <v>129</v>
      </c>
      <c r="K8" s="277"/>
      <c r="L8" s="88">
        <v>85</v>
      </c>
      <c r="M8" s="88"/>
      <c r="N8" s="88" t="s">
        <v>129</v>
      </c>
    </row>
    <row r="9" spans="1:14" ht="25" customHeight="1" thickBot="1">
      <c r="B9" s="85" t="s">
        <v>696</v>
      </c>
      <c r="C9" s="88"/>
      <c r="D9" s="88" t="s">
        <v>129</v>
      </c>
      <c r="E9" s="88"/>
      <c r="F9" s="88" t="s">
        <v>129</v>
      </c>
      <c r="G9" s="88"/>
      <c r="H9" s="88" t="s">
        <v>129</v>
      </c>
      <c r="I9" s="88"/>
      <c r="J9" s="88" t="s">
        <v>129</v>
      </c>
      <c r="K9" s="366"/>
      <c r="L9" s="88" t="s">
        <v>129</v>
      </c>
      <c r="M9" s="88"/>
      <c r="N9" s="88" t="s">
        <v>129</v>
      </c>
    </row>
    <row r="10" spans="1:14" ht="13.5" customHeight="1">
      <c r="B10" s="739" t="s">
        <v>595</v>
      </c>
      <c r="C10" s="739"/>
      <c r="D10" s="739"/>
      <c r="E10" s="739"/>
      <c r="F10" s="739"/>
      <c r="G10" s="739"/>
      <c r="H10" s="739"/>
      <c r="I10" s="739"/>
      <c r="J10" s="739"/>
      <c r="K10" s="739"/>
      <c r="L10" s="739"/>
      <c r="M10" s="739"/>
      <c r="N10" s="740"/>
    </row>
    <row r="11" spans="1:14" ht="13.5" customHeight="1">
      <c r="B11" s="741" t="s">
        <v>699</v>
      </c>
      <c r="C11" s="741"/>
      <c r="D11" s="741"/>
      <c r="E11" s="741"/>
      <c r="F11" s="741"/>
      <c r="G11" s="741"/>
      <c r="H11" s="741"/>
      <c r="I11" s="741"/>
      <c r="J11" s="741"/>
      <c r="K11" s="741"/>
      <c r="L11" s="741"/>
      <c r="M11" s="741"/>
      <c r="N11" s="742"/>
    </row>
    <row r="12" spans="1:14">
      <c r="B12" s="278" t="s">
        <v>700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376"/>
    </row>
    <row r="13" spans="1:14">
      <c r="B13" s="86" t="s">
        <v>184</v>
      </c>
      <c r="C13" s="89"/>
      <c r="D13" s="89"/>
      <c r="E13" s="279"/>
      <c r="F13" s="279"/>
      <c r="G13" s="279"/>
      <c r="H13" s="279"/>
      <c r="I13" s="89"/>
      <c r="J13" s="89"/>
      <c r="K13" s="89"/>
      <c r="L13" s="89"/>
      <c r="M13" s="89"/>
      <c r="N13" s="377"/>
    </row>
    <row r="25" spans="5:5">
      <c r="E25" s="82"/>
    </row>
  </sheetData>
  <mergeCells count="13">
    <mergeCell ref="B10:N10"/>
    <mergeCell ref="B11:N11"/>
    <mergeCell ref="B2:J2"/>
    <mergeCell ref="B4:B5"/>
    <mergeCell ref="C4:F5"/>
    <mergeCell ref="G4:J5"/>
    <mergeCell ref="K4:N5"/>
    <mergeCell ref="C6:D6"/>
    <mergeCell ref="E6:F6"/>
    <mergeCell ref="G6:H6"/>
    <mergeCell ref="I6:J6"/>
    <mergeCell ref="K6:L6"/>
    <mergeCell ref="M6:N6"/>
  </mergeCells>
  <phoneticPr fontId="75"/>
  <pageMargins left="0.51181102362204722" right="0.51181102362204722" top="0.74803149606299213" bottom="0.74803149606299213" header="0.51181102362204722" footer="0.51181102362204722"/>
  <pageSetup paperSize="9" scale="91" fitToHeight="0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howOutlineSymbols="0"/>
    <pageSetUpPr fitToPage="1"/>
  </sheetPr>
  <dimension ref="A2:N52"/>
  <sheetViews>
    <sheetView showGridLines="0" showOutlineSymbols="0" view="pageBreakPreview" zoomScale="115" zoomScaleSheetLayoutView="115" workbookViewId="0">
      <selection activeCell="B2" sqref="B2:N2"/>
    </sheetView>
  </sheetViews>
  <sheetFormatPr defaultColWidth="14.7109375" defaultRowHeight="13"/>
  <cols>
    <col min="1" max="1" width="2.92578125" style="175" customWidth="1"/>
    <col min="2" max="2" width="10.2109375" style="175" customWidth="1"/>
    <col min="3" max="14" width="5.2109375" style="175" customWidth="1"/>
    <col min="15" max="15" width="1.2109375" style="175" customWidth="1"/>
    <col min="16" max="16384" width="14.7109375" style="175"/>
  </cols>
  <sheetData>
    <row r="2" spans="1:14" ht="28.5" customHeight="1">
      <c r="A2" s="40"/>
      <c r="B2" s="771" t="s">
        <v>581</v>
      </c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</row>
    <row r="3" spans="1:14" ht="23.25" customHeight="1">
      <c r="B3" s="378" t="s">
        <v>701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80" t="s">
        <v>79</v>
      </c>
    </row>
    <row r="4" spans="1:14" ht="12" customHeight="1">
      <c r="B4" s="755" t="s">
        <v>104</v>
      </c>
      <c r="C4" s="776" t="s">
        <v>144</v>
      </c>
      <c r="D4" s="763"/>
      <c r="E4" s="776" t="s">
        <v>146</v>
      </c>
      <c r="F4" s="763"/>
      <c r="G4" s="776" t="s">
        <v>147</v>
      </c>
      <c r="H4" s="763"/>
      <c r="I4" s="776" t="s">
        <v>25</v>
      </c>
      <c r="J4" s="763"/>
      <c r="K4" s="776" t="s">
        <v>148</v>
      </c>
      <c r="L4" s="764"/>
      <c r="M4" s="765" t="s">
        <v>150</v>
      </c>
      <c r="N4" s="768"/>
    </row>
    <row r="5" spans="1:14" ht="12" customHeight="1">
      <c r="B5" s="755"/>
      <c r="C5" s="752"/>
      <c r="D5" s="757"/>
      <c r="E5" s="752"/>
      <c r="F5" s="757"/>
      <c r="G5" s="752"/>
      <c r="H5" s="757"/>
      <c r="I5" s="752"/>
      <c r="J5" s="757"/>
      <c r="K5" s="752"/>
      <c r="L5" s="753"/>
      <c r="M5" s="777"/>
      <c r="N5" s="764"/>
    </row>
    <row r="6" spans="1:14" ht="24" customHeight="1">
      <c r="B6" s="381" t="s">
        <v>112</v>
      </c>
      <c r="C6" s="382" t="s">
        <v>115</v>
      </c>
      <c r="D6" s="382" t="s">
        <v>118</v>
      </c>
      <c r="E6" s="382" t="s">
        <v>115</v>
      </c>
      <c r="F6" s="382" t="s">
        <v>118</v>
      </c>
      <c r="G6" s="382" t="s">
        <v>115</v>
      </c>
      <c r="H6" s="382" t="s">
        <v>118</v>
      </c>
      <c r="I6" s="382" t="s">
        <v>115</v>
      </c>
      <c r="J6" s="382" t="s">
        <v>118</v>
      </c>
      <c r="K6" s="382" t="s">
        <v>115</v>
      </c>
      <c r="L6" s="382" t="s">
        <v>118</v>
      </c>
      <c r="M6" s="176" t="s">
        <v>115</v>
      </c>
      <c r="N6" s="177" t="s">
        <v>118</v>
      </c>
    </row>
    <row r="7" spans="1:14" ht="22.5" customHeight="1">
      <c r="B7" s="171" t="s">
        <v>169</v>
      </c>
      <c r="C7" s="172">
        <v>355</v>
      </c>
      <c r="D7" s="172">
        <v>25900</v>
      </c>
      <c r="E7" s="172">
        <v>60</v>
      </c>
      <c r="F7" s="172">
        <v>1920</v>
      </c>
      <c r="G7" s="172">
        <v>981</v>
      </c>
      <c r="H7" s="172">
        <v>51400</v>
      </c>
      <c r="I7" s="156">
        <v>50</v>
      </c>
      <c r="J7" s="156" t="s">
        <v>129</v>
      </c>
      <c r="K7" s="172">
        <v>527</v>
      </c>
      <c r="L7" s="172">
        <v>5200</v>
      </c>
      <c r="M7" s="156">
        <v>101</v>
      </c>
      <c r="N7" s="156" t="s">
        <v>129</v>
      </c>
    </row>
    <row r="8" spans="1:14" ht="22.5" customHeight="1">
      <c r="B8" s="171" t="s">
        <v>217</v>
      </c>
      <c r="C8" s="172">
        <v>355</v>
      </c>
      <c r="D8" s="172">
        <v>23300</v>
      </c>
      <c r="E8" s="174">
        <v>65</v>
      </c>
      <c r="F8" s="174">
        <v>2040</v>
      </c>
      <c r="G8" s="172">
        <v>981</v>
      </c>
      <c r="H8" s="172">
        <v>49700</v>
      </c>
      <c r="I8" s="156" t="s">
        <v>129</v>
      </c>
      <c r="J8" s="156" t="s">
        <v>129</v>
      </c>
      <c r="K8" s="172">
        <v>526</v>
      </c>
      <c r="L8" s="172">
        <v>4840</v>
      </c>
      <c r="M8" s="156" t="s">
        <v>129</v>
      </c>
      <c r="N8" s="156" t="s">
        <v>129</v>
      </c>
    </row>
    <row r="9" spans="1:14" ht="22.5" customHeight="1">
      <c r="B9" s="173" t="s">
        <v>702</v>
      </c>
      <c r="C9" s="383">
        <v>345</v>
      </c>
      <c r="D9" s="384">
        <v>23300</v>
      </c>
      <c r="E9" s="385">
        <v>60</v>
      </c>
      <c r="F9" s="385">
        <v>1810</v>
      </c>
      <c r="G9" s="384">
        <v>937</v>
      </c>
      <c r="H9" s="384">
        <v>49900</v>
      </c>
      <c r="I9" s="156" t="s">
        <v>129</v>
      </c>
      <c r="J9" s="156" t="s">
        <v>129</v>
      </c>
      <c r="K9" s="384">
        <v>520</v>
      </c>
      <c r="L9" s="384">
        <v>4850</v>
      </c>
      <c r="M9" s="156" t="s">
        <v>129</v>
      </c>
      <c r="N9" s="156" t="s">
        <v>129</v>
      </c>
    </row>
    <row r="10" spans="1:14" ht="15.75" customHeight="1">
      <c r="B10" s="178"/>
      <c r="C10" s="179"/>
      <c r="D10" s="179"/>
      <c r="E10" s="179"/>
      <c r="F10" s="179"/>
      <c r="G10" s="180"/>
      <c r="H10" s="180"/>
      <c r="I10" s="179"/>
      <c r="J10" s="179"/>
      <c r="K10" s="180"/>
      <c r="L10" s="180"/>
      <c r="M10" s="180"/>
      <c r="N10" s="180"/>
    </row>
    <row r="11" spans="1:14" ht="12" customHeight="1">
      <c r="B11" s="755" t="s">
        <v>104</v>
      </c>
      <c r="C11" s="762" t="s">
        <v>74</v>
      </c>
      <c r="D11" s="763"/>
      <c r="E11" s="762" t="s">
        <v>151</v>
      </c>
      <c r="F11" s="763"/>
      <c r="G11" s="758" t="s">
        <v>30</v>
      </c>
      <c r="H11" s="769"/>
      <c r="I11" s="762" t="s">
        <v>152</v>
      </c>
      <c r="J11" s="763"/>
      <c r="K11" s="758" t="s">
        <v>154</v>
      </c>
      <c r="L11" s="766"/>
      <c r="M11" s="768" t="s">
        <v>156</v>
      </c>
      <c r="N11" s="768"/>
    </row>
    <row r="12" spans="1:14" ht="12" customHeight="1">
      <c r="B12" s="755"/>
      <c r="C12" s="752"/>
      <c r="D12" s="757"/>
      <c r="E12" s="752"/>
      <c r="F12" s="757"/>
      <c r="G12" s="760"/>
      <c r="H12" s="770"/>
      <c r="I12" s="752"/>
      <c r="J12" s="757"/>
      <c r="K12" s="752"/>
      <c r="L12" s="757"/>
      <c r="M12" s="753"/>
      <c r="N12" s="753"/>
    </row>
    <row r="13" spans="1:14" ht="24" customHeight="1">
      <c r="B13" s="381" t="s">
        <v>112</v>
      </c>
      <c r="C13" s="382" t="s">
        <v>115</v>
      </c>
      <c r="D13" s="382" t="s">
        <v>118</v>
      </c>
      <c r="E13" s="382" t="s">
        <v>115</v>
      </c>
      <c r="F13" s="382" t="s">
        <v>118</v>
      </c>
      <c r="G13" s="382" t="s">
        <v>115</v>
      </c>
      <c r="H13" s="382" t="s">
        <v>118</v>
      </c>
      <c r="I13" s="382" t="s">
        <v>115</v>
      </c>
      <c r="J13" s="382" t="s">
        <v>118</v>
      </c>
      <c r="K13" s="382" t="s">
        <v>115</v>
      </c>
      <c r="L13" s="181" t="s">
        <v>118</v>
      </c>
      <c r="M13" s="182" t="s">
        <v>115</v>
      </c>
      <c r="N13" s="382" t="s">
        <v>118</v>
      </c>
    </row>
    <row r="14" spans="1:14" ht="22.5" customHeight="1">
      <c r="B14" s="171" t="s">
        <v>169</v>
      </c>
      <c r="C14" s="156">
        <v>30</v>
      </c>
      <c r="D14" s="156" t="s">
        <v>129</v>
      </c>
      <c r="E14" s="172">
        <v>80</v>
      </c>
      <c r="F14" s="172">
        <v>3940</v>
      </c>
      <c r="G14" s="156">
        <v>110</v>
      </c>
      <c r="H14" s="156">
        <v>1090</v>
      </c>
      <c r="I14" s="172">
        <v>139</v>
      </c>
      <c r="J14" s="172">
        <v>6140</v>
      </c>
      <c r="K14" s="156">
        <v>38</v>
      </c>
      <c r="L14" s="156">
        <v>456</v>
      </c>
      <c r="M14" s="172">
        <v>408</v>
      </c>
      <c r="N14" s="172">
        <v>3890</v>
      </c>
    </row>
    <row r="15" spans="1:14" ht="22.5" customHeight="1">
      <c r="B15" s="171" t="s">
        <v>217</v>
      </c>
      <c r="C15" s="156" t="s">
        <v>129</v>
      </c>
      <c r="D15" s="156" t="s">
        <v>129</v>
      </c>
      <c r="E15" s="172">
        <v>76</v>
      </c>
      <c r="F15" s="172">
        <v>3170</v>
      </c>
      <c r="G15" s="156">
        <v>90</v>
      </c>
      <c r="H15" s="156">
        <v>945</v>
      </c>
      <c r="I15" s="172">
        <v>136</v>
      </c>
      <c r="J15" s="172">
        <v>5820</v>
      </c>
      <c r="K15" s="156">
        <v>39</v>
      </c>
      <c r="L15" s="156">
        <v>441</v>
      </c>
      <c r="M15" s="172">
        <v>388</v>
      </c>
      <c r="N15" s="172">
        <v>2950</v>
      </c>
    </row>
    <row r="16" spans="1:14" ht="22.5" customHeight="1">
      <c r="B16" s="173" t="s">
        <v>702</v>
      </c>
      <c r="C16" s="156" t="s">
        <v>129</v>
      </c>
      <c r="D16" s="156" t="s">
        <v>129</v>
      </c>
      <c r="E16" s="384">
        <v>79</v>
      </c>
      <c r="F16" s="384">
        <v>3360</v>
      </c>
      <c r="G16" s="386">
        <v>95</v>
      </c>
      <c r="H16" s="386">
        <v>1240</v>
      </c>
      <c r="I16" s="384">
        <v>144</v>
      </c>
      <c r="J16" s="384">
        <v>6640</v>
      </c>
      <c r="K16" s="386">
        <v>37</v>
      </c>
      <c r="L16" s="386">
        <v>370</v>
      </c>
      <c r="M16" s="384">
        <v>374</v>
      </c>
      <c r="N16" s="384">
        <v>2780</v>
      </c>
    </row>
    <row r="17" spans="2:14" ht="15.75" customHeight="1">
      <c r="B17" s="178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</row>
    <row r="18" spans="2:14" ht="12" customHeight="1">
      <c r="B18" s="755" t="s">
        <v>104</v>
      </c>
      <c r="C18" s="758" t="s">
        <v>158</v>
      </c>
      <c r="D18" s="769"/>
      <c r="E18" s="758" t="s">
        <v>159</v>
      </c>
      <c r="F18" s="769"/>
      <c r="G18" s="758" t="s">
        <v>161</v>
      </c>
      <c r="H18" s="769"/>
      <c r="I18" s="758" t="s">
        <v>163</v>
      </c>
      <c r="J18" s="769"/>
      <c r="K18" s="762" t="s">
        <v>164</v>
      </c>
      <c r="L18" s="764"/>
      <c r="M18" s="762" t="s">
        <v>72</v>
      </c>
      <c r="N18" s="764"/>
    </row>
    <row r="19" spans="2:14" ht="12" customHeight="1">
      <c r="B19" s="755"/>
      <c r="C19" s="760"/>
      <c r="D19" s="770"/>
      <c r="E19" s="760"/>
      <c r="F19" s="770"/>
      <c r="G19" s="760"/>
      <c r="H19" s="770"/>
      <c r="I19" s="760"/>
      <c r="J19" s="770"/>
      <c r="K19" s="752"/>
      <c r="L19" s="753"/>
      <c r="M19" s="752"/>
      <c r="N19" s="753"/>
    </row>
    <row r="20" spans="2:14" ht="24" customHeight="1">
      <c r="B20" s="381" t="s">
        <v>112</v>
      </c>
      <c r="C20" s="382" t="s">
        <v>115</v>
      </c>
      <c r="D20" s="382" t="s">
        <v>118</v>
      </c>
      <c r="E20" s="382" t="s">
        <v>115</v>
      </c>
      <c r="F20" s="382" t="s">
        <v>118</v>
      </c>
      <c r="G20" s="382" t="s">
        <v>115</v>
      </c>
      <c r="H20" s="382" t="s">
        <v>118</v>
      </c>
      <c r="I20" s="382" t="s">
        <v>115</v>
      </c>
      <c r="J20" s="382" t="s">
        <v>118</v>
      </c>
      <c r="K20" s="382" t="s">
        <v>115</v>
      </c>
      <c r="L20" s="181" t="s">
        <v>118</v>
      </c>
      <c r="M20" s="382" t="s">
        <v>115</v>
      </c>
      <c r="N20" s="382" t="s">
        <v>118</v>
      </c>
    </row>
    <row r="21" spans="2:14" ht="22.5" customHeight="1">
      <c r="B21" s="171" t="s">
        <v>169</v>
      </c>
      <c r="C21" s="172">
        <v>25</v>
      </c>
      <c r="D21" s="172">
        <v>353</v>
      </c>
      <c r="E21" s="172">
        <v>85</v>
      </c>
      <c r="F21" s="172">
        <v>1960</v>
      </c>
      <c r="G21" s="172">
        <v>940</v>
      </c>
      <c r="H21" s="172">
        <v>11900</v>
      </c>
      <c r="I21" s="172">
        <v>291</v>
      </c>
      <c r="J21" s="172">
        <v>6260</v>
      </c>
      <c r="K21" s="156">
        <v>224</v>
      </c>
      <c r="L21" s="156">
        <v>3280</v>
      </c>
      <c r="M21" s="156">
        <v>90</v>
      </c>
      <c r="N21" s="156" t="s">
        <v>129</v>
      </c>
    </row>
    <row r="22" spans="2:14" ht="22.5" customHeight="1">
      <c r="B22" s="171" t="s">
        <v>217</v>
      </c>
      <c r="C22" s="172">
        <v>25</v>
      </c>
      <c r="D22" s="172">
        <v>363</v>
      </c>
      <c r="E22" s="172">
        <v>82</v>
      </c>
      <c r="F22" s="172">
        <v>1760</v>
      </c>
      <c r="G22" s="172">
        <v>955</v>
      </c>
      <c r="H22" s="172">
        <v>11300</v>
      </c>
      <c r="I22" s="172">
        <v>276</v>
      </c>
      <c r="J22" s="172">
        <v>5960</v>
      </c>
      <c r="K22" s="156">
        <v>220</v>
      </c>
      <c r="L22" s="156">
        <v>3230</v>
      </c>
      <c r="M22" s="156" t="s">
        <v>129</v>
      </c>
      <c r="N22" s="156" t="s">
        <v>129</v>
      </c>
    </row>
    <row r="23" spans="2:14" ht="22.5" customHeight="1">
      <c r="B23" s="173" t="s">
        <v>702</v>
      </c>
      <c r="C23" s="383">
        <v>21</v>
      </c>
      <c r="D23" s="384">
        <v>311</v>
      </c>
      <c r="E23" s="384">
        <v>84</v>
      </c>
      <c r="F23" s="384">
        <v>2290</v>
      </c>
      <c r="G23" s="384">
        <v>974</v>
      </c>
      <c r="H23" s="384">
        <v>11600</v>
      </c>
      <c r="I23" s="384">
        <v>277</v>
      </c>
      <c r="J23" s="384">
        <v>5900</v>
      </c>
      <c r="K23" s="386">
        <v>253</v>
      </c>
      <c r="L23" s="386">
        <v>3170</v>
      </c>
      <c r="M23" s="156" t="s">
        <v>129</v>
      </c>
      <c r="N23" s="156" t="s">
        <v>129</v>
      </c>
    </row>
    <row r="24" spans="2:14" ht="15.75" customHeight="1"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2:14" ht="12" customHeight="1">
      <c r="B25" s="755" t="s">
        <v>104</v>
      </c>
      <c r="C25" s="762" t="s">
        <v>167</v>
      </c>
      <c r="D25" s="763"/>
      <c r="E25" s="762" t="s">
        <v>172</v>
      </c>
      <c r="F25" s="764"/>
      <c r="G25" s="765" t="s">
        <v>157</v>
      </c>
      <c r="H25" s="766"/>
      <c r="I25" s="758" t="s">
        <v>173</v>
      </c>
      <c r="J25" s="759"/>
      <c r="K25" s="183"/>
      <c r="L25" s="183"/>
      <c r="M25" s="387"/>
      <c r="N25" s="183"/>
    </row>
    <row r="26" spans="2:14" ht="12" customHeight="1">
      <c r="B26" s="755"/>
      <c r="C26" s="752"/>
      <c r="D26" s="757"/>
      <c r="E26" s="752"/>
      <c r="F26" s="753"/>
      <c r="G26" s="767"/>
      <c r="H26" s="757"/>
      <c r="I26" s="760"/>
      <c r="J26" s="761"/>
      <c r="K26" s="772" t="s">
        <v>168</v>
      </c>
      <c r="L26" s="773"/>
      <c r="M26" s="772" t="s">
        <v>175</v>
      </c>
      <c r="N26" s="774"/>
    </row>
    <row r="27" spans="2:14" ht="24" customHeight="1">
      <c r="B27" s="381" t="s">
        <v>112</v>
      </c>
      <c r="C27" s="382" t="s">
        <v>115</v>
      </c>
      <c r="D27" s="382" t="s">
        <v>118</v>
      </c>
      <c r="E27" s="382" t="s">
        <v>115</v>
      </c>
      <c r="F27" s="181" t="s">
        <v>118</v>
      </c>
      <c r="G27" s="182" t="s">
        <v>115</v>
      </c>
      <c r="H27" s="382" t="s">
        <v>118</v>
      </c>
      <c r="I27" s="382" t="s">
        <v>115</v>
      </c>
      <c r="J27" s="382" t="s">
        <v>118</v>
      </c>
      <c r="K27" s="382" t="s">
        <v>115</v>
      </c>
      <c r="L27" s="382" t="s">
        <v>118</v>
      </c>
      <c r="M27" s="382" t="s">
        <v>115</v>
      </c>
      <c r="N27" s="382" t="s">
        <v>118</v>
      </c>
    </row>
    <row r="28" spans="2:14" ht="22.5" customHeight="1">
      <c r="B28" s="171" t="s">
        <v>169</v>
      </c>
      <c r="C28" s="172">
        <v>17</v>
      </c>
      <c r="D28" s="172">
        <v>156</v>
      </c>
      <c r="E28" s="156">
        <v>68</v>
      </c>
      <c r="F28" s="156">
        <v>7610</v>
      </c>
      <c r="G28" s="172">
        <v>91</v>
      </c>
      <c r="H28" s="172">
        <v>6670</v>
      </c>
      <c r="I28" s="172">
        <v>83</v>
      </c>
      <c r="J28" s="172">
        <v>4830</v>
      </c>
      <c r="K28" s="172">
        <v>27</v>
      </c>
      <c r="L28" s="172">
        <v>1340</v>
      </c>
      <c r="M28" s="156" t="s">
        <v>4</v>
      </c>
      <c r="N28" s="156" t="s">
        <v>4</v>
      </c>
    </row>
    <row r="29" spans="2:14" ht="22.5" customHeight="1">
      <c r="B29" s="171" t="s">
        <v>217</v>
      </c>
      <c r="C29" s="172">
        <v>17</v>
      </c>
      <c r="D29" s="172">
        <v>150</v>
      </c>
      <c r="E29" s="156">
        <v>68</v>
      </c>
      <c r="F29" s="156">
        <v>7560</v>
      </c>
      <c r="G29" s="172">
        <v>91</v>
      </c>
      <c r="H29" s="172">
        <v>6990</v>
      </c>
      <c r="I29" s="172">
        <v>83</v>
      </c>
      <c r="J29" s="172">
        <v>4820</v>
      </c>
      <c r="K29" s="172">
        <v>25</v>
      </c>
      <c r="L29" s="172">
        <v>1240</v>
      </c>
      <c r="M29" s="156" t="s">
        <v>4</v>
      </c>
      <c r="N29" s="156" t="s">
        <v>4</v>
      </c>
    </row>
    <row r="30" spans="2:14" ht="22.5" customHeight="1">
      <c r="B30" s="173" t="s">
        <v>702</v>
      </c>
      <c r="C30" s="383">
        <v>16</v>
      </c>
      <c r="D30" s="384">
        <v>129</v>
      </c>
      <c r="E30" s="386">
        <v>63</v>
      </c>
      <c r="F30" s="386">
        <v>6900</v>
      </c>
      <c r="G30" s="384">
        <v>91</v>
      </c>
      <c r="H30" s="384">
        <v>6220</v>
      </c>
      <c r="I30" s="384">
        <v>84</v>
      </c>
      <c r="J30" s="384">
        <v>5100</v>
      </c>
      <c r="K30" s="384">
        <v>26</v>
      </c>
      <c r="L30" s="384">
        <v>1300</v>
      </c>
      <c r="M30" s="156" t="s">
        <v>4</v>
      </c>
      <c r="N30" s="156" t="s">
        <v>4</v>
      </c>
    </row>
    <row r="31" spans="2:14" ht="15.75" customHeight="1">
      <c r="B31" s="179"/>
      <c r="C31" s="179"/>
      <c r="D31" s="179"/>
      <c r="E31" s="179"/>
      <c r="F31" s="179"/>
      <c r="G31" s="184"/>
      <c r="H31" s="184"/>
      <c r="I31" s="184"/>
      <c r="J31" s="184"/>
      <c r="K31" s="184"/>
      <c r="L31" s="184"/>
      <c r="M31" s="184"/>
      <c r="N31" s="184"/>
    </row>
    <row r="32" spans="2:14" ht="12" customHeight="1">
      <c r="B32" s="755" t="s">
        <v>104</v>
      </c>
      <c r="C32" s="758" t="s">
        <v>177</v>
      </c>
      <c r="D32" s="759"/>
      <c r="E32" s="387"/>
      <c r="F32" s="183"/>
      <c r="G32" s="750" t="s">
        <v>180</v>
      </c>
      <c r="H32" s="756"/>
      <c r="I32" s="750" t="s">
        <v>182</v>
      </c>
      <c r="J32" s="756"/>
      <c r="K32" s="750" t="s">
        <v>183</v>
      </c>
      <c r="L32" s="756"/>
      <c r="M32" s="750" t="s">
        <v>113</v>
      </c>
      <c r="N32" s="751"/>
    </row>
    <row r="33" spans="2:14" ht="12" customHeight="1">
      <c r="B33" s="755"/>
      <c r="C33" s="760"/>
      <c r="D33" s="761"/>
      <c r="E33" s="772" t="s">
        <v>185</v>
      </c>
      <c r="F33" s="775"/>
      <c r="G33" s="752"/>
      <c r="H33" s="757"/>
      <c r="I33" s="752"/>
      <c r="J33" s="757"/>
      <c r="K33" s="752"/>
      <c r="L33" s="757"/>
      <c r="M33" s="752"/>
      <c r="N33" s="753"/>
    </row>
    <row r="34" spans="2:14" ht="24" customHeight="1">
      <c r="B34" s="381" t="s">
        <v>112</v>
      </c>
      <c r="C34" s="382" t="s">
        <v>115</v>
      </c>
      <c r="D34" s="382" t="s">
        <v>118</v>
      </c>
      <c r="E34" s="382" t="s">
        <v>115</v>
      </c>
      <c r="F34" s="181" t="s">
        <v>118</v>
      </c>
      <c r="G34" s="382" t="s">
        <v>115</v>
      </c>
      <c r="H34" s="382" t="s">
        <v>118</v>
      </c>
      <c r="I34" s="382" t="s">
        <v>115</v>
      </c>
      <c r="J34" s="382" t="s">
        <v>118</v>
      </c>
      <c r="K34" s="382" t="s">
        <v>115</v>
      </c>
      <c r="L34" s="382" t="s">
        <v>118</v>
      </c>
      <c r="M34" s="382" t="s">
        <v>115</v>
      </c>
      <c r="N34" s="181" t="s">
        <v>118</v>
      </c>
    </row>
    <row r="35" spans="2:14" ht="22.5" customHeight="1">
      <c r="B35" s="171" t="s">
        <v>169</v>
      </c>
      <c r="C35" s="172">
        <v>29</v>
      </c>
      <c r="D35" s="172">
        <v>579</v>
      </c>
      <c r="E35" s="156">
        <v>12</v>
      </c>
      <c r="F35" s="156">
        <v>230</v>
      </c>
      <c r="G35" s="172">
        <v>205</v>
      </c>
      <c r="H35" s="172">
        <v>2210</v>
      </c>
      <c r="I35" s="156">
        <v>41</v>
      </c>
      <c r="J35" s="156" t="s">
        <v>129</v>
      </c>
      <c r="K35" s="172">
        <v>59</v>
      </c>
      <c r="L35" s="172">
        <v>349</v>
      </c>
      <c r="M35" s="156">
        <v>42</v>
      </c>
      <c r="N35" s="156">
        <v>282</v>
      </c>
    </row>
    <row r="36" spans="2:14" ht="22.5" customHeight="1">
      <c r="B36" s="171" t="s">
        <v>217</v>
      </c>
      <c r="C36" s="172">
        <v>29</v>
      </c>
      <c r="D36" s="172">
        <v>604</v>
      </c>
      <c r="E36" s="156">
        <v>12</v>
      </c>
      <c r="F36" s="156">
        <v>239</v>
      </c>
      <c r="G36" s="172">
        <v>212</v>
      </c>
      <c r="H36" s="172">
        <v>2020</v>
      </c>
      <c r="I36" s="156" t="s">
        <v>129</v>
      </c>
      <c r="J36" s="156" t="s">
        <v>129</v>
      </c>
      <c r="K36" s="172">
        <v>50</v>
      </c>
      <c r="L36" s="172">
        <v>299</v>
      </c>
      <c r="M36" s="156">
        <v>42</v>
      </c>
      <c r="N36" s="156">
        <v>296</v>
      </c>
    </row>
    <row r="37" spans="2:14" ht="22.5" customHeight="1">
      <c r="B37" s="173" t="s">
        <v>702</v>
      </c>
      <c r="C37" s="383">
        <v>26</v>
      </c>
      <c r="D37" s="384">
        <v>443</v>
      </c>
      <c r="E37" s="386">
        <v>10</v>
      </c>
      <c r="F37" s="386">
        <v>124</v>
      </c>
      <c r="G37" s="384">
        <v>207</v>
      </c>
      <c r="H37" s="384">
        <v>1900</v>
      </c>
      <c r="I37" s="386" t="s">
        <v>129</v>
      </c>
      <c r="J37" s="386" t="s">
        <v>129</v>
      </c>
      <c r="K37" s="384">
        <v>48</v>
      </c>
      <c r="L37" s="384">
        <v>264</v>
      </c>
      <c r="M37" s="386">
        <v>41</v>
      </c>
      <c r="N37" s="386">
        <v>270</v>
      </c>
    </row>
    <row r="38" spans="2:14" ht="15.75" customHeight="1">
      <c r="B38" s="185"/>
      <c r="C38" s="172"/>
      <c r="D38" s="172"/>
      <c r="E38" s="156"/>
      <c r="F38" s="156"/>
      <c r="G38" s="186"/>
      <c r="H38" s="186"/>
      <c r="I38" s="186"/>
      <c r="J38" s="186"/>
      <c r="K38" s="186"/>
      <c r="L38" s="186"/>
      <c r="M38" s="186"/>
      <c r="N38" s="186"/>
    </row>
    <row r="39" spans="2:14" ht="12" customHeight="1">
      <c r="B39" s="754" t="s">
        <v>104</v>
      </c>
      <c r="C39" s="750" t="s">
        <v>188</v>
      </c>
      <c r="D39" s="756"/>
      <c r="E39" s="750" t="s">
        <v>106</v>
      </c>
      <c r="F39" s="751"/>
      <c r="G39" s="187"/>
      <c r="H39" s="187"/>
      <c r="I39" s="187"/>
      <c r="J39" s="187"/>
      <c r="K39" s="187"/>
      <c r="L39" s="187"/>
      <c r="M39" s="187"/>
      <c r="N39" s="187"/>
    </row>
    <row r="40" spans="2:14" ht="12" customHeight="1">
      <c r="B40" s="755"/>
      <c r="C40" s="752"/>
      <c r="D40" s="757"/>
      <c r="E40" s="752"/>
      <c r="F40" s="753"/>
      <c r="G40" s="187"/>
      <c r="H40" s="187"/>
      <c r="I40" s="187"/>
      <c r="J40" s="187"/>
      <c r="K40" s="187"/>
      <c r="L40" s="187"/>
      <c r="M40" s="187"/>
      <c r="N40" s="187"/>
    </row>
    <row r="41" spans="2:14" ht="24" customHeight="1">
      <c r="B41" s="381" t="s">
        <v>112</v>
      </c>
      <c r="C41" s="188" t="s">
        <v>115</v>
      </c>
      <c r="D41" s="388" t="s">
        <v>118</v>
      </c>
      <c r="E41" s="382" t="s">
        <v>115</v>
      </c>
      <c r="F41" s="382" t="s">
        <v>118</v>
      </c>
      <c r="G41" s="187"/>
      <c r="H41" s="187"/>
      <c r="I41" s="187"/>
      <c r="J41" s="187"/>
      <c r="K41" s="187"/>
      <c r="L41" s="187"/>
      <c r="M41" s="187"/>
      <c r="N41" s="187"/>
    </row>
    <row r="42" spans="2:14" ht="22.5" customHeight="1">
      <c r="B42" s="171" t="s">
        <v>169</v>
      </c>
      <c r="C42" s="172">
        <v>250</v>
      </c>
      <c r="D42" s="172">
        <v>1190</v>
      </c>
      <c r="E42" s="156">
        <v>73</v>
      </c>
      <c r="F42" s="156" t="s">
        <v>129</v>
      </c>
      <c r="G42" s="187"/>
      <c r="H42" s="187"/>
      <c r="I42" s="187"/>
      <c r="J42" s="187"/>
      <c r="K42" s="187"/>
      <c r="L42" s="187"/>
      <c r="M42" s="187"/>
      <c r="N42" s="187"/>
    </row>
    <row r="43" spans="2:14" ht="22.5" customHeight="1">
      <c r="B43" s="171" t="s">
        <v>217</v>
      </c>
      <c r="C43" s="172">
        <v>246</v>
      </c>
      <c r="D43" s="172">
        <v>1230</v>
      </c>
      <c r="E43" s="156" t="s">
        <v>129</v>
      </c>
      <c r="F43" s="156" t="s">
        <v>129</v>
      </c>
      <c r="G43" s="187"/>
      <c r="H43" s="187"/>
      <c r="I43" s="187"/>
      <c r="J43" s="187"/>
      <c r="K43" s="187"/>
      <c r="L43" s="187"/>
      <c r="M43" s="187"/>
      <c r="N43" s="187"/>
    </row>
    <row r="44" spans="2:14" ht="22.5" customHeight="1">
      <c r="B44" s="173" t="s">
        <v>702</v>
      </c>
      <c r="C44" s="189">
        <v>245</v>
      </c>
      <c r="D44" s="389">
        <v>1210</v>
      </c>
      <c r="E44" s="380" t="s">
        <v>129</v>
      </c>
      <c r="F44" s="380" t="s">
        <v>129</v>
      </c>
      <c r="G44" s="187"/>
      <c r="H44" s="187"/>
      <c r="I44" s="187"/>
      <c r="J44" s="187"/>
      <c r="K44" s="187"/>
      <c r="L44" s="187"/>
      <c r="M44" s="187"/>
      <c r="N44" s="187"/>
    </row>
    <row r="45" spans="2:14" ht="18" customHeight="1">
      <c r="B45" s="172" t="s">
        <v>323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</row>
    <row r="46" spans="2:14">
      <c r="B46" s="172" t="s">
        <v>136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</row>
    <row r="47" spans="2:14" ht="24" customHeight="1"/>
    <row r="48" spans="2:14" ht="24" customHeight="1"/>
    <row r="49" ht="24" customHeight="1"/>
    <row r="50" ht="24" customHeight="1"/>
    <row r="51" ht="15" customHeight="1"/>
    <row r="52" ht="15" customHeight="1"/>
  </sheetData>
  <mergeCells count="39">
    <mergeCell ref="B2:N2"/>
    <mergeCell ref="K26:L26"/>
    <mergeCell ref="M26:N26"/>
    <mergeCell ref="E33:F33"/>
    <mergeCell ref="B4:B5"/>
    <mergeCell ref="C4:D5"/>
    <mergeCell ref="E4:F5"/>
    <mergeCell ref="G4:H5"/>
    <mergeCell ref="I4:J5"/>
    <mergeCell ref="K4:L5"/>
    <mergeCell ref="M4:N5"/>
    <mergeCell ref="B11:B12"/>
    <mergeCell ref="C11:D12"/>
    <mergeCell ref="E11:F12"/>
    <mergeCell ref="G11:H12"/>
    <mergeCell ref="I11:J12"/>
    <mergeCell ref="K11:L12"/>
    <mergeCell ref="M11:N12"/>
    <mergeCell ref="B18:B19"/>
    <mergeCell ref="C18:D19"/>
    <mergeCell ref="E18:F19"/>
    <mergeCell ref="G18:H19"/>
    <mergeCell ref="I18:J19"/>
    <mergeCell ref="K18:L19"/>
    <mergeCell ref="M18:N19"/>
    <mergeCell ref="B25:B26"/>
    <mergeCell ref="C25:D26"/>
    <mergeCell ref="E25:F26"/>
    <mergeCell ref="G25:H26"/>
    <mergeCell ref="I25:J26"/>
    <mergeCell ref="M32:N33"/>
    <mergeCell ref="B39:B40"/>
    <mergeCell ref="C39:D40"/>
    <mergeCell ref="E39:F40"/>
    <mergeCell ref="B32:B33"/>
    <mergeCell ref="C32:D33"/>
    <mergeCell ref="G32:H33"/>
    <mergeCell ref="I32:J33"/>
    <mergeCell ref="K32:L33"/>
  </mergeCells>
  <phoneticPr fontId="25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colBreaks count="1" manualBreakCount="1">
    <brk id="1" min="1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D9A9E-F0FD-4852-BA20-90347B0EA8E7}">
  <sheetPr>
    <outlinePr showOutlineSymbols="0"/>
    <pageSetUpPr fitToPage="1"/>
  </sheetPr>
  <dimension ref="A1:P42"/>
  <sheetViews>
    <sheetView showGridLines="0" showOutlineSymbols="0" view="pageBreakPreview" zoomScaleNormal="87" zoomScaleSheetLayoutView="100" workbookViewId="0">
      <selection activeCell="K6" sqref="K6"/>
    </sheetView>
  </sheetViews>
  <sheetFormatPr defaultColWidth="14.7109375" defaultRowHeight="13"/>
  <cols>
    <col min="1" max="1" width="2.92578125" style="39" customWidth="1"/>
    <col min="2" max="2" width="10.2109375" style="39" customWidth="1"/>
    <col min="3" max="10" width="7.7109375" style="39" customWidth="1"/>
    <col min="11" max="16384" width="14.7109375" style="39"/>
  </cols>
  <sheetData>
    <row r="1" spans="1:14" ht="28.5" customHeight="1">
      <c r="B1" s="771" t="s">
        <v>581</v>
      </c>
      <c r="C1" s="771"/>
      <c r="D1" s="771"/>
      <c r="E1" s="771"/>
      <c r="F1" s="771"/>
      <c r="G1" s="771"/>
      <c r="H1" s="771"/>
      <c r="I1" s="771"/>
      <c r="J1" s="771"/>
    </row>
    <row r="2" spans="1:14" ht="15" customHeight="1">
      <c r="A2" s="40"/>
      <c r="B2" s="771"/>
      <c r="C2" s="771"/>
      <c r="D2" s="771"/>
      <c r="E2" s="771"/>
      <c r="F2" s="771"/>
      <c r="G2" s="771"/>
      <c r="H2" s="771"/>
      <c r="I2" s="771"/>
      <c r="J2" s="771"/>
      <c r="K2" s="367"/>
      <c r="L2" s="367"/>
    </row>
    <row r="3" spans="1:14" ht="20.25" customHeight="1" thickBot="1">
      <c r="B3" s="369" t="s">
        <v>703</v>
      </c>
      <c r="C3" s="364"/>
      <c r="D3" s="364"/>
      <c r="E3" s="364"/>
      <c r="F3" s="364"/>
      <c r="G3" s="364"/>
      <c r="H3" s="364"/>
      <c r="I3" s="364"/>
      <c r="J3" s="365" t="s">
        <v>79</v>
      </c>
    </row>
    <row r="4" spans="1:14" ht="12" customHeight="1">
      <c r="B4" s="720" t="s">
        <v>104</v>
      </c>
      <c r="C4" s="778" t="s">
        <v>186</v>
      </c>
      <c r="D4" s="781"/>
      <c r="E4" s="778" t="s">
        <v>39</v>
      </c>
      <c r="F4" s="781"/>
      <c r="G4" s="778" t="s">
        <v>189</v>
      </c>
      <c r="H4" s="781"/>
      <c r="I4" s="743" t="s">
        <v>190</v>
      </c>
      <c r="J4" s="743"/>
    </row>
    <row r="5" spans="1:14" ht="24.75" customHeight="1">
      <c r="B5" s="720"/>
      <c r="C5" s="723"/>
      <c r="D5" s="724"/>
      <c r="E5" s="723"/>
      <c r="F5" s="724"/>
      <c r="G5" s="723"/>
      <c r="H5" s="724"/>
      <c r="I5" s="730"/>
      <c r="J5" s="730"/>
    </row>
    <row r="6" spans="1:14" ht="24.75" customHeight="1">
      <c r="B6" s="273" t="s">
        <v>112</v>
      </c>
      <c r="C6" s="370" t="s">
        <v>135</v>
      </c>
      <c r="D6" s="370" t="s">
        <v>118</v>
      </c>
      <c r="E6" s="370" t="s">
        <v>135</v>
      </c>
      <c r="F6" s="370" t="s">
        <v>118</v>
      </c>
      <c r="G6" s="370" t="s">
        <v>135</v>
      </c>
      <c r="H6" s="190" t="s">
        <v>118</v>
      </c>
      <c r="I6" s="390" t="s">
        <v>135</v>
      </c>
      <c r="J6" s="370" t="s">
        <v>118</v>
      </c>
    </row>
    <row r="7" spans="1:14" ht="24.75" customHeight="1">
      <c r="B7" s="85" t="s">
        <v>169</v>
      </c>
      <c r="C7" s="91">
        <v>744</v>
      </c>
      <c r="D7" s="91">
        <v>11800</v>
      </c>
      <c r="E7" s="88">
        <v>64</v>
      </c>
      <c r="F7" s="88">
        <v>838</v>
      </c>
      <c r="G7" s="88">
        <v>382</v>
      </c>
      <c r="H7" s="88">
        <v>4156</v>
      </c>
      <c r="I7" s="88">
        <v>338</v>
      </c>
      <c r="J7" s="88">
        <v>2574</v>
      </c>
    </row>
    <row r="8" spans="1:14" ht="24.75" customHeight="1">
      <c r="B8" s="85" t="s">
        <v>217</v>
      </c>
      <c r="C8" s="91">
        <v>706</v>
      </c>
      <c r="D8" s="91">
        <v>13300</v>
      </c>
      <c r="E8" s="88" t="s">
        <v>500</v>
      </c>
      <c r="F8" s="88" t="s">
        <v>500</v>
      </c>
      <c r="G8" s="88" t="s">
        <v>500</v>
      </c>
      <c r="H8" s="88" t="s">
        <v>500</v>
      </c>
      <c r="I8" s="88" t="s">
        <v>500</v>
      </c>
      <c r="J8" s="88" t="s">
        <v>500</v>
      </c>
    </row>
    <row r="9" spans="1:14" ht="24.75" customHeight="1" thickBot="1">
      <c r="B9" s="191" t="s">
        <v>696</v>
      </c>
      <c r="C9" s="391">
        <v>656</v>
      </c>
      <c r="D9" s="392">
        <v>9180</v>
      </c>
      <c r="E9" s="88" t="s">
        <v>500</v>
      </c>
      <c r="F9" s="88" t="s">
        <v>500</v>
      </c>
      <c r="G9" s="88" t="s">
        <v>500</v>
      </c>
      <c r="H9" s="88" t="s">
        <v>500</v>
      </c>
      <c r="I9" s="88" t="s">
        <v>500</v>
      </c>
      <c r="J9" s="88" t="s">
        <v>500</v>
      </c>
    </row>
    <row r="10" spans="1:14" ht="12" customHeight="1" thickBot="1">
      <c r="B10" s="192"/>
      <c r="C10" s="193"/>
      <c r="D10" s="193"/>
      <c r="E10" s="193"/>
      <c r="F10" s="193"/>
      <c r="G10" s="193"/>
      <c r="H10" s="193"/>
      <c r="I10" s="193"/>
      <c r="J10" s="193"/>
    </row>
    <row r="11" spans="1:14" ht="12" customHeight="1">
      <c r="B11" s="720" t="s">
        <v>104</v>
      </c>
      <c r="C11" s="778" t="s">
        <v>192</v>
      </c>
      <c r="D11" s="779"/>
      <c r="E11" s="778" t="s">
        <v>56</v>
      </c>
      <c r="F11" s="779"/>
      <c r="G11" s="778" t="s">
        <v>94</v>
      </c>
      <c r="H11" s="779"/>
      <c r="I11" s="778" t="s">
        <v>194</v>
      </c>
      <c r="J11" s="729"/>
    </row>
    <row r="12" spans="1:14" ht="24" customHeight="1">
      <c r="B12" s="720"/>
      <c r="C12" s="723"/>
      <c r="D12" s="780"/>
      <c r="E12" s="723"/>
      <c r="F12" s="780"/>
      <c r="G12" s="723"/>
      <c r="H12" s="780"/>
      <c r="I12" s="723"/>
      <c r="J12" s="730"/>
      <c r="N12" s="393"/>
    </row>
    <row r="13" spans="1:14" ht="24.75" customHeight="1">
      <c r="B13" s="273" t="s">
        <v>112</v>
      </c>
      <c r="C13" s="370" t="s">
        <v>137</v>
      </c>
      <c r="D13" s="370" t="s">
        <v>118</v>
      </c>
      <c r="E13" s="370" t="s">
        <v>135</v>
      </c>
      <c r="F13" s="370" t="s">
        <v>118</v>
      </c>
      <c r="G13" s="370" t="s">
        <v>135</v>
      </c>
      <c r="H13" s="370" t="s">
        <v>118</v>
      </c>
      <c r="I13" s="370" t="s">
        <v>135</v>
      </c>
      <c r="J13" s="370" t="s">
        <v>118</v>
      </c>
      <c r="N13" s="393"/>
    </row>
    <row r="14" spans="1:14" ht="24.75" customHeight="1">
      <c r="B14" s="85" t="s">
        <v>169</v>
      </c>
      <c r="C14" s="91">
        <v>210</v>
      </c>
      <c r="D14" s="91">
        <v>4450</v>
      </c>
      <c r="E14" s="88">
        <v>165</v>
      </c>
      <c r="F14" s="88" t="s">
        <v>500</v>
      </c>
      <c r="G14" s="88">
        <v>22</v>
      </c>
      <c r="H14" s="88" t="s">
        <v>500</v>
      </c>
      <c r="I14" s="91">
        <v>130</v>
      </c>
      <c r="J14" s="91">
        <v>407</v>
      </c>
      <c r="N14" s="393"/>
    </row>
    <row r="15" spans="1:14" ht="24.75" customHeight="1">
      <c r="B15" s="85" t="s">
        <v>217</v>
      </c>
      <c r="C15" s="394">
        <v>203</v>
      </c>
      <c r="D15" s="91">
        <v>4060</v>
      </c>
      <c r="E15" s="88" t="s">
        <v>500</v>
      </c>
      <c r="F15" s="88" t="s">
        <v>500</v>
      </c>
      <c r="G15" s="88" t="s">
        <v>500</v>
      </c>
      <c r="H15" s="88" t="s">
        <v>500</v>
      </c>
      <c r="I15" s="91">
        <v>123</v>
      </c>
      <c r="J15" s="91">
        <v>367</v>
      </c>
      <c r="N15" s="393"/>
    </row>
    <row r="16" spans="1:14" ht="24.75" customHeight="1" thickBot="1">
      <c r="B16" s="191" t="s">
        <v>696</v>
      </c>
      <c r="C16" s="391">
        <v>200</v>
      </c>
      <c r="D16" s="392">
        <v>4360</v>
      </c>
      <c r="E16" s="272" t="s">
        <v>500</v>
      </c>
      <c r="F16" s="272" t="s">
        <v>500</v>
      </c>
      <c r="G16" s="272" t="s">
        <v>500</v>
      </c>
      <c r="H16" s="272" t="s">
        <v>500</v>
      </c>
      <c r="I16" s="392">
        <v>118</v>
      </c>
      <c r="J16" s="392">
        <v>395</v>
      </c>
      <c r="N16" s="393"/>
    </row>
    <row r="17" spans="2:16" ht="12" customHeight="1" thickBot="1">
      <c r="B17" s="192"/>
      <c r="C17" s="395"/>
      <c r="D17" s="395"/>
      <c r="E17" s="395"/>
      <c r="F17" s="395"/>
      <c r="G17" s="395"/>
      <c r="H17" s="395"/>
      <c r="I17" s="89"/>
      <c r="J17" s="89"/>
      <c r="N17" s="393"/>
    </row>
    <row r="18" spans="2:16" ht="12" customHeight="1">
      <c r="B18" s="720" t="s">
        <v>104</v>
      </c>
      <c r="C18" s="728" t="s">
        <v>196</v>
      </c>
      <c r="D18" s="781"/>
      <c r="E18" s="728" t="s">
        <v>1</v>
      </c>
      <c r="F18" s="781"/>
      <c r="G18" s="728" t="s">
        <v>197</v>
      </c>
      <c r="H18" s="729"/>
      <c r="I18" s="86"/>
      <c r="J18" s="86"/>
      <c r="N18" s="393"/>
    </row>
    <row r="19" spans="2:16" ht="24" customHeight="1">
      <c r="B19" s="720"/>
      <c r="C19" s="723"/>
      <c r="D19" s="724"/>
      <c r="E19" s="723"/>
      <c r="F19" s="724"/>
      <c r="G19" s="723"/>
      <c r="H19" s="730"/>
      <c r="I19" s="86"/>
      <c r="J19" s="86"/>
      <c r="N19" s="393"/>
    </row>
    <row r="20" spans="2:16" ht="24.75" customHeight="1">
      <c r="B20" s="273" t="s">
        <v>112</v>
      </c>
      <c r="C20" s="370" t="s">
        <v>135</v>
      </c>
      <c r="D20" s="370" t="s">
        <v>118</v>
      </c>
      <c r="E20" s="370" t="s">
        <v>135</v>
      </c>
      <c r="F20" s="370" t="s">
        <v>118</v>
      </c>
      <c r="G20" s="370" t="s">
        <v>135</v>
      </c>
      <c r="H20" s="92" t="s">
        <v>118</v>
      </c>
      <c r="I20" s="86"/>
      <c r="J20" s="86"/>
      <c r="N20" s="393"/>
    </row>
    <row r="21" spans="2:16" ht="24.75" customHeight="1">
      <c r="B21" s="85" t="s">
        <v>169</v>
      </c>
      <c r="C21" s="88">
        <v>64</v>
      </c>
      <c r="D21" s="88">
        <v>833</v>
      </c>
      <c r="E21" s="88">
        <v>70</v>
      </c>
      <c r="F21" s="88" t="s">
        <v>500</v>
      </c>
      <c r="G21" s="88">
        <v>31</v>
      </c>
      <c r="H21" s="88">
        <v>11</v>
      </c>
      <c r="I21" s="86"/>
      <c r="J21" s="86"/>
      <c r="N21" s="393"/>
    </row>
    <row r="22" spans="2:16" ht="24.75" customHeight="1">
      <c r="B22" s="85" t="s">
        <v>217</v>
      </c>
      <c r="C22" s="396" t="s">
        <v>500</v>
      </c>
      <c r="D22" s="88" t="s">
        <v>500</v>
      </c>
      <c r="E22" s="88" t="s">
        <v>500</v>
      </c>
      <c r="F22" s="88" t="s">
        <v>500</v>
      </c>
      <c r="G22" s="88" t="s">
        <v>500</v>
      </c>
      <c r="H22" s="88" t="s">
        <v>500</v>
      </c>
      <c r="I22" s="86"/>
      <c r="J22" s="86"/>
      <c r="N22" s="393"/>
    </row>
    <row r="23" spans="2:16" ht="24.75" customHeight="1" thickBot="1">
      <c r="B23" s="191" t="s">
        <v>696</v>
      </c>
      <c r="C23" s="397" t="s">
        <v>500</v>
      </c>
      <c r="D23" s="272" t="s">
        <v>500</v>
      </c>
      <c r="E23" s="272" t="s">
        <v>500</v>
      </c>
      <c r="F23" s="272" t="s">
        <v>500</v>
      </c>
      <c r="G23" s="272" t="s">
        <v>500</v>
      </c>
      <c r="H23" s="272" t="s">
        <v>500</v>
      </c>
      <c r="I23" s="86"/>
      <c r="J23" s="86"/>
      <c r="N23" s="393"/>
      <c r="P23" s="39" t="s">
        <v>206</v>
      </c>
    </row>
    <row r="24" spans="2:16" ht="24.75" customHeight="1">
      <c r="B24" s="91" t="s">
        <v>391</v>
      </c>
      <c r="C24" s="86"/>
      <c r="D24" s="86"/>
      <c r="E24" s="86"/>
      <c r="F24" s="86"/>
      <c r="G24" s="86"/>
      <c r="H24" s="86"/>
      <c r="I24" s="86"/>
      <c r="J24" s="86"/>
      <c r="N24" s="393"/>
    </row>
    <row r="25" spans="2:16" ht="24.75" customHeight="1">
      <c r="B25" s="91" t="s">
        <v>258</v>
      </c>
      <c r="C25" s="86"/>
      <c r="D25" s="86"/>
      <c r="E25" s="86"/>
      <c r="F25" s="86"/>
      <c r="G25" s="86"/>
      <c r="H25" s="86"/>
      <c r="I25" s="86"/>
      <c r="J25" s="86"/>
      <c r="N25" s="393"/>
    </row>
    <row r="26" spans="2:16" ht="16.5" customHeight="1">
      <c r="B26" s="194" t="s">
        <v>704</v>
      </c>
    </row>
    <row r="42" spans="5:5">
      <c r="E42" s="195"/>
    </row>
  </sheetData>
  <mergeCells count="16">
    <mergeCell ref="B18:B19"/>
    <mergeCell ref="C18:D19"/>
    <mergeCell ref="E18:F19"/>
    <mergeCell ref="G18:H19"/>
    <mergeCell ref="B2:J2"/>
    <mergeCell ref="B4:B5"/>
    <mergeCell ref="C4:D5"/>
    <mergeCell ref="E4:F5"/>
    <mergeCell ref="G4:H5"/>
    <mergeCell ref="I4:J5"/>
    <mergeCell ref="B1:J1"/>
    <mergeCell ref="B11:B12"/>
    <mergeCell ref="C11:D12"/>
    <mergeCell ref="E11:F12"/>
    <mergeCell ref="G11:H12"/>
    <mergeCell ref="I11:J12"/>
  </mergeCells>
  <phoneticPr fontId="7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howOutlineSymbols="0"/>
  </sheetPr>
  <dimension ref="A1:H51"/>
  <sheetViews>
    <sheetView showGridLines="0" showOutlineSymbols="0" view="pageBreakPreview" zoomScaleSheetLayoutView="100" workbookViewId="0">
      <selection activeCell="D23" sqref="D23"/>
    </sheetView>
  </sheetViews>
  <sheetFormatPr defaultColWidth="14.7109375" defaultRowHeight="13"/>
  <cols>
    <col min="1" max="1" width="17.7109375" style="20" bestFit="1" customWidth="1"/>
    <col min="2" max="2" width="10.2109375" style="20" customWidth="1"/>
    <col min="3" max="7" width="11.7109375" style="20" customWidth="1"/>
    <col min="8" max="16384" width="14.7109375" style="20"/>
  </cols>
  <sheetData>
    <row r="1" spans="1:8" ht="28">
      <c r="A1" s="37"/>
      <c r="B1" s="41"/>
      <c r="C1" s="42"/>
      <c r="D1" s="43"/>
      <c r="E1" s="43"/>
      <c r="F1" s="43"/>
      <c r="G1" s="43"/>
    </row>
    <row r="2" spans="1:8" ht="28.5" customHeight="1">
      <c r="A2" s="40"/>
      <c r="B2" s="771" t="s">
        <v>581</v>
      </c>
      <c r="C2" s="771"/>
      <c r="D2" s="771"/>
      <c r="E2" s="771"/>
      <c r="F2" s="771"/>
      <c r="G2" s="771"/>
      <c r="H2" s="196"/>
    </row>
    <row r="3" spans="1:8" ht="23.25" customHeight="1">
      <c r="A3" s="37"/>
      <c r="B3" s="398" t="s">
        <v>705</v>
      </c>
      <c r="C3" s="398"/>
      <c r="D3" s="398"/>
      <c r="E3" s="399"/>
      <c r="F3" s="399"/>
      <c r="G3" s="272" t="s">
        <v>79</v>
      </c>
    </row>
    <row r="4" spans="1:8" ht="24" customHeight="1">
      <c r="A4" s="37"/>
      <c r="B4" s="719" t="s">
        <v>104</v>
      </c>
      <c r="C4" s="782" t="s">
        <v>131</v>
      </c>
      <c r="D4" s="783"/>
      <c r="E4" s="400" t="s">
        <v>133</v>
      </c>
      <c r="F4" s="782" t="s">
        <v>134</v>
      </c>
      <c r="G4" s="784"/>
    </row>
    <row r="5" spans="1:8" ht="12" customHeight="1">
      <c r="A5" s="37"/>
      <c r="B5" s="786"/>
      <c r="C5" s="787" t="s">
        <v>135</v>
      </c>
      <c r="D5" s="787" t="s">
        <v>118</v>
      </c>
      <c r="E5" s="787" t="s">
        <v>137</v>
      </c>
      <c r="F5" s="789" t="s">
        <v>138</v>
      </c>
      <c r="G5" s="401"/>
    </row>
    <row r="6" spans="1:8" ht="12" customHeight="1">
      <c r="A6" s="37"/>
      <c r="B6" s="273" t="s">
        <v>112</v>
      </c>
      <c r="C6" s="788"/>
      <c r="D6" s="788"/>
      <c r="E6" s="788"/>
      <c r="F6" s="790"/>
      <c r="G6" s="92" t="s">
        <v>139</v>
      </c>
    </row>
    <row r="7" spans="1:8" ht="25" customHeight="1">
      <c r="A7" s="37"/>
      <c r="B7" s="85" t="s">
        <v>169</v>
      </c>
      <c r="C7" s="88" t="s">
        <v>129</v>
      </c>
      <c r="D7" s="88" t="s">
        <v>129</v>
      </c>
      <c r="E7" s="88" t="s">
        <v>129</v>
      </c>
      <c r="F7" s="88">
        <v>8209</v>
      </c>
      <c r="G7" s="88">
        <v>8156</v>
      </c>
    </row>
    <row r="8" spans="1:8" ht="25" customHeight="1">
      <c r="A8" s="37"/>
      <c r="B8" s="85" t="s">
        <v>217</v>
      </c>
      <c r="C8" s="88" t="s">
        <v>129</v>
      </c>
      <c r="D8" s="88" t="s">
        <v>129</v>
      </c>
      <c r="E8" s="88">
        <v>217</v>
      </c>
      <c r="F8" s="88">
        <v>7912</v>
      </c>
      <c r="G8" s="88">
        <v>7877</v>
      </c>
    </row>
    <row r="9" spans="1:8" ht="25" customHeight="1">
      <c r="A9" s="37"/>
      <c r="B9" s="85" t="s">
        <v>696</v>
      </c>
      <c r="C9" s="88">
        <v>13</v>
      </c>
      <c r="D9" s="88" t="s">
        <v>129</v>
      </c>
      <c r="E9" s="88" t="s">
        <v>129</v>
      </c>
      <c r="F9" s="88">
        <v>7048</v>
      </c>
      <c r="G9" s="88">
        <v>7031</v>
      </c>
    </row>
    <row r="10" spans="1:8" s="198" customFormat="1" ht="40.5" customHeight="1">
      <c r="A10" s="197"/>
      <c r="B10" s="785" t="s">
        <v>706</v>
      </c>
      <c r="C10" s="785"/>
      <c r="D10" s="785"/>
      <c r="E10" s="785"/>
      <c r="F10" s="785"/>
      <c r="G10" s="785"/>
    </row>
    <row r="11" spans="1:8" ht="40.5" customHeight="1">
      <c r="A11" s="37"/>
      <c r="B11" s="731" t="s">
        <v>249</v>
      </c>
      <c r="C11" s="731"/>
      <c r="D11" s="731"/>
      <c r="E11" s="731"/>
      <c r="F11" s="731"/>
      <c r="G11" s="731"/>
    </row>
    <row r="12" spans="1:8">
      <c r="A12" s="37"/>
      <c r="B12" s="91" t="s">
        <v>439</v>
      </c>
      <c r="C12" s="86"/>
      <c r="D12" s="86"/>
      <c r="E12" s="86"/>
      <c r="F12" s="330"/>
      <c r="G12" s="330"/>
    </row>
    <row r="51" spans="5:5">
      <c r="E51" s="200"/>
    </row>
  </sheetData>
  <mergeCells count="10">
    <mergeCell ref="B2:G2"/>
    <mergeCell ref="C4:D4"/>
    <mergeCell ref="F4:G4"/>
    <mergeCell ref="B10:G10"/>
    <mergeCell ref="B11:G11"/>
    <mergeCell ref="B4:B5"/>
    <mergeCell ref="C5:C6"/>
    <mergeCell ref="D5:D6"/>
    <mergeCell ref="E5:E6"/>
    <mergeCell ref="F5:F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howOutlineSymbols="0"/>
  </sheetPr>
  <dimension ref="A2:I50"/>
  <sheetViews>
    <sheetView showGridLines="0" showOutlineSymbols="0" view="pageBreakPreview" zoomScaleNormal="110" zoomScaleSheetLayoutView="100" workbookViewId="0">
      <selection activeCell="N19" sqref="N19"/>
    </sheetView>
  </sheetViews>
  <sheetFormatPr defaultColWidth="11.7109375" defaultRowHeight="13"/>
  <cols>
    <col min="1" max="1" width="11.7109375" style="95"/>
    <col min="2" max="2" width="13.78515625" style="95" customWidth="1"/>
    <col min="3" max="9" width="8.5" style="95" customWidth="1"/>
    <col min="10" max="10" width="8.7109375" style="95" customWidth="1"/>
    <col min="11" max="16384" width="11.7109375" style="95"/>
  </cols>
  <sheetData>
    <row r="2" spans="1:9" ht="22.5" customHeight="1">
      <c r="A2" s="113"/>
      <c r="B2" s="657" t="s">
        <v>328</v>
      </c>
      <c r="C2" s="657"/>
      <c r="D2" s="657"/>
      <c r="E2" s="657"/>
      <c r="F2" s="657"/>
      <c r="G2" s="657"/>
      <c r="H2" s="657"/>
      <c r="I2" s="657"/>
    </row>
    <row r="3" spans="1:9" ht="22.5" customHeight="1">
      <c r="B3" s="657" t="s">
        <v>707</v>
      </c>
      <c r="C3" s="657"/>
      <c r="D3" s="657"/>
      <c r="E3" s="657"/>
      <c r="F3" s="657"/>
      <c r="G3" s="657"/>
      <c r="H3" s="657"/>
      <c r="I3" s="657"/>
    </row>
    <row r="4" spans="1:9" ht="23.25" customHeight="1">
      <c r="B4" s="282"/>
      <c r="C4" s="282"/>
      <c r="D4" s="282"/>
      <c r="E4" s="282"/>
      <c r="F4" s="282"/>
      <c r="G4" s="791" t="s">
        <v>501</v>
      </c>
      <c r="H4" s="791"/>
      <c r="I4" s="791"/>
    </row>
    <row r="5" spans="1:9" ht="25" customHeight="1">
      <c r="B5" s="402" t="s">
        <v>502</v>
      </c>
      <c r="C5" s="792" t="s">
        <v>503</v>
      </c>
      <c r="D5" s="793"/>
      <c r="E5" s="792" t="s">
        <v>504</v>
      </c>
      <c r="F5" s="793"/>
      <c r="G5" s="792" t="s">
        <v>198</v>
      </c>
      <c r="H5" s="793"/>
      <c r="I5" s="794" t="s">
        <v>201</v>
      </c>
    </row>
    <row r="6" spans="1:9" ht="25" customHeight="1">
      <c r="B6" s="404" t="s">
        <v>481</v>
      </c>
      <c r="C6" s="403" t="s">
        <v>203</v>
      </c>
      <c r="D6" s="403" t="s">
        <v>62</v>
      </c>
      <c r="E6" s="403" t="s">
        <v>203</v>
      </c>
      <c r="F6" s="403" t="s">
        <v>62</v>
      </c>
      <c r="G6" s="403" t="s">
        <v>204</v>
      </c>
      <c r="H6" s="403" t="s">
        <v>62</v>
      </c>
      <c r="I6" s="792"/>
    </row>
    <row r="7" spans="1:9" ht="25.5" customHeight="1">
      <c r="B7" s="405" t="s">
        <v>708</v>
      </c>
      <c r="C7" s="406">
        <v>20.5</v>
      </c>
      <c r="D7" s="406">
        <v>57.1</v>
      </c>
      <c r="E7" s="407" t="s">
        <v>4</v>
      </c>
      <c r="F7" s="407" t="s">
        <v>4</v>
      </c>
      <c r="G7" s="406">
        <v>20.5</v>
      </c>
      <c r="H7" s="406">
        <v>57.1</v>
      </c>
      <c r="I7" s="88">
        <v>117596</v>
      </c>
    </row>
    <row r="8" spans="1:9" ht="25.5" customHeight="1">
      <c r="B8" s="405" t="s">
        <v>582</v>
      </c>
      <c r="C8" s="406">
        <v>18.3</v>
      </c>
      <c r="D8" s="406">
        <v>56.3</v>
      </c>
      <c r="E8" s="407" t="s">
        <v>4</v>
      </c>
      <c r="F8" s="407" t="s">
        <v>4</v>
      </c>
      <c r="G8" s="406">
        <v>18.3</v>
      </c>
      <c r="H8" s="406">
        <v>56.3</v>
      </c>
      <c r="I8" s="88">
        <v>112693</v>
      </c>
    </row>
    <row r="9" spans="1:9" ht="25.5" customHeight="1">
      <c r="B9" s="405" t="s">
        <v>709</v>
      </c>
      <c r="C9" s="406">
        <v>14.2</v>
      </c>
      <c r="D9" s="406">
        <v>43.2</v>
      </c>
      <c r="E9" s="407" t="s">
        <v>4</v>
      </c>
      <c r="F9" s="407" t="s">
        <v>4</v>
      </c>
      <c r="G9" s="406">
        <v>14.2</v>
      </c>
      <c r="H9" s="406">
        <v>43.2</v>
      </c>
      <c r="I9" s="88">
        <v>83343</v>
      </c>
    </row>
    <row r="10" spans="1:9" ht="25.5" customHeight="1">
      <c r="B10" s="408" t="s">
        <v>710</v>
      </c>
      <c r="C10" s="407" t="s">
        <v>4</v>
      </c>
      <c r="D10" s="407" t="s">
        <v>4</v>
      </c>
      <c r="E10" s="407" t="s">
        <v>4</v>
      </c>
      <c r="F10" s="407" t="s">
        <v>4</v>
      </c>
      <c r="G10" s="407" t="s">
        <v>4</v>
      </c>
      <c r="H10" s="407" t="s">
        <v>4</v>
      </c>
      <c r="I10" s="407" t="s">
        <v>4</v>
      </c>
    </row>
    <row r="11" spans="1:9" ht="25.5" customHeight="1">
      <c r="B11" s="408" t="s">
        <v>711</v>
      </c>
      <c r="C11" s="407" t="s">
        <v>4</v>
      </c>
      <c r="D11" s="407" t="s">
        <v>4</v>
      </c>
      <c r="E11" s="407" t="s">
        <v>4</v>
      </c>
      <c r="F11" s="407" t="s">
        <v>4</v>
      </c>
      <c r="G11" s="407" t="s">
        <v>4</v>
      </c>
      <c r="H11" s="407" t="s">
        <v>4</v>
      </c>
      <c r="I11" s="407" t="s">
        <v>4</v>
      </c>
    </row>
    <row r="12" spans="1:9" ht="25.5" customHeight="1">
      <c r="B12" s="408" t="s">
        <v>712</v>
      </c>
      <c r="C12" s="407" t="s">
        <v>4</v>
      </c>
      <c r="D12" s="407" t="s">
        <v>4</v>
      </c>
      <c r="E12" s="407" t="s">
        <v>4</v>
      </c>
      <c r="F12" s="407" t="s">
        <v>4</v>
      </c>
      <c r="G12" s="407" t="s">
        <v>4</v>
      </c>
      <c r="H12" s="407" t="s">
        <v>4</v>
      </c>
      <c r="I12" s="407" t="s">
        <v>4</v>
      </c>
    </row>
    <row r="13" spans="1:9" ht="25.5" customHeight="1">
      <c r="B13" s="408" t="s">
        <v>713</v>
      </c>
      <c r="C13" s="88" t="s">
        <v>22</v>
      </c>
      <c r="D13" s="88" t="s">
        <v>22</v>
      </c>
      <c r="E13" s="407" t="s">
        <v>4</v>
      </c>
      <c r="F13" s="407" t="s">
        <v>4</v>
      </c>
      <c r="G13" s="88" t="s">
        <v>22</v>
      </c>
      <c r="H13" s="88" t="s">
        <v>22</v>
      </c>
      <c r="I13" s="88" t="s">
        <v>22</v>
      </c>
    </row>
    <row r="14" spans="1:9" ht="25.5" customHeight="1">
      <c r="B14" s="408" t="s">
        <v>714</v>
      </c>
      <c r="C14" s="407" t="s">
        <v>4</v>
      </c>
      <c r="D14" s="407" t="s">
        <v>4</v>
      </c>
      <c r="E14" s="407" t="s">
        <v>4</v>
      </c>
      <c r="F14" s="407" t="s">
        <v>4</v>
      </c>
      <c r="G14" s="407" t="s">
        <v>4</v>
      </c>
      <c r="H14" s="407" t="s">
        <v>4</v>
      </c>
      <c r="I14" s="407" t="s">
        <v>4</v>
      </c>
    </row>
    <row r="15" spans="1:9" ht="25.5" customHeight="1">
      <c r="B15" s="408" t="s">
        <v>715</v>
      </c>
      <c r="C15" s="409">
        <v>10.3</v>
      </c>
      <c r="D15" s="409">
        <v>31.8</v>
      </c>
      <c r="E15" s="409" t="s">
        <v>4</v>
      </c>
      <c r="F15" s="409" t="s">
        <v>4</v>
      </c>
      <c r="G15" s="409">
        <v>10.3</v>
      </c>
      <c r="H15" s="409">
        <v>31.8</v>
      </c>
      <c r="I15" s="410">
        <v>61738</v>
      </c>
    </row>
    <row r="16" spans="1:9" ht="25.5" customHeight="1">
      <c r="B16" s="408" t="s">
        <v>716</v>
      </c>
      <c r="C16" s="407" t="s">
        <v>4</v>
      </c>
      <c r="D16" s="407" t="s">
        <v>4</v>
      </c>
      <c r="E16" s="407" t="s">
        <v>4</v>
      </c>
      <c r="F16" s="407" t="s">
        <v>4</v>
      </c>
      <c r="G16" s="407" t="s">
        <v>4</v>
      </c>
      <c r="H16" s="407" t="s">
        <v>4</v>
      </c>
      <c r="I16" s="407" t="s">
        <v>4</v>
      </c>
    </row>
    <row r="17" spans="2:9" ht="25.5" customHeight="1">
      <c r="B17" s="408" t="s">
        <v>717</v>
      </c>
      <c r="C17" s="407" t="s">
        <v>4</v>
      </c>
      <c r="D17" s="407" t="s">
        <v>4</v>
      </c>
      <c r="E17" s="407" t="s">
        <v>4</v>
      </c>
      <c r="F17" s="407" t="s">
        <v>4</v>
      </c>
      <c r="G17" s="407" t="s">
        <v>4</v>
      </c>
      <c r="H17" s="407" t="s">
        <v>4</v>
      </c>
      <c r="I17" s="407" t="s">
        <v>4</v>
      </c>
    </row>
    <row r="18" spans="2:9" ht="25.5" customHeight="1">
      <c r="B18" s="408" t="s">
        <v>718</v>
      </c>
      <c r="C18" s="407" t="s">
        <v>4</v>
      </c>
      <c r="D18" s="407" t="s">
        <v>4</v>
      </c>
      <c r="E18" s="407" t="s">
        <v>4</v>
      </c>
      <c r="F18" s="407" t="s">
        <v>4</v>
      </c>
      <c r="G18" s="407" t="s">
        <v>4</v>
      </c>
      <c r="H18" s="407" t="s">
        <v>4</v>
      </c>
      <c r="I18" s="407" t="s">
        <v>4</v>
      </c>
    </row>
    <row r="19" spans="2:9" ht="25.5" customHeight="1">
      <c r="B19" s="408" t="s">
        <v>719</v>
      </c>
      <c r="C19" s="407" t="s">
        <v>4</v>
      </c>
      <c r="D19" s="407" t="s">
        <v>4</v>
      </c>
      <c r="E19" s="407" t="s">
        <v>4</v>
      </c>
      <c r="F19" s="407" t="s">
        <v>4</v>
      </c>
      <c r="G19" s="407" t="s">
        <v>4</v>
      </c>
      <c r="H19" s="407" t="s">
        <v>4</v>
      </c>
      <c r="I19" s="407" t="s">
        <v>4</v>
      </c>
    </row>
    <row r="20" spans="2:9" ht="25.5" customHeight="1">
      <c r="B20" s="408" t="s">
        <v>720</v>
      </c>
      <c r="C20" s="407" t="s">
        <v>4</v>
      </c>
      <c r="D20" s="407" t="s">
        <v>4</v>
      </c>
      <c r="E20" s="407" t="s">
        <v>4</v>
      </c>
      <c r="F20" s="407" t="s">
        <v>4</v>
      </c>
      <c r="G20" s="407" t="s">
        <v>4</v>
      </c>
      <c r="H20" s="407" t="s">
        <v>4</v>
      </c>
      <c r="I20" s="407" t="s">
        <v>4</v>
      </c>
    </row>
    <row r="21" spans="2:9" ht="25.5" customHeight="1">
      <c r="B21" s="408" t="s">
        <v>721</v>
      </c>
      <c r="C21" s="407" t="s">
        <v>4</v>
      </c>
      <c r="D21" s="407" t="s">
        <v>4</v>
      </c>
      <c r="E21" s="407" t="s">
        <v>4</v>
      </c>
      <c r="F21" s="407" t="s">
        <v>4</v>
      </c>
      <c r="G21" s="407" t="s">
        <v>4</v>
      </c>
      <c r="H21" s="407" t="s">
        <v>4</v>
      </c>
      <c r="I21" s="407" t="s">
        <v>4</v>
      </c>
    </row>
    <row r="22" spans="2:9" ht="25.5" customHeight="1">
      <c r="B22" s="408" t="s">
        <v>722</v>
      </c>
      <c r="C22" s="407" t="s">
        <v>4</v>
      </c>
      <c r="D22" s="407" t="s">
        <v>4</v>
      </c>
      <c r="E22" s="407" t="s">
        <v>4</v>
      </c>
      <c r="F22" s="407" t="s">
        <v>4</v>
      </c>
      <c r="G22" s="407" t="s">
        <v>4</v>
      </c>
      <c r="H22" s="407" t="s">
        <v>4</v>
      </c>
      <c r="I22" s="407" t="s">
        <v>4</v>
      </c>
    </row>
    <row r="23" spans="2:9" ht="25.5" customHeight="1">
      <c r="B23" s="408" t="s">
        <v>723</v>
      </c>
      <c r="C23" s="407" t="s">
        <v>4</v>
      </c>
      <c r="D23" s="407" t="s">
        <v>4</v>
      </c>
      <c r="E23" s="407" t="s">
        <v>4</v>
      </c>
      <c r="F23" s="407" t="s">
        <v>4</v>
      </c>
      <c r="G23" s="407" t="s">
        <v>4</v>
      </c>
      <c r="H23" s="407" t="s">
        <v>4</v>
      </c>
      <c r="I23" s="407" t="s">
        <v>4</v>
      </c>
    </row>
    <row r="24" spans="2:9" ht="25.5" customHeight="1">
      <c r="B24" s="408" t="s">
        <v>724</v>
      </c>
      <c r="C24" s="407" t="s">
        <v>4</v>
      </c>
      <c r="D24" s="407" t="s">
        <v>4</v>
      </c>
      <c r="E24" s="407" t="s">
        <v>4</v>
      </c>
      <c r="F24" s="407" t="s">
        <v>4</v>
      </c>
      <c r="G24" s="407" t="s">
        <v>4</v>
      </c>
      <c r="H24" s="407" t="s">
        <v>4</v>
      </c>
      <c r="I24" s="407" t="s">
        <v>4</v>
      </c>
    </row>
    <row r="25" spans="2:9" ht="25.5" customHeight="1">
      <c r="B25" s="408" t="s">
        <v>725</v>
      </c>
      <c r="C25" s="407" t="s">
        <v>4</v>
      </c>
      <c r="D25" s="407" t="s">
        <v>4</v>
      </c>
      <c r="E25" s="407" t="s">
        <v>4</v>
      </c>
      <c r="F25" s="407" t="s">
        <v>4</v>
      </c>
      <c r="G25" s="407" t="s">
        <v>4</v>
      </c>
      <c r="H25" s="407" t="s">
        <v>4</v>
      </c>
      <c r="I25" s="407" t="s">
        <v>4</v>
      </c>
    </row>
    <row r="26" spans="2:9" ht="25.5" customHeight="1">
      <c r="B26" s="408" t="s">
        <v>726</v>
      </c>
      <c r="C26" s="407" t="s">
        <v>4</v>
      </c>
      <c r="D26" s="407" t="s">
        <v>4</v>
      </c>
      <c r="E26" s="407" t="s">
        <v>4</v>
      </c>
      <c r="F26" s="407" t="s">
        <v>4</v>
      </c>
      <c r="G26" s="407" t="s">
        <v>4</v>
      </c>
      <c r="H26" s="407" t="s">
        <v>4</v>
      </c>
      <c r="I26" s="407" t="s">
        <v>4</v>
      </c>
    </row>
    <row r="27" spans="2:9" ht="25.5" customHeight="1">
      <c r="B27" s="408" t="s">
        <v>727</v>
      </c>
      <c r="C27" s="407" t="s">
        <v>4</v>
      </c>
      <c r="D27" s="407" t="s">
        <v>4</v>
      </c>
      <c r="E27" s="407" t="s">
        <v>4</v>
      </c>
      <c r="F27" s="407" t="s">
        <v>4</v>
      </c>
      <c r="G27" s="407" t="s">
        <v>4</v>
      </c>
      <c r="H27" s="407" t="s">
        <v>4</v>
      </c>
      <c r="I27" s="407" t="s">
        <v>4</v>
      </c>
    </row>
    <row r="28" spans="2:9" ht="25.5" customHeight="1">
      <c r="B28" s="408" t="s">
        <v>728</v>
      </c>
      <c r="C28" s="407" t="s">
        <v>4</v>
      </c>
      <c r="D28" s="407" t="s">
        <v>4</v>
      </c>
      <c r="E28" s="407" t="s">
        <v>4</v>
      </c>
      <c r="F28" s="407" t="s">
        <v>4</v>
      </c>
      <c r="G28" s="407" t="s">
        <v>4</v>
      </c>
      <c r="H28" s="407" t="s">
        <v>4</v>
      </c>
      <c r="I28" s="407" t="s">
        <v>4</v>
      </c>
    </row>
    <row r="29" spans="2:9" ht="25.5" customHeight="1">
      <c r="B29" s="408" t="s">
        <v>729</v>
      </c>
      <c r="C29" s="407" t="s">
        <v>4</v>
      </c>
      <c r="D29" s="407" t="s">
        <v>4</v>
      </c>
      <c r="E29" s="407" t="s">
        <v>4</v>
      </c>
      <c r="F29" s="407" t="s">
        <v>4</v>
      </c>
      <c r="G29" s="407" t="s">
        <v>4</v>
      </c>
      <c r="H29" s="407" t="s">
        <v>4</v>
      </c>
      <c r="I29" s="407" t="s">
        <v>4</v>
      </c>
    </row>
    <row r="30" spans="2:9" ht="25.5" customHeight="1">
      <c r="B30" s="408" t="s">
        <v>730</v>
      </c>
      <c r="C30" s="407">
        <v>3.9</v>
      </c>
      <c r="D30" s="407">
        <v>11.4</v>
      </c>
      <c r="E30" s="407" t="s">
        <v>4</v>
      </c>
      <c r="F30" s="407" t="s">
        <v>4</v>
      </c>
      <c r="G30" s="407">
        <v>3.9</v>
      </c>
      <c r="H30" s="407">
        <v>11.4</v>
      </c>
      <c r="I30" s="411">
        <v>21604</v>
      </c>
    </row>
    <row r="31" spans="2:9" ht="25.5" customHeight="1">
      <c r="B31" s="408" t="s">
        <v>731</v>
      </c>
      <c r="C31" s="407" t="s">
        <v>22</v>
      </c>
      <c r="D31" s="407" t="s">
        <v>22</v>
      </c>
      <c r="E31" s="407" t="s">
        <v>4</v>
      </c>
      <c r="F31" s="407" t="s">
        <v>4</v>
      </c>
      <c r="G31" s="407" t="s">
        <v>22</v>
      </c>
      <c r="H31" s="407" t="s">
        <v>22</v>
      </c>
      <c r="I31" s="411" t="s">
        <v>22</v>
      </c>
    </row>
    <row r="32" spans="2:9" ht="25.5" customHeight="1">
      <c r="B32" s="408" t="s">
        <v>732</v>
      </c>
      <c r="C32" s="407" t="s">
        <v>4</v>
      </c>
      <c r="D32" s="407" t="s">
        <v>4</v>
      </c>
      <c r="E32" s="407" t="s">
        <v>4</v>
      </c>
      <c r="F32" s="407" t="s">
        <v>4</v>
      </c>
      <c r="G32" s="407" t="s">
        <v>4</v>
      </c>
      <c r="H32" s="407" t="s">
        <v>4</v>
      </c>
      <c r="I32" s="407" t="s">
        <v>4</v>
      </c>
    </row>
    <row r="33" spans="2:9" ht="25.5" customHeight="1">
      <c r="B33" s="412" t="s">
        <v>733</v>
      </c>
      <c r="C33" s="413" t="s">
        <v>4</v>
      </c>
      <c r="D33" s="413" t="s">
        <v>4</v>
      </c>
      <c r="E33" s="413" t="s">
        <v>4</v>
      </c>
      <c r="F33" s="413" t="s">
        <v>4</v>
      </c>
      <c r="G33" s="413" t="s">
        <v>4</v>
      </c>
      <c r="H33" s="413" t="s">
        <v>4</v>
      </c>
      <c r="I33" s="413" t="s">
        <v>4</v>
      </c>
    </row>
    <row r="34" spans="2:9" ht="16.5" customHeight="1">
      <c r="B34" s="414" t="s">
        <v>734</v>
      </c>
      <c r="C34" s="20"/>
      <c r="D34" s="20"/>
      <c r="E34" s="20"/>
      <c r="F34" s="415"/>
      <c r="G34" s="415"/>
      <c r="H34" s="415"/>
      <c r="I34" s="415"/>
    </row>
    <row r="35" spans="2:9" ht="16.5" customHeight="1">
      <c r="B35" s="414" t="s">
        <v>316</v>
      </c>
      <c r="C35" s="415"/>
      <c r="D35" s="415"/>
      <c r="E35" s="415"/>
      <c r="F35" s="20"/>
      <c r="G35" s="20"/>
      <c r="H35" s="20"/>
      <c r="I35" s="20"/>
    </row>
    <row r="50" spans="5:5">
      <c r="E50" s="200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howOutlineSymbols="0"/>
  </sheetPr>
  <dimension ref="A2:I51"/>
  <sheetViews>
    <sheetView showGridLines="0" showOutlineSymbols="0" view="pageBreakPreview" topLeftCell="A15" zoomScaleNormal="87" zoomScaleSheetLayoutView="100" workbookViewId="0">
      <selection activeCell="H24" sqref="H24"/>
    </sheetView>
  </sheetViews>
  <sheetFormatPr defaultColWidth="10.7109375" defaultRowHeight="13"/>
  <cols>
    <col min="1" max="1" width="2.7109375" style="201" customWidth="1"/>
    <col min="2" max="2" width="14.2109375" style="201" customWidth="1"/>
    <col min="3" max="6" width="7.7109375" style="201" customWidth="1"/>
    <col min="7" max="7" width="28.5" style="201" customWidth="1"/>
    <col min="8" max="9" width="26.7109375" style="201" customWidth="1"/>
    <col min="10" max="16384" width="10.7109375" style="201"/>
  </cols>
  <sheetData>
    <row r="2" spans="1:9" ht="28.5" customHeight="1">
      <c r="A2" s="46"/>
      <c r="B2" s="795" t="s">
        <v>735</v>
      </c>
      <c r="C2" s="795"/>
      <c r="D2" s="795"/>
      <c r="E2" s="795"/>
      <c r="F2" s="795"/>
      <c r="G2" s="795"/>
    </row>
    <row r="3" spans="1:9" ht="23.25" customHeight="1">
      <c r="B3" s="416" t="s">
        <v>207</v>
      </c>
      <c r="C3" s="417"/>
      <c r="D3" s="417"/>
      <c r="E3" s="418"/>
      <c r="F3" s="418"/>
      <c r="G3" s="292" t="s">
        <v>14</v>
      </c>
    </row>
    <row r="4" spans="1:9" ht="27" customHeight="1">
      <c r="B4" s="419" t="s">
        <v>209</v>
      </c>
      <c r="C4" s="420" t="s">
        <v>137</v>
      </c>
      <c r="D4" s="420" t="s">
        <v>211</v>
      </c>
      <c r="E4" s="420" t="s">
        <v>212</v>
      </c>
      <c r="F4" s="420" t="s">
        <v>176</v>
      </c>
      <c r="G4" s="60" t="s">
        <v>27</v>
      </c>
    </row>
    <row r="5" spans="1:9" ht="35.25" customHeight="1">
      <c r="B5" s="421" t="s">
        <v>96</v>
      </c>
      <c r="C5" s="422">
        <v>2077</v>
      </c>
      <c r="D5" s="88" t="s">
        <v>500</v>
      </c>
      <c r="E5" s="423">
        <v>16460</v>
      </c>
      <c r="F5" s="424">
        <v>6579807</v>
      </c>
      <c r="G5" s="425"/>
    </row>
    <row r="6" spans="1:9" ht="35.25" customHeight="1">
      <c r="B6" s="421" t="s">
        <v>217</v>
      </c>
      <c r="C6" s="422">
        <v>2423</v>
      </c>
      <c r="D6" s="88" t="s">
        <v>500</v>
      </c>
      <c r="E6" s="423">
        <v>15508</v>
      </c>
      <c r="F6" s="424">
        <v>6654862</v>
      </c>
      <c r="G6" s="425"/>
    </row>
    <row r="7" spans="1:9" ht="35.25" customHeight="1">
      <c r="B7" s="421" t="s">
        <v>696</v>
      </c>
      <c r="C7" s="88">
        <v>1891</v>
      </c>
      <c r="D7" s="88" t="s">
        <v>500</v>
      </c>
      <c r="E7" s="423">
        <v>16093</v>
      </c>
      <c r="F7" s="424">
        <v>6460270</v>
      </c>
      <c r="G7" s="425"/>
    </row>
    <row r="8" spans="1:9" ht="35.25" customHeight="1">
      <c r="B8" s="426" t="s">
        <v>186</v>
      </c>
      <c r="C8" s="427">
        <v>656</v>
      </c>
      <c r="D8" s="59">
        <v>9180</v>
      </c>
      <c r="E8" s="59">
        <v>8067</v>
      </c>
      <c r="F8" s="59">
        <v>2324001.6</v>
      </c>
      <c r="G8" s="428" t="s">
        <v>736</v>
      </c>
    </row>
    <row r="9" spans="1:9" ht="35.25" customHeight="1">
      <c r="B9" s="426" t="s">
        <v>39</v>
      </c>
      <c r="C9" s="427" t="s">
        <v>500</v>
      </c>
      <c r="D9" s="88" t="s">
        <v>500</v>
      </c>
      <c r="E9" s="59">
        <v>223.2</v>
      </c>
      <c r="F9" s="59">
        <v>29214</v>
      </c>
      <c r="G9" s="429" t="s">
        <v>737</v>
      </c>
      <c r="H9" s="206"/>
    </row>
    <row r="10" spans="1:9" ht="35.25" customHeight="1">
      <c r="B10" s="426" t="s">
        <v>189</v>
      </c>
      <c r="C10" s="427" t="s">
        <v>500</v>
      </c>
      <c r="D10" s="88" t="s">
        <v>500</v>
      </c>
      <c r="E10" s="88">
        <v>1733.3</v>
      </c>
      <c r="F10" s="59">
        <v>1315162.3</v>
      </c>
      <c r="G10" s="430" t="s">
        <v>738</v>
      </c>
      <c r="I10" s="175"/>
    </row>
    <row r="11" spans="1:9" ht="35.25" customHeight="1">
      <c r="B11" s="426" t="s">
        <v>190</v>
      </c>
      <c r="C11" s="427" t="s">
        <v>500</v>
      </c>
      <c r="D11" s="88" t="s">
        <v>500</v>
      </c>
      <c r="E11" s="88">
        <v>578.79999999999995</v>
      </c>
      <c r="F11" s="88">
        <v>387459.9</v>
      </c>
      <c r="G11" s="431" t="s">
        <v>739</v>
      </c>
      <c r="H11" s="206"/>
    </row>
    <row r="12" spans="1:9" ht="35.25" customHeight="1">
      <c r="B12" s="426" t="s">
        <v>214</v>
      </c>
      <c r="C12" s="427" t="s">
        <v>500</v>
      </c>
      <c r="D12" s="88" t="s">
        <v>500</v>
      </c>
      <c r="E12" s="88">
        <v>0</v>
      </c>
      <c r="F12" s="88">
        <v>0</v>
      </c>
      <c r="G12" s="425" t="s">
        <v>740</v>
      </c>
    </row>
    <row r="13" spans="1:9" ht="35.25" customHeight="1">
      <c r="B13" s="426" t="s">
        <v>741</v>
      </c>
      <c r="C13" s="427" t="s">
        <v>500</v>
      </c>
      <c r="D13" s="88" t="s">
        <v>500</v>
      </c>
      <c r="E13" s="423">
        <v>253.5</v>
      </c>
      <c r="F13" s="423">
        <v>92252</v>
      </c>
      <c r="G13" s="425"/>
    </row>
    <row r="14" spans="1:9" ht="35.25" customHeight="1">
      <c r="B14" s="426" t="s">
        <v>162</v>
      </c>
      <c r="C14" s="432">
        <v>200</v>
      </c>
      <c r="D14" s="59">
        <v>4360</v>
      </c>
      <c r="E14" s="59">
        <v>3229.4</v>
      </c>
      <c r="F14" s="59">
        <v>1513089</v>
      </c>
      <c r="G14" s="428" t="s">
        <v>742</v>
      </c>
    </row>
    <row r="15" spans="1:9" ht="35.25" customHeight="1">
      <c r="B15" s="426" t="s">
        <v>196</v>
      </c>
      <c r="C15" s="427" t="s">
        <v>500</v>
      </c>
      <c r="D15" s="88" t="s">
        <v>500</v>
      </c>
      <c r="E15" s="59">
        <v>178.4</v>
      </c>
      <c r="F15" s="59">
        <v>240106</v>
      </c>
      <c r="G15" s="431" t="s">
        <v>743</v>
      </c>
      <c r="H15" s="207"/>
    </row>
    <row r="16" spans="1:9" ht="35.25" customHeight="1">
      <c r="B16" s="426" t="s">
        <v>194</v>
      </c>
      <c r="C16" s="427">
        <v>118</v>
      </c>
      <c r="D16" s="88">
        <v>395</v>
      </c>
      <c r="E16" s="59">
        <v>164.5</v>
      </c>
      <c r="F16" s="59">
        <v>54527</v>
      </c>
      <c r="G16" s="425" t="s">
        <v>744</v>
      </c>
    </row>
    <row r="17" spans="2:8" ht="35.25" customHeight="1">
      <c r="B17" s="426" t="s">
        <v>1</v>
      </c>
      <c r="C17" s="427" t="s">
        <v>500</v>
      </c>
      <c r="D17" s="88" t="s">
        <v>500</v>
      </c>
      <c r="E17" s="59">
        <v>12.8</v>
      </c>
      <c r="F17" s="59">
        <v>6799</v>
      </c>
      <c r="G17" s="431" t="s">
        <v>745</v>
      </c>
    </row>
    <row r="18" spans="2:8" ht="35.25" customHeight="1">
      <c r="B18" s="426" t="s">
        <v>56</v>
      </c>
      <c r="C18" s="427" t="s">
        <v>500</v>
      </c>
      <c r="D18" s="88" t="s">
        <v>500</v>
      </c>
      <c r="E18" s="59">
        <v>1318.6</v>
      </c>
      <c r="F18" s="59">
        <v>313966</v>
      </c>
      <c r="G18" s="428" t="s">
        <v>746</v>
      </c>
      <c r="H18" s="206"/>
    </row>
    <row r="19" spans="2:8" ht="35.25" customHeight="1">
      <c r="B19" s="426" t="s">
        <v>94</v>
      </c>
      <c r="C19" s="427" t="s">
        <v>500</v>
      </c>
      <c r="D19" s="88" t="s">
        <v>500</v>
      </c>
      <c r="E19" s="59">
        <v>62</v>
      </c>
      <c r="F19" s="59">
        <v>39993</v>
      </c>
      <c r="G19" s="431" t="s">
        <v>747</v>
      </c>
      <c r="H19" s="206"/>
    </row>
    <row r="20" spans="2:8" ht="35.25" customHeight="1">
      <c r="B20" s="426" t="s">
        <v>422</v>
      </c>
      <c r="C20" s="427" t="s">
        <v>500</v>
      </c>
      <c r="D20" s="88" t="s">
        <v>500</v>
      </c>
      <c r="E20" s="59">
        <v>12.6</v>
      </c>
      <c r="F20" s="59">
        <v>5929</v>
      </c>
      <c r="G20" s="425" t="s">
        <v>748</v>
      </c>
      <c r="H20" s="206"/>
    </row>
    <row r="21" spans="2:8" ht="35.25" customHeight="1">
      <c r="B21" s="426" t="s">
        <v>423</v>
      </c>
      <c r="C21" s="427" t="s">
        <v>500</v>
      </c>
      <c r="D21" s="88" t="s">
        <v>500</v>
      </c>
      <c r="E21" s="59">
        <v>171.1</v>
      </c>
      <c r="F21" s="59">
        <v>79303.8</v>
      </c>
      <c r="G21" s="428" t="s">
        <v>749</v>
      </c>
      <c r="H21" s="206"/>
    </row>
    <row r="22" spans="2:8" ht="35.25" customHeight="1">
      <c r="B22" s="426" t="s">
        <v>199</v>
      </c>
      <c r="C22" s="427" t="s">
        <v>500</v>
      </c>
      <c r="D22" s="88" t="s">
        <v>500</v>
      </c>
      <c r="E22" s="59">
        <v>2.1</v>
      </c>
      <c r="F22" s="59">
        <v>2441</v>
      </c>
      <c r="G22" s="425" t="s">
        <v>750</v>
      </c>
      <c r="H22" s="207"/>
    </row>
    <row r="23" spans="2:8" ht="35.25" customHeight="1">
      <c r="B23" s="426" t="s">
        <v>197</v>
      </c>
      <c r="C23" s="427" t="s">
        <v>500</v>
      </c>
      <c r="D23" s="88" t="s">
        <v>500</v>
      </c>
      <c r="E23" s="59">
        <v>2.8</v>
      </c>
      <c r="F23" s="59">
        <v>4670</v>
      </c>
      <c r="G23" s="425" t="s">
        <v>751</v>
      </c>
      <c r="H23" s="206"/>
    </row>
    <row r="24" spans="2:8" ht="35.25" customHeight="1">
      <c r="B24" s="426" t="s">
        <v>57</v>
      </c>
      <c r="C24" s="427" t="s">
        <v>500</v>
      </c>
      <c r="D24" s="88" t="s">
        <v>500</v>
      </c>
      <c r="E24" s="59">
        <v>82.4</v>
      </c>
      <c r="F24" s="59">
        <v>51356</v>
      </c>
      <c r="G24" s="425"/>
    </row>
    <row r="25" spans="2:8" ht="18" customHeight="1">
      <c r="B25" s="433"/>
      <c r="C25" s="434"/>
      <c r="D25" s="434"/>
      <c r="E25" s="435"/>
      <c r="F25" s="436"/>
      <c r="G25" s="434"/>
    </row>
    <row r="26" spans="2:8" ht="20.25" customHeight="1">
      <c r="B26" s="49" t="s">
        <v>752</v>
      </c>
      <c r="C26" s="437"/>
      <c r="D26" s="437"/>
      <c r="E26" s="437"/>
      <c r="F26" s="86"/>
      <c r="G26" s="437"/>
      <c r="H26" s="206"/>
    </row>
    <row r="27" spans="2:8" ht="17.25" customHeight="1">
      <c r="B27" s="796" t="s">
        <v>753</v>
      </c>
      <c r="C27" s="796"/>
      <c r="D27" s="796"/>
      <c r="E27" s="796"/>
      <c r="F27" s="796"/>
      <c r="G27" s="796"/>
    </row>
    <row r="28" spans="2:8" ht="15" customHeight="1">
      <c r="B28" s="796"/>
      <c r="C28" s="796"/>
      <c r="D28" s="796"/>
      <c r="E28" s="796"/>
      <c r="F28" s="796"/>
      <c r="G28" s="796"/>
    </row>
    <row r="29" spans="2:8" ht="15" customHeight="1">
      <c r="B29" s="796"/>
      <c r="C29" s="796"/>
      <c r="D29" s="796"/>
      <c r="E29" s="796"/>
      <c r="F29" s="796"/>
      <c r="G29" s="796"/>
    </row>
    <row r="30" spans="2:8">
      <c r="B30" s="438" t="s">
        <v>754</v>
      </c>
      <c r="C30" s="1"/>
      <c r="D30" s="1"/>
      <c r="E30" s="1"/>
      <c r="F30" s="1"/>
      <c r="G30" s="1"/>
    </row>
    <row r="31" spans="2:8">
      <c r="B31" s="208"/>
    </row>
    <row r="51" spans="5:5">
      <c r="E51" s="209"/>
    </row>
  </sheetData>
  <mergeCells count="2">
    <mergeCell ref="B2:G2"/>
    <mergeCell ref="B27:G29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howOutlineSymbols="0"/>
    <pageSetUpPr fitToPage="1"/>
  </sheetPr>
  <dimension ref="B2:J53"/>
  <sheetViews>
    <sheetView showGridLines="0" showOutlineSymbols="0" view="pageBreakPreview" topLeftCell="A28" zoomScaleNormal="87" zoomScaleSheetLayoutView="100" workbookViewId="0">
      <selection activeCell="H52" sqref="H52"/>
    </sheetView>
  </sheetViews>
  <sheetFormatPr defaultColWidth="10.7109375" defaultRowHeight="13"/>
  <cols>
    <col min="1" max="1" width="1.42578125" style="45" customWidth="1"/>
    <col min="2" max="2" width="3.0703125" style="45" customWidth="1"/>
    <col min="3" max="3" width="11" style="45" customWidth="1"/>
    <col min="4" max="6" width="8.0703125" style="45" customWidth="1"/>
    <col min="7" max="7" width="8.5" style="45" customWidth="1"/>
    <col min="8" max="8" width="26.2109375" style="45" customWidth="1"/>
    <col min="9" max="10" width="26.7109375" style="45" customWidth="1"/>
    <col min="11" max="16384" width="10.7109375" style="45"/>
  </cols>
  <sheetData>
    <row r="2" spans="2:10" s="201" customFormat="1" ht="28.5" customHeight="1">
      <c r="B2" s="795" t="s">
        <v>583</v>
      </c>
      <c r="C2" s="795"/>
      <c r="D2" s="795"/>
      <c r="E2" s="795"/>
      <c r="F2" s="795"/>
      <c r="G2" s="795"/>
      <c r="H2" s="795"/>
      <c r="I2" s="368"/>
    </row>
    <row r="3" spans="2:10" ht="23.25" customHeight="1">
      <c r="B3" s="416" t="s">
        <v>12</v>
      </c>
      <c r="C3" s="439"/>
      <c r="D3" s="417"/>
      <c r="E3" s="417"/>
      <c r="F3" s="418"/>
      <c r="G3" s="417"/>
      <c r="H3" s="292" t="s">
        <v>14</v>
      </c>
    </row>
    <row r="4" spans="2:10" ht="34" customHeight="1">
      <c r="B4" s="801" t="s">
        <v>209</v>
      </c>
      <c r="C4" s="802"/>
      <c r="D4" s="420" t="s">
        <v>137</v>
      </c>
      <c r="E4" s="420" t="s">
        <v>218</v>
      </c>
      <c r="F4" s="420" t="s">
        <v>212</v>
      </c>
      <c r="G4" s="420" t="s">
        <v>176</v>
      </c>
      <c r="H4" s="60" t="s">
        <v>221</v>
      </c>
    </row>
    <row r="5" spans="2:10" ht="19.5" customHeight="1">
      <c r="B5" s="803" t="s">
        <v>506</v>
      </c>
      <c r="C5" s="804"/>
      <c r="D5" s="88">
        <v>7110</v>
      </c>
      <c r="E5" s="88">
        <v>175127</v>
      </c>
      <c r="F5" s="59">
        <v>167856</v>
      </c>
      <c r="G5" s="59">
        <v>39531514</v>
      </c>
      <c r="H5" s="425"/>
    </row>
    <row r="6" spans="2:10" ht="19.5" customHeight="1">
      <c r="B6" s="805" t="s">
        <v>217</v>
      </c>
      <c r="C6" s="806"/>
      <c r="D6" s="88">
        <v>7055</v>
      </c>
      <c r="E6" s="88">
        <v>169533</v>
      </c>
      <c r="F6" s="59">
        <v>161496</v>
      </c>
      <c r="G6" s="59">
        <v>41139140</v>
      </c>
      <c r="H6" s="425"/>
    </row>
    <row r="7" spans="2:10" ht="19.5" customHeight="1">
      <c r="B7" s="805" t="s">
        <v>696</v>
      </c>
      <c r="C7" s="806"/>
      <c r="D7" s="88">
        <v>6995</v>
      </c>
      <c r="E7" s="88">
        <v>142557</v>
      </c>
      <c r="F7" s="59">
        <v>158932</v>
      </c>
      <c r="G7" s="59">
        <v>40290283</v>
      </c>
      <c r="H7" s="425"/>
    </row>
    <row r="8" spans="2:10" ht="19.5" customHeight="1">
      <c r="B8" s="797" t="s">
        <v>226</v>
      </c>
      <c r="C8" s="51" t="s">
        <v>172</v>
      </c>
      <c r="D8" s="59">
        <v>63</v>
      </c>
      <c r="E8" s="59">
        <v>6900</v>
      </c>
      <c r="F8" s="59">
        <v>5166</v>
      </c>
      <c r="G8" s="59">
        <v>1490243</v>
      </c>
      <c r="H8" s="431" t="s">
        <v>430</v>
      </c>
    </row>
    <row r="9" spans="2:10" ht="20.25" customHeight="1">
      <c r="B9" s="798"/>
      <c r="C9" s="52" t="s">
        <v>157</v>
      </c>
      <c r="D9" s="59">
        <v>91</v>
      </c>
      <c r="E9" s="59">
        <v>6220</v>
      </c>
      <c r="F9" s="59">
        <v>4894</v>
      </c>
      <c r="G9" s="59">
        <v>1557399</v>
      </c>
      <c r="H9" s="425" t="s">
        <v>281</v>
      </c>
    </row>
    <row r="10" spans="2:10" ht="20.25" customHeight="1">
      <c r="B10" s="798"/>
      <c r="C10" s="53" t="s">
        <v>228</v>
      </c>
      <c r="D10" s="59">
        <v>84</v>
      </c>
      <c r="E10" s="59">
        <v>5100</v>
      </c>
      <c r="F10" s="59">
        <v>3006</v>
      </c>
      <c r="G10" s="59">
        <v>1080696</v>
      </c>
      <c r="H10" s="431" t="s">
        <v>160</v>
      </c>
      <c r="J10" s="39"/>
    </row>
    <row r="11" spans="2:10" ht="20.25" customHeight="1">
      <c r="B11" s="798"/>
      <c r="C11" s="52" t="s">
        <v>55</v>
      </c>
      <c r="D11" s="59">
        <v>26</v>
      </c>
      <c r="E11" s="59">
        <v>443</v>
      </c>
      <c r="F11" s="59">
        <v>119</v>
      </c>
      <c r="G11" s="59">
        <v>32691</v>
      </c>
      <c r="H11" s="425" t="s">
        <v>253</v>
      </c>
    </row>
    <row r="12" spans="2:10" ht="20.25" customHeight="1">
      <c r="B12" s="798"/>
      <c r="C12" s="52" t="s">
        <v>85</v>
      </c>
      <c r="D12" s="59">
        <v>207</v>
      </c>
      <c r="E12" s="59">
        <v>1900</v>
      </c>
      <c r="F12" s="59">
        <v>1075</v>
      </c>
      <c r="G12" s="59">
        <v>309351</v>
      </c>
      <c r="H12" s="431" t="s">
        <v>431</v>
      </c>
    </row>
    <row r="13" spans="2:10" ht="20.25" customHeight="1">
      <c r="B13" s="798"/>
      <c r="C13" s="52" t="s">
        <v>182</v>
      </c>
      <c r="D13" s="422" t="s">
        <v>129</v>
      </c>
      <c r="E13" s="88" t="s">
        <v>129</v>
      </c>
      <c r="F13" s="59">
        <v>80</v>
      </c>
      <c r="G13" s="59">
        <v>68853</v>
      </c>
      <c r="H13" s="425"/>
    </row>
    <row r="14" spans="2:10" ht="20.25" customHeight="1">
      <c r="B14" s="798"/>
      <c r="C14" s="52" t="s">
        <v>183</v>
      </c>
      <c r="D14" s="59">
        <v>48</v>
      </c>
      <c r="E14" s="59">
        <v>264</v>
      </c>
      <c r="F14" s="59">
        <v>148</v>
      </c>
      <c r="G14" s="59">
        <v>200218</v>
      </c>
      <c r="H14" s="431" t="s">
        <v>432</v>
      </c>
    </row>
    <row r="15" spans="2:10" ht="20.25" customHeight="1">
      <c r="B15" s="798"/>
      <c r="C15" s="52" t="s">
        <v>113</v>
      </c>
      <c r="D15" s="422">
        <v>41</v>
      </c>
      <c r="E15" s="88">
        <v>270</v>
      </c>
      <c r="F15" s="59">
        <v>35</v>
      </c>
      <c r="G15" s="59">
        <v>10471</v>
      </c>
      <c r="H15" s="431"/>
    </row>
    <row r="16" spans="2:10" ht="20.25" customHeight="1">
      <c r="B16" s="798"/>
      <c r="C16" s="52" t="s">
        <v>188</v>
      </c>
      <c r="D16" s="59">
        <v>245</v>
      </c>
      <c r="E16" s="59">
        <v>1210</v>
      </c>
      <c r="F16" s="59">
        <v>775</v>
      </c>
      <c r="G16" s="59">
        <v>570152</v>
      </c>
      <c r="H16" s="431" t="s">
        <v>231</v>
      </c>
    </row>
    <row r="17" spans="2:8" ht="20.25" customHeight="1">
      <c r="B17" s="798"/>
      <c r="C17" s="52" t="s">
        <v>106</v>
      </c>
      <c r="D17" s="422" t="s">
        <v>129</v>
      </c>
      <c r="E17" s="88" t="s">
        <v>129</v>
      </c>
      <c r="F17" s="59">
        <v>1160</v>
      </c>
      <c r="G17" s="59">
        <v>1923276</v>
      </c>
      <c r="H17" s="425" t="s">
        <v>234</v>
      </c>
    </row>
    <row r="18" spans="2:8" ht="20.25" customHeight="1">
      <c r="B18" s="799"/>
      <c r="C18" s="52" t="s">
        <v>235</v>
      </c>
      <c r="D18" s="422" t="s">
        <v>129</v>
      </c>
      <c r="E18" s="88" t="s">
        <v>129</v>
      </c>
      <c r="F18" s="59">
        <v>276</v>
      </c>
      <c r="G18" s="59">
        <v>242087</v>
      </c>
      <c r="H18" s="425" t="s">
        <v>318</v>
      </c>
    </row>
    <row r="19" spans="2:8" ht="20.25" customHeight="1">
      <c r="B19" s="800" t="s">
        <v>240</v>
      </c>
      <c r="C19" s="54" t="s">
        <v>151</v>
      </c>
      <c r="D19" s="59">
        <v>79</v>
      </c>
      <c r="E19" s="59">
        <v>3360</v>
      </c>
      <c r="F19" s="59">
        <v>1958</v>
      </c>
      <c r="G19" s="59">
        <v>86946</v>
      </c>
      <c r="H19" s="440" t="s">
        <v>433</v>
      </c>
    </row>
    <row r="20" spans="2:8" ht="20.25" customHeight="1">
      <c r="B20" s="798"/>
      <c r="C20" s="55" t="s">
        <v>30</v>
      </c>
      <c r="D20" s="422">
        <v>95</v>
      </c>
      <c r="E20" s="88">
        <v>1240</v>
      </c>
      <c r="F20" s="59">
        <v>516</v>
      </c>
      <c r="G20" s="59">
        <v>139150</v>
      </c>
      <c r="H20" s="440" t="s">
        <v>434</v>
      </c>
    </row>
    <row r="21" spans="2:8" ht="20.25" customHeight="1">
      <c r="B21" s="798"/>
      <c r="C21" s="55" t="s">
        <v>152</v>
      </c>
      <c r="D21" s="59">
        <v>144</v>
      </c>
      <c r="E21" s="59">
        <v>6640</v>
      </c>
      <c r="F21" s="59">
        <v>4908</v>
      </c>
      <c r="G21" s="59">
        <v>305685</v>
      </c>
      <c r="H21" s="440" t="s">
        <v>70</v>
      </c>
    </row>
    <row r="22" spans="2:8" ht="20.25" customHeight="1">
      <c r="B22" s="798"/>
      <c r="C22" s="55" t="s">
        <v>154</v>
      </c>
      <c r="D22" s="88">
        <v>37</v>
      </c>
      <c r="E22" s="88">
        <v>370</v>
      </c>
      <c r="F22" s="59">
        <v>330</v>
      </c>
      <c r="G22" s="59">
        <v>91852</v>
      </c>
      <c r="H22" s="440" t="s">
        <v>125</v>
      </c>
    </row>
    <row r="23" spans="2:8" ht="20.25" customHeight="1">
      <c r="B23" s="798"/>
      <c r="C23" s="55" t="s">
        <v>156</v>
      </c>
      <c r="D23" s="59">
        <v>374</v>
      </c>
      <c r="E23" s="59">
        <v>2780</v>
      </c>
      <c r="F23" s="59">
        <v>2331</v>
      </c>
      <c r="G23" s="59">
        <v>927020</v>
      </c>
      <c r="H23" s="431" t="s">
        <v>243</v>
      </c>
    </row>
    <row r="24" spans="2:8" ht="20.25" customHeight="1">
      <c r="B24" s="798"/>
      <c r="C24" s="55" t="s">
        <v>158</v>
      </c>
      <c r="D24" s="59">
        <v>21</v>
      </c>
      <c r="E24" s="59">
        <v>311</v>
      </c>
      <c r="F24" s="59">
        <v>79</v>
      </c>
      <c r="G24" s="59">
        <v>38558</v>
      </c>
      <c r="H24" s="440"/>
    </row>
    <row r="25" spans="2:8" ht="20.25" customHeight="1">
      <c r="B25" s="798"/>
      <c r="C25" s="55" t="s">
        <v>103</v>
      </c>
      <c r="D25" s="59">
        <v>84</v>
      </c>
      <c r="E25" s="59">
        <v>2290</v>
      </c>
      <c r="F25" s="59">
        <v>1854</v>
      </c>
      <c r="G25" s="59">
        <v>441806</v>
      </c>
      <c r="H25" s="440" t="s">
        <v>244</v>
      </c>
    </row>
    <row r="26" spans="2:8" ht="20.25" customHeight="1">
      <c r="B26" s="798"/>
      <c r="C26" s="55" t="s">
        <v>247</v>
      </c>
      <c r="D26" s="59">
        <v>974</v>
      </c>
      <c r="E26" s="59">
        <v>11600</v>
      </c>
      <c r="F26" s="59">
        <v>11236</v>
      </c>
      <c r="G26" s="59">
        <v>3624618</v>
      </c>
      <c r="H26" s="440" t="s">
        <v>250</v>
      </c>
    </row>
    <row r="27" spans="2:8" ht="20.25" customHeight="1">
      <c r="B27" s="798"/>
      <c r="C27" s="55" t="s">
        <v>163</v>
      </c>
      <c r="D27" s="59">
        <v>277</v>
      </c>
      <c r="E27" s="59">
        <v>5900</v>
      </c>
      <c r="F27" s="59">
        <v>5765</v>
      </c>
      <c r="G27" s="59">
        <v>1000464</v>
      </c>
      <c r="H27" s="440" t="s">
        <v>435</v>
      </c>
    </row>
    <row r="28" spans="2:8" ht="20.25" customHeight="1">
      <c r="B28" s="798"/>
      <c r="C28" s="55" t="s">
        <v>164</v>
      </c>
      <c r="D28" s="59">
        <v>253</v>
      </c>
      <c r="E28" s="59">
        <v>3170</v>
      </c>
      <c r="F28" s="59">
        <v>1393</v>
      </c>
      <c r="G28" s="59">
        <v>663312</v>
      </c>
      <c r="H28" s="440" t="s">
        <v>507</v>
      </c>
    </row>
    <row r="29" spans="2:8" ht="20.25" customHeight="1">
      <c r="B29" s="799"/>
      <c r="C29" s="55" t="s">
        <v>122</v>
      </c>
      <c r="D29" s="422" t="s">
        <v>129</v>
      </c>
      <c r="E29" s="88" t="s">
        <v>129</v>
      </c>
      <c r="F29" s="59">
        <v>510</v>
      </c>
      <c r="G29" s="59">
        <v>542881</v>
      </c>
      <c r="H29" s="440" t="s">
        <v>499</v>
      </c>
    </row>
    <row r="30" spans="2:8" ht="20.25" customHeight="1">
      <c r="B30" s="800" t="s">
        <v>64</v>
      </c>
      <c r="C30" s="56" t="s">
        <v>144</v>
      </c>
      <c r="D30" s="432">
        <v>345</v>
      </c>
      <c r="E30" s="91">
        <v>23300</v>
      </c>
      <c r="F30" s="91">
        <v>17791</v>
      </c>
      <c r="G30" s="91">
        <v>1295001</v>
      </c>
      <c r="H30" s="440" t="s">
        <v>508</v>
      </c>
    </row>
    <row r="31" spans="2:8" ht="20.25" customHeight="1">
      <c r="B31" s="798"/>
      <c r="C31" s="441" t="s">
        <v>146</v>
      </c>
      <c r="D31" s="432">
        <v>60</v>
      </c>
      <c r="E31" s="91">
        <v>1810</v>
      </c>
      <c r="F31" s="91">
        <v>1601</v>
      </c>
      <c r="G31" s="91">
        <v>249960</v>
      </c>
      <c r="H31" s="440" t="s">
        <v>357</v>
      </c>
    </row>
    <row r="32" spans="2:8" ht="20.25" customHeight="1">
      <c r="B32" s="798"/>
      <c r="C32" s="441" t="s">
        <v>147</v>
      </c>
      <c r="D32" s="422">
        <v>937</v>
      </c>
      <c r="E32" s="88">
        <v>49900</v>
      </c>
      <c r="F32" s="91">
        <v>59591</v>
      </c>
      <c r="G32" s="91">
        <v>10047567</v>
      </c>
      <c r="H32" s="440" t="s">
        <v>254</v>
      </c>
    </row>
    <row r="33" spans="2:8" ht="20.25" customHeight="1">
      <c r="B33" s="798"/>
      <c r="C33" s="57" t="s">
        <v>25</v>
      </c>
      <c r="D33" s="422" t="s">
        <v>129</v>
      </c>
      <c r="E33" s="88" t="s">
        <v>129</v>
      </c>
      <c r="F33" s="91">
        <v>93</v>
      </c>
      <c r="G33" s="91">
        <v>48254</v>
      </c>
      <c r="H33" s="440"/>
    </row>
    <row r="34" spans="2:8" ht="20.25" customHeight="1">
      <c r="B34" s="798"/>
      <c r="C34" s="57" t="s">
        <v>148</v>
      </c>
      <c r="D34" s="432">
        <v>520</v>
      </c>
      <c r="E34" s="91">
        <v>4850</v>
      </c>
      <c r="F34" s="91">
        <v>4137</v>
      </c>
      <c r="G34" s="91">
        <v>2541741</v>
      </c>
      <c r="H34" s="440" t="s">
        <v>257</v>
      </c>
    </row>
    <row r="35" spans="2:8" ht="20.25" customHeight="1">
      <c r="B35" s="798"/>
      <c r="C35" s="441" t="s">
        <v>150</v>
      </c>
      <c r="D35" s="422" t="s">
        <v>129</v>
      </c>
      <c r="E35" s="88" t="s">
        <v>129</v>
      </c>
      <c r="F35" s="91">
        <v>156</v>
      </c>
      <c r="G35" s="91">
        <v>21428</v>
      </c>
      <c r="H35" s="440"/>
    </row>
    <row r="36" spans="2:8" ht="20.25" customHeight="1">
      <c r="B36" s="798"/>
      <c r="C36" s="441" t="s">
        <v>74</v>
      </c>
      <c r="D36" s="422" t="s">
        <v>129</v>
      </c>
      <c r="E36" s="88" t="s">
        <v>129</v>
      </c>
      <c r="F36" s="91">
        <v>274</v>
      </c>
      <c r="G36" s="91">
        <v>50048</v>
      </c>
      <c r="H36" s="440"/>
    </row>
    <row r="37" spans="2:8" ht="20.25" customHeight="1">
      <c r="B37" s="798"/>
      <c r="C37" s="441" t="s">
        <v>72</v>
      </c>
      <c r="D37" s="422" t="s">
        <v>129</v>
      </c>
      <c r="E37" s="88" t="s">
        <v>129</v>
      </c>
      <c r="F37" s="91">
        <v>315</v>
      </c>
      <c r="G37" s="91">
        <v>27834</v>
      </c>
      <c r="H37" s="440" t="s">
        <v>387</v>
      </c>
    </row>
    <row r="38" spans="2:8" ht="20.25" customHeight="1">
      <c r="B38" s="798"/>
      <c r="C38" s="441" t="s">
        <v>167</v>
      </c>
      <c r="D38" s="432">
        <v>16</v>
      </c>
      <c r="E38" s="91">
        <v>129</v>
      </c>
      <c r="F38" s="91">
        <v>122</v>
      </c>
      <c r="G38" s="91">
        <v>78378</v>
      </c>
      <c r="H38" s="440" t="s">
        <v>381</v>
      </c>
    </row>
    <row r="39" spans="2:8" ht="20.25" customHeight="1">
      <c r="B39" s="798"/>
      <c r="C39" s="441" t="s">
        <v>119</v>
      </c>
      <c r="D39" s="422">
        <v>1090</v>
      </c>
      <c r="E39" s="88">
        <v>27100</v>
      </c>
      <c r="F39" s="91">
        <v>22148</v>
      </c>
      <c r="G39" s="91">
        <v>8060228</v>
      </c>
      <c r="H39" s="440" t="s">
        <v>509</v>
      </c>
    </row>
    <row r="40" spans="2:8" ht="20.25" customHeight="1">
      <c r="B40" s="442"/>
      <c r="C40" s="443" t="s">
        <v>224</v>
      </c>
      <c r="D40" s="444" t="s">
        <v>129</v>
      </c>
      <c r="E40" s="445" t="s">
        <v>129</v>
      </c>
      <c r="F40" s="446">
        <v>484</v>
      </c>
      <c r="G40" s="446">
        <v>385327</v>
      </c>
      <c r="H40" s="447" t="s">
        <v>181</v>
      </c>
    </row>
    <row r="41" spans="2:8" ht="20.25" customHeight="1">
      <c r="B41" s="49" t="s">
        <v>755</v>
      </c>
      <c r="C41" s="437"/>
      <c r="D41" s="437"/>
      <c r="E41" s="437"/>
      <c r="F41" s="86"/>
      <c r="G41" s="437"/>
      <c r="H41" s="437"/>
    </row>
    <row r="42" spans="2:8" ht="15" customHeight="1">
      <c r="B42" s="49" t="s">
        <v>756</v>
      </c>
      <c r="C42" s="437"/>
      <c r="D42" s="437"/>
      <c r="E42" s="437"/>
      <c r="F42" s="86"/>
      <c r="G42" s="437"/>
      <c r="H42" s="437"/>
    </row>
    <row r="43" spans="2:8" ht="15" customHeight="1">
      <c r="B43" s="50" t="s">
        <v>261</v>
      </c>
      <c r="C43" s="437"/>
      <c r="D43" s="437"/>
      <c r="E43" s="437"/>
      <c r="F43" s="86"/>
      <c r="G43" s="437"/>
      <c r="H43" s="437"/>
    </row>
    <row r="44" spans="2:8">
      <c r="B44" s="49" t="s">
        <v>757</v>
      </c>
      <c r="C44" s="58"/>
      <c r="D44" s="58"/>
      <c r="E44" s="58"/>
      <c r="F44" s="39"/>
      <c r="G44" s="58"/>
      <c r="H44" s="58"/>
    </row>
    <row r="53" spans="5:5">
      <c r="E53" s="47"/>
    </row>
  </sheetData>
  <mergeCells count="8">
    <mergeCell ref="B2:H2"/>
    <mergeCell ref="B8:B18"/>
    <mergeCell ref="B19:B29"/>
    <mergeCell ref="B30:B39"/>
    <mergeCell ref="B4:C4"/>
    <mergeCell ref="B5:C5"/>
    <mergeCell ref="B6:C6"/>
    <mergeCell ref="B7:C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howOutlineSymbols="0"/>
  </sheetPr>
  <dimension ref="A2:R70"/>
  <sheetViews>
    <sheetView showGridLines="0" showOutlineSymbols="0" view="pageBreakPreview" topLeftCell="A44" zoomScale="110" zoomScaleNormal="87" zoomScaleSheetLayoutView="110" workbookViewId="0">
      <selection activeCell="I18" sqref="I18"/>
    </sheetView>
  </sheetViews>
  <sheetFormatPr defaultColWidth="10.7109375" defaultRowHeight="13"/>
  <cols>
    <col min="1" max="1" width="13.0703125" style="210" bestFit="1" customWidth="1"/>
    <col min="2" max="4" width="2.7109375" style="210" customWidth="1"/>
    <col min="5" max="5" width="12.2109375" style="210" customWidth="1"/>
    <col min="6" max="8" width="8.2109375" style="201" customWidth="1"/>
    <col min="9" max="9" width="20.2109375" style="210" customWidth="1"/>
    <col min="10" max="10" width="8.2109375" style="201" customWidth="1"/>
    <col min="11" max="13" width="10.7109375" style="210"/>
    <col min="14" max="15" width="10.7109375" style="211"/>
    <col min="16" max="17" width="10.7109375" style="210"/>
    <col min="18" max="18" width="10.7109375" style="212"/>
    <col min="19" max="16384" width="10.7109375" style="210"/>
  </cols>
  <sheetData>
    <row r="2" spans="1:18" ht="28.5" customHeight="1">
      <c r="A2" s="62"/>
      <c r="B2" s="795" t="s">
        <v>583</v>
      </c>
      <c r="C2" s="795"/>
      <c r="D2" s="795"/>
      <c r="E2" s="795"/>
      <c r="F2" s="795"/>
      <c r="G2" s="795"/>
      <c r="H2" s="795"/>
      <c r="I2" s="795"/>
      <c r="J2" s="795"/>
    </row>
    <row r="3" spans="1:18" ht="23.25" customHeight="1" thickBot="1">
      <c r="B3" s="202" t="s">
        <v>262</v>
      </c>
      <c r="C3" s="213"/>
      <c r="D3" s="213"/>
      <c r="E3" s="213"/>
      <c r="F3" s="203"/>
      <c r="G3" s="203"/>
      <c r="H3" s="203"/>
      <c r="I3" s="203"/>
      <c r="J3" s="204" t="s">
        <v>263</v>
      </c>
    </row>
    <row r="4" spans="1:18" s="214" customFormat="1" ht="15" customHeight="1">
      <c r="B4" s="840" t="s">
        <v>266</v>
      </c>
      <c r="C4" s="840"/>
      <c r="D4" s="840"/>
      <c r="E4" s="841"/>
      <c r="F4" s="448" t="s">
        <v>137</v>
      </c>
      <c r="G4" s="448" t="s">
        <v>212</v>
      </c>
      <c r="H4" s="448" t="s">
        <v>176</v>
      </c>
      <c r="I4" s="449" t="s">
        <v>27</v>
      </c>
      <c r="J4" s="449" t="s">
        <v>43</v>
      </c>
      <c r="L4" s="210"/>
      <c r="M4" s="210"/>
      <c r="N4" s="211"/>
      <c r="O4" s="211"/>
      <c r="P4" s="210"/>
      <c r="R4" s="215"/>
    </row>
    <row r="5" spans="1:18" s="214" customFormat="1" ht="12.75" customHeight="1">
      <c r="B5" s="842" t="s">
        <v>96</v>
      </c>
      <c r="C5" s="842"/>
      <c r="D5" s="842"/>
      <c r="E5" s="843"/>
      <c r="F5" s="450">
        <v>14455</v>
      </c>
      <c r="G5" s="450">
        <v>18469</v>
      </c>
      <c r="H5" s="450">
        <v>2478593</v>
      </c>
      <c r="I5" s="451"/>
      <c r="J5" s="452" t="s">
        <v>129</v>
      </c>
      <c r="N5" s="216"/>
      <c r="O5" s="216"/>
      <c r="R5" s="215"/>
    </row>
    <row r="6" spans="1:18" s="214" customFormat="1" ht="12.75" customHeight="1">
      <c r="B6" s="844" t="s">
        <v>217</v>
      </c>
      <c r="C6" s="844"/>
      <c r="D6" s="844"/>
      <c r="E6" s="845"/>
      <c r="F6" s="450">
        <v>13870</v>
      </c>
      <c r="G6" s="450">
        <v>17686</v>
      </c>
      <c r="H6" s="450">
        <v>2023632</v>
      </c>
      <c r="I6" s="451"/>
      <c r="J6" s="452" t="s">
        <v>129</v>
      </c>
      <c r="N6" s="216"/>
      <c r="O6" s="216"/>
      <c r="R6" s="215"/>
    </row>
    <row r="7" spans="1:18" s="214" customFormat="1" ht="12.75" customHeight="1">
      <c r="B7" s="844" t="s">
        <v>696</v>
      </c>
      <c r="C7" s="844"/>
      <c r="D7" s="844"/>
      <c r="E7" s="845"/>
      <c r="F7" s="450">
        <v>13500</v>
      </c>
      <c r="G7" s="450">
        <v>14846</v>
      </c>
      <c r="H7" s="450">
        <v>1766217</v>
      </c>
      <c r="I7" s="451"/>
      <c r="J7" s="452" t="s">
        <v>129</v>
      </c>
      <c r="N7" s="216"/>
      <c r="O7" s="216"/>
      <c r="R7" s="215"/>
    </row>
    <row r="8" spans="1:18" s="214" customFormat="1" ht="12.75" customHeight="1">
      <c r="B8" s="813" t="s">
        <v>251</v>
      </c>
      <c r="C8" s="824" t="s">
        <v>132</v>
      </c>
      <c r="D8" s="825"/>
      <c r="E8" s="453" t="s">
        <v>267</v>
      </c>
      <c r="F8" s="450">
        <v>361</v>
      </c>
      <c r="G8" s="450">
        <v>1373</v>
      </c>
      <c r="H8" s="450">
        <v>74891</v>
      </c>
      <c r="I8" s="454" t="s">
        <v>268</v>
      </c>
      <c r="J8" s="452">
        <v>13</v>
      </c>
      <c r="N8" s="216"/>
      <c r="O8" s="216"/>
      <c r="R8" s="215"/>
    </row>
    <row r="9" spans="1:18" s="214" customFormat="1" ht="12" customHeight="1">
      <c r="B9" s="815"/>
      <c r="C9" s="814"/>
      <c r="D9" s="821"/>
      <c r="E9" s="456" t="s">
        <v>219</v>
      </c>
      <c r="F9" s="450">
        <v>311</v>
      </c>
      <c r="G9" s="450">
        <v>1173</v>
      </c>
      <c r="H9" s="450">
        <v>63456</v>
      </c>
      <c r="I9" s="451"/>
      <c r="J9" s="452">
        <v>6</v>
      </c>
      <c r="N9" s="216"/>
      <c r="O9" s="216"/>
      <c r="R9" s="215"/>
    </row>
    <row r="10" spans="1:18" s="214" customFormat="1" ht="12" customHeight="1">
      <c r="B10" s="815"/>
      <c r="C10" s="814"/>
      <c r="D10" s="821"/>
      <c r="E10" s="456" t="s">
        <v>101</v>
      </c>
      <c r="F10" s="450">
        <v>74</v>
      </c>
      <c r="G10" s="450">
        <v>350</v>
      </c>
      <c r="H10" s="450">
        <v>16982</v>
      </c>
      <c r="I10" s="454" t="s">
        <v>269</v>
      </c>
      <c r="J10" s="452">
        <v>4</v>
      </c>
      <c r="N10" s="216"/>
      <c r="O10" s="216"/>
      <c r="R10" s="215"/>
    </row>
    <row r="11" spans="1:18" s="214" customFormat="1" ht="12" customHeight="1">
      <c r="B11" s="815"/>
      <c r="C11" s="814"/>
      <c r="D11" s="821"/>
      <c r="E11" s="456" t="s">
        <v>219</v>
      </c>
      <c r="F11" s="450">
        <v>35</v>
      </c>
      <c r="G11" s="450">
        <v>111</v>
      </c>
      <c r="H11" s="450">
        <v>5745</v>
      </c>
      <c r="I11" s="454"/>
      <c r="J11" s="452">
        <v>2</v>
      </c>
      <c r="N11" s="216"/>
      <c r="O11" s="216"/>
      <c r="R11" s="215"/>
    </row>
    <row r="12" spans="1:18" s="214" customFormat="1" ht="12" customHeight="1">
      <c r="B12" s="815"/>
      <c r="C12" s="814"/>
      <c r="D12" s="821"/>
      <c r="E12" s="456" t="s">
        <v>270</v>
      </c>
      <c r="F12" s="450">
        <v>42</v>
      </c>
      <c r="G12" s="450">
        <v>46</v>
      </c>
      <c r="H12" s="450">
        <v>1561</v>
      </c>
      <c r="I12" s="451" t="s">
        <v>33</v>
      </c>
      <c r="J12" s="452">
        <v>6</v>
      </c>
      <c r="N12" s="216"/>
      <c r="O12" s="216"/>
      <c r="R12" s="215"/>
    </row>
    <row r="13" spans="1:18" s="214" customFormat="1" ht="12" customHeight="1">
      <c r="B13" s="815"/>
      <c r="C13" s="814"/>
      <c r="D13" s="821"/>
      <c r="E13" s="456" t="s">
        <v>271</v>
      </c>
      <c r="F13" s="450">
        <v>477</v>
      </c>
      <c r="G13" s="450">
        <v>1769</v>
      </c>
      <c r="H13" s="450">
        <v>93433</v>
      </c>
      <c r="I13" s="454"/>
      <c r="J13" s="452">
        <v>23</v>
      </c>
      <c r="N13" s="216"/>
      <c r="O13" s="216"/>
      <c r="R13" s="215"/>
    </row>
    <row r="14" spans="1:18" s="214" customFormat="1" ht="12" customHeight="1">
      <c r="B14" s="815"/>
      <c r="C14" s="816"/>
      <c r="D14" s="822"/>
      <c r="E14" s="457" t="s">
        <v>272</v>
      </c>
      <c r="F14" s="450">
        <v>346</v>
      </c>
      <c r="G14" s="450">
        <v>1284</v>
      </c>
      <c r="H14" s="450">
        <v>69201</v>
      </c>
      <c r="I14" s="454"/>
      <c r="J14" s="452">
        <v>8</v>
      </c>
      <c r="N14" s="216"/>
      <c r="O14" s="216"/>
      <c r="R14" s="215"/>
    </row>
    <row r="15" spans="1:18" s="214" customFormat="1" ht="12" customHeight="1">
      <c r="B15" s="815"/>
      <c r="C15" s="834" t="s">
        <v>248</v>
      </c>
      <c r="D15" s="835"/>
      <c r="E15" s="836"/>
      <c r="F15" s="450">
        <v>225</v>
      </c>
      <c r="G15" s="450">
        <v>410</v>
      </c>
      <c r="H15" s="450">
        <v>31700</v>
      </c>
      <c r="I15" s="451"/>
      <c r="J15" s="452">
        <v>3</v>
      </c>
      <c r="N15" s="216"/>
      <c r="O15" s="216"/>
      <c r="R15" s="215"/>
    </row>
    <row r="16" spans="1:18" s="214" customFormat="1" ht="12" customHeight="1">
      <c r="B16" s="815"/>
      <c r="C16" s="807" t="s">
        <v>17</v>
      </c>
      <c r="D16" s="826"/>
      <c r="E16" s="827"/>
      <c r="F16" s="450">
        <v>107</v>
      </c>
      <c r="G16" s="450">
        <v>209</v>
      </c>
      <c r="H16" s="450">
        <v>14198</v>
      </c>
      <c r="I16" s="454"/>
      <c r="J16" s="452">
        <v>3</v>
      </c>
      <c r="N16" s="216"/>
      <c r="O16" s="216"/>
      <c r="R16" s="215"/>
    </row>
    <row r="17" spans="2:18" s="214" customFormat="1" ht="12" customHeight="1">
      <c r="B17" s="815"/>
      <c r="C17" s="837" t="s">
        <v>273</v>
      </c>
      <c r="D17" s="838"/>
      <c r="E17" s="839"/>
      <c r="F17" s="450">
        <v>30</v>
      </c>
      <c r="G17" s="450">
        <v>76</v>
      </c>
      <c r="H17" s="450">
        <v>4511</v>
      </c>
      <c r="I17" s="454"/>
      <c r="J17" s="452">
        <v>3</v>
      </c>
      <c r="N17" s="216"/>
      <c r="O17" s="216"/>
      <c r="R17" s="215"/>
    </row>
    <row r="18" spans="2:18" s="214" customFormat="1" ht="12" customHeight="1">
      <c r="B18" s="815"/>
      <c r="C18" s="812" t="s">
        <v>232</v>
      </c>
      <c r="D18" s="813"/>
      <c r="E18" s="461" t="s">
        <v>200</v>
      </c>
      <c r="F18" s="450">
        <v>1428</v>
      </c>
      <c r="G18" s="450">
        <v>1040</v>
      </c>
      <c r="H18" s="450">
        <v>348421</v>
      </c>
      <c r="I18" s="451" t="s">
        <v>758</v>
      </c>
      <c r="J18" s="452">
        <v>41</v>
      </c>
      <c r="N18" s="216"/>
      <c r="O18" s="216"/>
      <c r="R18" s="215"/>
    </row>
    <row r="19" spans="2:18" s="214" customFormat="1" ht="12" customHeight="1">
      <c r="B19" s="815"/>
      <c r="C19" s="814"/>
      <c r="D19" s="815"/>
      <c r="E19" s="462" t="s">
        <v>277</v>
      </c>
      <c r="F19" s="450">
        <v>45</v>
      </c>
      <c r="G19" s="450">
        <v>31</v>
      </c>
      <c r="H19" s="450">
        <v>11627</v>
      </c>
      <c r="I19" s="451" t="s">
        <v>320</v>
      </c>
      <c r="J19" s="452">
        <v>5</v>
      </c>
      <c r="N19" s="216"/>
      <c r="O19" s="216"/>
      <c r="R19" s="215"/>
    </row>
    <row r="20" spans="2:18" s="214" customFormat="1" ht="12" customHeight="1">
      <c r="B20" s="815"/>
      <c r="C20" s="814"/>
      <c r="D20" s="815"/>
      <c r="E20" s="456" t="s">
        <v>278</v>
      </c>
      <c r="F20" s="450">
        <v>86</v>
      </c>
      <c r="G20" s="450">
        <v>93</v>
      </c>
      <c r="H20" s="450">
        <v>10650</v>
      </c>
      <c r="I20" s="454" t="s">
        <v>759</v>
      </c>
      <c r="J20" s="452">
        <v>9</v>
      </c>
      <c r="N20" s="216"/>
      <c r="O20" s="216"/>
      <c r="R20" s="215"/>
    </row>
    <row r="21" spans="2:18" s="214" customFormat="1" ht="12" customHeight="1">
      <c r="B21" s="815"/>
      <c r="C21" s="814"/>
      <c r="D21" s="815"/>
      <c r="E21" s="456" t="s">
        <v>89</v>
      </c>
      <c r="F21" s="450">
        <v>30</v>
      </c>
      <c r="G21" s="450">
        <v>69</v>
      </c>
      <c r="H21" s="450">
        <v>8906</v>
      </c>
      <c r="I21" s="451"/>
      <c r="J21" s="452">
        <v>3</v>
      </c>
      <c r="N21" s="216"/>
      <c r="O21" s="216"/>
      <c r="R21" s="215"/>
    </row>
    <row r="22" spans="2:18" s="214" customFormat="1" ht="12" customHeight="1">
      <c r="B22" s="815"/>
      <c r="C22" s="816"/>
      <c r="D22" s="817"/>
      <c r="E22" s="457" t="s">
        <v>279</v>
      </c>
      <c r="F22" s="450">
        <v>1589</v>
      </c>
      <c r="G22" s="450">
        <v>1233</v>
      </c>
      <c r="H22" s="450">
        <v>379604</v>
      </c>
      <c r="I22" s="451"/>
      <c r="J22" s="452">
        <v>58</v>
      </c>
      <c r="N22" s="216"/>
      <c r="O22" s="216"/>
      <c r="R22" s="215"/>
    </row>
    <row r="23" spans="2:18" s="214" customFormat="1" ht="12" customHeight="1">
      <c r="B23" s="815"/>
      <c r="C23" s="807" t="s">
        <v>117</v>
      </c>
      <c r="D23" s="826"/>
      <c r="E23" s="827"/>
      <c r="F23" s="450">
        <v>513</v>
      </c>
      <c r="G23" s="450">
        <v>2247</v>
      </c>
      <c r="H23" s="450">
        <v>81581</v>
      </c>
      <c r="I23" s="451" t="s">
        <v>282</v>
      </c>
      <c r="J23" s="452">
        <v>49</v>
      </c>
      <c r="N23" s="216"/>
      <c r="O23" s="216"/>
      <c r="R23" s="215"/>
    </row>
    <row r="24" spans="2:18" s="214" customFormat="1" ht="12" customHeight="1">
      <c r="B24" s="815"/>
      <c r="C24" s="807" t="s">
        <v>283</v>
      </c>
      <c r="D24" s="826"/>
      <c r="E24" s="827"/>
      <c r="F24" s="450">
        <v>107</v>
      </c>
      <c r="G24" s="450">
        <v>125</v>
      </c>
      <c r="H24" s="450">
        <v>18097</v>
      </c>
      <c r="I24" s="451" t="s">
        <v>33</v>
      </c>
      <c r="J24" s="452">
        <v>4</v>
      </c>
      <c r="N24" s="216"/>
      <c r="O24" s="216"/>
      <c r="R24" s="215"/>
    </row>
    <row r="25" spans="2:18" s="214" customFormat="1" ht="12" customHeight="1">
      <c r="B25" s="815"/>
      <c r="C25" s="807" t="s">
        <v>285</v>
      </c>
      <c r="D25" s="826"/>
      <c r="E25" s="827"/>
      <c r="F25" s="450">
        <v>55</v>
      </c>
      <c r="G25" s="450">
        <v>105</v>
      </c>
      <c r="H25" s="450">
        <v>10380</v>
      </c>
      <c r="I25" s="451" t="s">
        <v>252</v>
      </c>
      <c r="J25" s="452">
        <v>15</v>
      </c>
      <c r="N25" s="216"/>
      <c r="O25" s="216"/>
      <c r="R25" s="215"/>
    </row>
    <row r="26" spans="2:18" s="214" customFormat="1" ht="12" customHeight="1">
      <c r="B26" s="815"/>
      <c r="C26" s="807" t="s">
        <v>242</v>
      </c>
      <c r="D26" s="826"/>
      <c r="E26" s="827"/>
      <c r="F26" s="450">
        <v>459</v>
      </c>
      <c r="G26" s="450">
        <v>413</v>
      </c>
      <c r="H26" s="450">
        <v>39610</v>
      </c>
      <c r="I26" s="451" t="s">
        <v>282</v>
      </c>
      <c r="J26" s="452">
        <v>41</v>
      </c>
      <c r="N26" s="216"/>
      <c r="O26" s="216"/>
      <c r="R26" s="215"/>
    </row>
    <row r="27" spans="2:18" s="214" customFormat="1" ht="12" customHeight="1">
      <c r="B27" s="815"/>
      <c r="C27" s="807" t="s">
        <v>35</v>
      </c>
      <c r="D27" s="826"/>
      <c r="E27" s="827"/>
      <c r="F27" s="450">
        <v>20</v>
      </c>
      <c r="G27" s="450">
        <v>88</v>
      </c>
      <c r="H27" s="450">
        <v>2641</v>
      </c>
      <c r="I27" s="451" t="s">
        <v>287</v>
      </c>
      <c r="J27" s="452">
        <v>9</v>
      </c>
      <c r="N27" s="216"/>
      <c r="O27" s="216"/>
      <c r="R27" s="215"/>
    </row>
    <row r="28" spans="2:18" s="214" customFormat="1" ht="12" customHeight="1">
      <c r="B28" s="815"/>
      <c r="C28" s="807" t="s">
        <v>61</v>
      </c>
      <c r="D28" s="826"/>
      <c r="E28" s="827"/>
      <c r="F28" s="450">
        <v>165</v>
      </c>
      <c r="G28" s="450">
        <v>167</v>
      </c>
      <c r="H28" s="450">
        <v>8047</v>
      </c>
      <c r="I28" s="451" t="s">
        <v>65</v>
      </c>
      <c r="J28" s="452">
        <v>23</v>
      </c>
      <c r="N28" s="216"/>
      <c r="O28" s="216"/>
      <c r="R28" s="215"/>
    </row>
    <row r="29" spans="2:18" s="214" customFormat="1" ht="12" customHeight="1">
      <c r="B29" s="815"/>
      <c r="C29" s="818" t="s">
        <v>187</v>
      </c>
      <c r="D29" s="818" t="s">
        <v>288</v>
      </c>
      <c r="E29" s="453" t="s">
        <v>290</v>
      </c>
      <c r="F29" s="450" t="s">
        <v>4</v>
      </c>
      <c r="G29" s="450" t="s">
        <v>4</v>
      </c>
      <c r="H29" s="450" t="s">
        <v>4</v>
      </c>
      <c r="I29" s="451"/>
      <c r="J29" s="452" t="s">
        <v>4</v>
      </c>
      <c r="N29" s="216"/>
      <c r="O29" s="216"/>
      <c r="R29" s="215"/>
    </row>
    <row r="30" spans="2:18" s="214" customFormat="1" ht="12" customHeight="1">
      <c r="B30" s="815"/>
      <c r="C30" s="819"/>
      <c r="D30" s="819"/>
      <c r="E30" s="456" t="s">
        <v>291</v>
      </c>
      <c r="F30" s="450">
        <v>29</v>
      </c>
      <c r="G30" s="450">
        <v>43</v>
      </c>
      <c r="H30" s="450">
        <v>2648</v>
      </c>
      <c r="I30" s="451" t="s">
        <v>711</v>
      </c>
      <c r="J30" s="452">
        <v>4</v>
      </c>
      <c r="N30" s="216"/>
      <c r="O30" s="216"/>
      <c r="R30" s="215"/>
    </row>
    <row r="31" spans="2:18" s="214" customFormat="1" ht="12" customHeight="1">
      <c r="B31" s="815"/>
      <c r="C31" s="819"/>
      <c r="D31" s="819"/>
      <c r="E31" s="456" t="s">
        <v>292</v>
      </c>
      <c r="F31" s="450">
        <v>659</v>
      </c>
      <c r="G31" s="450">
        <v>911</v>
      </c>
      <c r="H31" s="450">
        <v>215040</v>
      </c>
      <c r="I31" s="451" t="s">
        <v>33</v>
      </c>
      <c r="J31" s="452">
        <v>18</v>
      </c>
      <c r="N31" s="216"/>
      <c r="O31" s="216"/>
      <c r="R31" s="215"/>
    </row>
    <row r="32" spans="2:18" s="214" customFormat="1" ht="12" customHeight="1">
      <c r="B32" s="815"/>
      <c r="C32" s="819"/>
      <c r="D32" s="820"/>
      <c r="E32" s="457" t="s">
        <v>293</v>
      </c>
      <c r="F32" s="450">
        <v>688</v>
      </c>
      <c r="G32" s="450">
        <v>954</v>
      </c>
      <c r="H32" s="450">
        <v>217688</v>
      </c>
      <c r="I32" s="451"/>
      <c r="J32" s="452">
        <v>22</v>
      </c>
      <c r="N32" s="216"/>
      <c r="O32" s="216"/>
      <c r="R32" s="215"/>
    </row>
    <row r="33" spans="2:18" s="214" customFormat="1" ht="12" customHeight="1">
      <c r="B33" s="815"/>
      <c r="C33" s="819"/>
      <c r="D33" s="826" t="s">
        <v>111</v>
      </c>
      <c r="E33" s="827"/>
      <c r="F33" s="450">
        <v>60</v>
      </c>
      <c r="G33" s="450">
        <v>450</v>
      </c>
      <c r="H33" s="450">
        <v>18000</v>
      </c>
      <c r="I33" s="451"/>
      <c r="J33" s="452">
        <v>1</v>
      </c>
      <c r="N33" s="216"/>
      <c r="O33" s="216"/>
      <c r="R33" s="215"/>
    </row>
    <row r="34" spans="2:18" s="214" customFormat="1" ht="12" customHeight="1">
      <c r="B34" s="815"/>
      <c r="C34" s="819"/>
      <c r="D34" s="826" t="s">
        <v>294</v>
      </c>
      <c r="E34" s="827"/>
      <c r="F34" s="450">
        <v>105</v>
      </c>
      <c r="G34" s="450">
        <v>273</v>
      </c>
      <c r="H34" s="450">
        <v>14742</v>
      </c>
      <c r="I34" s="451"/>
      <c r="J34" s="452">
        <v>11</v>
      </c>
      <c r="N34" s="216"/>
      <c r="O34" s="216"/>
      <c r="R34" s="215"/>
    </row>
    <row r="35" spans="2:18" s="214" customFormat="1" ht="12" customHeight="1">
      <c r="B35" s="815"/>
      <c r="C35" s="819"/>
      <c r="D35" s="826" t="s">
        <v>296</v>
      </c>
      <c r="E35" s="827"/>
      <c r="F35" s="450">
        <v>125</v>
      </c>
      <c r="G35" s="450">
        <v>554</v>
      </c>
      <c r="H35" s="450">
        <v>23675</v>
      </c>
      <c r="I35" s="451" t="s">
        <v>298</v>
      </c>
      <c r="J35" s="452">
        <v>16</v>
      </c>
      <c r="N35" s="216"/>
      <c r="O35" s="216"/>
      <c r="R35" s="215"/>
    </row>
    <row r="36" spans="2:18" s="214" customFormat="1" ht="12" customHeight="1">
      <c r="B36" s="815"/>
      <c r="C36" s="819"/>
      <c r="D36" s="826" t="s">
        <v>301</v>
      </c>
      <c r="E36" s="827"/>
      <c r="F36" s="450">
        <v>5</v>
      </c>
      <c r="G36" s="450">
        <v>30</v>
      </c>
      <c r="H36" s="450">
        <v>900</v>
      </c>
      <c r="I36" s="451"/>
      <c r="J36" s="452">
        <v>1</v>
      </c>
      <c r="N36" s="216"/>
      <c r="O36" s="216"/>
      <c r="R36" s="215"/>
    </row>
    <row r="37" spans="2:18" s="214" customFormat="1" ht="12" customHeight="1">
      <c r="B37" s="815"/>
      <c r="C37" s="819"/>
      <c r="D37" s="826" t="s">
        <v>303</v>
      </c>
      <c r="E37" s="827"/>
      <c r="F37" s="450">
        <v>0</v>
      </c>
      <c r="G37" s="450">
        <v>1</v>
      </c>
      <c r="H37" s="450">
        <v>26</v>
      </c>
      <c r="I37" s="451"/>
      <c r="J37" s="452">
        <v>0</v>
      </c>
      <c r="N37" s="216"/>
      <c r="O37" s="216"/>
      <c r="R37" s="215"/>
    </row>
    <row r="38" spans="2:18" s="214" customFormat="1" ht="12" customHeight="1">
      <c r="B38" s="815"/>
      <c r="C38" s="819"/>
      <c r="D38" s="826" t="s">
        <v>304</v>
      </c>
      <c r="E38" s="827"/>
      <c r="F38" s="450">
        <v>10</v>
      </c>
      <c r="G38" s="450">
        <v>51</v>
      </c>
      <c r="H38" s="450">
        <v>1406</v>
      </c>
      <c r="I38" s="451"/>
      <c r="J38" s="452">
        <v>0</v>
      </c>
      <c r="N38" s="216"/>
      <c r="O38" s="216"/>
      <c r="R38" s="215"/>
    </row>
    <row r="39" spans="2:18" s="214" customFormat="1" ht="12" customHeight="1">
      <c r="B39" s="815"/>
      <c r="C39" s="819"/>
      <c r="D39" s="826" t="s">
        <v>5</v>
      </c>
      <c r="E39" s="827"/>
      <c r="F39" s="450">
        <v>993</v>
      </c>
      <c r="G39" s="450">
        <v>2313</v>
      </c>
      <c r="H39" s="450">
        <v>276437</v>
      </c>
      <c r="I39" s="451"/>
      <c r="J39" s="452">
        <v>51</v>
      </c>
      <c r="N39" s="216"/>
      <c r="O39" s="216"/>
      <c r="R39" s="215"/>
    </row>
    <row r="40" spans="2:18" s="214" customFormat="1" ht="12" customHeight="1">
      <c r="B40" s="815"/>
      <c r="C40" s="812" t="s">
        <v>69</v>
      </c>
      <c r="D40" s="813"/>
      <c r="E40" s="458" t="s">
        <v>305</v>
      </c>
      <c r="F40" s="450">
        <v>982</v>
      </c>
      <c r="G40" s="450">
        <v>551</v>
      </c>
      <c r="H40" s="450">
        <v>62685</v>
      </c>
      <c r="I40" s="451" t="s">
        <v>282</v>
      </c>
      <c r="J40" s="452">
        <v>30</v>
      </c>
      <c r="N40" s="216"/>
      <c r="O40" s="216"/>
      <c r="R40" s="215"/>
    </row>
    <row r="41" spans="2:18" s="214" customFormat="1" ht="12" customHeight="1">
      <c r="B41" s="815"/>
      <c r="C41" s="814"/>
      <c r="D41" s="815"/>
      <c r="E41" s="459" t="s">
        <v>289</v>
      </c>
      <c r="F41" s="450">
        <v>84</v>
      </c>
      <c r="G41" s="450">
        <v>112</v>
      </c>
      <c r="H41" s="450">
        <v>2368</v>
      </c>
      <c r="I41" s="451"/>
      <c r="J41" s="452">
        <v>19</v>
      </c>
      <c r="N41" s="216"/>
      <c r="O41" s="216"/>
      <c r="R41" s="215"/>
    </row>
    <row r="42" spans="2:18" s="214" customFormat="1" ht="12" customHeight="1">
      <c r="B42" s="815"/>
      <c r="C42" s="814"/>
      <c r="D42" s="815"/>
      <c r="E42" s="459" t="s">
        <v>48</v>
      </c>
      <c r="F42" s="450">
        <v>34</v>
      </c>
      <c r="G42" s="450">
        <v>51</v>
      </c>
      <c r="H42" s="450">
        <v>2260</v>
      </c>
      <c r="I42" s="451"/>
      <c r="J42" s="452">
        <v>6</v>
      </c>
      <c r="N42" s="216"/>
      <c r="O42" s="216"/>
      <c r="R42" s="215"/>
    </row>
    <row r="43" spans="2:18" s="214" customFormat="1" ht="12" customHeight="1">
      <c r="B43" s="815"/>
      <c r="C43" s="814"/>
      <c r="D43" s="815"/>
      <c r="E43" s="459" t="s">
        <v>306</v>
      </c>
      <c r="F43" s="450">
        <v>113</v>
      </c>
      <c r="G43" s="450">
        <v>396</v>
      </c>
      <c r="H43" s="450">
        <v>6970</v>
      </c>
      <c r="I43" s="451"/>
      <c r="J43" s="452">
        <v>10</v>
      </c>
      <c r="N43" s="216"/>
      <c r="O43" s="216"/>
      <c r="R43" s="215"/>
    </row>
    <row r="44" spans="2:18" s="214" customFormat="1" ht="12" customHeight="1">
      <c r="B44" s="815"/>
      <c r="C44" s="816"/>
      <c r="D44" s="817"/>
      <c r="E44" s="460" t="s">
        <v>307</v>
      </c>
      <c r="F44" s="450">
        <v>1213</v>
      </c>
      <c r="G44" s="450">
        <v>1110</v>
      </c>
      <c r="H44" s="450">
        <v>74283</v>
      </c>
      <c r="I44" s="451"/>
      <c r="J44" s="452">
        <v>65</v>
      </c>
      <c r="N44" s="216"/>
      <c r="O44" s="216"/>
      <c r="R44" s="215"/>
    </row>
    <row r="45" spans="2:18" s="214" customFormat="1" ht="12" customHeight="1">
      <c r="B45" s="815"/>
      <c r="C45" s="812" t="s">
        <v>179</v>
      </c>
      <c r="D45" s="813"/>
      <c r="E45" s="453" t="s">
        <v>308</v>
      </c>
      <c r="F45" s="450">
        <v>2490</v>
      </c>
      <c r="G45" s="450">
        <v>474</v>
      </c>
      <c r="H45" s="450">
        <v>69949</v>
      </c>
      <c r="I45" s="451" t="s">
        <v>309</v>
      </c>
      <c r="J45" s="452">
        <v>117</v>
      </c>
      <c r="N45" s="216"/>
      <c r="O45" s="216"/>
      <c r="R45" s="215"/>
    </row>
    <row r="46" spans="2:18" s="214" customFormat="1" ht="12" customHeight="1">
      <c r="B46" s="815"/>
      <c r="C46" s="814"/>
      <c r="D46" s="815"/>
      <c r="E46" s="456" t="s">
        <v>36</v>
      </c>
      <c r="F46" s="450">
        <v>641</v>
      </c>
      <c r="G46" s="450">
        <v>50</v>
      </c>
      <c r="H46" s="450">
        <v>5585</v>
      </c>
      <c r="I46" s="451" t="s">
        <v>252</v>
      </c>
      <c r="J46" s="452">
        <v>19</v>
      </c>
      <c r="N46" s="216"/>
      <c r="O46" s="216"/>
      <c r="R46" s="215"/>
    </row>
    <row r="47" spans="2:18" s="214" customFormat="1" ht="12" customHeight="1">
      <c r="B47" s="815"/>
      <c r="C47" s="814"/>
      <c r="D47" s="815"/>
      <c r="E47" s="456" t="s">
        <v>236</v>
      </c>
      <c r="F47" s="450">
        <v>181</v>
      </c>
      <c r="G47" s="450">
        <v>56</v>
      </c>
      <c r="H47" s="450">
        <v>3155</v>
      </c>
      <c r="I47" s="451" t="s">
        <v>45</v>
      </c>
      <c r="J47" s="452">
        <v>13</v>
      </c>
      <c r="N47" s="216"/>
      <c r="O47" s="216"/>
      <c r="R47" s="215"/>
    </row>
    <row r="48" spans="2:18" s="214" customFormat="1" ht="12" customHeight="1">
      <c r="B48" s="815"/>
      <c r="C48" s="814"/>
      <c r="D48" s="815"/>
      <c r="E48" s="456" t="s">
        <v>21</v>
      </c>
      <c r="F48" s="450">
        <v>20</v>
      </c>
      <c r="G48" s="450">
        <v>5</v>
      </c>
      <c r="H48" s="450">
        <v>505</v>
      </c>
      <c r="I48" s="451"/>
      <c r="J48" s="452">
        <v>3</v>
      </c>
      <c r="N48" s="216"/>
      <c r="O48" s="216"/>
      <c r="R48" s="215"/>
    </row>
    <row r="49" spans="2:18" s="214" customFormat="1" ht="12" customHeight="1">
      <c r="B49" s="815"/>
      <c r="C49" s="814"/>
      <c r="D49" s="815"/>
      <c r="E49" s="463" t="s">
        <v>310</v>
      </c>
      <c r="F49" s="450">
        <v>943</v>
      </c>
      <c r="G49" s="450">
        <v>205</v>
      </c>
      <c r="H49" s="450">
        <v>12634</v>
      </c>
      <c r="I49" s="464" t="s">
        <v>275</v>
      </c>
      <c r="J49" s="452">
        <v>73</v>
      </c>
      <c r="N49" s="216"/>
      <c r="O49" s="216"/>
      <c r="R49" s="215"/>
    </row>
    <row r="50" spans="2:18" s="214" customFormat="1" ht="12" customHeight="1">
      <c r="B50" s="815"/>
      <c r="C50" s="814"/>
      <c r="D50" s="815"/>
      <c r="E50" s="456" t="s">
        <v>7</v>
      </c>
      <c r="F50" s="450">
        <v>2254</v>
      </c>
      <c r="G50" s="450">
        <v>1683</v>
      </c>
      <c r="H50" s="450">
        <v>64371</v>
      </c>
      <c r="I50" s="465"/>
      <c r="J50" s="452">
        <v>105</v>
      </c>
      <c r="N50" s="216"/>
      <c r="O50" s="216"/>
      <c r="R50" s="215"/>
    </row>
    <row r="51" spans="2:18" s="214" customFormat="1" ht="12" customHeight="1">
      <c r="B51" s="815"/>
      <c r="C51" s="814"/>
      <c r="D51" s="815"/>
      <c r="E51" s="456" t="s">
        <v>311</v>
      </c>
      <c r="F51" s="450">
        <v>6529</v>
      </c>
      <c r="G51" s="450">
        <v>2473</v>
      </c>
      <c r="H51" s="450">
        <v>156199</v>
      </c>
      <c r="I51" s="465"/>
      <c r="J51" s="452">
        <v>330</v>
      </c>
      <c r="N51" s="216"/>
      <c r="O51" s="216"/>
      <c r="R51" s="215"/>
    </row>
    <row r="52" spans="2:18" s="214" customFormat="1" ht="12" customHeight="1">
      <c r="B52" s="821"/>
      <c r="C52" s="828" t="s">
        <v>80</v>
      </c>
      <c r="D52" s="829"/>
      <c r="E52" s="830"/>
      <c r="F52" s="450">
        <v>170</v>
      </c>
      <c r="G52" s="450">
        <v>381</v>
      </c>
      <c r="H52" s="450">
        <v>12707</v>
      </c>
      <c r="I52" s="464"/>
      <c r="J52" s="452">
        <v>19</v>
      </c>
      <c r="N52" s="216"/>
      <c r="O52" s="216"/>
      <c r="R52" s="215"/>
    </row>
    <row r="53" spans="2:18" s="214" customFormat="1" ht="12" customHeight="1">
      <c r="B53" s="821"/>
      <c r="C53" s="807" t="s">
        <v>312</v>
      </c>
      <c r="D53" s="826"/>
      <c r="E53" s="827"/>
      <c r="F53" s="450">
        <v>12805</v>
      </c>
      <c r="G53" s="450">
        <v>14272</v>
      </c>
      <c r="H53" s="450">
        <v>1262815</v>
      </c>
      <c r="I53" s="464"/>
      <c r="J53" s="452">
        <v>708</v>
      </c>
      <c r="N53" s="216"/>
      <c r="O53" s="216"/>
      <c r="R53" s="215"/>
    </row>
    <row r="54" spans="2:18" s="214" customFormat="1" ht="12" customHeight="1">
      <c r="B54" s="813" t="s">
        <v>313</v>
      </c>
      <c r="C54" s="831" t="s">
        <v>205</v>
      </c>
      <c r="D54" s="832"/>
      <c r="E54" s="833"/>
      <c r="F54" s="450">
        <v>40</v>
      </c>
      <c r="G54" s="450">
        <v>40</v>
      </c>
      <c r="H54" s="450">
        <v>14680</v>
      </c>
      <c r="I54" s="464"/>
      <c r="J54" s="452">
        <v>2</v>
      </c>
      <c r="N54" s="216"/>
      <c r="O54" s="216"/>
      <c r="R54" s="215"/>
    </row>
    <row r="55" spans="2:18" s="214" customFormat="1" ht="12" customHeight="1">
      <c r="B55" s="815"/>
      <c r="C55" s="821" t="s">
        <v>232</v>
      </c>
      <c r="D55" s="815"/>
      <c r="E55" s="459" t="s">
        <v>200</v>
      </c>
      <c r="F55" s="450">
        <v>263</v>
      </c>
      <c r="G55" s="450">
        <v>71</v>
      </c>
      <c r="H55" s="450">
        <v>128424</v>
      </c>
      <c r="I55" s="464" t="s">
        <v>760</v>
      </c>
      <c r="J55" s="452">
        <v>14</v>
      </c>
      <c r="N55" s="216"/>
      <c r="O55" s="216"/>
      <c r="R55" s="215"/>
    </row>
    <row r="56" spans="2:18" s="214" customFormat="1" ht="12" customHeight="1">
      <c r="B56" s="815"/>
      <c r="C56" s="821"/>
      <c r="D56" s="815"/>
      <c r="E56" s="459" t="s">
        <v>277</v>
      </c>
      <c r="F56" s="450">
        <v>44</v>
      </c>
      <c r="G56" s="450">
        <v>67</v>
      </c>
      <c r="H56" s="450">
        <v>178666</v>
      </c>
      <c r="I56" s="464"/>
      <c r="J56" s="452">
        <v>4</v>
      </c>
      <c r="N56" s="216"/>
      <c r="O56" s="216"/>
      <c r="R56" s="215"/>
    </row>
    <row r="57" spans="2:18" s="214" customFormat="1" ht="12" customHeight="1">
      <c r="B57" s="815"/>
      <c r="C57" s="821"/>
      <c r="D57" s="815"/>
      <c r="E57" s="456" t="s">
        <v>280</v>
      </c>
      <c r="F57" s="450" t="s">
        <v>4</v>
      </c>
      <c r="G57" s="450" t="s">
        <v>4</v>
      </c>
      <c r="H57" s="450" t="s">
        <v>4</v>
      </c>
      <c r="I57" s="464"/>
      <c r="J57" s="452" t="s">
        <v>4</v>
      </c>
      <c r="N57" s="216"/>
      <c r="O57" s="216"/>
      <c r="R57" s="215"/>
    </row>
    <row r="58" spans="2:18" s="214" customFormat="1" ht="12" customHeight="1">
      <c r="B58" s="815"/>
      <c r="C58" s="821"/>
      <c r="D58" s="815"/>
      <c r="E58" s="456" t="s">
        <v>278</v>
      </c>
      <c r="F58" s="450">
        <v>5</v>
      </c>
      <c r="G58" s="450">
        <v>2</v>
      </c>
      <c r="H58" s="450">
        <v>370</v>
      </c>
      <c r="I58" s="464"/>
      <c r="J58" s="452">
        <v>0</v>
      </c>
      <c r="N58" s="216"/>
      <c r="O58" s="216"/>
      <c r="R58" s="215"/>
    </row>
    <row r="59" spans="2:18" s="214" customFormat="1" ht="12" customHeight="1">
      <c r="B59" s="815"/>
      <c r="C59" s="821"/>
      <c r="D59" s="815"/>
      <c r="E59" s="456" t="s">
        <v>89</v>
      </c>
      <c r="F59" s="450">
        <v>25</v>
      </c>
      <c r="G59" s="450">
        <v>32</v>
      </c>
      <c r="H59" s="450">
        <v>3500</v>
      </c>
      <c r="I59" s="464"/>
      <c r="J59" s="452">
        <v>2</v>
      </c>
      <c r="N59" s="216"/>
      <c r="O59" s="216"/>
      <c r="R59" s="215"/>
    </row>
    <row r="60" spans="2:18" s="214" customFormat="1" ht="12" customHeight="1">
      <c r="B60" s="815"/>
      <c r="C60" s="822"/>
      <c r="D60" s="817"/>
      <c r="E60" s="457" t="s">
        <v>314</v>
      </c>
      <c r="F60" s="450">
        <v>337</v>
      </c>
      <c r="G60" s="450">
        <v>172</v>
      </c>
      <c r="H60" s="450">
        <v>310960</v>
      </c>
      <c r="I60" s="464"/>
      <c r="J60" s="452">
        <v>20</v>
      </c>
      <c r="N60" s="216"/>
      <c r="O60" s="216"/>
      <c r="R60" s="215"/>
    </row>
    <row r="61" spans="2:18" s="214" customFormat="1" ht="12" customHeight="1">
      <c r="B61" s="815"/>
      <c r="C61" s="823" t="s">
        <v>317</v>
      </c>
      <c r="D61" s="813"/>
      <c r="E61" s="458" t="s">
        <v>52</v>
      </c>
      <c r="F61" s="450">
        <v>162</v>
      </c>
      <c r="G61" s="450">
        <v>134</v>
      </c>
      <c r="H61" s="450">
        <v>19731</v>
      </c>
      <c r="I61" s="464" t="s">
        <v>320</v>
      </c>
      <c r="J61" s="452">
        <v>4</v>
      </c>
      <c r="N61" s="216"/>
      <c r="O61" s="216"/>
      <c r="R61" s="215"/>
    </row>
    <row r="62" spans="2:18" s="214" customFormat="1" ht="12" customHeight="1">
      <c r="B62" s="815"/>
      <c r="C62" s="821"/>
      <c r="D62" s="815"/>
      <c r="E62" s="459" t="s">
        <v>321</v>
      </c>
      <c r="F62" s="450">
        <v>50</v>
      </c>
      <c r="G62" s="450">
        <v>50</v>
      </c>
      <c r="H62" s="450">
        <v>25000</v>
      </c>
      <c r="I62" s="464" t="s">
        <v>320</v>
      </c>
      <c r="J62" s="452">
        <v>3</v>
      </c>
      <c r="N62" s="216"/>
      <c r="O62" s="216"/>
      <c r="R62" s="215"/>
    </row>
    <row r="63" spans="2:18" s="214" customFormat="1" ht="12" customHeight="1">
      <c r="B63" s="815"/>
      <c r="C63" s="821"/>
      <c r="D63" s="815"/>
      <c r="E63" s="459" t="s">
        <v>322</v>
      </c>
      <c r="F63" s="450">
        <v>25</v>
      </c>
      <c r="G63" s="450">
        <v>25</v>
      </c>
      <c r="H63" s="450">
        <v>125000</v>
      </c>
      <c r="I63" s="464"/>
      <c r="J63" s="452">
        <v>2</v>
      </c>
      <c r="N63" s="216"/>
      <c r="O63" s="216"/>
      <c r="R63" s="215"/>
    </row>
    <row r="64" spans="2:18" s="214" customFormat="1" ht="12" customHeight="1">
      <c r="B64" s="815"/>
      <c r="C64" s="821"/>
      <c r="D64" s="815"/>
      <c r="E64" s="459" t="s">
        <v>20</v>
      </c>
      <c r="F64" s="450">
        <v>237</v>
      </c>
      <c r="G64" s="450">
        <v>209</v>
      </c>
      <c r="H64" s="450">
        <v>169731</v>
      </c>
      <c r="I64" s="464"/>
      <c r="J64" s="452">
        <v>9</v>
      </c>
      <c r="N64" s="216"/>
      <c r="O64" s="216"/>
      <c r="R64" s="215"/>
    </row>
    <row r="65" spans="2:18" s="214" customFormat="1" ht="12" customHeight="1">
      <c r="B65" s="815"/>
      <c r="C65" s="834" t="s">
        <v>324</v>
      </c>
      <c r="D65" s="835"/>
      <c r="E65" s="836"/>
      <c r="F65" s="450">
        <v>81</v>
      </c>
      <c r="G65" s="450">
        <v>3</v>
      </c>
      <c r="H65" s="450">
        <v>431</v>
      </c>
      <c r="I65" s="464"/>
      <c r="J65" s="452">
        <v>3</v>
      </c>
      <c r="N65" s="216"/>
      <c r="O65" s="216"/>
      <c r="R65" s="215"/>
    </row>
    <row r="66" spans="2:18" s="214" customFormat="1" ht="12" customHeight="1">
      <c r="B66" s="455"/>
      <c r="C66" s="807" t="s">
        <v>123</v>
      </c>
      <c r="D66" s="808"/>
      <c r="E66" s="809"/>
      <c r="F66" s="450">
        <v>695</v>
      </c>
      <c r="G66" s="450">
        <v>424</v>
      </c>
      <c r="H66" s="450">
        <v>495802</v>
      </c>
      <c r="I66" s="464"/>
      <c r="J66" s="452">
        <v>34</v>
      </c>
      <c r="N66" s="216"/>
      <c r="O66" s="216"/>
      <c r="R66" s="215"/>
    </row>
    <row r="67" spans="2:18" s="214" customFormat="1" ht="12" customHeight="1" thickBot="1">
      <c r="B67" s="810" t="s">
        <v>245</v>
      </c>
      <c r="C67" s="810"/>
      <c r="D67" s="810"/>
      <c r="E67" s="811"/>
      <c r="F67" s="466">
        <v>0</v>
      </c>
      <c r="G67" s="467">
        <v>150</v>
      </c>
      <c r="H67" s="468">
        <v>7600</v>
      </c>
      <c r="I67" s="469"/>
      <c r="J67" s="470">
        <v>2</v>
      </c>
      <c r="N67" s="216"/>
      <c r="O67" s="216"/>
      <c r="R67" s="215"/>
    </row>
    <row r="68" spans="2:18" s="214" customFormat="1" ht="12" customHeight="1">
      <c r="B68" s="49" t="s">
        <v>755</v>
      </c>
      <c r="C68" s="471"/>
      <c r="D68" s="471"/>
      <c r="E68" s="471"/>
      <c r="F68" s="471"/>
      <c r="G68" s="471"/>
      <c r="H68" s="471"/>
      <c r="I68" s="471"/>
      <c r="J68" s="471"/>
      <c r="N68" s="216"/>
      <c r="O68" s="216"/>
      <c r="R68" s="215"/>
    </row>
    <row r="69" spans="2:18" s="214" customFormat="1" ht="11.25" customHeight="1">
      <c r="B69" s="49" t="s">
        <v>761</v>
      </c>
      <c r="C69" s="471"/>
      <c r="D69" s="471"/>
      <c r="E69" s="471"/>
      <c r="F69" s="471"/>
      <c r="G69" s="471"/>
      <c r="H69" s="471"/>
      <c r="I69" s="471"/>
      <c r="J69" s="471"/>
      <c r="N69" s="216"/>
      <c r="O69" s="216"/>
      <c r="R69" s="215"/>
    </row>
    <row r="70" spans="2:18">
      <c r="L70" s="214"/>
      <c r="M70" s="214"/>
      <c r="N70" s="216"/>
      <c r="O70" s="216"/>
      <c r="P70" s="214"/>
    </row>
  </sheetData>
  <mergeCells count="37">
    <mergeCell ref="B2:J2"/>
    <mergeCell ref="B4:E4"/>
    <mergeCell ref="B5:E5"/>
    <mergeCell ref="B6:E6"/>
    <mergeCell ref="B7:E7"/>
    <mergeCell ref="C15:E15"/>
    <mergeCell ref="C16:E16"/>
    <mergeCell ref="C17:E17"/>
    <mergeCell ref="C23:E23"/>
    <mergeCell ref="C24:E24"/>
    <mergeCell ref="C25:E25"/>
    <mergeCell ref="C26:E26"/>
    <mergeCell ref="C27:E27"/>
    <mergeCell ref="C28:E28"/>
    <mergeCell ref="D33:E33"/>
    <mergeCell ref="C65:E65"/>
    <mergeCell ref="D34:E34"/>
    <mergeCell ref="D35:E35"/>
    <mergeCell ref="D36:E36"/>
    <mergeCell ref="D37:E37"/>
    <mergeCell ref="D38:E38"/>
    <mergeCell ref="C66:E66"/>
    <mergeCell ref="B67:E67"/>
    <mergeCell ref="C18:D22"/>
    <mergeCell ref="D29:D32"/>
    <mergeCell ref="C40:D44"/>
    <mergeCell ref="C55:D60"/>
    <mergeCell ref="C61:D64"/>
    <mergeCell ref="B8:B53"/>
    <mergeCell ref="C8:D14"/>
    <mergeCell ref="C29:C39"/>
    <mergeCell ref="C45:D51"/>
    <mergeCell ref="B54:B65"/>
    <mergeCell ref="D39:E39"/>
    <mergeCell ref="C52:E52"/>
    <mergeCell ref="C53:E53"/>
    <mergeCell ref="C54:E5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howOutlineSymbols="0"/>
  </sheetPr>
  <dimension ref="A1:J34"/>
  <sheetViews>
    <sheetView showGridLines="0" showOutlineSymbols="0" view="pageBreakPreview" zoomScaleNormal="87" zoomScaleSheetLayoutView="100" workbookViewId="0">
      <selection activeCell="K12" sqref="K12"/>
    </sheetView>
  </sheetViews>
  <sheetFormatPr defaultColWidth="11.7109375" defaultRowHeight="13"/>
  <cols>
    <col min="1" max="1" width="11.7109375" style="20"/>
    <col min="2" max="2" width="14.2109375" style="206" customWidth="1"/>
    <col min="3" max="6" width="14.2109375" style="200" customWidth="1"/>
    <col min="7" max="11" width="8.7109375" style="20" customWidth="1"/>
    <col min="12" max="12" width="11.7109375" style="20"/>
    <col min="13" max="21" width="9.7109375" style="20" customWidth="1"/>
    <col min="22" max="16384" width="11.7109375" style="20"/>
  </cols>
  <sheetData>
    <row r="1" spans="1:10">
      <c r="B1" s="65"/>
      <c r="C1" s="82"/>
      <c r="D1" s="82"/>
      <c r="E1" s="82"/>
      <c r="F1" s="82"/>
    </row>
    <row r="2" spans="1:10" ht="25.5" customHeight="1">
      <c r="A2" s="217"/>
      <c r="B2" s="846" t="s">
        <v>406</v>
      </c>
      <c r="C2" s="846"/>
      <c r="D2" s="846"/>
      <c r="E2" s="846"/>
      <c r="F2" s="846"/>
    </row>
    <row r="3" spans="1:10" ht="25.5" customHeight="1">
      <c r="A3" s="217"/>
      <c r="B3" s="847" t="s">
        <v>584</v>
      </c>
      <c r="C3" s="847"/>
      <c r="D3" s="847"/>
      <c r="E3" s="847"/>
      <c r="F3" s="847"/>
    </row>
    <row r="4" spans="1:10" ht="19.5" customHeight="1">
      <c r="B4" s="137"/>
      <c r="C4" s="218"/>
      <c r="D4" s="218"/>
      <c r="E4" s="148"/>
      <c r="F4" s="151" t="s">
        <v>510</v>
      </c>
      <c r="G4" s="108"/>
    </row>
    <row r="5" spans="1:10" ht="22.5" customHeight="1">
      <c r="B5" s="688" t="s">
        <v>478</v>
      </c>
      <c r="C5" s="848" t="s">
        <v>511</v>
      </c>
      <c r="D5" s="849"/>
      <c r="E5" s="680" t="s">
        <v>327</v>
      </c>
      <c r="F5" s="681"/>
    </row>
    <row r="6" spans="1:10" ht="22.5" customHeight="1">
      <c r="B6" s="689"/>
      <c r="C6" s="219" t="s">
        <v>90</v>
      </c>
      <c r="D6" s="219" t="s">
        <v>512</v>
      </c>
      <c r="E6" s="219" t="s">
        <v>513</v>
      </c>
      <c r="F6" s="220" t="s">
        <v>514</v>
      </c>
    </row>
    <row r="7" spans="1:10" s="95" customFormat="1" ht="28.5" customHeight="1">
      <c r="B7" s="140" t="s">
        <v>484</v>
      </c>
      <c r="C7" s="138">
        <v>29</v>
      </c>
      <c r="D7" s="138">
        <v>8468</v>
      </c>
      <c r="E7" s="155">
        <v>80</v>
      </c>
      <c r="F7" s="138">
        <v>97449</v>
      </c>
    </row>
    <row r="8" spans="1:10" ht="28.5" customHeight="1">
      <c r="B8" s="143" t="s">
        <v>440</v>
      </c>
      <c r="C8" s="138">
        <v>4</v>
      </c>
      <c r="D8" s="138">
        <v>2450</v>
      </c>
      <c r="E8" s="138" t="s">
        <v>4</v>
      </c>
      <c r="F8" s="138" t="s">
        <v>4</v>
      </c>
      <c r="J8" s="106"/>
    </row>
    <row r="9" spans="1:10" ht="28.5" customHeight="1">
      <c r="B9" s="143" t="s">
        <v>447</v>
      </c>
      <c r="C9" s="138">
        <v>1</v>
      </c>
      <c r="D9" s="138" t="s">
        <v>371</v>
      </c>
      <c r="E9" s="138">
        <v>1</v>
      </c>
      <c r="F9" s="138" t="s">
        <v>371</v>
      </c>
      <c r="J9" s="106"/>
    </row>
    <row r="10" spans="1:10" ht="28.5" customHeight="1">
      <c r="B10" s="143" t="s">
        <v>16</v>
      </c>
      <c r="C10" s="138">
        <v>2</v>
      </c>
      <c r="D10" s="138" t="s">
        <v>371</v>
      </c>
      <c r="E10" s="138">
        <v>3</v>
      </c>
      <c r="F10" s="138">
        <v>1500</v>
      </c>
      <c r="J10" s="106"/>
    </row>
    <row r="11" spans="1:10" ht="28.5" customHeight="1">
      <c r="B11" s="143" t="s">
        <v>6</v>
      </c>
      <c r="C11" s="138">
        <v>1</v>
      </c>
      <c r="D11" s="138" t="s">
        <v>371</v>
      </c>
      <c r="E11" s="138">
        <v>2</v>
      </c>
      <c r="F11" s="138" t="s">
        <v>371</v>
      </c>
      <c r="J11" s="106"/>
    </row>
    <row r="12" spans="1:10" ht="28.5" customHeight="1">
      <c r="B12" s="143" t="s">
        <v>19</v>
      </c>
      <c r="C12" s="138">
        <v>3</v>
      </c>
      <c r="D12" s="138">
        <v>1305</v>
      </c>
      <c r="E12" s="138">
        <v>1</v>
      </c>
      <c r="F12" s="138" t="s">
        <v>371</v>
      </c>
      <c r="J12" s="106"/>
    </row>
    <row r="13" spans="1:10" ht="28.5" customHeight="1">
      <c r="B13" s="143" t="s">
        <v>23</v>
      </c>
      <c r="C13" s="138">
        <v>1</v>
      </c>
      <c r="D13" s="138" t="s">
        <v>371</v>
      </c>
      <c r="E13" s="138">
        <v>2</v>
      </c>
      <c r="F13" s="138" t="s">
        <v>371</v>
      </c>
      <c r="J13" s="106"/>
    </row>
    <row r="14" spans="1:10" ht="28.5" customHeight="1">
      <c r="B14" s="143" t="s">
        <v>419</v>
      </c>
      <c r="C14" s="138">
        <v>3</v>
      </c>
      <c r="D14" s="138">
        <v>64</v>
      </c>
      <c r="E14" s="138">
        <v>33</v>
      </c>
      <c r="F14" s="138">
        <v>23669</v>
      </c>
      <c r="J14" s="106"/>
    </row>
    <row r="15" spans="1:10" ht="28.5" customHeight="1">
      <c r="B15" s="143" t="s">
        <v>26</v>
      </c>
      <c r="C15" s="138">
        <v>2</v>
      </c>
      <c r="D15" s="138" t="s">
        <v>371</v>
      </c>
      <c r="E15" s="138">
        <v>10</v>
      </c>
      <c r="F15" s="138">
        <v>13847</v>
      </c>
      <c r="J15" s="106"/>
    </row>
    <row r="16" spans="1:10" ht="28.5" customHeight="1">
      <c r="B16" s="143" t="s">
        <v>448</v>
      </c>
      <c r="C16" s="138">
        <v>1</v>
      </c>
      <c r="D16" s="138" t="s">
        <v>371</v>
      </c>
      <c r="E16" s="138">
        <v>5</v>
      </c>
      <c r="F16" s="138">
        <v>3120</v>
      </c>
      <c r="J16" s="106"/>
    </row>
    <row r="17" spans="2:10" ht="28.5" customHeight="1">
      <c r="B17" s="143" t="s">
        <v>449</v>
      </c>
      <c r="C17" s="138" t="s">
        <v>4</v>
      </c>
      <c r="D17" s="138" t="s">
        <v>4</v>
      </c>
      <c r="E17" s="138">
        <v>3</v>
      </c>
      <c r="F17" s="138">
        <v>1357</v>
      </c>
      <c r="J17" s="106"/>
    </row>
    <row r="18" spans="2:10" ht="28.5" customHeight="1">
      <c r="B18" s="143" t="s">
        <v>29</v>
      </c>
      <c r="C18" s="138">
        <v>1</v>
      </c>
      <c r="D18" s="138" t="s">
        <v>371</v>
      </c>
      <c r="E18" s="138">
        <v>1</v>
      </c>
      <c r="F18" s="138" t="s">
        <v>371</v>
      </c>
      <c r="J18" s="106"/>
    </row>
    <row r="19" spans="2:10" ht="28.5" customHeight="1">
      <c r="B19" s="143" t="s">
        <v>450</v>
      </c>
      <c r="C19" s="138">
        <v>1</v>
      </c>
      <c r="D19" s="138" t="s">
        <v>371</v>
      </c>
      <c r="E19" s="138">
        <v>2</v>
      </c>
      <c r="F19" s="138" t="s">
        <v>371</v>
      </c>
      <c r="J19" s="106"/>
    </row>
    <row r="20" spans="2:10" ht="28.5" customHeight="1">
      <c r="B20" s="143" t="s">
        <v>32</v>
      </c>
      <c r="C20" s="138">
        <v>2</v>
      </c>
      <c r="D20" s="138" t="s">
        <v>371</v>
      </c>
      <c r="E20" s="138">
        <v>6</v>
      </c>
      <c r="F20" s="138">
        <v>7731</v>
      </c>
      <c r="J20" s="106"/>
    </row>
    <row r="21" spans="2:10" ht="28.5" customHeight="1">
      <c r="B21" s="143" t="s">
        <v>0</v>
      </c>
      <c r="C21" s="138" t="s">
        <v>4</v>
      </c>
      <c r="D21" s="138" t="s">
        <v>4</v>
      </c>
      <c r="E21" s="138" t="s">
        <v>4</v>
      </c>
      <c r="F21" s="138" t="s">
        <v>4</v>
      </c>
      <c r="J21" s="106"/>
    </row>
    <row r="22" spans="2:10" ht="28.5" customHeight="1">
      <c r="B22" s="143" t="s">
        <v>34</v>
      </c>
      <c r="C22" s="138" t="s">
        <v>4</v>
      </c>
      <c r="D22" s="138" t="s">
        <v>4</v>
      </c>
      <c r="E22" s="138" t="s">
        <v>4</v>
      </c>
      <c r="F22" s="138" t="s">
        <v>4</v>
      </c>
      <c r="J22" s="106"/>
    </row>
    <row r="23" spans="2:10" ht="28.5" customHeight="1">
      <c r="B23" s="143" t="s">
        <v>38</v>
      </c>
      <c r="C23" s="138">
        <v>2</v>
      </c>
      <c r="D23" s="138" t="s">
        <v>371</v>
      </c>
      <c r="E23" s="138">
        <v>3</v>
      </c>
      <c r="F23" s="138">
        <v>1780</v>
      </c>
      <c r="J23" s="106"/>
    </row>
    <row r="24" spans="2:10" ht="28.5" customHeight="1">
      <c r="B24" s="143" t="s">
        <v>42</v>
      </c>
      <c r="C24" s="138">
        <v>2</v>
      </c>
      <c r="D24" s="138" t="s">
        <v>371</v>
      </c>
      <c r="E24" s="138">
        <v>1</v>
      </c>
      <c r="F24" s="138" t="s">
        <v>371</v>
      </c>
      <c r="J24" s="106"/>
    </row>
    <row r="25" spans="2:10" ht="28.5" customHeight="1">
      <c r="B25" s="143" t="s">
        <v>44</v>
      </c>
      <c r="C25" s="138" t="s">
        <v>4</v>
      </c>
      <c r="D25" s="138" t="s">
        <v>4</v>
      </c>
      <c r="E25" s="138" t="s">
        <v>4</v>
      </c>
      <c r="F25" s="138" t="s">
        <v>4</v>
      </c>
      <c r="J25" s="106"/>
    </row>
    <row r="26" spans="2:10" ht="28.5" customHeight="1">
      <c r="B26" s="143" t="s">
        <v>47</v>
      </c>
      <c r="C26" s="138" t="s">
        <v>4</v>
      </c>
      <c r="D26" s="138" t="s">
        <v>4</v>
      </c>
      <c r="E26" s="138" t="s">
        <v>4</v>
      </c>
      <c r="F26" s="138" t="s">
        <v>4</v>
      </c>
      <c r="J26" s="106"/>
    </row>
    <row r="27" spans="2:10" ht="28.5" customHeight="1">
      <c r="B27" s="143" t="s">
        <v>451</v>
      </c>
      <c r="C27" s="138" t="s">
        <v>4</v>
      </c>
      <c r="D27" s="138" t="s">
        <v>4</v>
      </c>
      <c r="E27" s="138" t="s">
        <v>4</v>
      </c>
      <c r="F27" s="138" t="s">
        <v>4</v>
      </c>
      <c r="J27" s="106"/>
    </row>
    <row r="28" spans="2:10" ht="28.5" customHeight="1">
      <c r="B28" s="143" t="s">
        <v>11</v>
      </c>
      <c r="C28" s="138" t="s">
        <v>4</v>
      </c>
      <c r="D28" s="138" t="s">
        <v>4</v>
      </c>
      <c r="E28" s="138">
        <v>1</v>
      </c>
      <c r="F28" s="138" t="s">
        <v>371</v>
      </c>
      <c r="J28" s="106"/>
    </row>
    <row r="29" spans="2:10" ht="28.5" customHeight="1">
      <c r="B29" s="143" t="s">
        <v>13</v>
      </c>
      <c r="C29" s="138">
        <v>2</v>
      </c>
      <c r="D29" s="138" t="s">
        <v>371</v>
      </c>
      <c r="E29" s="138" t="s">
        <v>4</v>
      </c>
      <c r="F29" s="138" t="s">
        <v>4</v>
      </c>
      <c r="J29" s="106"/>
    </row>
    <row r="30" spans="2:10" ht="28.5" customHeight="1">
      <c r="B30" s="143" t="s">
        <v>51</v>
      </c>
      <c r="C30" s="138" t="s">
        <v>4</v>
      </c>
      <c r="D30" s="138" t="s">
        <v>4</v>
      </c>
      <c r="E30" s="138">
        <v>6</v>
      </c>
      <c r="F30" s="138">
        <v>5292</v>
      </c>
      <c r="J30" s="106"/>
    </row>
    <row r="31" spans="2:10" ht="28.5" customHeight="1">
      <c r="B31" s="221" t="s">
        <v>24</v>
      </c>
      <c r="C31" s="151">
        <v>1</v>
      </c>
      <c r="D31" s="151" t="s">
        <v>371</v>
      </c>
      <c r="E31" s="151" t="s">
        <v>4</v>
      </c>
      <c r="F31" s="151" t="s">
        <v>4</v>
      </c>
      <c r="J31" s="106"/>
    </row>
    <row r="32" spans="2:10" ht="15" customHeight="1">
      <c r="B32" s="146" t="s">
        <v>91</v>
      </c>
      <c r="C32" s="222"/>
      <c r="D32" s="222"/>
      <c r="E32" s="222"/>
      <c r="F32" s="222"/>
      <c r="J32" s="106"/>
    </row>
    <row r="33" ht="14.9" customHeight="1"/>
    <row r="34" ht="14.9" customHeight="1"/>
  </sheetData>
  <mergeCells count="5">
    <mergeCell ref="B2:F2"/>
    <mergeCell ref="B3:F3"/>
    <mergeCell ref="C5:D5"/>
    <mergeCell ref="E5:F5"/>
    <mergeCell ref="B5:B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howOutlineSymbols="0"/>
  </sheetPr>
  <dimension ref="A2:AW33"/>
  <sheetViews>
    <sheetView showGridLines="0" showOutlineSymbols="0" view="pageBreakPreview" zoomScaleSheetLayoutView="100" workbookViewId="0">
      <selection activeCell="P18" sqref="P18"/>
    </sheetView>
  </sheetViews>
  <sheetFormatPr defaultColWidth="11.7109375" defaultRowHeight="13"/>
  <cols>
    <col min="1" max="1" width="11.7109375" style="95"/>
    <col min="2" max="2" width="8" style="95" customWidth="1"/>
    <col min="3" max="11" width="7.2109375" style="95" customWidth="1"/>
    <col min="12" max="13" width="10.7109375" style="95" customWidth="1"/>
    <col min="14" max="34" width="8.7109375" style="95" customWidth="1"/>
    <col min="35" max="35" width="11.7109375" style="95"/>
    <col min="36" max="49" width="9.7109375" style="95" customWidth="1"/>
    <col min="50" max="16384" width="11.7109375" style="95"/>
  </cols>
  <sheetData>
    <row r="2" spans="1:49" ht="28.5" customHeight="1">
      <c r="A2" s="38"/>
      <c r="B2" s="93" t="s">
        <v>576</v>
      </c>
      <c r="C2" s="93"/>
      <c r="D2" s="93"/>
      <c r="E2" s="93"/>
      <c r="F2" s="93"/>
      <c r="G2" s="93"/>
      <c r="H2" s="93"/>
      <c r="I2" s="94"/>
      <c r="J2" s="94"/>
      <c r="K2" s="94"/>
    </row>
    <row r="3" spans="1:49" ht="15" customHeight="1">
      <c r="B3" s="96"/>
      <c r="C3" s="97"/>
      <c r="D3" s="97"/>
      <c r="E3" s="97"/>
      <c r="F3" s="97"/>
      <c r="G3" s="97"/>
      <c r="H3" s="97"/>
      <c r="J3" s="605" t="s">
        <v>46</v>
      </c>
      <c r="K3" s="605"/>
    </row>
    <row r="4" spans="1:49" ht="15" customHeight="1">
      <c r="B4" s="608" t="s">
        <v>54</v>
      </c>
      <c r="C4" s="611" t="s">
        <v>441</v>
      </c>
      <c r="D4" s="606" t="s">
        <v>286</v>
      </c>
      <c r="E4" s="607"/>
      <c r="F4" s="607"/>
      <c r="G4" s="607"/>
      <c r="H4" s="98"/>
      <c r="I4" s="613" t="s">
        <v>326</v>
      </c>
      <c r="J4" s="616" t="s">
        <v>443</v>
      </c>
      <c r="K4" s="99"/>
      <c r="AT4" s="100"/>
      <c r="AU4" s="100"/>
      <c r="AV4" s="100"/>
      <c r="AW4" s="100"/>
    </row>
    <row r="5" spans="1:49" ht="15" customHeight="1">
      <c r="B5" s="609"/>
      <c r="C5" s="612"/>
      <c r="D5" s="619" t="s">
        <v>444</v>
      </c>
      <c r="E5" s="622" t="s">
        <v>191</v>
      </c>
      <c r="F5" s="624" t="s">
        <v>426</v>
      </c>
      <c r="G5" s="624" t="s">
        <v>445</v>
      </c>
      <c r="H5" s="627" t="s">
        <v>446</v>
      </c>
      <c r="I5" s="614"/>
      <c r="J5" s="617"/>
      <c r="K5" s="617" t="s">
        <v>222</v>
      </c>
    </row>
    <row r="6" spans="1:49" ht="15" customHeight="1">
      <c r="B6" s="609"/>
      <c r="C6" s="612"/>
      <c r="D6" s="620"/>
      <c r="E6" s="622"/>
      <c r="F6" s="625"/>
      <c r="G6" s="625"/>
      <c r="H6" s="625"/>
      <c r="I6" s="614"/>
      <c r="J6" s="617"/>
      <c r="K6" s="617"/>
      <c r="AU6" s="101"/>
      <c r="AV6" s="102"/>
      <c r="AW6" s="101"/>
    </row>
    <row r="7" spans="1:49" ht="15" customHeight="1">
      <c r="B7" s="610"/>
      <c r="C7" s="612"/>
      <c r="D7" s="621"/>
      <c r="E7" s="623"/>
      <c r="F7" s="626"/>
      <c r="G7" s="626"/>
      <c r="H7" s="626"/>
      <c r="I7" s="615"/>
      <c r="J7" s="618"/>
      <c r="K7" s="618"/>
      <c r="AU7" s="102"/>
      <c r="AV7" s="102"/>
      <c r="AW7" s="102"/>
    </row>
    <row r="8" spans="1:49" ht="29.15" customHeight="1">
      <c r="B8" s="103" t="s">
        <v>87</v>
      </c>
      <c r="C8" s="104">
        <v>14568</v>
      </c>
      <c r="D8" s="104">
        <v>293</v>
      </c>
      <c r="E8" s="104">
        <v>32</v>
      </c>
      <c r="F8" s="104">
        <v>234</v>
      </c>
      <c r="G8" s="105">
        <v>18</v>
      </c>
      <c r="H8" s="105">
        <v>9</v>
      </c>
      <c r="I8" s="105">
        <v>1</v>
      </c>
      <c r="J8" s="105">
        <v>14274</v>
      </c>
      <c r="K8" s="105">
        <v>14263</v>
      </c>
      <c r="R8" s="106"/>
      <c r="AT8" s="95">
        <v>358</v>
      </c>
      <c r="AU8" s="95">
        <v>94</v>
      </c>
      <c r="AV8" s="95">
        <v>31</v>
      </c>
      <c r="AW8" s="95">
        <v>7</v>
      </c>
    </row>
    <row r="9" spans="1:49" ht="29.15" customHeight="1">
      <c r="B9" s="107" t="s">
        <v>440</v>
      </c>
      <c r="C9" s="104">
        <v>1636</v>
      </c>
      <c r="D9" s="104">
        <v>36</v>
      </c>
      <c r="E9" s="104">
        <v>2</v>
      </c>
      <c r="F9" s="104">
        <v>31</v>
      </c>
      <c r="G9" s="105">
        <v>2</v>
      </c>
      <c r="H9" s="105">
        <v>1</v>
      </c>
      <c r="I9" s="105" t="s">
        <v>4</v>
      </c>
      <c r="J9" s="105">
        <v>1600</v>
      </c>
      <c r="K9" s="105">
        <v>1600</v>
      </c>
      <c r="R9" s="106"/>
    </row>
    <row r="10" spans="1:49" ht="29.15" customHeight="1">
      <c r="B10" s="107" t="s">
        <v>447</v>
      </c>
      <c r="C10" s="104">
        <v>868</v>
      </c>
      <c r="D10" s="104">
        <v>24</v>
      </c>
      <c r="E10" s="104">
        <v>2</v>
      </c>
      <c r="F10" s="104">
        <v>22</v>
      </c>
      <c r="G10" s="105" t="s">
        <v>4</v>
      </c>
      <c r="H10" s="105" t="s">
        <v>4</v>
      </c>
      <c r="I10" s="105" t="s">
        <v>4</v>
      </c>
      <c r="J10" s="105">
        <v>844</v>
      </c>
      <c r="K10" s="105">
        <v>844</v>
      </c>
      <c r="L10" s="108"/>
      <c r="R10" s="106"/>
    </row>
    <row r="11" spans="1:49" ht="29.15" customHeight="1">
      <c r="B11" s="107" t="s">
        <v>16</v>
      </c>
      <c r="C11" s="104">
        <v>792</v>
      </c>
      <c r="D11" s="104">
        <v>31</v>
      </c>
      <c r="E11" s="104">
        <v>2</v>
      </c>
      <c r="F11" s="104">
        <v>26</v>
      </c>
      <c r="G11" s="105">
        <v>1</v>
      </c>
      <c r="H11" s="105">
        <v>2</v>
      </c>
      <c r="I11" s="105" t="s">
        <v>4</v>
      </c>
      <c r="J11" s="105">
        <v>761</v>
      </c>
      <c r="K11" s="105">
        <v>761</v>
      </c>
      <c r="R11" s="106"/>
    </row>
    <row r="12" spans="1:49" ht="29.15" customHeight="1">
      <c r="B12" s="107" t="s">
        <v>6</v>
      </c>
      <c r="C12" s="104">
        <v>2542</v>
      </c>
      <c r="D12" s="104">
        <v>31</v>
      </c>
      <c r="E12" s="104">
        <v>5</v>
      </c>
      <c r="F12" s="104">
        <v>19</v>
      </c>
      <c r="G12" s="105">
        <v>6</v>
      </c>
      <c r="H12" s="105">
        <v>1</v>
      </c>
      <c r="I12" s="105" t="s">
        <v>4</v>
      </c>
      <c r="J12" s="105">
        <v>2511</v>
      </c>
      <c r="K12" s="105">
        <v>2508</v>
      </c>
      <c r="R12" s="106"/>
    </row>
    <row r="13" spans="1:49" ht="29.15" customHeight="1">
      <c r="B13" s="107" t="s">
        <v>19</v>
      </c>
      <c r="C13" s="104">
        <v>784</v>
      </c>
      <c r="D13" s="104">
        <v>18</v>
      </c>
      <c r="E13" s="104">
        <v>2</v>
      </c>
      <c r="F13" s="104">
        <v>15</v>
      </c>
      <c r="G13" s="105">
        <v>1</v>
      </c>
      <c r="H13" s="105" t="s">
        <v>4</v>
      </c>
      <c r="I13" s="105" t="s">
        <v>4</v>
      </c>
      <c r="J13" s="105">
        <v>766</v>
      </c>
      <c r="K13" s="105">
        <v>766</v>
      </c>
      <c r="R13" s="106"/>
    </row>
    <row r="14" spans="1:49" ht="29.15" customHeight="1">
      <c r="B14" s="107" t="s">
        <v>23</v>
      </c>
      <c r="C14" s="104">
        <v>1882</v>
      </c>
      <c r="D14" s="104">
        <v>32</v>
      </c>
      <c r="E14" s="104">
        <v>2</v>
      </c>
      <c r="F14" s="104">
        <v>28</v>
      </c>
      <c r="G14" s="105">
        <v>1</v>
      </c>
      <c r="H14" s="105">
        <v>1</v>
      </c>
      <c r="I14" s="105" t="s">
        <v>4</v>
      </c>
      <c r="J14" s="105">
        <v>1850</v>
      </c>
      <c r="K14" s="105">
        <v>1849</v>
      </c>
      <c r="R14" s="106"/>
    </row>
    <row r="15" spans="1:49" ht="29.15" customHeight="1">
      <c r="B15" s="107" t="s">
        <v>419</v>
      </c>
      <c r="C15" s="104">
        <v>826</v>
      </c>
      <c r="D15" s="104">
        <v>16</v>
      </c>
      <c r="E15" s="104">
        <v>2</v>
      </c>
      <c r="F15" s="104">
        <v>13</v>
      </c>
      <c r="G15" s="105">
        <v>1</v>
      </c>
      <c r="H15" s="105" t="s">
        <v>4</v>
      </c>
      <c r="I15" s="105" t="s">
        <v>4</v>
      </c>
      <c r="J15" s="105">
        <v>810</v>
      </c>
      <c r="K15" s="105">
        <v>807</v>
      </c>
      <c r="R15" s="106"/>
    </row>
    <row r="16" spans="1:49" ht="29.15" customHeight="1">
      <c r="B16" s="107" t="s">
        <v>26</v>
      </c>
      <c r="C16" s="104">
        <v>372</v>
      </c>
      <c r="D16" s="104">
        <v>11</v>
      </c>
      <c r="E16" s="104">
        <v>5</v>
      </c>
      <c r="F16" s="104">
        <v>6</v>
      </c>
      <c r="G16" s="105" t="s">
        <v>4</v>
      </c>
      <c r="H16" s="105" t="s">
        <v>4</v>
      </c>
      <c r="I16" s="105" t="s">
        <v>4</v>
      </c>
      <c r="J16" s="105">
        <v>361</v>
      </c>
      <c r="K16" s="105">
        <v>361</v>
      </c>
      <c r="R16" s="106"/>
    </row>
    <row r="17" spans="2:18" ht="29.15" customHeight="1">
      <c r="B17" s="107" t="s">
        <v>448</v>
      </c>
      <c r="C17" s="104">
        <v>449</v>
      </c>
      <c r="D17" s="104">
        <v>8</v>
      </c>
      <c r="E17" s="104">
        <v>3</v>
      </c>
      <c r="F17" s="104">
        <v>5</v>
      </c>
      <c r="G17" s="105" t="s">
        <v>4</v>
      </c>
      <c r="H17" s="105" t="s">
        <v>4</v>
      </c>
      <c r="I17" s="105" t="s">
        <v>4</v>
      </c>
      <c r="J17" s="105">
        <v>441</v>
      </c>
      <c r="K17" s="105">
        <v>441</v>
      </c>
      <c r="R17" s="106"/>
    </row>
    <row r="18" spans="2:18" ht="29.15" customHeight="1">
      <c r="B18" s="107" t="s">
        <v>449</v>
      </c>
      <c r="C18" s="104">
        <v>158</v>
      </c>
      <c r="D18" s="104">
        <v>1</v>
      </c>
      <c r="E18" s="104" t="s">
        <v>4</v>
      </c>
      <c r="F18" s="104">
        <v>1</v>
      </c>
      <c r="G18" s="105" t="s">
        <v>4</v>
      </c>
      <c r="H18" s="105" t="s">
        <v>4</v>
      </c>
      <c r="I18" s="105" t="s">
        <v>4</v>
      </c>
      <c r="J18" s="105">
        <v>157</v>
      </c>
      <c r="K18" s="105">
        <v>157</v>
      </c>
      <c r="R18" s="106"/>
    </row>
    <row r="19" spans="2:18" ht="29.15" customHeight="1">
      <c r="B19" s="107" t="s">
        <v>29</v>
      </c>
      <c r="C19" s="104">
        <v>251</v>
      </c>
      <c r="D19" s="104">
        <v>2</v>
      </c>
      <c r="E19" s="104" t="s">
        <v>4</v>
      </c>
      <c r="F19" s="104">
        <v>1</v>
      </c>
      <c r="G19" s="105">
        <v>1</v>
      </c>
      <c r="H19" s="105" t="s">
        <v>4</v>
      </c>
      <c r="I19" s="105" t="s">
        <v>4</v>
      </c>
      <c r="J19" s="105">
        <v>249</v>
      </c>
      <c r="K19" s="105">
        <v>249</v>
      </c>
      <c r="R19" s="106"/>
    </row>
    <row r="20" spans="2:18" ht="29.15" customHeight="1">
      <c r="B20" s="107" t="s">
        <v>450</v>
      </c>
      <c r="C20" s="104">
        <v>693</v>
      </c>
      <c r="D20" s="104">
        <v>19</v>
      </c>
      <c r="E20" s="104">
        <v>2</v>
      </c>
      <c r="F20" s="104">
        <v>16</v>
      </c>
      <c r="G20" s="105">
        <v>1</v>
      </c>
      <c r="H20" s="105" t="s">
        <v>4</v>
      </c>
      <c r="I20" s="105" t="s">
        <v>4</v>
      </c>
      <c r="J20" s="105">
        <v>674</v>
      </c>
      <c r="K20" s="105">
        <v>674</v>
      </c>
      <c r="R20" s="106"/>
    </row>
    <row r="21" spans="2:18" ht="29.15" customHeight="1">
      <c r="B21" s="107" t="s">
        <v>32</v>
      </c>
      <c r="C21" s="104">
        <v>421</v>
      </c>
      <c r="D21" s="104">
        <v>10</v>
      </c>
      <c r="E21" s="104">
        <v>1</v>
      </c>
      <c r="F21" s="104">
        <v>9</v>
      </c>
      <c r="G21" s="105" t="s">
        <v>4</v>
      </c>
      <c r="H21" s="105" t="s">
        <v>4</v>
      </c>
      <c r="I21" s="105">
        <v>1</v>
      </c>
      <c r="J21" s="105">
        <v>410</v>
      </c>
      <c r="K21" s="105">
        <v>410</v>
      </c>
      <c r="R21" s="106"/>
    </row>
    <row r="22" spans="2:18" ht="29.15" customHeight="1">
      <c r="B22" s="107" t="s">
        <v>0</v>
      </c>
      <c r="C22" s="104">
        <v>507</v>
      </c>
      <c r="D22" s="104">
        <v>5</v>
      </c>
      <c r="E22" s="104" t="s">
        <v>4</v>
      </c>
      <c r="F22" s="104">
        <v>4</v>
      </c>
      <c r="G22" s="105" t="s">
        <v>4</v>
      </c>
      <c r="H22" s="105">
        <v>1</v>
      </c>
      <c r="I22" s="105" t="s">
        <v>4</v>
      </c>
      <c r="J22" s="105">
        <v>502</v>
      </c>
      <c r="K22" s="105">
        <v>502</v>
      </c>
      <c r="R22" s="106"/>
    </row>
    <row r="23" spans="2:18" ht="29.15" customHeight="1">
      <c r="B23" s="107" t="s">
        <v>34</v>
      </c>
      <c r="C23" s="104">
        <v>78</v>
      </c>
      <c r="D23" s="104">
        <v>1</v>
      </c>
      <c r="E23" s="104">
        <v>1</v>
      </c>
      <c r="F23" s="104" t="s">
        <v>4</v>
      </c>
      <c r="G23" s="105" t="s">
        <v>4</v>
      </c>
      <c r="H23" s="105" t="s">
        <v>4</v>
      </c>
      <c r="I23" s="105" t="s">
        <v>4</v>
      </c>
      <c r="J23" s="105">
        <v>77</v>
      </c>
      <c r="K23" s="105">
        <v>77</v>
      </c>
      <c r="R23" s="106"/>
    </row>
    <row r="24" spans="2:18" ht="29.15" customHeight="1">
      <c r="B24" s="107" t="s">
        <v>38</v>
      </c>
      <c r="C24" s="104">
        <v>169</v>
      </c>
      <c r="D24" s="104">
        <v>4</v>
      </c>
      <c r="E24" s="104" t="s">
        <v>4</v>
      </c>
      <c r="F24" s="104">
        <v>1</v>
      </c>
      <c r="G24" s="105">
        <v>2</v>
      </c>
      <c r="H24" s="105">
        <v>1</v>
      </c>
      <c r="I24" s="105" t="s">
        <v>4</v>
      </c>
      <c r="J24" s="105">
        <v>165</v>
      </c>
      <c r="K24" s="105">
        <v>164</v>
      </c>
      <c r="R24" s="106"/>
    </row>
    <row r="25" spans="2:18" ht="29.15" customHeight="1">
      <c r="B25" s="107" t="s">
        <v>42</v>
      </c>
      <c r="C25" s="104">
        <v>326</v>
      </c>
      <c r="D25" s="104">
        <v>5</v>
      </c>
      <c r="E25" s="104">
        <v>2</v>
      </c>
      <c r="F25" s="104">
        <v>2</v>
      </c>
      <c r="G25" s="105">
        <v>1</v>
      </c>
      <c r="H25" s="105" t="s">
        <v>4</v>
      </c>
      <c r="I25" s="105" t="s">
        <v>4</v>
      </c>
      <c r="J25" s="105">
        <v>321</v>
      </c>
      <c r="K25" s="105">
        <v>319</v>
      </c>
      <c r="R25" s="106"/>
    </row>
    <row r="26" spans="2:18" ht="29.15" customHeight="1">
      <c r="B26" s="107" t="s">
        <v>44</v>
      </c>
      <c r="C26" s="104">
        <v>168</v>
      </c>
      <c r="D26" s="104">
        <v>4</v>
      </c>
      <c r="E26" s="104" t="s">
        <v>4</v>
      </c>
      <c r="F26" s="104">
        <v>3</v>
      </c>
      <c r="G26" s="105" t="s">
        <v>4</v>
      </c>
      <c r="H26" s="105">
        <v>1</v>
      </c>
      <c r="I26" s="105" t="s">
        <v>4</v>
      </c>
      <c r="J26" s="105">
        <v>164</v>
      </c>
      <c r="K26" s="105">
        <v>164</v>
      </c>
      <c r="R26" s="106"/>
    </row>
    <row r="27" spans="2:18" ht="29.15" customHeight="1">
      <c r="B27" s="107" t="s">
        <v>47</v>
      </c>
      <c r="C27" s="104">
        <v>108</v>
      </c>
      <c r="D27" s="104">
        <v>2</v>
      </c>
      <c r="E27" s="104" t="s">
        <v>4</v>
      </c>
      <c r="F27" s="104">
        <v>2</v>
      </c>
      <c r="G27" s="105" t="s">
        <v>4</v>
      </c>
      <c r="H27" s="105" t="s">
        <v>4</v>
      </c>
      <c r="I27" s="105" t="s">
        <v>4</v>
      </c>
      <c r="J27" s="105">
        <v>106</v>
      </c>
      <c r="K27" s="105">
        <v>106</v>
      </c>
      <c r="R27" s="106"/>
    </row>
    <row r="28" spans="2:18" ht="29.15" customHeight="1">
      <c r="B28" s="107" t="s">
        <v>451</v>
      </c>
      <c r="C28" s="104">
        <v>270</v>
      </c>
      <c r="D28" s="104">
        <v>5</v>
      </c>
      <c r="E28" s="104" t="s">
        <v>4</v>
      </c>
      <c r="F28" s="104">
        <v>5</v>
      </c>
      <c r="G28" s="105" t="s">
        <v>4</v>
      </c>
      <c r="H28" s="105" t="s">
        <v>4</v>
      </c>
      <c r="I28" s="105" t="s">
        <v>4</v>
      </c>
      <c r="J28" s="105">
        <v>265</v>
      </c>
      <c r="K28" s="105">
        <v>265</v>
      </c>
      <c r="R28" s="106"/>
    </row>
    <row r="29" spans="2:18" ht="29.15" customHeight="1">
      <c r="B29" s="107" t="s">
        <v>11</v>
      </c>
      <c r="C29" s="104">
        <v>263</v>
      </c>
      <c r="D29" s="104">
        <v>10</v>
      </c>
      <c r="E29" s="104">
        <v>1</v>
      </c>
      <c r="F29" s="104">
        <v>8</v>
      </c>
      <c r="G29" s="105" t="s">
        <v>4</v>
      </c>
      <c r="H29" s="105">
        <v>1</v>
      </c>
      <c r="I29" s="105" t="s">
        <v>4</v>
      </c>
      <c r="J29" s="105">
        <v>253</v>
      </c>
      <c r="K29" s="105">
        <v>252</v>
      </c>
      <c r="R29" s="106"/>
    </row>
    <row r="30" spans="2:18" ht="29.15" customHeight="1">
      <c r="B30" s="107" t="s">
        <v>13</v>
      </c>
      <c r="C30" s="104">
        <v>387</v>
      </c>
      <c r="D30" s="104">
        <v>7</v>
      </c>
      <c r="E30" s="104" t="s">
        <v>4</v>
      </c>
      <c r="F30" s="104">
        <v>7</v>
      </c>
      <c r="G30" s="105" t="s">
        <v>4</v>
      </c>
      <c r="H30" s="105" t="s">
        <v>4</v>
      </c>
      <c r="I30" s="105" t="s">
        <v>4</v>
      </c>
      <c r="J30" s="105">
        <v>380</v>
      </c>
      <c r="K30" s="105">
        <v>380</v>
      </c>
      <c r="R30" s="106"/>
    </row>
    <row r="31" spans="2:18" ht="29.15" customHeight="1">
      <c r="B31" s="107" t="s">
        <v>51</v>
      </c>
      <c r="C31" s="104">
        <v>184</v>
      </c>
      <c r="D31" s="104">
        <v>1</v>
      </c>
      <c r="E31" s="104" t="s">
        <v>4</v>
      </c>
      <c r="F31" s="104">
        <v>1</v>
      </c>
      <c r="G31" s="105" t="s">
        <v>4</v>
      </c>
      <c r="H31" s="105" t="s">
        <v>4</v>
      </c>
      <c r="I31" s="105" t="s">
        <v>4</v>
      </c>
      <c r="J31" s="105">
        <v>183</v>
      </c>
      <c r="K31" s="105">
        <v>183</v>
      </c>
      <c r="R31" s="106"/>
    </row>
    <row r="32" spans="2:18" ht="29.15" customHeight="1">
      <c r="B32" s="109" t="s">
        <v>24</v>
      </c>
      <c r="C32" s="110">
        <v>434</v>
      </c>
      <c r="D32" s="110">
        <v>10</v>
      </c>
      <c r="E32" s="110" t="s">
        <v>4</v>
      </c>
      <c r="F32" s="110">
        <v>9</v>
      </c>
      <c r="G32" s="111">
        <v>1</v>
      </c>
      <c r="H32" s="111" t="s">
        <v>4</v>
      </c>
      <c r="I32" s="111" t="s">
        <v>4</v>
      </c>
      <c r="J32" s="111">
        <v>424</v>
      </c>
      <c r="K32" s="111">
        <v>424</v>
      </c>
      <c r="R32" s="106"/>
    </row>
    <row r="33" spans="2:18" ht="15" customHeight="1">
      <c r="B33" s="112" t="s">
        <v>91</v>
      </c>
      <c r="R33" s="106"/>
    </row>
  </sheetData>
  <mergeCells count="12">
    <mergeCell ref="J3:K3"/>
    <mergeCell ref="D4:G4"/>
    <mergeCell ref="B4:B7"/>
    <mergeCell ref="C4:C7"/>
    <mergeCell ref="I4:I7"/>
    <mergeCell ref="J4:J7"/>
    <mergeCell ref="D5:D7"/>
    <mergeCell ref="E5:E7"/>
    <mergeCell ref="F5:F7"/>
    <mergeCell ref="G5:G7"/>
    <mergeCell ref="H5:H7"/>
    <mergeCell ref="K5:K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howOutlineSymbols="0"/>
    <pageSetUpPr fitToPage="1"/>
  </sheetPr>
  <dimension ref="B1:AB43"/>
  <sheetViews>
    <sheetView showGridLines="0" showOutlineSymbols="0" view="pageBreakPreview" zoomScaleNormal="87" zoomScaleSheetLayoutView="100" workbookViewId="0">
      <selection activeCell="H46" sqref="H46"/>
    </sheetView>
  </sheetViews>
  <sheetFormatPr defaultColWidth="14.7109375" defaultRowHeight="13"/>
  <cols>
    <col min="1" max="1" width="14.7109375" style="95"/>
    <col min="2" max="9" width="9" style="95" customWidth="1"/>
    <col min="10" max="10" width="7.92578125" style="95" customWidth="1"/>
    <col min="11" max="27" width="2.5" style="95" customWidth="1"/>
    <col min="28" max="28" width="2.2109375" style="95" customWidth="1"/>
    <col min="29" max="16384" width="14.7109375" style="95"/>
  </cols>
  <sheetData>
    <row r="1" spans="2:28" ht="28.5" customHeight="1">
      <c r="B1" s="771" t="s">
        <v>585</v>
      </c>
      <c r="C1" s="850"/>
      <c r="D1" s="850"/>
      <c r="E1" s="850"/>
      <c r="F1" s="850"/>
      <c r="G1" s="850"/>
      <c r="H1" s="850"/>
      <c r="I1" s="850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126"/>
    </row>
    <row r="2" spans="2:28" ht="23.25" customHeight="1">
      <c r="B2" s="472" t="s">
        <v>227</v>
      </c>
      <c r="C2" s="473"/>
      <c r="D2" s="473"/>
      <c r="E2" s="473"/>
      <c r="F2" s="473"/>
      <c r="G2" s="473"/>
      <c r="H2" s="473"/>
      <c r="I2" s="474" t="s">
        <v>225</v>
      </c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126"/>
    </row>
    <row r="3" spans="2:28" ht="12" customHeight="1">
      <c r="B3" s="853" t="s">
        <v>220</v>
      </c>
      <c r="C3" s="855" t="s">
        <v>142</v>
      </c>
      <c r="D3" s="853"/>
      <c r="E3" s="855" t="s">
        <v>331</v>
      </c>
      <c r="F3" s="853"/>
      <c r="G3" s="851" t="s">
        <v>256</v>
      </c>
      <c r="H3" s="743"/>
      <c r="I3" s="74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126"/>
    </row>
    <row r="4" spans="2:28" ht="12.75" customHeight="1">
      <c r="B4" s="854"/>
      <c r="C4" s="856"/>
      <c r="D4" s="854"/>
      <c r="E4" s="856"/>
      <c r="F4" s="854"/>
      <c r="G4" s="475" t="s">
        <v>333</v>
      </c>
      <c r="H4" s="476" t="s">
        <v>276</v>
      </c>
      <c r="I4" s="477" t="s">
        <v>325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126"/>
    </row>
    <row r="5" spans="2:28" ht="25" customHeight="1">
      <c r="B5" s="478" t="s">
        <v>762</v>
      </c>
      <c r="C5" s="479"/>
      <c r="D5" s="480">
        <v>3278</v>
      </c>
      <c r="E5" s="481"/>
      <c r="F5" s="481">
        <v>197</v>
      </c>
      <c r="G5" s="290">
        <v>39</v>
      </c>
      <c r="H5" s="88">
        <v>2</v>
      </c>
      <c r="I5" s="482">
        <v>41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126"/>
    </row>
    <row r="6" spans="2:28" ht="25" customHeight="1">
      <c r="B6" s="478" t="s">
        <v>429</v>
      </c>
      <c r="C6" s="479"/>
      <c r="D6" s="480">
        <v>3269</v>
      </c>
      <c r="E6" s="481"/>
      <c r="F6" s="481">
        <v>188</v>
      </c>
      <c r="G6" s="290">
        <v>39</v>
      </c>
      <c r="H6" s="88">
        <v>2</v>
      </c>
      <c r="I6" s="482">
        <v>41</v>
      </c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126"/>
    </row>
    <row r="7" spans="2:28" ht="25" customHeight="1">
      <c r="B7" s="483" t="s">
        <v>516</v>
      </c>
      <c r="C7" s="480"/>
      <c r="D7" s="480">
        <v>3558</v>
      </c>
      <c r="E7" s="481"/>
      <c r="F7" s="481">
        <v>181</v>
      </c>
      <c r="G7" s="290">
        <v>39</v>
      </c>
      <c r="H7" s="88">
        <v>2</v>
      </c>
      <c r="I7" s="482">
        <v>41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126"/>
    </row>
    <row r="8" spans="2:28" ht="25" customHeight="1">
      <c r="B8" s="484" t="s">
        <v>568</v>
      </c>
      <c r="C8" s="480"/>
      <c r="D8" s="480">
        <v>3499</v>
      </c>
      <c r="E8" s="481"/>
      <c r="F8" s="481">
        <v>174</v>
      </c>
      <c r="G8" s="290">
        <v>39</v>
      </c>
      <c r="H8" s="88">
        <v>2</v>
      </c>
      <c r="I8" s="482">
        <v>41</v>
      </c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126"/>
    </row>
    <row r="9" spans="2:28" ht="25" customHeight="1">
      <c r="B9" s="485" t="s">
        <v>763</v>
      </c>
      <c r="C9" s="486"/>
      <c r="D9" s="486">
        <v>3571</v>
      </c>
      <c r="E9" s="487"/>
      <c r="F9" s="487">
        <v>170</v>
      </c>
      <c r="G9" s="488">
        <v>39</v>
      </c>
      <c r="H9" s="489">
        <v>2</v>
      </c>
      <c r="I9" s="490">
        <f>G9+H9</f>
        <v>41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126"/>
    </row>
    <row r="10" spans="2:28" ht="19">
      <c r="B10" s="357" t="s">
        <v>424</v>
      </c>
      <c r="C10" s="59"/>
      <c r="D10" s="491"/>
      <c r="E10" s="492"/>
      <c r="F10" s="491"/>
      <c r="G10" s="491"/>
      <c r="H10" s="491"/>
      <c r="I10" s="492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126"/>
    </row>
    <row r="11" spans="2:28">
      <c r="B11" s="357" t="s">
        <v>407</v>
      </c>
      <c r="C11" s="59"/>
      <c r="D11" s="491"/>
      <c r="E11" s="492"/>
      <c r="F11" s="491"/>
      <c r="G11" s="491"/>
      <c r="H11" s="491"/>
      <c r="I11" s="492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112"/>
    </row>
    <row r="12" spans="2:28" ht="15" customHeight="1">
      <c r="B12" s="357"/>
      <c r="C12" s="59"/>
      <c r="D12" s="491"/>
      <c r="E12" s="492"/>
      <c r="F12" s="491"/>
      <c r="G12" s="491"/>
      <c r="H12" s="491"/>
      <c r="I12" s="492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112"/>
    </row>
    <row r="13" spans="2:28" ht="15" customHeight="1">
      <c r="B13" s="357"/>
      <c r="C13" s="59"/>
      <c r="D13" s="491"/>
      <c r="E13" s="492"/>
      <c r="F13" s="491"/>
      <c r="G13" s="491"/>
      <c r="H13" s="491"/>
      <c r="I13" s="492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112"/>
    </row>
    <row r="14" spans="2:28" ht="23.25" customHeight="1">
      <c r="B14" s="357"/>
      <c r="C14" s="59"/>
      <c r="D14" s="491"/>
      <c r="E14" s="492"/>
      <c r="F14" s="491"/>
      <c r="G14" s="491"/>
      <c r="H14" s="491"/>
      <c r="I14" s="492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112"/>
    </row>
    <row r="15" spans="2:28" ht="14.25" customHeight="1">
      <c r="B15" s="357"/>
      <c r="C15" s="39"/>
      <c r="D15" s="39"/>
      <c r="E15" s="39"/>
      <c r="F15" s="39"/>
      <c r="G15" s="39"/>
      <c r="H15" s="39"/>
      <c r="I15" s="39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112"/>
    </row>
    <row r="16" spans="2:28" ht="21.75" customHeight="1">
      <c r="B16" s="493" t="s">
        <v>517</v>
      </c>
      <c r="C16" s="494"/>
      <c r="D16" s="494"/>
      <c r="E16" s="494"/>
      <c r="F16" s="494"/>
      <c r="G16" s="494"/>
      <c r="H16" s="494"/>
      <c r="I16" s="495" t="s">
        <v>337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126"/>
    </row>
    <row r="17" spans="2:28" ht="21.75" customHeight="1">
      <c r="B17" s="857" t="s">
        <v>220</v>
      </c>
      <c r="C17" s="855" t="s">
        <v>237</v>
      </c>
      <c r="D17" s="859" t="s">
        <v>335</v>
      </c>
      <c r="E17" s="852" t="s">
        <v>18</v>
      </c>
      <c r="F17" s="801"/>
      <c r="G17" s="801"/>
      <c r="H17" s="801"/>
      <c r="I17" s="801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126"/>
    </row>
    <row r="18" spans="2:28" ht="21.75" customHeight="1">
      <c r="B18" s="858"/>
      <c r="C18" s="856"/>
      <c r="D18" s="860"/>
      <c r="E18" s="496" t="s">
        <v>107</v>
      </c>
      <c r="F18" s="476" t="s">
        <v>59</v>
      </c>
      <c r="G18" s="496" t="s">
        <v>332</v>
      </c>
      <c r="H18" s="476" t="s">
        <v>338</v>
      </c>
      <c r="I18" s="497" t="s">
        <v>325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126"/>
    </row>
    <row r="19" spans="2:28" ht="25" customHeight="1">
      <c r="B19" s="478" t="s">
        <v>762</v>
      </c>
      <c r="C19" s="498">
        <v>2141297</v>
      </c>
      <c r="D19" s="499">
        <v>56</v>
      </c>
      <c r="E19" s="482">
        <v>68</v>
      </c>
      <c r="F19" s="290">
        <v>332</v>
      </c>
      <c r="G19" s="482">
        <v>51</v>
      </c>
      <c r="H19" s="290">
        <v>56</v>
      </c>
      <c r="I19" s="88">
        <v>507</v>
      </c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</row>
    <row r="20" spans="2:28" ht="25" customHeight="1">
      <c r="B20" s="478" t="s">
        <v>429</v>
      </c>
      <c r="C20" s="500">
        <v>2059209</v>
      </c>
      <c r="D20" s="499">
        <v>52</v>
      </c>
      <c r="E20" s="482">
        <v>67</v>
      </c>
      <c r="F20" s="290">
        <v>318</v>
      </c>
      <c r="G20" s="482">
        <v>51</v>
      </c>
      <c r="H20" s="290">
        <v>38</v>
      </c>
      <c r="I20" s="88">
        <v>474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126"/>
    </row>
    <row r="21" spans="2:28" ht="25" customHeight="1">
      <c r="B21" s="483" t="s">
        <v>516</v>
      </c>
      <c r="C21" s="500">
        <v>1673042</v>
      </c>
      <c r="D21" s="499">
        <v>50</v>
      </c>
      <c r="E21" s="482">
        <v>68</v>
      </c>
      <c r="F21" s="290">
        <v>268</v>
      </c>
      <c r="G21" s="482">
        <v>53</v>
      </c>
      <c r="H21" s="290">
        <v>28</v>
      </c>
      <c r="I21" s="88">
        <v>417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26"/>
    </row>
    <row r="22" spans="2:28" ht="25" customHeight="1">
      <c r="B22" s="484" t="s">
        <v>568</v>
      </c>
      <c r="C22" s="482">
        <v>1602780</v>
      </c>
      <c r="D22" s="499">
        <v>52</v>
      </c>
      <c r="E22" s="482">
        <v>68</v>
      </c>
      <c r="F22" s="290">
        <v>238</v>
      </c>
      <c r="G22" s="482">
        <v>52</v>
      </c>
      <c r="H22" s="290">
        <v>23</v>
      </c>
      <c r="I22" s="88">
        <f>SUM(E22:H22)</f>
        <v>381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26"/>
    </row>
    <row r="23" spans="2:28" ht="25" customHeight="1">
      <c r="B23" s="485" t="s">
        <v>763</v>
      </c>
      <c r="C23" s="490">
        <v>1665774</v>
      </c>
      <c r="D23" s="501">
        <v>53</v>
      </c>
      <c r="E23" s="490">
        <v>73</v>
      </c>
      <c r="F23" s="488">
        <v>243</v>
      </c>
      <c r="G23" s="490">
        <v>55</v>
      </c>
      <c r="H23" s="488">
        <v>23</v>
      </c>
      <c r="I23" s="489">
        <v>394</v>
      </c>
    </row>
    <row r="24" spans="2:28" ht="15" customHeight="1">
      <c r="B24" s="357" t="s">
        <v>764</v>
      </c>
      <c r="C24" s="39"/>
      <c r="D24" s="39"/>
      <c r="E24" s="39"/>
      <c r="F24" s="39"/>
      <c r="G24" s="39"/>
      <c r="H24" s="39"/>
      <c r="I24" s="39"/>
    </row>
    <row r="25" spans="2:28" ht="15" customHeight="1">
      <c r="B25" s="357" t="s">
        <v>765</v>
      </c>
      <c r="C25" s="39"/>
      <c r="D25" s="39"/>
      <c r="E25" s="39"/>
      <c r="F25" s="39"/>
      <c r="G25" s="39"/>
      <c r="H25" s="39"/>
      <c r="I25" s="39"/>
    </row>
    <row r="26" spans="2:28" ht="23.25" customHeight="1">
      <c r="B26" s="357"/>
      <c r="C26" s="39"/>
      <c r="D26" s="39"/>
      <c r="E26" s="39"/>
      <c r="F26" s="39"/>
      <c r="G26" s="39"/>
      <c r="H26" s="39"/>
      <c r="I26" s="39"/>
    </row>
    <row r="27" spans="2:28" ht="21.75" customHeight="1">
      <c r="B27" s="357"/>
      <c r="C27" s="39"/>
      <c r="D27" s="39"/>
      <c r="E27" s="39"/>
      <c r="F27" s="39"/>
      <c r="G27" s="39"/>
      <c r="H27" s="39"/>
      <c r="I27" s="39"/>
      <c r="J27" s="225"/>
    </row>
    <row r="28" spans="2:28" ht="21.75" customHeight="1">
      <c r="B28" s="502"/>
      <c r="C28" s="39"/>
      <c r="D28" s="39"/>
      <c r="E28" s="39"/>
      <c r="F28" s="39"/>
      <c r="G28" s="39"/>
      <c r="H28" s="39"/>
      <c r="I28" s="39"/>
    </row>
    <row r="29" spans="2:28" ht="21.75" customHeight="1">
      <c r="B29" s="493" t="s">
        <v>428</v>
      </c>
      <c r="C29" s="494"/>
      <c r="D29" s="494"/>
      <c r="E29" s="494"/>
      <c r="F29" s="494"/>
      <c r="G29" s="494"/>
      <c r="H29" s="494"/>
      <c r="I29" s="495" t="s">
        <v>225</v>
      </c>
    </row>
    <row r="30" spans="2:28" ht="21.75" customHeight="1">
      <c r="B30" s="857" t="s">
        <v>220</v>
      </c>
      <c r="C30" s="855" t="s">
        <v>341</v>
      </c>
      <c r="D30" s="859" t="s">
        <v>335</v>
      </c>
      <c r="E30" s="852" t="s">
        <v>84</v>
      </c>
      <c r="F30" s="801"/>
      <c r="G30" s="801"/>
      <c r="H30" s="801"/>
      <c r="I30" s="801"/>
    </row>
    <row r="31" spans="2:28" ht="21.75" customHeight="1">
      <c r="B31" s="858"/>
      <c r="C31" s="856"/>
      <c r="D31" s="860"/>
      <c r="E31" s="496" t="s">
        <v>107</v>
      </c>
      <c r="F31" s="476" t="s">
        <v>59</v>
      </c>
      <c r="G31" s="496" t="s">
        <v>332</v>
      </c>
      <c r="H31" s="476" t="s">
        <v>338</v>
      </c>
      <c r="I31" s="497" t="s">
        <v>325</v>
      </c>
    </row>
    <row r="32" spans="2:28" ht="25" customHeight="1">
      <c r="B32" s="478" t="s">
        <v>762</v>
      </c>
      <c r="C32" s="498">
        <v>310</v>
      </c>
      <c r="D32" s="499">
        <v>3</v>
      </c>
      <c r="E32" s="482">
        <v>20</v>
      </c>
      <c r="F32" s="290" t="s">
        <v>4</v>
      </c>
      <c r="G32" s="482">
        <v>7</v>
      </c>
      <c r="H32" s="290">
        <v>1</v>
      </c>
      <c r="I32" s="88">
        <v>28</v>
      </c>
    </row>
    <row r="33" spans="2:9" ht="25" customHeight="1">
      <c r="B33" s="478" t="s">
        <v>429</v>
      </c>
      <c r="C33" s="500">
        <v>336</v>
      </c>
      <c r="D33" s="499">
        <v>3</v>
      </c>
      <c r="E33" s="482">
        <v>20</v>
      </c>
      <c r="F33" s="290" t="s">
        <v>4</v>
      </c>
      <c r="G33" s="482">
        <v>7</v>
      </c>
      <c r="H33" s="290">
        <v>1</v>
      </c>
      <c r="I33" s="88">
        <v>28</v>
      </c>
    </row>
    <row r="34" spans="2:9" ht="25" customHeight="1">
      <c r="B34" s="483" t="s">
        <v>516</v>
      </c>
      <c r="C34" s="500">
        <v>362</v>
      </c>
      <c r="D34" s="499">
        <v>3</v>
      </c>
      <c r="E34" s="482">
        <v>18</v>
      </c>
      <c r="F34" s="290" t="s">
        <v>4</v>
      </c>
      <c r="G34" s="482">
        <v>7</v>
      </c>
      <c r="H34" s="290">
        <v>1</v>
      </c>
      <c r="I34" s="88">
        <v>28</v>
      </c>
    </row>
    <row r="35" spans="2:9" ht="25" customHeight="1">
      <c r="B35" s="484" t="s">
        <v>568</v>
      </c>
      <c r="C35" s="500">
        <v>466</v>
      </c>
      <c r="D35" s="499">
        <v>3</v>
      </c>
      <c r="E35" s="482">
        <v>19</v>
      </c>
      <c r="F35" s="290" t="s">
        <v>4</v>
      </c>
      <c r="G35" s="482">
        <v>7</v>
      </c>
      <c r="H35" s="290">
        <v>1</v>
      </c>
      <c r="I35" s="88">
        <v>27</v>
      </c>
    </row>
    <row r="36" spans="2:9" ht="25" customHeight="1">
      <c r="B36" s="485" t="s">
        <v>763</v>
      </c>
      <c r="C36" s="503">
        <v>496</v>
      </c>
      <c r="D36" s="501">
        <v>3</v>
      </c>
      <c r="E36" s="490">
        <v>20</v>
      </c>
      <c r="F36" s="488" t="s">
        <v>4</v>
      </c>
      <c r="G36" s="490">
        <v>7</v>
      </c>
      <c r="H36" s="488">
        <v>1</v>
      </c>
      <c r="I36" s="489">
        <f>SUM(E36,G36:H36)</f>
        <v>28</v>
      </c>
    </row>
    <row r="37" spans="2:9" ht="15" customHeight="1">
      <c r="B37" s="357" t="s">
        <v>766</v>
      </c>
      <c r="C37" s="39"/>
      <c r="D37" s="39"/>
      <c r="E37" s="39"/>
      <c r="F37" s="39"/>
      <c r="G37" s="39"/>
      <c r="H37" s="39"/>
      <c r="I37" s="39"/>
    </row>
    <row r="38" spans="2:9" ht="21.75" customHeight="1">
      <c r="B38" s="504" t="s">
        <v>230</v>
      </c>
      <c r="C38" s="349"/>
      <c r="D38" s="349"/>
      <c r="E38" s="349"/>
      <c r="F38" s="349"/>
      <c r="G38" s="349"/>
      <c r="H38" s="349"/>
      <c r="I38" s="349"/>
    </row>
    <row r="39" spans="2:9" ht="21.75" customHeight="1">
      <c r="B39" s="414" t="s">
        <v>178</v>
      </c>
      <c r="C39" s="20"/>
      <c r="D39" s="20"/>
      <c r="E39" s="20"/>
      <c r="F39" s="20"/>
      <c r="G39" s="20"/>
      <c r="H39" s="20"/>
      <c r="I39" s="20"/>
    </row>
    <row r="40" spans="2:9" ht="4.5" customHeight="1">
      <c r="B40" s="20"/>
      <c r="C40" s="20"/>
      <c r="D40" s="20"/>
      <c r="E40" s="20"/>
      <c r="F40" s="20"/>
      <c r="G40" s="20"/>
      <c r="H40" s="20"/>
      <c r="I40" s="20"/>
    </row>
    <row r="41" spans="2:9" ht="15" customHeight="1"/>
    <row r="42" spans="2:9" ht="15" customHeight="1"/>
    <row r="43" spans="2:9" ht="15" customHeight="1"/>
  </sheetData>
  <mergeCells count="13">
    <mergeCell ref="B1:I1"/>
    <mergeCell ref="G3:I3"/>
    <mergeCell ref="E17:I17"/>
    <mergeCell ref="E30:I30"/>
    <mergeCell ref="B3:B4"/>
    <mergeCell ref="C3:D4"/>
    <mergeCell ref="E3:F4"/>
    <mergeCell ref="B17:B18"/>
    <mergeCell ref="C17:C18"/>
    <mergeCell ref="D17:D18"/>
    <mergeCell ref="B30:B31"/>
    <mergeCell ref="C30:C31"/>
    <mergeCell ref="D30:D31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howOutlineSymbols="0"/>
  </sheetPr>
  <dimension ref="A2:N96"/>
  <sheetViews>
    <sheetView showGridLines="0" showOutlineSymbols="0" view="pageBreakPreview" zoomScale="130" zoomScaleSheetLayoutView="130" workbookViewId="0">
      <selection activeCell="H15" sqref="H15"/>
    </sheetView>
  </sheetViews>
  <sheetFormatPr defaultColWidth="11.7109375" defaultRowHeight="22" customHeight="1"/>
  <cols>
    <col min="1" max="1" width="4.2109375" style="20" customWidth="1"/>
    <col min="2" max="2" width="7.0703125" style="20" customWidth="1"/>
    <col min="3" max="3" width="6.28515625" style="20" customWidth="1"/>
    <col min="4" max="4" width="6.92578125" style="20" customWidth="1"/>
    <col min="5" max="5" width="7" style="20" customWidth="1"/>
    <col min="6" max="6" width="6.0703125" style="20" customWidth="1"/>
    <col min="7" max="13" width="5.7109375" style="20" customWidth="1"/>
    <col min="14" max="18" width="10.7109375" style="20" customWidth="1"/>
    <col min="19" max="19" width="12.7109375" style="20" customWidth="1"/>
    <col min="20" max="16384" width="11.7109375" style="20"/>
  </cols>
  <sheetData>
    <row r="2" spans="1:13" ht="28.5" customHeight="1">
      <c r="A2" s="226"/>
      <c r="B2" s="864" t="s">
        <v>767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</row>
    <row r="3" spans="1:13" ht="19.5" customHeight="1"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865" t="s">
        <v>284</v>
      </c>
      <c r="M3" s="865"/>
    </row>
    <row r="4" spans="1:13" ht="14.25" customHeight="1">
      <c r="B4" s="869" t="s">
        <v>193</v>
      </c>
      <c r="C4" s="506" t="s">
        <v>342</v>
      </c>
      <c r="D4" s="506" t="s">
        <v>340</v>
      </c>
      <c r="E4" s="871" t="s">
        <v>255</v>
      </c>
      <c r="F4" s="866" t="s">
        <v>343</v>
      </c>
      <c r="G4" s="867"/>
      <c r="H4" s="867"/>
      <c r="I4" s="868"/>
      <c r="J4" s="873" t="s">
        <v>344</v>
      </c>
      <c r="K4" s="873" t="s">
        <v>345</v>
      </c>
      <c r="L4" s="873" t="s">
        <v>348</v>
      </c>
      <c r="M4" s="875" t="s">
        <v>57</v>
      </c>
    </row>
    <row r="5" spans="1:13" ht="14.25" customHeight="1">
      <c r="B5" s="870"/>
      <c r="C5" s="283" t="s">
        <v>347</v>
      </c>
      <c r="D5" s="283" t="s">
        <v>350</v>
      </c>
      <c r="E5" s="872"/>
      <c r="F5" s="507" t="s">
        <v>76</v>
      </c>
      <c r="G5" s="507" t="s">
        <v>351</v>
      </c>
      <c r="H5" s="507" t="s">
        <v>352</v>
      </c>
      <c r="I5" s="507" t="s">
        <v>8</v>
      </c>
      <c r="J5" s="874"/>
      <c r="K5" s="874"/>
      <c r="L5" s="874"/>
      <c r="M5" s="866"/>
    </row>
    <row r="6" spans="1:13" ht="21.75" customHeight="1">
      <c r="B6" s="861" t="s">
        <v>768</v>
      </c>
      <c r="C6" s="68">
        <v>0</v>
      </c>
      <c r="D6" s="67">
        <v>-167486</v>
      </c>
      <c r="E6" s="67">
        <v>-167486</v>
      </c>
      <c r="F6" s="68"/>
      <c r="G6" s="68"/>
      <c r="H6" s="68"/>
      <c r="I6" s="68"/>
      <c r="J6" s="68"/>
      <c r="K6" s="68"/>
      <c r="L6" s="68"/>
      <c r="M6" s="68"/>
    </row>
    <row r="7" spans="1:13" ht="21.75" customHeight="1">
      <c r="B7" s="862"/>
      <c r="C7" s="68">
        <v>0</v>
      </c>
      <c r="D7" s="68">
        <v>161974</v>
      </c>
      <c r="E7" s="68">
        <v>161974</v>
      </c>
      <c r="F7" s="68">
        <v>113879</v>
      </c>
      <c r="G7" s="68">
        <v>4247</v>
      </c>
      <c r="H7" s="68">
        <v>83551</v>
      </c>
      <c r="I7" s="68">
        <v>26081</v>
      </c>
      <c r="J7" s="68">
        <v>14052</v>
      </c>
      <c r="K7" s="68">
        <v>9435</v>
      </c>
      <c r="L7" s="68">
        <v>24602</v>
      </c>
      <c r="M7" s="68">
        <v>6</v>
      </c>
    </row>
    <row r="8" spans="1:13" ht="21.75" customHeight="1">
      <c r="B8" s="862" t="s">
        <v>574</v>
      </c>
      <c r="C8" s="508">
        <v>0</v>
      </c>
      <c r="D8" s="67">
        <v>-129910</v>
      </c>
      <c r="E8" s="67">
        <v>-129910</v>
      </c>
      <c r="F8" s="68"/>
      <c r="G8" s="68"/>
      <c r="H8" s="68"/>
      <c r="I8" s="68"/>
      <c r="J8" s="68"/>
      <c r="K8" s="68"/>
      <c r="L8" s="68"/>
      <c r="M8" s="68"/>
    </row>
    <row r="9" spans="1:13" ht="21.75" customHeight="1">
      <c r="B9" s="862"/>
      <c r="C9" s="508">
        <v>0</v>
      </c>
      <c r="D9" s="68">
        <v>126052</v>
      </c>
      <c r="E9" s="68">
        <v>126052</v>
      </c>
      <c r="F9" s="68">
        <f>SUM(G9:I9)</f>
        <v>85666</v>
      </c>
      <c r="G9" s="68">
        <v>3610</v>
      </c>
      <c r="H9" s="68">
        <v>62378</v>
      </c>
      <c r="I9" s="68">
        <v>19678</v>
      </c>
      <c r="J9" s="68">
        <v>9829</v>
      </c>
      <c r="K9" s="68">
        <v>9571</v>
      </c>
      <c r="L9" s="68">
        <v>20979</v>
      </c>
      <c r="M9" s="68">
        <v>7</v>
      </c>
    </row>
    <row r="10" spans="1:13" ht="21.75" customHeight="1">
      <c r="B10" s="862">
        <v>2</v>
      </c>
      <c r="C10" s="508">
        <v>0</v>
      </c>
      <c r="D10" s="67">
        <v>-126075</v>
      </c>
      <c r="E10" s="67">
        <v>-126075</v>
      </c>
      <c r="F10" s="68"/>
      <c r="G10" s="68"/>
      <c r="H10" s="68"/>
      <c r="I10" s="68"/>
      <c r="J10" s="68"/>
      <c r="K10" s="68"/>
      <c r="L10" s="68"/>
      <c r="M10" s="68"/>
    </row>
    <row r="11" spans="1:13" ht="21.75" customHeight="1">
      <c r="B11" s="862"/>
      <c r="C11" s="508">
        <v>0</v>
      </c>
      <c r="D11" s="68">
        <v>123364</v>
      </c>
      <c r="E11" s="68">
        <v>123364</v>
      </c>
      <c r="F11" s="68">
        <v>82485</v>
      </c>
      <c r="G11" s="68">
        <v>3385</v>
      </c>
      <c r="H11" s="68">
        <v>61487</v>
      </c>
      <c r="I11" s="68">
        <v>17613</v>
      </c>
      <c r="J11" s="68">
        <v>10714</v>
      </c>
      <c r="K11" s="68">
        <v>7818</v>
      </c>
      <c r="L11" s="68">
        <v>22338</v>
      </c>
      <c r="M11" s="68">
        <v>9</v>
      </c>
    </row>
    <row r="12" spans="1:13" s="227" customFormat="1" ht="21.75" customHeight="1">
      <c r="B12" s="862">
        <v>3</v>
      </c>
      <c r="C12" s="508">
        <v>0</v>
      </c>
      <c r="D12" s="67">
        <v>-124664</v>
      </c>
      <c r="E12" s="67">
        <v>-124664</v>
      </c>
      <c r="F12" s="68"/>
      <c r="G12" s="68"/>
      <c r="H12" s="68"/>
      <c r="I12" s="68"/>
      <c r="J12" s="68"/>
      <c r="K12" s="68"/>
      <c r="L12" s="68"/>
      <c r="M12" s="68"/>
    </row>
    <row r="13" spans="1:13" ht="21.75" customHeight="1">
      <c r="B13" s="863"/>
      <c r="C13" s="508">
        <v>0</v>
      </c>
      <c r="D13" s="68">
        <v>122200</v>
      </c>
      <c r="E13" s="68">
        <v>122200</v>
      </c>
      <c r="F13" s="68">
        <v>86002</v>
      </c>
      <c r="G13" s="68">
        <v>4025</v>
      </c>
      <c r="H13" s="68">
        <v>63635</v>
      </c>
      <c r="I13" s="68">
        <v>18342</v>
      </c>
      <c r="J13" s="68">
        <v>10084</v>
      </c>
      <c r="K13" s="68">
        <v>5696</v>
      </c>
      <c r="L13" s="68">
        <v>20417</v>
      </c>
      <c r="M13" s="68">
        <v>1</v>
      </c>
    </row>
    <row r="14" spans="1:13" s="227" customFormat="1" ht="21.75" customHeight="1">
      <c r="B14" s="862">
        <v>4</v>
      </c>
      <c r="C14" s="508">
        <v>0</v>
      </c>
      <c r="D14" s="67">
        <v>-128929</v>
      </c>
      <c r="E14" s="67">
        <v>-128929</v>
      </c>
      <c r="F14" s="68"/>
      <c r="G14" s="68"/>
      <c r="H14" s="68"/>
      <c r="I14" s="68"/>
      <c r="J14" s="68"/>
      <c r="K14" s="68"/>
      <c r="L14" s="68"/>
      <c r="M14" s="68"/>
    </row>
    <row r="15" spans="1:13" ht="21.75" customHeight="1">
      <c r="B15" s="863"/>
      <c r="C15" s="509">
        <v>0</v>
      </c>
      <c r="D15" s="510">
        <v>126894</v>
      </c>
      <c r="E15" s="510">
        <v>126894</v>
      </c>
      <c r="F15" s="510">
        <v>90438</v>
      </c>
      <c r="G15" s="510">
        <v>3792</v>
      </c>
      <c r="H15" s="510">
        <v>64139</v>
      </c>
      <c r="I15" s="510">
        <v>22507</v>
      </c>
      <c r="J15" s="510">
        <v>9627</v>
      </c>
      <c r="K15" s="510">
        <v>5092</v>
      </c>
      <c r="L15" s="510">
        <v>21733</v>
      </c>
      <c r="M15" s="510">
        <v>4</v>
      </c>
    </row>
    <row r="16" spans="1:13" ht="21.75" customHeight="1">
      <c r="B16" s="228" t="s">
        <v>353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</row>
    <row r="17" spans="2:13" ht="21.75" customHeight="1">
      <c r="B17" s="229" t="s">
        <v>170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</row>
    <row r="18" spans="2:13" ht="16.5" customHeight="1">
      <c r="C18" s="82"/>
      <c r="D18" s="82"/>
      <c r="E18" s="82"/>
      <c r="F18" s="82"/>
      <c r="G18" s="82"/>
      <c r="H18" s="82"/>
      <c r="I18" s="82"/>
    </row>
    <row r="19" spans="2:13" ht="16.5" customHeight="1">
      <c r="B19" s="82"/>
      <c r="C19" s="82"/>
      <c r="D19" s="82"/>
      <c r="H19" s="82"/>
    </row>
    <row r="20" spans="2:13" ht="10" customHeight="1">
      <c r="B20" s="82"/>
      <c r="C20" s="82"/>
      <c r="D20" s="82"/>
      <c r="E20" s="82"/>
      <c r="F20" s="82"/>
      <c r="G20" s="82"/>
      <c r="H20" s="82"/>
      <c r="I20" s="82"/>
    </row>
    <row r="21" spans="2:13" ht="10" customHeight="1">
      <c r="C21" s="82"/>
      <c r="D21" s="82"/>
      <c r="E21" s="82"/>
      <c r="G21" s="82"/>
      <c r="H21" s="82"/>
      <c r="I21" s="82"/>
    </row>
    <row r="22" spans="2:13" ht="10" customHeight="1">
      <c r="B22" s="82"/>
      <c r="C22" s="82"/>
      <c r="D22" s="82"/>
      <c r="E22" s="82"/>
      <c r="F22" s="82"/>
      <c r="G22" s="82"/>
      <c r="H22" s="82"/>
      <c r="I22" s="82"/>
    </row>
    <row r="23" spans="2:13" ht="10" customHeight="1">
      <c r="B23" s="82"/>
    </row>
    <row r="24" spans="2:13" ht="10" customHeight="1">
      <c r="B24" s="82"/>
      <c r="C24" s="82"/>
      <c r="D24" s="82"/>
      <c r="E24" s="82"/>
      <c r="F24" s="82"/>
      <c r="G24" s="82"/>
      <c r="H24" s="82"/>
      <c r="I24" s="82"/>
    </row>
    <row r="25" spans="2:13" ht="10" customHeight="1">
      <c r="B25" s="82"/>
      <c r="C25" s="82"/>
      <c r="D25" s="82"/>
      <c r="E25" s="82"/>
      <c r="G25" s="82"/>
      <c r="H25" s="82"/>
      <c r="I25" s="82"/>
    </row>
    <row r="26" spans="2:13" ht="10" customHeight="1">
      <c r="B26" s="82"/>
      <c r="C26" s="82"/>
      <c r="D26" s="82"/>
      <c r="E26" s="82"/>
      <c r="F26" s="82"/>
      <c r="G26" s="82"/>
      <c r="H26" s="82"/>
      <c r="I26" s="82"/>
    </row>
    <row r="27" spans="2:13" ht="10" customHeight="1">
      <c r="C27" s="82"/>
      <c r="D27" s="82"/>
      <c r="E27" s="82"/>
      <c r="F27" s="82"/>
      <c r="G27" s="82"/>
      <c r="H27" s="82"/>
      <c r="I27" s="82"/>
    </row>
    <row r="28" spans="2:13" ht="10" customHeight="1">
      <c r="B28" s="82"/>
      <c r="D28" s="82"/>
      <c r="E28" s="82"/>
      <c r="F28" s="82"/>
      <c r="G28" s="82"/>
      <c r="H28" s="82"/>
      <c r="I28" s="82"/>
    </row>
    <row r="29" spans="2:13" ht="10" customHeight="1">
      <c r="B29" s="82"/>
    </row>
    <row r="30" spans="2:13" ht="10" customHeight="1">
      <c r="B30" s="82"/>
      <c r="C30" s="82"/>
      <c r="D30" s="82"/>
      <c r="E30" s="82"/>
      <c r="F30" s="82"/>
      <c r="G30" s="82"/>
    </row>
    <row r="31" spans="2:13" ht="10" customHeight="1">
      <c r="B31" s="82"/>
      <c r="C31" s="82"/>
      <c r="D31" s="82"/>
      <c r="E31" s="82"/>
      <c r="F31" s="82"/>
      <c r="G31" s="82"/>
      <c r="H31" s="82"/>
      <c r="I31" s="82"/>
    </row>
    <row r="32" spans="2:13" ht="10" customHeight="1">
      <c r="B32" s="82"/>
      <c r="C32" s="82"/>
      <c r="D32" s="82"/>
      <c r="E32" s="82"/>
      <c r="F32" s="82"/>
      <c r="G32" s="82"/>
      <c r="H32" s="82"/>
      <c r="I32" s="82"/>
    </row>
    <row r="33" spans="2:9" ht="10" customHeight="1">
      <c r="C33" s="82"/>
      <c r="D33" s="82"/>
      <c r="E33" s="82"/>
      <c r="F33" s="82"/>
      <c r="G33" s="82"/>
      <c r="H33" s="82"/>
      <c r="I33" s="82"/>
    </row>
    <row r="34" spans="2:9" ht="10" customHeight="1">
      <c r="B34" s="82"/>
      <c r="C34" s="82"/>
      <c r="D34" s="82"/>
      <c r="E34" s="82"/>
      <c r="F34" s="82"/>
      <c r="G34" s="82"/>
      <c r="H34" s="82"/>
      <c r="I34" s="82"/>
    </row>
    <row r="35" spans="2:9" ht="10" customHeight="1">
      <c r="B35" s="82"/>
    </row>
    <row r="36" spans="2:9" ht="10" customHeight="1">
      <c r="B36" s="82"/>
      <c r="C36" s="82"/>
      <c r="D36" s="82"/>
      <c r="E36" s="82"/>
      <c r="F36" s="82"/>
      <c r="G36" s="82"/>
      <c r="H36" s="82"/>
      <c r="I36" s="82"/>
    </row>
    <row r="37" spans="2:9" ht="10" customHeight="1">
      <c r="B37" s="82"/>
    </row>
    <row r="38" spans="2:9" ht="10" customHeight="1">
      <c r="B38" s="82"/>
    </row>
    <row r="39" spans="2:9" ht="10" customHeight="1"/>
    <row r="40" spans="2:9" ht="10" customHeight="1">
      <c r="B40" s="82"/>
    </row>
    <row r="41" spans="2:9" ht="10" customHeight="1"/>
    <row r="42" spans="2:9" ht="10" customHeight="1"/>
    <row r="43" spans="2:9" ht="10" customHeight="1"/>
    <row r="44" spans="2:9" ht="10" customHeight="1"/>
    <row r="45" spans="2:9" ht="10" customHeight="1"/>
    <row r="46" spans="2:9" ht="10" customHeight="1"/>
    <row r="47" spans="2:9" ht="10" customHeight="1"/>
    <row r="48" spans="2:9" ht="10" customHeight="1"/>
    <row r="49" spans="14:14" ht="10" customHeight="1"/>
    <row r="50" spans="14:14" ht="10" customHeight="1"/>
    <row r="51" spans="14:14" ht="10" customHeight="1"/>
    <row r="52" spans="14:14" ht="10" customHeight="1"/>
    <row r="53" spans="14:14" ht="10" customHeight="1"/>
    <row r="54" spans="14:14" ht="10" customHeight="1"/>
    <row r="55" spans="14:14" ht="10" customHeight="1"/>
    <row r="56" spans="14:14" ht="10" customHeight="1"/>
    <row r="57" spans="14:14" ht="10" customHeight="1"/>
    <row r="58" spans="14:14" ht="10" customHeight="1"/>
    <row r="59" spans="14:14" ht="10" customHeight="1"/>
    <row r="60" spans="14:14" ht="10" customHeight="1"/>
    <row r="61" spans="14:14" ht="10" customHeight="1"/>
    <row r="62" spans="14:14" ht="10" customHeight="1"/>
    <row r="63" spans="14:14" ht="10" customHeight="1">
      <c r="N63" s="20" t="s">
        <v>575</v>
      </c>
    </row>
    <row r="64" spans="14:1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</sheetData>
  <mergeCells count="14">
    <mergeCell ref="B2:M2"/>
    <mergeCell ref="L3:M3"/>
    <mergeCell ref="F4:I4"/>
    <mergeCell ref="B4:B5"/>
    <mergeCell ref="E4:E5"/>
    <mergeCell ref="J4:J5"/>
    <mergeCell ref="K4:K5"/>
    <mergeCell ref="L4:L5"/>
    <mergeCell ref="M4:M5"/>
    <mergeCell ref="B6:B7"/>
    <mergeCell ref="B8:B9"/>
    <mergeCell ref="B10:B11"/>
    <mergeCell ref="B12:B13"/>
    <mergeCell ref="B14:B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howOutlineSymbols="0"/>
  </sheetPr>
  <dimension ref="A1:U26"/>
  <sheetViews>
    <sheetView showGridLines="0" showOutlineSymbols="0" view="pageBreakPreview" zoomScaleNormal="100" zoomScaleSheetLayoutView="100" workbookViewId="0">
      <selection activeCell="L20" sqref="L20"/>
    </sheetView>
  </sheetViews>
  <sheetFormatPr defaultColWidth="11.7109375" defaultRowHeight="13"/>
  <cols>
    <col min="1" max="1" width="5.5" style="25" customWidth="1"/>
    <col min="2" max="2" width="8.7109375" style="25" customWidth="1"/>
    <col min="3" max="4" width="3.2109375" style="25" customWidth="1"/>
    <col min="5" max="6" width="5.7109375" style="25" customWidth="1"/>
    <col min="7" max="10" width="3.2109375" style="25" customWidth="1"/>
    <col min="11" max="13" width="4.7109375" style="25" customWidth="1"/>
    <col min="14" max="17" width="3.2109375" style="25" customWidth="1"/>
    <col min="18" max="18" width="3.7109375" style="25" customWidth="1"/>
    <col min="19" max="19" width="3.2109375" style="25" customWidth="1"/>
    <col min="20" max="20" width="7.7109375" style="25" customWidth="1"/>
    <col min="21" max="21" width="9.7109375" style="25" customWidth="1"/>
    <col min="22" max="16384" width="11.7109375" style="25"/>
  </cols>
  <sheetData>
    <row r="1" spans="1:21" ht="32.25" customHeight="1"/>
    <row r="2" spans="1:21" ht="28.5" customHeight="1">
      <c r="A2" s="280"/>
      <c r="B2" s="864" t="s">
        <v>769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281"/>
      <c r="U2" s="281"/>
    </row>
    <row r="3" spans="1:21" ht="19.5" customHeight="1" thickBot="1">
      <c r="B3" s="511" t="s">
        <v>596</v>
      </c>
      <c r="C3" s="512"/>
      <c r="D3" s="513"/>
      <c r="E3" s="514"/>
      <c r="F3" s="514"/>
      <c r="G3" s="505"/>
      <c r="H3" s="876"/>
      <c r="I3" s="876"/>
      <c r="J3" s="876"/>
      <c r="K3" s="505"/>
      <c r="L3" s="505"/>
      <c r="M3" s="505"/>
      <c r="N3" s="505"/>
      <c r="O3" s="505"/>
      <c r="P3" s="505"/>
      <c r="Q3" s="505"/>
      <c r="R3" s="505"/>
      <c r="S3" s="505"/>
      <c r="T3" s="281"/>
      <c r="U3" s="281"/>
    </row>
    <row r="4" spans="1:21" ht="19.5" customHeight="1">
      <c r="B4" s="869" t="s">
        <v>597</v>
      </c>
      <c r="C4" s="877" t="s">
        <v>598</v>
      </c>
      <c r="D4" s="879" t="s">
        <v>599</v>
      </c>
      <c r="E4" s="880"/>
      <c r="F4" s="880"/>
      <c r="G4" s="880"/>
      <c r="H4" s="880"/>
      <c r="I4" s="880"/>
      <c r="J4" s="880"/>
      <c r="K4" s="880"/>
      <c r="L4" s="880"/>
      <c r="M4" s="881"/>
      <c r="N4" s="879" t="s">
        <v>600</v>
      </c>
      <c r="O4" s="880"/>
      <c r="P4" s="880"/>
      <c r="Q4" s="880"/>
      <c r="R4" s="880"/>
      <c r="S4" s="880"/>
      <c r="T4" s="281"/>
      <c r="U4" s="281"/>
    </row>
    <row r="5" spans="1:21" ht="47.25" customHeight="1">
      <c r="B5" s="870"/>
      <c r="C5" s="878"/>
      <c r="D5" s="283" t="s">
        <v>334</v>
      </c>
      <c r="E5" s="284" t="s">
        <v>601</v>
      </c>
      <c r="F5" s="285" t="s">
        <v>602</v>
      </c>
      <c r="G5" s="286" t="s">
        <v>603</v>
      </c>
      <c r="H5" s="286" t="s">
        <v>604</v>
      </c>
      <c r="I5" s="286" t="s">
        <v>274</v>
      </c>
      <c r="J5" s="286" t="s">
        <v>605</v>
      </c>
      <c r="K5" s="287" t="s">
        <v>606</v>
      </c>
      <c r="L5" s="287" t="s">
        <v>607</v>
      </c>
      <c r="M5" s="287" t="s">
        <v>608</v>
      </c>
      <c r="N5" s="288" t="s">
        <v>334</v>
      </c>
      <c r="O5" s="286" t="s">
        <v>609</v>
      </c>
      <c r="P5" s="286" t="s">
        <v>603</v>
      </c>
      <c r="Q5" s="286" t="s">
        <v>604</v>
      </c>
      <c r="R5" s="287" t="s">
        <v>606</v>
      </c>
      <c r="S5" s="286" t="s">
        <v>610</v>
      </c>
      <c r="T5" s="281"/>
      <c r="U5" s="281"/>
    </row>
    <row r="6" spans="1:21" ht="18" customHeight="1">
      <c r="B6" s="289" t="s">
        <v>770</v>
      </c>
      <c r="C6" s="502">
        <v>23</v>
      </c>
      <c r="D6" s="502">
        <v>23</v>
      </c>
      <c r="E6" s="502">
        <v>15</v>
      </c>
      <c r="F6" s="290" t="s">
        <v>4</v>
      </c>
      <c r="G6" s="290" t="s">
        <v>4</v>
      </c>
      <c r="H6" s="502">
        <v>1</v>
      </c>
      <c r="I6" s="502">
        <v>1</v>
      </c>
      <c r="J6" s="502">
        <v>4</v>
      </c>
      <c r="K6" s="290" t="s">
        <v>4</v>
      </c>
      <c r="L6" s="290" t="s">
        <v>4</v>
      </c>
      <c r="M6" s="502">
        <v>2</v>
      </c>
      <c r="N6" s="290" t="s">
        <v>4</v>
      </c>
      <c r="O6" s="290" t="s">
        <v>4</v>
      </c>
      <c r="P6" s="290" t="s">
        <v>4</v>
      </c>
      <c r="Q6" s="290" t="s">
        <v>4</v>
      </c>
      <c r="R6" s="290" t="s">
        <v>4</v>
      </c>
      <c r="S6" s="290" t="s">
        <v>4</v>
      </c>
      <c r="T6" s="281"/>
      <c r="U6" s="281"/>
    </row>
    <row r="7" spans="1:21" ht="18" customHeight="1">
      <c r="B7" s="289" t="s">
        <v>611</v>
      </c>
      <c r="C7" s="502">
        <v>23</v>
      </c>
      <c r="D7" s="502">
        <v>23</v>
      </c>
      <c r="E7" s="502">
        <v>15</v>
      </c>
      <c r="F7" s="290" t="s">
        <v>4</v>
      </c>
      <c r="G7" s="290" t="s">
        <v>4</v>
      </c>
      <c r="H7" s="502">
        <v>1</v>
      </c>
      <c r="I7" s="502">
        <v>1</v>
      </c>
      <c r="J7" s="502">
        <v>4</v>
      </c>
      <c r="K7" s="290" t="s">
        <v>4</v>
      </c>
      <c r="L7" s="290" t="s">
        <v>4</v>
      </c>
      <c r="M7" s="502">
        <v>2</v>
      </c>
      <c r="N7" s="290" t="s">
        <v>4</v>
      </c>
      <c r="O7" s="290" t="s">
        <v>4</v>
      </c>
      <c r="P7" s="290" t="s">
        <v>4</v>
      </c>
      <c r="Q7" s="290" t="s">
        <v>4</v>
      </c>
      <c r="R7" s="290" t="s">
        <v>4</v>
      </c>
      <c r="S7" s="290" t="s">
        <v>4</v>
      </c>
      <c r="T7" s="281"/>
      <c r="U7" s="281"/>
    </row>
    <row r="8" spans="1:21" ht="18" customHeight="1">
      <c r="B8" s="289" t="s">
        <v>612</v>
      </c>
      <c r="C8" s="502">
        <v>23</v>
      </c>
      <c r="D8" s="502">
        <v>23</v>
      </c>
      <c r="E8" s="502">
        <v>15</v>
      </c>
      <c r="F8" s="290" t="s">
        <v>4</v>
      </c>
      <c r="G8" s="290" t="s">
        <v>4</v>
      </c>
      <c r="H8" s="502">
        <v>1</v>
      </c>
      <c r="I8" s="502">
        <v>1</v>
      </c>
      <c r="J8" s="502">
        <v>4</v>
      </c>
      <c r="K8" s="290" t="s">
        <v>4</v>
      </c>
      <c r="L8" s="290" t="s">
        <v>4</v>
      </c>
      <c r="M8" s="502">
        <v>2</v>
      </c>
      <c r="N8" s="290" t="s">
        <v>4</v>
      </c>
      <c r="O8" s="290" t="s">
        <v>4</v>
      </c>
      <c r="P8" s="290" t="s">
        <v>4</v>
      </c>
      <c r="Q8" s="290" t="s">
        <v>4</v>
      </c>
      <c r="R8" s="290" t="s">
        <v>4</v>
      </c>
      <c r="S8" s="290" t="s">
        <v>4</v>
      </c>
      <c r="T8" s="281"/>
      <c r="U8" s="281"/>
    </row>
    <row r="9" spans="1:21" ht="18" customHeight="1">
      <c r="B9" s="289" t="s">
        <v>613</v>
      </c>
      <c r="C9" s="502">
        <v>21</v>
      </c>
      <c r="D9" s="502">
        <v>21</v>
      </c>
      <c r="E9" s="502">
        <v>13</v>
      </c>
      <c r="F9" s="290" t="s">
        <v>4</v>
      </c>
      <c r="G9" s="290" t="s">
        <v>4</v>
      </c>
      <c r="H9" s="502">
        <v>1</v>
      </c>
      <c r="I9" s="502">
        <v>1</v>
      </c>
      <c r="J9" s="502">
        <v>4</v>
      </c>
      <c r="K9" s="290" t="s">
        <v>4</v>
      </c>
      <c r="L9" s="290" t="s">
        <v>4</v>
      </c>
      <c r="M9" s="502">
        <v>2</v>
      </c>
      <c r="N9" s="290" t="s">
        <v>4</v>
      </c>
      <c r="O9" s="290" t="s">
        <v>4</v>
      </c>
      <c r="P9" s="290" t="s">
        <v>4</v>
      </c>
      <c r="Q9" s="290" t="s">
        <v>4</v>
      </c>
      <c r="R9" s="290" t="s">
        <v>4</v>
      </c>
      <c r="S9" s="290" t="s">
        <v>4</v>
      </c>
      <c r="T9" s="281"/>
      <c r="U9" s="281"/>
    </row>
    <row r="10" spans="1:21" ht="18" customHeight="1" thickBot="1">
      <c r="B10" s="515" t="s">
        <v>771</v>
      </c>
      <c r="C10" s="516">
        <v>21</v>
      </c>
      <c r="D10" s="516">
        <v>21</v>
      </c>
      <c r="E10" s="516">
        <v>13</v>
      </c>
      <c r="F10" s="488" t="s">
        <v>4</v>
      </c>
      <c r="G10" s="488" t="s">
        <v>4</v>
      </c>
      <c r="H10" s="516">
        <v>1</v>
      </c>
      <c r="I10" s="516">
        <v>1</v>
      </c>
      <c r="J10" s="516">
        <v>4</v>
      </c>
      <c r="K10" s="488" t="s">
        <v>4</v>
      </c>
      <c r="L10" s="488" t="s">
        <v>4</v>
      </c>
      <c r="M10" s="516">
        <v>2</v>
      </c>
      <c r="N10" s="488" t="s">
        <v>4</v>
      </c>
      <c r="O10" s="488" t="s">
        <v>4</v>
      </c>
      <c r="P10" s="488" t="s">
        <v>4</v>
      </c>
      <c r="Q10" s="488" t="s">
        <v>4</v>
      </c>
      <c r="R10" s="488" t="s">
        <v>4</v>
      </c>
      <c r="S10" s="488" t="s">
        <v>4</v>
      </c>
      <c r="T10" s="281"/>
      <c r="U10" s="281"/>
    </row>
    <row r="11" spans="1:21" ht="18" customHeight="1">
      <c r="B11" s="229" t="s">
        <v>614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81"/>
      <c r="U11" s="281"/>
    </row>
    <row r="12" spans="1:21" ht="16.5" customHeight="1">
      <c r="B12" s="293"/>
      <c r="C12" s="293"/>
      <c r="D12" s="20"/>
      <c r="E12" s="294"/>
      <c r="F12" s="294"/>
      <c r="G12" s="294"/>
      <c r="H12" s="295"/>
      <c r="I12" s="294"/>
      <c r="J12" s="295"/>
      <c r="K12" s="295"/>
      <c r="L12" s="517"/>
      <c r="M12" s="517"/>
      <c r="N12" s="518"/>
      <c r="O12" s="295"/>
      <c r="P12" s="517"/>
      <c r="Q12" s="295"/>
      <c r="R12" s="295"/>
      <c r="S12" s="517"/>
      <c r="T12" s="296"/>
      <c r="U12" s="297"/>
    </row>
    <row r="13" spans="1:21">
      <c r="B13" s="298"/>
      <c r="C13" s="298"/>
      <c r="E13" s="299"/>
      <c r="F13" s="299"/>
      <c r="G13" s="299"/>
      <c r="H13" s="281"/>
      <c r="I13" s="299"/>
      <c r="J13" s="299"/>
      <c r="K13" s="281"/>
      <c r="L13" s="296"/>
      <c r="M13" s="296"/>
      <c r="N13" s="296"/>
      <c r="O13" s="281"/>
      <c r="P13" s="296"/>
      <c r="Q13" s="296"/>
      <c r="R13" s="281"/>
      <c r="S13" s="296"/>
      <c r="T13" s="296"/>
      <c r="U13" s="296"/>
    </row>
    <row r="14" spans="1:21">
      <c r="B14" s="298"/>
      <c r="C14" s="298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96"/>
      <c r="U14" s="296"/>
    </row>
    <row r="15" spans="1:21">
      <c r="B15" s="298"/>
      <c r="C15" s="298"/>
      <c r="E15" s="299"/>
      <c r="F15" s="299"/>
      <c r="G15" s="299"/>
      <c r="H15" s="281"/>
      <c r="I15" s="299"/>
      <c r="J15" s="300"/>
      <c r="K15" s="281"/>
      <c r="L15" s="296"/>
      <c r="M15" s="296"/>
      <c r="N15" s="296"/>
      <c r="O15" s="281"/>
      <c r="P15" s="296"/>
      <c r="Q15" s="300"/>
      <c r="R15" s="281"/>
      <c r="S15" s="296"/>
      <c r="T15" s="281"/>
      <c r="U15" s="281"/>
    </row>
    <row r="16" spans="1:21">
      <c r="B16" s="298"/>
      <c r="C16" s="298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301"/>
      <c r="U16" s="296"/>
    </row>
    <row r="17" spans="2:21">
      <c r="B17" s="298"/>
      <c r="C17" s="298"/>
      <c r="E17" s="299"/>
      <c r="F17" s="299"/>
      <c r="G17" s="299"/>
      <c r="H17" s="281"/>
      <c r="I17" s="299"/>
      <c r="J17" s="281"/>
      <c r="K17" s="281"/>
      <c r="L17" s="296"/>
      <c r="M17" s="296"/>
      <c r="N17" s="296"/>
      <c r="O17" s="281"/>
      <c r="P17" s="296"/>
      <c r="Q17" s="281"/>
      <c r="R17" s="281"/>
      <c r="S17" s="296"/>
      <c r="T17" s="296"/>
      <c r="U17" s="281"/>
    </row>
    <row r="18" spans="2:21">
      <c r="B18" s="298"/>
      <c r="C18" s="2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96"/>
      <c r="U18" s="296"/>
    </row>
    <row r="19" spans="2:21">
      <c r="B19" s="298"/>
      <c r="C19" s="29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96"/>
      <c r="U19" s="281"/>
    </row>
    <row r="20" spans="2:21">
      <c r="B20" s="298"/>
      <c r="C20" s="298"/>
      <c r="E20" s="299"/>
      <c r="F20" s="299"/>
      <c r="G20" s="299"/>
      <c r="H20" s="281"/>
      <c r="I20" s="299"/>
      <c r="J20" s="281"/>
      <c r="K20" s="281"/>
      <c r="L20" s="296"/>
      <c r="M20" s="296"/>
      <c r="N20" s="296"/>
      <c r="O20" s="281"/>
      <c r="P20" s="296"/>
      <c r="Q20" s="281"/>
      <c r="R20" s="281"/>
      <c r="S20" s="296"/>
      <c r="T20" s="281"/>
      <c r="U20" s="281"/>
    </row>
    <row r="21" spans="2:21">
      <c r="B21" s="298"/>
      <c r="C21" s="298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301"/>
      <c r="U21" s="296"/>
    </row>
    <row r="22" spans="2:21">
      <c r="B22" s="302"/>
      <c r="C22" s="302"/>
      <c r="D22" s="24"/>
      <c r="E22" s="303"/>
      <c r="F22" s="303"/>
      <c r="G22" s="303"/>
      <c r="H22" s="281"/>
      <c r="I22" s="303"/>
      <c r="J22" s="281"/>
      <c r="K22" s="281"/>
      <c r="L22" s="304"/>
      <c r="M22" s="304"/>
      <c r="N22" s="304"/>
      <c r="O22" s="281"/>
      <c r="P22" s="304"/>
      <c r="Q22" s="281"/>
      <c r="R22" s="281"/>
      <c r="S22" s="304"/>
      <c r="T22" s="297"/>
      <c r="U22" s="281"/>
    </row>
    <row r="23" spans="2:21">
      <c r="B23" s="298"/>
      <c r="C23" s="298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301"/>
      <c r="U23" s="304"/>
    </row>
    <row r="24" spans="2:21">
      <c r="B24" s="298"/>
      <c r="C24" s="298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</row>
    <row r="25" spans="2:21">
      <c r="B25" s="24"/>
      <c r="C25" s="24"/>
      <c r="T25" s="281"/>
      <c r="U25" s="281"/>
    </row>
    <row r="26" spans="2:21">
      <c r="B26" s="24"/>
      <c r="C26" s="24"/>
    </row>
  </sheetData>
  <mergeCells count="6">
    <mergeCell ref="B2:S2"/>
    <mergeCell ref="H3:J3"/>
    <mergeCell ref="B4:B5"/>
    <mergeCell ref="C4:C5"/>
    <mergeCell ref="D4:M4"/>
    <mergeCell ref="N4:S4"/>
  </mergeCells>
  <phoneticPr fontId="7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howOutlineSymbols="0"/>
  </sheetPr>
  <dimension ref="B1:U26"/>
  <sheetViews>
    <sheetView showGridLines="0" showOutlineSymbols="0" view="pageBreakPreview" zoomScale="110" zoomScaleNormal="100" zoomScaleSheetLayoutView="110" workbookViewId="0">
      <selection activeCell="J22" sqref="J22"/>
    </sheetView>
  </sheetViews>
  <sheetFormatPr defaultColWidth="11.7109375" defaultRowHeight="13"/>
  <cols>
    <col min="1" max="1" width="10.5" style="25" customWidth="1"/>
    <col min="2" max="2" width="8.7109375" style="25" customWidth="1"/>
    <col min="3" max="11" width="3.7109375" style="25" customWidth="1"/>
    <col min="12" max="13" width="6.92578125" style="25" customWidth="1"/>
    <col min="14" max="15" width="3.7109375" style="25" customWidth="1"/>
    <col min="16" max="16" width="5" style="25" customWidth="1"/>
    <col min="17" max="17" width="5.2109375" style="25" customWidth="1"/>
    <col min="18" max="18" width="7.7109375" style="25" customWidth="1"/>
    <col min="19" max="19" width="9.7109375" style="25" customWidth="1"/>
    <col min="20" max="16384" width="11.7109375" style="25"/>
  </cols>
  <sheetData>
    <row r="1" spans="2:21" ht="33.75" customHeight="1">
      <c r="B1" s="883" t="s">
        <v>615</v>
      </c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</row>
    <row r="2" spans="2:21" ht="19.5" customHeight="1" thickBot="1">
      <c r="B2" s="519" t="s">
        <v>616</v>
      </c>
      <c r="C2" s="520"/>
      <c r="D2" s="505"/>
      <c r="E2" s="514"/>
      <c r="F2" s="514"/>
      <c r="G2" s="505"/>
      <c r="H2" s="505"/>
      <c r="I2" s="876"/>
      <c r="J2" s="876"/>
      <c r="K2" s="876"/>
      <c r="L2" s="505"/>
      <c r="M2" s="505"/>
      <c r="N2" s="505"/>
      <c r="O2" s="505"/>
      <c r="P2" s="505"/>
      <c r="Q2" s="505"/>
      <c r="R2" s="281"/>
      <c r="S2" s="281"/>
    </row>
    <row r="3" spans="2:21" ht="20.25" customHeight="1">
      <c r="B3" s="869" t="s">
        <v>193</v>
      </c>
      <c r="C3" s="879" t="s">
        <v>617</v>
      </c>
      <c r="D3" s="880"/>
      <c r="E3" s="880"/>
      <c r="F3" s="880"/>
      <c r="G3" s="880"/>
      <c r="H3" s="880"/>
      <c r="I3" s="880"/>
      <c r="J3" s="880"/>
      <c r="K3" s="880"/>
      <c r="L3" s="880"/>
      <c r="M3" s="880"/>
      <c r="N3" s="880"/>
      <c r="O3" s="880"/>
      <c r="P3" s="884"/>
      <c r="Q3" s="885" t="s">
        <v>618</v>
      </c>
      <c r="R3" s="281"/>
      <c r="S3" s="296"/>
      <c r="T3" s="301"/>
      <c r="U3" s="296"/>
    </row>
    <row r="4" spans="2:21" ht="20.25" customHeight="1">
      <c r="B4" s="870"/>
      <c r="C4" s="283" t="s">
        <v>619</v>
      </c>
      <c r="D4" s="283" t="s">
        <v>620</v>
      </c>
      <c r="E4" s="283" t="s">
        <v>621</v>
      </c>
      <c r="F4" s="283" t="s">
        <v>622</v>
      </c>
      <c r="G4" s="283" t="s">
        <v>623</v>
      </c>
      <c r="H4" s="283" t="s">
        <v>624</v>
      </c>
      <c r="I4" s="283" t="s">
        <v>625</v>
      </c>
      <c r="J4" s="521" t="s">
        <v>626</v>
      </c>
      <c r="K4" s="283" t="s">
        <v>627</v>
      </c>
      <c r="L4" s="287" t="s">
        <v>628</v>
      </c>
      <c r="M4" s="287" t="s">
        <v>629</v>
      </c>
      <c r="N4" s="283" t="s">
        <v>630</v>
      </c>
      <c r="O4" s="283" t="s">
        <v>631</v>
      </c>
      <c r="P4" s="305" t="s">
        <v>57</v>
      </c>
      <c r="Q4" s="886"/>
      <c r="R4" s="281"/>
      <c r="S4" s="296"/>
      <c r="T4" s="296"/>
      <c r="U4" s="296"/>
    </row>
    <row r="5" spans="2:21" ht="16" customHeight="1">
      <c r="B5" s="289" t="s">
        <v>770</v>
      </c>
      <c r="C5" s="522">
        <v>6</v>
      </c>
      <c r="D5" s="306">
        <v>1</v>
      </c>
      <c r="E5" s="307" t="s">
        <v>4</v>
      </c>
      <c r="F5" s="307" t="s">
        <v>4</v>
      </c>
      <c r="G5" s="307" t="s">
        <v>4</v>
      </c>
      <c r="H5" s="306">
        <v>1</v>
      </c>
      <c r="I5" s="307" t="s">
        <v>4</v>
      </c>
      <c r="J5" s="306">
        <v>2</v>
      </c>
      <c r="K5" s="307" t="s">
        <v>4</v>
      </c>
      <c r="L5" s="306">
        <v>1</v>
      </c>
      <c r="M5" s="307" t="s">
        <v>4</v>
      </c>
      <c r="N5" s="307" t="s">
        <v>4</v>
      </c>
      <c r="O5" s="307" t="s">
        <v>4</v>
      </c>
      <c r="P5" s="307">
        <v>1</v>
      </c>
      <c r="Q5" s="306">
        <v>1</v>
      </c>
      <c r="R5" s="281"/>
      <c r="S5" s="281"/>
      <c r="T5" s="296"/>
      <c r="U5" s="281"/>
    </row>
    <row r="6" spans="2:21" ht="16" customHeight="1">
      <c r="B6" s="289" t="s">
        <v>611</v>
      </c>
      <c r="C6" s="522">
        <v>6</v>
      </c>
      <c r="D6" s="306">
        <v>1</v>
      </c>
      <c r="E6" s="307" t="s">
        <v>4</v>
      </c>
      <c r="F6" s="307" t="s">
        <v>4</v>
      </c>
      <c r="G6" s="307" t="s">
        <v>4</v>
      </c>
      <c r="H6" s="306">
        <v>1</v>
      </c>
      <c r="I6" s="307" t="s">
        <v>4</v>
      </c>
      <c r="J6" s="306">
        <v>2</v>
      </c>
      <c r="K6" s="307" t="s">
        <v>4</v>
      </c>
      <c r="L6" s="306">
        <v>1</v>
      </c>
      <c r="M6" s="307" t="s">
        <v>4</v>
      </c>
      <c r="N6" s="307" t="s">
        <v>4</v>
      </c>
      <c r="O6" s="307" t="s">
        <v>4</v>
      </c>
      <c r="P6" s="307">
        <v>1</v>
      </c>
      <c r="Q6" s="306">
        <v>1</v>
      </c>
      <c r="R6" s="281"/>
      <c r="S6" s="281"/>
      <c r="T6" s="296"/>
      <c r="U6" s="281"/>
    </row>
    <row r="7" spans="2:21" ht="16" customHeight="1">
      <c r="B7" s="289" t="s">
        <v>612</v>
      </c>
      <c r="C7" s="306">
        <v>6</v>
      </c>
      <c r="D7" s="306">
        <v>1</v>
      </c>
      <c r="E7" s="307" t="s">
        <v>4</v>
      </c>
      <c r="F7" s="307" t="s">
        <v>4</v>
      </c>
      <c r="G7" s="307" t="s">
        <v>4</v>
      </c>
      <c r="H7" s="306">
        <v>1</v>
      </c>
      <c r="I7" s="307" t="s">
        <v>4</v>
      </c>
      <c r="J7" s="306">
        <v>2</v>
      </c>
      <c r="K7" s="307" t="s">
        <v>4</v>
      </c>
      <c r="L7" s="306">
        <v>1</v>
      </c>
      <c r="M7" s="307" t="s">
        <v>4</v>
      </c>
      <c r="N7" s="307" t="s">
        <v>4</v>
      </c>
      <c r="O7" s="307" t="s">
        <v>4</v>
      </c>
      <c r="P7" s="307">
        <v>1</v>
      </c>
      <c r="Q7" s="306">
        <v>1</v>
      </c>
      <c r="R7" s="281"/>
      <c r="S7" s="296"/>
      <c r="T7" s="296"/>
      <c r="U7" s="296"/>
    </row>
    <row r="8" spans="2:21" ht="16" customHeight="1">
      <c r="B8" s="289" t="s">
        <v>613</v>
      </c>
      <c r="C8" s="306">
        <v>6</v>
      </c>
      <c r="D8" s="306">
        <v>1</v>
      </c>
      <c r="E8" s="307" t="s">
        <v>4</v>
      </c>
      <c r="F8" s="307" t="s">
        <v>4</v>
      </c>
      <c r="G8" s="307" t="s">
        <v>4</v>
      </c>
      <c r="H8" s="306">
        <v>1</v>
      </c>
      <c r="I8" s="308" t="s">
        <v>4</v>
      </c>
      <c r="J8" s="306">
        <v>2</v>
      </c>
      <c r="K8" s="307" t="s">
        <v>4</v>
      </c>
      <c r="L8" s="306">
        <v>1</v>
      </c>
      <c r="M8" s="307" t="s">
        <v>4</v>
      </c>
      <c r="N8" s="307" t="s">
        <v>4</v>
      </c>
      <c r="O8" s="307" t="s">
        <v>4</v>
      </c>
      <c r="P8" s="307">
        <v>1</v>
      </c>
      <c r="Q8" s="306">
        <v>1</v>
      </c>
      <c r="R8" s="281"/>
      <c r="S8" s="296"/>
      <c r="T8" s="296"/>
      <c r="U8" s="296"/>
    </row>
    <row r="9" spans="2:21" ht="16" customHeight="1" thickBot="1">
      <c r="B9" s="515" t="s">
        <v>771</v>
      </c>
      <c r="C9" s="523">
        <v>6</v>
      </c>
      <c r="D9" s="523">
        <v>1</v>
      </c>
      <c r="E9" s="524" t="s">
        <v>4</v>
      </c>
      <c r="F9" s="524" t="s">
        <v>4</v>
      </c>
      <c r="G9" s="524" t="s">
        <v>4</v>
      </c>
      <c r="H9" s="523">
        <v>1</v>
      </c>
      <c r="I9" s="525" t="s">
        <v>4</v>
      </c>
      <c r="J9" s="523">
        <v>2</v>
      </c>
      <c r="K9" s="524" t="s">
        <v>4</v>
      </c>
      <c r="L9" s="523">
        <v>1</v>
      </c>
      <c r="M9" s="524" t="s">
        <v>4</v>
      </c>
      <c r="N9" s="524" t="s">
        <v>4</v>
      </c>
      <c r="O9" s="524" t="s">
        <v>4</v>
      </c>
      <c r="P9" s="524">
        <v>1</v>
      </c>
      <c r="Q9" s="523">
        <v>1</v>
      </c>
      <c r="R9" s="281"/>
      <c r="S9" s="296"/>
      <c r="T9" s="296"/>
      <c r="U9" s="296"/>
    </row>
    <row r="10" spans="2:21" ht="16" customHeight="1">
      <c r="B10" s="882" t="s">
        <v>614</v>
      </c>
      <c r="C10" s="882"/>
      <c r="D10" s="882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309"/>
      <c r="R10" s="281"/>
      <c r="S10" s="296"/>
      <c r="T10" s="296"/>
      <c r="U10" s="296"/>
    </row>
    <row r="11" spans="2:21" s="311" customFormat="1" ht="16.5" customHeight="1">
      <c r="B11" s="293"/>
      <c r="C11" s="293"/>
      <c r="D11" s="20"/>
      <c r="E11" s="294"/>
      <c r="F11" s="294"/>
      <c r="G11" s="294"/>
      <c r="H11" s="295"/>
      <c r="I11" s="294"/>
      <c r="J11" s="295"/>
      <c r="K11" s="295"/>
      <c r="L11" s="517"/>
      <c r="M11" s="517"/>
      <c r="N11" s="517"/>
      <c r="O11" s="295"/>
      <c r="P11" s="517"/>
      <c r="Q11" s="295"/>
      <c r="R11" s="310"/>
      <c r="S11" s="310"/>
    </row>
    <row r="12" spans="2:21">
      <c r="B12" s="298"/>
      <c r="C12" s="298"/>
      <c r="E12" s="299"/>
      <c r="F12" s="299"/>
      <c r="G12" s="299"/>
      <c r="H12" s="281"/>
      <c r="I12" s="299"/>
      <c r="J12" s="281"/>
      <c r="K12" s="281"/>
      <c r="L12" s="296"/>
      <c r="M12" s="296"/>
      <c r="N12" s="296"/>
      <c r="O12" s="281"/>
      <c r="P12" s="296"/>
      <c r="Q12" s="281"/>
      <c r="R12" s="296"/>
      <c r="S12" s="296"/>
    </row>
    <row r="13" spans="2:21">
      <c r="B13" s="298"/>
      <c r="C13" s="298"/>
      <c r="E13" s="299"/>
      <c r="F13" s="299"/>
      <c r="G13" s="299"/>
      <c r="H13" s="281"/>
      <c r="I13" s="299"/>
      <c r="J13" s="299"/>
      <c r="K13" s="281"/>
      <c r="L13" s="296"/>
      <c r="M13" s="296"/>
      <c r="N13" s="296"/>
      <c r="O13" s="281"/>
      <c r="P13" s="296"/>
      <c r="Q13" s="281"/>
      <c r="R13" s="296"/>
      <c r="S13" s="296"/>
    </row>
    <row r="14" spans="2:21">
      <c r="B14" s="298"/>
      <c r="C14" s="298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96"/>
      <c r="S14" s="296"/>
    </row>
    <row r="15" spans="2:21">
      <c r="B15" s="298"/>
      <c r="C15" s="298"/>
      <c r="E15" s="299"/>
      <c r="F15" s="299"/>
      <c r="G15" s="299"/>
      <c r="H15" s="281"/>
      <c r="I15" s="299"/>
      <c r="J15" s="300"/>
      <c r="K15" s="281"/>
      <c r="L15" s="296"/>
      <c r="M15" s="296"/>
      <c r="N15" s="296"/>
      <c r="O15" s="281"/>
      <c r="P15" s="296"/>
      <c r="Q15" s="281"/>
      <c r="R15" s="281"/>
      <c r="S15" s="281"/>
    </row>
    <row r="16" spans="2:21">
      <c r="B16" s="298"/>
      <c r="C16" s="298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301"/>
      <c r="S16" s="296"/>
    </row>
    <row r="17" spans="2:19">
      <c r="B17" s="298"/>
      <c r="C17" s="298"/>
      <c r="E17" s="299"/>
      <c r="F17" s="299"/>
      <c r="G17" s="299"/>
      <c r="H17" s="281"/>
      <c r="I17" s="299"/>
      <c r="J17" s="281"/>
      <c r="K17" s="281"/>
      <c r="L17" s="296"/>
      <c r="M17" s="296"/>
      <c r="N17" s="296"/>
      <c r="O17" s="281"/>
      <c r="P17" s="296"/>
      <c r="Q17" s="281"/>
      <c r="R17" s="296"/>
      <c r="S17" s="281"/>
    </row>
    <row r="18" spans="2:19">
      <c r="B18" s="298"/>
      <c r="C18" s="2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96"/>
      <c r="S18" s="296"/>
    </row>
    <row r="19" spans="2:19">
      <c r="B19" s="298"/>
      <c r="C19" s="29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96"/>
      <c r="S19" s="281"/>
    </row>
    <row r="20" spans="2:19">
      <c r="B20" s="298"/>
      <c r="C20" s="298"/>
      <c r="E20" s="299"/>
      <c r="F20" s="299"/>
      <c r="G20" s="299"/>
      <c r="H20" s="281"/>
      <c r="I20" s="299"/>
      <c r="J20" s="281"/>
      <c r="K20" s="281"/>
      <c r="L20" s="296"/>
      <c r="M20" s="296"/>
      <c r="N20" s="296"/>
      <c r="O20" s="281"/>
      <c r="P20" s="296"/>
      <c r="Q20" s="281"/>
      <c r="R20" s="281"/>
      <c r="S20" s="281"/>
    </row>
    <row r="21" spans="2:19">
      <c r="B21" s="298"/>
      <c r="C21" s="298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301"/>
      <c r="S21" s="296"/>
    </row>
    <row r="22" spans="2:19">
      <c r="B22" s="302"/>
      <c r="C22" s="302"/>
      <c r="D22" s="24"/>
      <c r="E22" s="303"/>
      <c r="F22" s="303"/>
      <c r="G22" s="303"/>
      <c r="H22" s="281"/>
      <c r="I22" s="303"/>
      <c r="J22" s="281"/>
      <c r="K22" s="281"/>
      <c r="L22" s="304"/>
      <c r="M22" s="304"/>
      <c r="N22" s="304"/>
      <c r="O22" s="281"/>
      <c r="P22" s="304"/>
      <c r="Q22" s="281"/>
      <c r="R22" s="297"/>
      <c r="S22" s="281"/>
    </row>
    <row r="23" spans="2:19">
      <c r="B23" s="298"/>
      <c r="C23" s="298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301"/>
      <c r="S23" s="304"/>
    </row>
    <row r="24" spans="2:19">
      <c r="B24" s="298"/>
      <c r="C24" s="298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</row>
    <row r="25" spans="2:19">
      <c r="B25" s="24"/>
      <c r="C25" s="24"/>
      <c r="R25" s="281"/>
      <c r="S25" s="281"/>
    </row>
    <row r="26" spans="2:19">
      <c r="B26" s="24"/>
      <c r="C26" s="24"/>
    </row>
  </sheetData>
  <mergeCells count="6">
    <mergeCell ref="B10:D10"/>
    <mergeCell ref="B1:Q1"/>
    <mergeCell ref="I2:K2"/>
    <mergeCell ref="B3:B4"/>
    <mergeCell ref="C3:P3"/>
    <mergeCell ref="Q3:Q4"/>
  </mergeCells>
  <phoneticPr fontId="7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O33"/>
  <sheetViews>
    <sheetView showGridLines="0" view="pageBreakPreview" zoomScaleSheetLayoutView="100" workbookViewId="0">
      <selection activeCell="S15" sqref="S15"/>
    </sheetView>
  </sheetViews>
  <sheetFormatPr defaultColWidth="7.2109375" defaultRowHeight="13"/>
  <cols>
    <col min="1" max="1" width="7.2109375" style="147"/>
    <col min="2" max="2" width="17.5703125" style="147" customWidth="1"/>
    <col min="3" max="6" width="13" style="147" customWidth="1"/>
    <col min="7" max="7" width="0.28515625" style="147" customWidth="1"/>
    <col min="8" max="15" width="8.92578125" style="147" customWidth="1"/>
    <col min="16" max="16384" width="7.2109375" style="147"/>
  </cols>
  <sheetData>
    <row r="2" spans="2:15" s="232" customFormat="1" ht="28.5" customHeight="1">
      <c r="B2" s="887" t="s">
        <v>155</v>
      </c>
      <c r="C2" s="887"/>
      <c r="D2" s="887"/>
      <c r="E2" s="887"/>
      <c r="F2" s="887"/>
      <c r="G2" s="230"/>
      <c r="H2" s="231"/>
      <c r="I2" s="231"/>
      <c r="J2" s="231"/>
      <c r="K2" s="231"/>
      <c r="L2" s="231"/>
      <c r="M2" s="231"/>
      <c r="N2" s="231"/>
      <c r="O2" s="231"/>
    </row>
    <row r="3" spans="2:15" s="231" customFormat="1" ht="19.5" customHeight="1">
      <c r="B3" s="888" t="s">
        <v>586</v>
      </c>
      <c r="C3" s="888"/>
      <c r="D3" s="888"/>
      <c r="E3" s="888"/>
      <c r="F3" s="888"/>
      <c r="G3" s="230"/>
    </row>
    <row r="4" spans="2:15" s="234" customFormat="1" ht="17.25" customHeight="1">
      <c r="B4" s="233"/>
      <c r="C4" s="233"/>
      <c r="D4" s="233"/>
      <c r="E4" s="233"/>
      <c r="F4" s="233"/>
      <c r="G4" s="231"/>
      <c r="H4" s="233"/>
      <c r="I4" s="233"/>
      <c r="J4" s="233"/>
      <c r="K4" s="233"/>
      <c r="L4" s="233"/>
      <c r="M4" s="233"/>
      <c r="N4" s="233"/>
      <c r="O4" s="204" t="s">
        <v>518</v>
      </c>
    </row>
    <row r="5" spans="2:15" s="234" customFormat="1" ht="17.25" customHeight="1">
      <c r="B5" s="896" t="s">
        <v>92</v>
      </c>
      <c r="C5" s="898" t="s">
        <v>519</v>
      </c>
      <c r="D5" s="900" t="s">
        <v>363</v>
      </c>
      <c r="E5" s="889" t="s">
        <v>520</v>
      </c>
      <c r="F5" s="890"/>
      <c r="G5" s="235"/>
      <c r="H5" s="889" t="s">
        <v>521</v>
      </c>
      <c r="I5" s="890"/>
      <c r="J5" s="890"/>
      <c r="K5" s="890"/>
      <c r="L5" s="890"/>
      <c r="M5" s="890"/>
      <c r="N5" s="890"/>
      <c r="O5" s="890"/>
    </row>
    <row r="6" spans="2:15" s="234" customFormat="1" ht="17.25" customHeight="1">
      <c r="B6" s="896"/>
      <c r="C6" s="898"/>
      <c r="D6" s="900"/>
      <c r="E6" s="900" t="s">
        <v>356</v>
      </c>
      <c r="F6" s="902" t="s">
        <v>364</v>
      </c>
      <c r="G6" s="236"/>
      <c r="H6" s="903" t="s">
        <v>522</v>
      </c>
      <c r="I6" s="905" t="s">
        <v>364</v>
      </c>
      <c r="J6" s="891" t="s">
        <v>411</v>
      </c>
      <c r="K6" s="892"/>
      <c r="L6" s="893" t="s">
        <v>523</v>
      </c>
      <c r="M6" s="894"/>
      <c r="N6" s="891" t="s">
        <v>524</v>
      </c>
      <c r="O6" s="895"/>
    </row>
    <row r="7" spans="2:15" s="239" customFormat="1" ht="28.5" customHeight="1">
      <c r="B7" s="897"/>
      <c r="C7" s="899"/>
      <c r="D7" s="901"/>
      <c r="E7" s="901"/>
      <c r="F7" s="901"/>
      <c r="G7" s="236"/>
      <c r="H7" s="904"/>
      <c r="I7" s="906"/>
      <c r="J7" s="237" t="s">
        <v>395</v>
      </c>
      <c r="K7" s="237" t="s">
        <v>525</v>
      </c>
      <c r="L7" s="237" t="s">
        <v>395</v>
      </c>
      <c r="M7" s="237" t="s">
        <v>525</v>
      </c>
      <c r="N7" s="237" t="s">
        <v>395</v>
      </c>
      <c r="O7" s="238" t="s">
        <v>525</v>
      </c>
    </row>
    <row r="8" spans="2:15" s="239" customFormat="1" ht="29.25" customHeight="1">
      <c r="B8" s="240" t="s">
        <v>484</v>
      </c>
      <c r="C8" s="241">
        <v>126</v>
      </c>
      <c r="D8" s="241">
        <v>17913</v>
      </c>
      <c r="E8" s="241">
        <v>73</v>
      </c>
      <c r="F8" s="241">
        <v>2260</v>
      </c>
      <c r="G8" s="242"/>
      <c r="H8" s="241">
        <v>69</v>
      </c>
      <c r="I8" s="241">
        <v>14766</v>
      </c>
      <c r="J8" s="241">
        <v>49</v>
      </c>
      <c r="K8" s="241">
        <v>4705</v>
      </c>
      <c r="L8" s="241">
        <v>29</v>
      </c>
      <c r="M8" s="241">
        <v>8922</v>
      </c>
      <c r="N8" s="241">
        <v>9</v>
      </c>
      <c r="O8" s="241">
        <v>1139</v>
      </c>
    </row>
    <row r="9" spans="2:15" s="199" customFormat="1" ht="29.25" customHeight="1">
      <c r="B9" s="143" t="s">
        <v>440</v>
      </c>
      <c r="C9" s="156">
        <v>10</v>
      </c>
      <c r="D9" s="156">
        <v>6002</v>
      </c>
      <c r="E9" s="156">
        <v>5</v>
      </c>
      <c r="F9" s="156">
        <v>183</v>
      </c>
      <c r="G9" s="242"/>
      <c r="H9" s="156">
        <v>6</v>
      </c>
      <c r="I9" s="156" t="s">
        <v>371</v>
      </c>
      <c r="J9" s="156">
        <v>5</v>
      </c>
      <c r="K9" s="156">
        <v>294</v>
      </c>
      <c r="L9" s="156">
        <v>3</v>
      </c>
      <c r="M9" s="156">
        <v>5107</v>
      </c>
      <c r="N9" s="156">
        <v>2</v>
      </c>
      <c r="O9" s="156" t="s">
        <v>371</v>
      </c>
    </row>
    <row r="10" spans="2:15" s="199" customFormat="1" ht="29.25" customHeight="1">
      <c r="B10" s="143" t="s">
        <v>447</v>
      </c>
      <c r="C10" s="156">
        <v>5</v>
      </c>
      <c r="D10" s="156">
        <v>2008</v>
      </c>
      <c r="E10" s="156" t="s">
        <v>4</v>
      </c>
      <c r="F10" s="156" t="s">
        <v>4</v>
      </c>
      <c r="G10" s="242"/>
      <c r="H10" s="156">
        <v>5</v>
      </c>
      <c r="I10" s="156" t="s">
        <v>371</v>
      </c>
      <c r="J10" s="156">
        <v>3</v>
      </c>
      <c r="K10" s="156">
        <v>508</v>
      </c>
      <c r="L10" s="156">
        <v>3</v>
      </c>
      <c r="M10" s="156">
        <v>1480</v>
      </c>
      <c r="N10" s="156">
        <v>1</v>
      </c>
      <c r="O10" s="156" t="s">
        <v>371</v>
      </c>
    </row>
    <row r="11" spans="2:15" s="199" customFormat="1" ht="29.25" customHeight="1">
      <c r="B11" s="143" t="s">
        <v>16</v>
      </c>
      <c r="C11" s="156">
        <v>2</v>
      </c>
      <c r="D11" s="156" t="s">
        <v>371</v>
      </c>
      <c r="E11" s="156" t="s">
        <v>4</v>
      </c>
      <c r="F11" s="156" t="s">
        <v>4</v>
      </c>
      <c r="G11" s="242"/>
      <c r="H11" s="156">
        <v>2</v>
      </c>
      <c r="I11" s="156" t="s">
        <v>371</v>
      </c>
      <c r="J11" s="156">
        <v>1</v>
      </c>
      <c r="K11" s="156" t="s">
        <v>371</v>
      </c>
      <c r="L11" s="156">
        <v>1</v>
      </c>
      <c r="M11" s="156" t="s">
        <v>371</v>
      </c>
      <c r="N11" s="156" t="s">
        <v>4</v>
      </c>
      <c r="O11" s="156" t="s">
        <v>4</v>
      </c>
    </row>
    <row r="12" spans="2:15" s="199" customFormat="1" ht="29.25" customHeight="1">
      <c r="B12" s="143" t="s">
        <v>6</v>
      </c>
      <c r="C12" s="156">
        <v>9</v>
      </c>
      <c r="D12" s="156">
        <v>1545</v>
      </c>
      <c r="E12" s="156">
        <v>6</v>
      </c>
      <c r="F12" s="156">
        <v>496</v>
      </c>
      <c r="G12" s="242"/>
      <c r="H12" s="156">
        <v>7</v>
      </c>
      <c r="I12" s="156" t="s">
        <v>371</v>
      </c>
      <c r="J12" s="156">
        <v>5</v>
      </c>
      <c r="K12" s="156">
        <v>489</v>
      </c>
      <c r="L12" s="156">
        <v>3</v>
      </c>
      <c r="M12" s="156">
        <v>220</v>
      </c>
      <c r="N12" s="156">
        <v>2</v>
      </c>
      <c r="O12" s="156" t="s">
        <v>371</v>
      </c>
    </row>
    <row r="13" spans="2:15" s="199" customFormat="1" ht="29.25" customHeight="1">
      <c r="B13" s="143" t="s">
        <v>19</v>
      </c>
      <c r="C13" s="156">
        <v>13</v>
      </c>
      <c r="D13" s="156">
        <v>1141</v>
      </c>
      <c r="E13" s="156">
        <v>6</v>
      </c>
      <c r="F13" s="156">
        <v>299</v>
      </c>
      <c r="G13" s="242"/>
      <c r="H13" s="156">
        <v>10</v>
      </c>
      <c r="I13" s="156">
        <v>806</v>
      </c>
      <c r="J13" s="156">
        <v>6</v>
      </c>
      <c r="K13" s="156">
        <v>310</v>
      </c>
      <c r="L13" s="156">
        <v>5</v>
      </c>
      <c r="M13" s="156">
        <v>496</v>
      </c>
      <c r="N13" s="156" t="s">
        <v>4</v>
      </c>
      <c r="O13" s="156" t="s">
        <v>4</v>
      </c>
    </row>
    <row r="14" spans="2:15" s="199" customFormat="1" ht="29.25" customHeight="1">
      <c r="B14" s="143" t="s">
        <v>23</v>
      </c>
      <c r="C14" s="156">
        <v>25</v>
      </c>
      <c r="D14" s="156">
        <v>2684</v>
      </c>
      <c r="E14" s="156">
        <v>9</v>
      </c>
      <c r="F14" s="156">
        <v>149</v>
      </c>
      <c r="G14" s="242"/>
      <c r="H14" s="156">
        <v>16</v>
      </c>
      <c r="I14" s="156" t="s">
        <v>371</v>
      </c>
      <c r="J14" s="156">
        <v>11</v>
      </c>
      <c r="K14" s="156">
        <v>1609</v>
      </c>
      <c r="L14" s="156">
        <v>7</v>
      </c>
      <c r="M14" s="156">
        <v>689</v>
      </c>
      <c r="N14" s="156">
        <v>1</v>
      </c>
      <c r="O14" s="156" t="s">
        <v>371</v>
      </c>
    </row>
    <row r="15" spans="2:15" s="199" customFormat="1" ht="29.25" customHeight="1">
      <c r="B15" s="143" t="s">
        <v>419</v>
      </c>
      <c r="C15" s="156">
        <v>14</v>
      </c>
      <c r="D15" s="156">
        <v>568</v>
      </c>
      <c r="E15" s="156">
        <v>12</v>
      </c>
      <c r="F15" s="156">
        <v>351</v>
      </c>
      <c r="G15" s="242"/>
      <c r="H15" s="156">
        <v>5</v>
      </c>
      <c r="I15" s="156">
        <v>123</v>
      </c>
      <c r="J15" s="156">
        <v>5</v>
      </c>
      <c r="K15" s="156">
        <v>123</v>
      </c>
      <c r="L15" s="156" t="s">
        <v>4</v>
      </c>
      <c r="M15" s="156" t="s">
        <v>4</v>
      </c>
      <c r="N15" s="156" t="s">
        <v>4</v>
      </c>
      <c r="O15" s="156" t="s">
        <v>4</v>
      </c>
    </row>
    <row r="16" spans="2:15" s="199" customFormat="1" ht="29.25" customHeight="1">
      <c r="B16" s="143" t="s">
        <v>26</v>
      </c>
      <c r="C16" s="156">
        <v>5</v>
      </c>
      <c r="D16" s="156">
        <v>406</v>
      </c>
      <c r="E16" s="156">
        <v>4</v>
      </c>
      <c r="F16" s="156">
        <v>81</v>
      </c>
      <c r="G16" s="242"/>
      <c r="H16" s="156">
        <v>3</v>
      </c>
      <c r="I16" s="156">
        <v>319</v>
      </c>
      <c r="J16" s="156">
        <v>2</v>
      </c>
      <c r="K16" s="156" t="s">
        <v>371</v>
      </c>
      <c r="L16" s="156">
        <v>2</v>
      </c>
      <c r="M16" s="156" t="s">
        <v>371</v>
      </c>
      <c r="N16" s="156" t="s">
        <v>4</v>
      </c>
      <c r="O16" s="156" t="s">
        <v>4</v>
      </c>
    </row>
    <row r="17" spans="2:15" s="199" customFormat="1" ht="29.25" customHeight="1">
      <c r="B17" s="143" t="s">
        <v>448</v>
      </c>
      <c r="C17" s="156">
        <v>3</v>
      </c>
      <c r="D17" s="156">
        <v>980</v>
      </c>
      <c r="E17" s="156">
        <v>1</v>
      </c>
      <c r="F17" s="156" t="s">
        <v>371</v>
      </c>
      <c r="G17" s="242"/>
      <c r="H17" s="156">
        <v>3</v>
      </c>
      <c r="I17" s="156" t="s">
        <v>371</v>
      </c>
      <c r="J17" s="156">
        <v>2</v>
      </c>
      <c r="K17" s="156" t="s">
        <v>371</v>
      </c>
      <c r="L17" s="156">
        <v>3</v>
      </c>
      <c r="M17" s="156">
        <v>420</v>
      </c>
      <c r="N17" s="156" t="s">
        <v>4</v>
      </c>
      <c r="O17" s="156" t="s">
        <v>4</v>
      </c>
    </row>
    <row r="18" spans="2:15" s="199" customFormat="1" ht="29.25" customHeight="1">
      <c r="B18" s="143" t="s">
        <v>449</v>
      </c>
      <c r="C18" s="156" t="s">
        <v>4</v>
      </c>
      <c r="D18" s="156" t="s">
        <v>4</v>
      </c>
      <c r="E18" s="156" t="s">
        <v>4</v>
      </c>
      <c r="F18" s="156" t="s">
        <v>4</v>
      </c>
      <c r="G18" s="242"/>
      <c r="H18" s="156" t="s">
        <v>4</v>
      </c>
      <c r="I18" s="156" t="s">
        <v>4</v>
      </c>
      <c r="J18" s="156" t="s">
        <v>4</v>
      </c>
      <c r="K18" s="156" t="s">
        <v>4</v>
      </c>
      <c r="L18" s="156" t="s">
        <v>4</v>
      </c>
      <c r="M18" s="156" t="s">
        <v>4</v>
      </c>
      <c r="N18" s="156" t="s">
        <v>4</v>
      </c>
      <c r="O18" s="156" t="s">
        <v>4</v>
      </c>
    </row>
    <row r="19" spans="2:15" s="199" customFormat="1" ht="29.25" customHeight="1">
      <c r="B19" s="143" t="s">
        <v>29</v>
      </c>
      <c r="C19" s="156" t="s">
        <v>4</v>
      </c>
      <c r="D19" s="156" t="s">
        <v>4</v>
      </c>
      <c r="E19" s="156" t="s">
        <v>4</v>
      </c>
      <c r="F19" s="156" t="s">
        <v>4</v>
      </c>
      <c r="G19" s="242"/>
      <c r="H19" s="156" t="s">
        <v>4</v>
      </c>
      <c r="I19" s="156" t="s">
        <v>4</v>
      </c>
      <c r="J19" s="156" t="s">
        <v>4</v>
      </c>
      <c r="K19" s="156" t="s">
        <v>4</v>
      </c>
      <c r="L19" s="156" t="s">
        <v>4</v>
      </c>
      <c r="M19" s="156" t="s">
        <v>4</v>
      </c>
      <c r="N19" s="156" t="s">
        <v>4</v>
      </c>
      <c r="O19" s="156" t="s">
        <v>4</v>
      </c>
    </row>
    <row r="20" spans="2:15" s="199" customFormat="1" ht="29.25" customHeight="1">
      <c r="B20" s="143" t="s">
        <v>450</v>
      </c>
      <c r="C20" s="156">
        <v>23</v>
      </c>
      <c r="D20" s="156">
        <v>476</v>
      </c>
      <c r="E20" s="156">
        <v>19</v>
      </c>
      <c r="F20" s="156">
        <v>310</v>
      </c>
      <c r="G20" s="242"/>
      <c r="H20" s="156">
        <v>4</v>
      </c>
      <c r="I20" s="156">
        <v>41</v>
      </c>
      <c r="J20" s="156">
        <v>4</v>
      </c>
      <c r="K20" s="156">
        <v>41</v>
      </c>
      <c r="L20" s="156" t="s">
        <v>4</v>
      </c>
      <c r="M20" s="156" t="s">
        <v>4</v>
      </c>
      <c r="N20" s="156" t="s">
        <v>4</v>
      </c>
      <c r="O20" s="156" t="s">
        <v>4</v>
      </c>
    </row>
    <row r="21" spans="2:15" s="199" customFormat="1" ht="29.25" customHeight="1">
      <c r="B21" s="143" t="s">
        <v>32</v>
      </c>
      <c r="C21" s="156">
        <v>2</v>
      </c>
      <c r="D21" s="156" t="s">
        <v>371</v>
      </c>
      <c r="E21" s="156">
        <v>1</v>
      </c>
      <c r="F21" s="156" t="s">
        <v>371</v>
      </c>
      <c r="G21" s="242"/>
      <c r="H21" s="156" t="s">
        <v>4</v>
      </c>
      <c r="I21" s="156" t="s">
        <v>4</v>
      </c>
      <c r="J21" s="156" t="s">
        <v>4</v>
      </c>
      <c r="K21" s="156" t="s">
        <v>4</v>
      </c>
      <c r="L21" s="156" t="s">
        <v>4</v>
      </c>
      <c r="M21" s="156" t="s">
        <v>4</v>
      </c>
      <c r="N21" s="156" t="s">
        <v>4</v>
      </c>
      <c r="O21" s="156" t="s">
        <v>4</v>
      </c>
    </row>
    <row r="22" spans="2:15" s="199" customFormat="1" ht="29.25" customHeight="1">
      <c r="B22" s="143" t="s">
        <v>0</v>
      </c>
      <c r="C22" s="156">
        <v>1</v>
      </c>
      <c r="D22" s="156" t="s">
        <v>371</v>
      </c>
      <c r="E22" s="156">
        <v>1</v>
      </c>
      <c r="F22" s="156" t="s">
        <v>371</v>
      </c>
      <c r="G22" s="242"/>
      <c r="H22" s="156" t="s">
        <v>4</v>
      </c>
      <c r="I22" s="156" t="s">
        <v>4</v>
      </c>
      <c r="J22" s="156" t="s">
        <v>4</v>
      </c>
      <c r="K22" s="156" t="s">
        <v>4</v>
      </c>
      <c r="L22" s="156" t="s">
        <v>4</v>
      </c>
      <c r="M22" s="156" t="s">
        <v>4</v>
      </c>
      <c r="N22" s="156" t="s">
        <v>4</v>
      </c>
      <c r="O22" s="156" t="s">
        <v>4</v>
      </c>
    </row>
    <row r="23" spans="2:15" s="199" customFormat="1" ht="29.25" customHeight="1">
      <c r="B23" s="143" t="s">
        <v>34</v>
      </c>
      <c r="C23" s="156" t="s">
        <v>4</v>
      </c>
      <c r="D23" s="156" t="s">
        <v>4</v>
      </c>
      <c r="E23" s="156" t="s">
        <v>4</v>
      </c>
      <c r="F23" s="156" t="s">
        <v>4</v>
      </c>
      <c r="G23" s="242"/>
      <c r="H23" s="156" t="s">
        <v>4</v>
      </c>
      <c r="I23" s="156" t="s">
        <v>4</v>
      </c>
      <c r="J23" s="156" t="s">
        <v>4</v>
      </c>
      <c r="K23" s="156" t="s">
        <v>4</v>
      </c>
      <c r="L23" s="156" t="s">
        <v>4</v>
      </c>
      <c r="M23" s="156" t="s">
        <v>4</v>
      </c>
      <c r="N23" s="156" t="s">
        <v>4</v>
      </c>
      <c r="O23" s="156" t="s">
        <v>4</v>
      </c>
    </row>
    <row r="24" spans="2:15" s="199" customFormat="1" ht="29.25" customHeight="1">
      <c r="B24" s="143" t="s">
        <v>38</v>
      </c>
      <c r="C24" s="156">
        <v>2</v>
      </c>
      <c r="D24" s="156" t="s">
        <v>371</v>
      </c>
      <c r="E24" s="156">
        <v>1</v>
      </c>
      <c r="F24" s="156" t="s">
        <v>371</v>
      </c>
      <c r="G24" s="242"/>
      <c r="H24" s="156">
        <v>1</v>
      </c>
      <c r="I24" s="156" t="s">
        <v>371</v>
      </c>
      <c r="J24" s="156">
        <v>1</v>
      </c>
      <c r="K24" s="156" t="s">
        <v>371</v>
      </c>
      <c r="L24" s="156" t="s">
        <v>4</v>
      </c>
      <c r="M24" s="156" t="s">
        <v>4</v>
      </c>
      <c r="N24" s="156" t="s">
        <v>4</v>
      </c>
      <c r="O24" s="156" t="s">
        <v>4</v>
      </c>
    </row>
    <row r="25" spans="2:15" s="199" customFormat="1" ht="29.25" customHeight="1">
      <c r="B25" s="143" t="s">
        <v>42</v>
      </c>
      <c r="C25" s="156" t="s">
        <v>4</v>
      </c>
      <c r="D25" s="156" t="s">
        <v>4</v>
      </c>
      <c r="E25" s="156" t="s">
        <v>4</v>
      </c>
      <c r="F25" s="156" t="s">
        <v>4</v>
      </c>
      <c r="G25" s="242"/>
      <c r="H25" s="156" t="s">
        <v>4</v>
      </c>
      <c r="I25" s="156" t="s">
        <v>4</v>
      </c>
      <c r="J25" s="156" t="s">
        <v>4</v>
      </c>
      <c r="K25" s="156" t="s">
        <v>4</v>
      </c>
      <c r="L25" s="156" t="s">
        <v>4</v>
      </c>
      <c r="M25" s="156" t="s">
        <v>4</v>
      </c>
      <c r="N25" s="156" t="s">
        <v>4</v>
      </c>
      <c r="O25" s="156" t="s">
        <v>4</v>
      </c>
    </row>
    <row r="26" spans="2:15" s="199" customFormat="1" ht="29.25" customHeight="1">
      <c r="B26" s="143" t="s">
        <v>44</v>
      </c>
      <c r="C26" s="156" t="s">
        <v>4</v>
      </c>
      <c r="D26" s="156" t="s">
        <v>4</v>
      </c>
      <c r="E26" s="156" t="s">
        <v>4</v>
      </c>
      <c r="F26" s="156" t="s">
        <v>4</v>
      </c>
      <c r="G26" s="242"/>
      <c r="H26" s="156" t="s">
        <v>4</v>
      </c>
      <c r="I26" s="156" t="s">
        <v>4</v>
      </c>
      <c r="J26" s="156" t="s">
        <v>4</v>
      </c>
      <c r="K26" s="156" t="s">
        <v>4</v>
      </c>
      <c r="L26" s="156" t="s">
        <v>4</v>
      </c>
      <c r="M26" s="156" t="s">
        <v>4</v>
      </c>
      <c r="N26" s="156" t="s">
        <v>4</v>
      </c>
      <c r="O26" s="156" t="s">
        <v>4</v>
      </c>
    </row>
    <row r="27" spans="2:15" s="199" customFormat="1" ht="29.25" customHeight="1">
      <c r="B27" s="143" t="s">
        <v>47</v>
      </c>
      <c r="C27" s="156" t="s">
        <v>4</v>
      </c>
      <c r="D27" s="156" t="s">
        <v>4</v>
      </c>
      <c r="E27" s="156" t="s">
        <v>4</v>
      </c>
      <c r="F27" s="156" t="s">
        <v>4</v>
      </c>
      <c r="G27" s="242"/>
      <c r="H27" s="156" t="s">
        <v>4</v>
      </c>
      <c r="I27" s="156" t="s">
        <v>4</v>
      </c>
      <c r="J27" s="156" t="s">
        <v>4</v>
      </c>
      <c r="K27" s="156" t="s">
        <v>4</v>
      </c>
      <c r="L27" s="156" t="s">
        <v>4</v>
      </c>
      <c r="M27" s="156" t="s">
        <v>4</v>
      </c>
      <c r="N27" s="156" t="s">
        <v>4</v>
      </c>
      <c r="O27" s="156" t="s">
        <v>4</v>
      </c>
    </row>
    <row r="28" spans="2:15" s="199" customFormat="1" ht="29.25" customHeight="1">
      <c r="B28" s="143" t="s">
        <v>451</v>
      </c>
      <c r="C28" s="156" t="s">
        <v>4</v>
      </c>
      <c r="D28" s="156" t="s">
        <v>4</v>
      </c>
      <c r="E28" s="156" t="s">
        <v>4</v>
      </c>
      <c r="F28" s="156" t="s">
        <v>4</v>
      </c>
      <c r="G28" s="242"/>
      <c r="H28" s="156" t="s">
        <v>4</v>
      </c>
      <c r="I28" s="156" t="s">
        <v>4</v>
      </c>
      <c r="J28" s="156" t="s">
        <v>4</v>
      </c>
      <c r="K28" s="156" t="s">
        <v>4</v>
      </c>
      <c r="L28" s="156" t="s">
        <v>4</v>
      </c>
      <c r="M28" s="156" t="s">
        <v>4</v>
      </c>
      <c r="N28" s="156" t="s">
        <v>4</v>
      </c>
      <c r="O28" s="156" t="s">
        <v>4</v>
      </c>
    </row>
    <row r="29" spans="2:15" s="199" customFormat="1" ht="29.25" customHeight="1">
      <c r="B29" s="143" t="s">
        <v>11</v>
      </c>
      <c r="C29" s="156">
        <v>4</v>
      </c>
      <c r="D29" s="156">
        <v>765</v>
      </c>
      <c r="E29" s="156">
        <v>1</v>
      </c>
      <c r="F29" s="156" t="s">
        <v>371</v>
      </c>
      <c r="G29" s="242"/>
      <c r="H29" s="156">
        <v>3</v>
      </c>
      <c r="I29" s="156">
        <v>760</v>
      </c>
      <c r="J29" s="156">
        <v>1</v>
      </c>
      <c r="K29" s="156" t="s">
        <v>371</v>
      </c>
      <c r="L29" s="156">
        <v>1</v>
      </c>
      <c r="M29" s="156" t="s">
        <v>371</v>
      </c>
      <c r="N29" s="156">
        <v>2</v>
      </c>
      <c r="O29" s="156" t="s">
        <v>371</v>
      </c>
    </row>
    <row r="30" spans="2:15" s="199" customFormat="1" ht="29.25" customHeight="1">
      <c r="B30" s="143" t="s">
        <v>13</v>
      </c>
      <c r="C30" s="156">
        <v>3</v>
      </c>
      <c r="D30" s="156">
        <v>260</v>
      </c>
      <c r="E30" s="156">
        <v>2</v>
      </c>
      <c r="F30" s="156" t="s">
        <v>371</v>
      </c>
      <c r="G30" s="242"/>
      <c r="H30" s="156">
        <v>1</v>
      </c>
      <c r="I30" s="156" t="s">
        <v>371</v>
      </c>
      <c r="J30" s="156" t="s">
        <v>4</v>
      </c>
      <c r="K30" s="156" t="s">
        <v>4</v>
      </c>
      <c r="L30" s="156">
        <v>1</v>
      </c>
      <c r="M30" s="156" t="s">
        <v>371</v>
      </c>
      <c r="N30" s="156">
        <v>1</v>
      </c>
      <c r="O30" s="156" t="s">
        <v>371</v>
      </c>
    </row>
    <row r="31" spans="2:15" s="199" customFormat="1" ht="29.25" customHeight="1">
      <c r="B31" s="143" t="s">
        <v>51</v>
      </c>
      <c r="C31" s="156">
        <v>1</v>
      </c>
      <c r="D31" s="156" t="s">
        <v>371</v>
      </c>
      <c r="E31" s="156">
        <v>1</v>
      </c>
      <c r="F31" s="156" t="s">
        <v>371</v>
      </c>
      <c r="G31" s="242"/>
      <c r="H31" s="156" t="s">
        <v>4</v>
      </c>
      <c r="I31" s="156" t="s">
        <v>4</v>
      </c>
      <c r="J31" s="156" t="s">
        <v>4</v>
      </c>
      <c r="K31" s="156" t="s">
        <v>4</v>
      </c>
      <c r="L31" s="156" t="s">
        <v>4</v>
      </c>
      <c r="M31" s="156" t="s">
        <v>4</v>
      </c>
      <c r="N31" s="156" t="s">
        <v>4</v>
      </c>
      <c r="O31" s="156" t="s">
        <v>4</v>
      </c>
    </row>
    <row r="32" spans="2:15" ht="16.5" customHeight="1">
      <c r="B32" s="221" t="s">
        <v>24</v>
      </c>
      <c r="C32" s="158">
        <v>4</v>
      </c>
      <c r="D32" s="158">
        <v>847</v>
      </c>
      <c r="E32" s="158">
        <v>4</v>
      </c>
      <c r="F32" s="158">
        <v>202</v>
      </c>
      <c r="G32" s="242"/>
      <c r="H32" s="158">
        <v>3</v>
      </c>
      <c r="I32" s="158">
        <v>625</v>
      </c>
      <c r="J32" s="158">
        <v>3</v>
      </c>
      <c r="K32" s="158">
        <v>625</v>
      </c>
      <c r="L32" s="158" t="s">
        <v>4</v>
      </c>
      <c r="M32" s="158" t="s">
        <v>4</v>
      </c>
      <c r="N32" s="158" t="s">
        <v>4</v>
      </c>
      <c r="O32" s="158" t="s">
        <v>4</v>
      </c>
    </row>
    <row r="33" spans="2:15">
      <c r="B33" s="205" t="s">
        <v>91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</row>
  </sheetData>
  <mergeCells count="14">
    <mergeCell ref="B2:F2"/>
    <mergeCell ref="B3:F3"/>
    <mergeCell ref="E5:F5"/>
    <mergeCell ref="H5:O5"/>
    <mergeCell ref="J6:K6"/>
    <mergeCell ref="L6:M6"/>
    <mergeCell ref="N6:O6"/>
    <mergeCell ref="B5:B7"/>
    <mergeCell ref="C5:C7"/>
    <mergeCell ref="D5:D7"/>
    <mergeCell ref="E6:E7"/>
    <mergeCell ref="F6:F7"/>
    <mergeCell ref="H6:H7"/>
    <mergeCell ref="I6:I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alignWithMargins="0"/>
  <colBreaks count="1" manualBreakCount="1">
    <brk id="6" min="1" max="32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R32"/>
  <sheetViews>
    <sheetView showGridLines="0" view="pageBreakPreview" zoomScaleSheetLayoutView="100" workbookViewId="0">
      <selection activeCell="V19" sqref="V19"/>
    </sheetView>
  </sheetViews>
  <sheetFormatPr defaultColWidth="7.2109375" defaultRowHeight="13"/>
  <cols>
    <col min="1" max="1" width="7.2109375" style="147"/>
    <col min="2" max="2" width="7.5703125" style="146" customWidth="1"/>
    <col min="3" max="3" width="3.5703125" style="147" customWidth="1"/>
    <col min="4" max="4" width="5.42578125" style="147" bestFit="1" customWidth="1"/>
    <col min="5" max="5" width="4" style="147" customWidth="1"/>
    <col min="6" max="6" width="5.42578125" style="147" bestFit="1" customWidth="1"/>
    <col min="7" max="7" width="3.28515625" style="147" customWidth="1"/>
    <col min="8" max="8" width="4" style="147" customWidth="1"/>
    <col min="9" max="9" width="3.28515625" style="147" customWidth="1"/>
    <col min="10" max="10" width="4" style="147" customWidth="1"/>
    <col min="11" max="11" width="3.28515625" style="147" customWidth="1"/>
    <col min="12" max="12" width="5.42578125" style="147" customWidth="1"/>
    <col min="13" max="13" width="3.28515625" style="147" customWidth="1"/>
    <col min="14" max="14" width="5.42578125" style="147" customWidth="1"/>
    <col min="15" max="15" width="3.28515625" style="147" customWidth="1"/>
    <col min="16" max="16" width="5.42578125" style="147" customWidth="1"/>
    <col min="17" max="17" width="2.5703125" style="147" customWidth="1"/>
    <col min="18" max="18" width="4" style="147" customWidth="1"/>
    <col min="19" max="16384" width="7.2109375" style="147"/>
  </cols>
  <sheetData>
    <row r="2" spans="2:18" s="232" customFormat="1" ht="28.5" customHeight="1">
      <c r="B2" s="887" t="s">
        <v>587</v>
      </c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</row>
    <row r="3" spans="2:18" s="231" customFormat="1" ht="19.5" customHeight="1">
      <c r="B3" s="204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04" t="s">
        <v>526</v>
      </c>
    </row>
    <row r="4" spans="2:18" s="234" customFormat="1" ht="17.25" customHeight="1">
      <c r="B4" s="914" t="s">
        <v>92</v>
      </c>
      <c r="C4" s="916" t="s">
        <v>519</v>
      </c>
      <c r="D4" s="917" t="s">
        <v>527</v>
      </c>
      <c r="E4" s="907" t="s">
        <v>367</v>
      </c>
      <c r="F4" s="908"/>
      <c r="G4" s="908"/>
      <c r="H4" s="908"/>
      <c r="I4" s="908"/>
      <c r="J4" s="908"/>
      <c r="K4" s="908"/>
      <c r="L4" s="908"/>
      <c r="M4" s="908"/>
      <c r="N4" s="908"/>
      <c r="O4" s="908"/>
      <c r="P4" s="908"/>
      <c r="Q4" s="908"/>
      <c r="R4" s="908"/>
    </row>
    <row r="5" spans="2:18" s="234" customFormat="1" ht="17.25" customHeight="1">
      <c r="B5" s="914"/>
      <c r="C5" s="917"/>
      <c r="D5" s="919"/>
      <c r="E5" s="909" t="s">
        <v>325</v>
      </c>
      <c r="F5" s="910"/>
      <c r="G5" s="911" t="s">
        <v>467</v>
      </c>
      <c r="H5" s="912"/>
      <c r="I5" s="911" t="s">
        <v>528</v>
      </c>
      <c r="J5" s="912"/>
      <c r="K5" s="911" t="s">
        <v>165</v>
      </c>
      <c r="L5" s="912"/>
      <c r="M5" s="911" t="s">
        <v>465</v>
      </c>
      <c r="N5" s="912"/>
      <c r="O5" s="911" t="s">
        <v>529</v>
      </c>
      <c r="P5" s="912"/>
      <c r="Q5" s="911" t="s">
        <v>530</v>
      </c>
      <c r="R5" s="913"/>
    </row>
    <row r="6" spans="2:18" s="234" customFormat="1" ht="21" customHeight="1">
      <c r="B6" s="915"/>
      <c r="C6" s="918"/>
      <c r="D6" s="920"/>
      <c r="E6" s="243" t="s">
        <v>531</v>
      </c>
      <c r="F6" s="244" t="s">
        <v>364</v>
      </c>
      <c r="G6" s="243" t="s">
        <v>531</v>
      </c>
      <c r="H6" s="244" t="s">
        <v>364</v>
      </c>
      <c r="I6" s="243" t="s">
        <v>531</v>
      </c>
      <c r="J6" s="244" t="s">
        <v>364</v>
      </c>
      <c r="K6" s="243" t="s">
        <v>531</v>
      </c>
      <c r="L6" s="244" t="s">
        <v>364</v>
      </c>
      <c r="M6" s="243" t="s">
        <v>531</v>
      </c>
      <c r="N6" s="244" t="s">
        <v>364</v>
      </c>
      <c r="O6" s="243" t="s">
        <v>531</v>
      </c>
      <c r="P6" s="244" t="s">
        <v>364</v>
      </c>
      <c r="Q6" s="243" t="s">
        <v>531</v>
      </c>
      <c r="R6" s="245" t="s">
        <v>364</v>
      </c>
    </row>
    <row r="7" spans="2:18" s="239" customFormat="1" ht="28.5" customHeight="1">
      <c r="B7" s="246" t="s">
        <v>484</v>
      </c>
      <c r="C7" s="247">
        <v>65</v>
      </c>
      <c r="D7" s="247">
        <v>3352</v>
      </c>
      <c r="E7" s="247">
        <v>65</v>
      </c>
      <c r="F7" s="247">
        <v>2634</v>
      </c>
      <c r="G7" s="247">
        <v>6</v>
      </c>
      <c r="H7" s="247">
        <v>34</v>
      </c>
      <c r="I7" s="247">
        <v>14</v>
      </c>
      <c r="J7" s="247">
        <v>183</v>
      </c>
      <c r="K7" s="247">
        <v>19</v>
      </c>
      <c r="L7" s="247">
        <v>452</v>
      </c>
      <c r="M7" s="247">
        <v>16</v>
      </c>
      <c r="N7" s="247">
        <v>605</v>
      </c>
      <c r="O7" s="247">
        <v>6</v>
      </c>
      <c r="P7" s="247">
        <v>380</v>
      </c>
      <c r="Q7" s="247">
        <v>4</v>
      </c>
      <c r="R7" s="247">
        <v>980</v>
      </c>
    </row>
    <row r="8" spans="2:18" s="239" customFormat="1" ht="29.25" customHeight="1">
      <c r="B8" s="248" t="s">
        <v>440</v>
      </c>
      <c r="C8" s="247">
        <v>7</v>
      </c>
      <c r="D8" s="247">
        <v>286</v>
      </c>
      <c r="E8" s="247">
        <v>7</v>
      </c>
      <c r="F8" s="247">
        <v>222</v>
      </c>
      <c r="G8" s="247">
        <v>1</v>
      </c>
      <c r="H8" s="247">
        <v>7</v>
      </c>
      <c r="I8" s="247">
        <v>1</v>
      </c>
      <c r="J8" s="247">
        <v>19</v>
      </c>
      <c r="K8" s="247">
        <v>1</v>
      </c>
      <c r="L8" s="247">
        <v>21</v>
      </c>
      <c r="M8" s="247">
        <v>3</v>
      </c>
      <c r="N8" s="247">
        <v>105</v>
      </c>
      <c r="O8" s="247">
        <v>1</v>
      </c>
      <c r="P8" s="247">
        <v>70</v>
      </c>
      <c r="Q8" s="247" t="s">
        <v>4</v>
      </c>
      <c r="R8" s="247" t="s">
        <v>4</v>
      </c>
    </row>
    <row r="9" spans="2:18" s="199" customFormat="1" ht="29.25" customHeight="1">
      <c r="B9" s="248" t="s">
        <v>447</v>
      </c>
      <c r="C9" s="105">
        <v>1</v>
      </c>
      <c r="D9" s="105" t="s">
        <v>371</v>
      </c>
      <c r="E9" s="105">
        <v>1</v>
      </c>
      <c r="F9" s="105" t="s">
        <v>371</v>
      </c>
      <c r="G9" s="105" t="s">
        <v>371</v>
      </c>
      <c r="H9" s="105" t="s">
        <v>371</v>
      </c>
      <c r="I9" s="105" t="s">
        <v>371</v>
      </c>
      <c r="J9" s="105" t="s">
        <v>371</v>
      </c>
      <c r="K9" s="105" t="s">
        <v>371</v>
      </c>
      <c r="L9" s="105" t="s">
        <v>371</v>
      </c>
      <c r="M9" s="105" t="s">
        <v>371</v>
      </c>
      <c r="N9" s="105" t="s">
        <v>371</v>
      </c>
      <c r="O9" s="105" t="s">
        <v>371</v>
      </c>
      <c r="P9" s="105" t="s">
        <v>371</v>
      </c>
      <c r="Q9" s="105" t="s">
        <v>371</v>
      </c>
      <c r="R9" s="105" t="s">
        <v>371</v>
      </c>
    </row>
    <row r="10" spans="2:18" s="199" customFormat="1" ht="29.25" customHeight="1">
      <c r="B10" s="248" t="s">
        <v>16</v>
      </c>
      <c r="C10" s="105">
        <v>1</v>
      </c>
      <c r="D10" s="105" t="s">
        <v>371</v>
      </c>
      <c r="E10" s="105">
        <v>1</v>
      </c>
      <c r="F10" s="105" t="s">
        <v>371</v>
      </c>
      <c r="G10" s="105" t="s">
        <v>371</v>
      </c>
      <c r="H10" s="105" t="s">
        <v>371</v>
      </c>
      <c r="I10" s="105" t="s">
        <v>371</v>
      </c>
      <c r="J10" s="105" t="s">
        <v>371</v>
      </c>
      <c r="K10" s="105" t="s">
        <v>371</v>
      </c>
      <c r="L10" s="105" t="s">
        <v>371</v>
      </c>
      <c r="M10" s="105" t="s">
        <v>371</v>
      </c>
      <c r="N10" s="105" t="s">
        <v>371</v>
      </c>
      <c r="O10" s="105" t="s">
        <v>371</v>
      </c>
      <c r="P10" s="105" t="s">
        <v>371</v>
      </c>
      <c r="Q10" s="105" t="s">
        <v>371</v>
      </c>
      <c r="R10" s="105" t="s">
        <v>371</v>
      </c>
    </row>
    <row r="11" spans="2:18" s="199" customFormat="1" ht="29.25" customHeight="1">
      <c r="B11" s="248" t="s">
        <v>6</v>
      </c>
      <c r="C11" s="105" t="s">
        <v>4</v>
      </c>
      <c r="D11" s="105" t="s">
        <v>4</v>
      </c>
      <c r="E11" s="105" t="s">
        <v>4</v>
      </c>
      <c r="F11" s="105" t="s">
        <v>4</v>
      </c>
      <c r="G11" s="105" t="s">
        <v>4</v>
      </c>
      <c r="H11" s="105" t="s">
        <v>4</v>
      </c>
      <c r="I11" s="105" t="s">
        <v>4</v>
      </c>
      <c r="J11" s="105" t="s">
        <v>4</v>
      </c>
      <c r="K11" s="105" t="s">
        <v>4</v>
      </c>
      <c r="L11" s="105" t="s">
        <v>4</v>
      </c>
      <c r="M11" s="105" t="s">
        <v>4</v>
      </c>
      <c r="N11" s="105" t="s">
        <v>4</v>
      </c>
      <c r="O11" s="105" t="s">
        <v>4</v>
      </c>
      <c r="P11" s="105" t="s">
        <v>4</v>
      </c>
      <c r="Q11" s="105" t="s">
        <v>4</v>
      </c>
      <c r="R11" s="105" t="s">
        <v>4</v>
      </c>
    </row>
    <row r="12" spans="2:18" s="199" customFormat="1" ht="29.25" customHeight="1">
      <c r="B12" s="248" t="s">
        <v>19</v>
      </c>
      <c r="C12" s="105">
        <v>5</v>
      </c>
      <c r="D12" s="105">
        <v>141</v>
      </c>
      <c r="E12" s="105">
        <v>5</v>
      </c>
      <c r="F12" s="105">
        <v>113</v>
      </c>
      <c r="G12" s="105">
        <v>1</v>
      </c>
      <c r="H12" s="105">
        <v>2</v>
      </c>
      <c r="I12" s="105">
        <v>1</v>
      </c>
      <c r="J12" s="105">
        <v>11</v>
      </c>
      <c r="K12" s="105">
        <v>1</v>
      </c>
      <c r="L12" s="105">
        <v>23</v>
      </c>
      <c r="M12" s="105">
        <v>2</v>
      </c>
      <c r="N12" s="105">
        <v>77</v>
      </c>
      <c r="O12" s="105" t="s">
        <v>4</v>
      </c>
      <c r="P12" s="105" t="s">
        <v>4</v>
      </c>
      <c r="Q12" s="105" t="s">
        <v>4</v>
      </c>
      <c r="R12" s="105" t="s">
        <v>4</v>
      </c>
    </row>
    <row r="13" spans="2:18" s="199" customFormat="1" ht="29.25" customHeight="1">
      <c r="B13" s="248" t="s">
        <v>23</v>
      </c>
      <c r="C13" s="105">
        <v>15</v>
      </c>
      <c r="D13" s="105">
        <v>1034</v>
      </c>
      <c r="E13" s="105">
        <v>15</v>
      </c>
      <c r="F13" s="105">
        <v>827</v>
      </c>
      <c r="G13" s="105">
        <v>1</v>
      </c>
      <c r="H13" s="105">
        <v>7</v>
      </c>
      <c r="I13" s="105">
        <v>4</v>
      </c>
      <c r="J13" s="105">
        <v>48</v>
      </c>
      <c r="K13" s="105">
        <v>4</v>
      </c>
      <c r="L13" s="105">
        <v>95</v>
      </c>
      <c r="M13" s="105">
        <v>2</v>
      </c>
      <c r="N13" s="105">
        <v>90</v>
      </c>
      <c r="O13" s="105">
        <v>1</v>
      </c>
      <c r="P13" s="105">
        <v>67</v>
      </c>
      <c r="Q13" s="105">
        <v>3</v>
      </c>
      <c r="R13" s="105">
        <v>520</v>
      </c>
    </row>
    <row r="14" spans="2:18" s="199" customFormat="1" ht="29.25" customHeight="1">
      <c r="B14" s="248" t="s">
        <v>419</v>
      </c>
      <c r="C14" s="105">
        <v>4</v>
      </c>
      <c r="D14" s="105">
        <v>166</v>
      </c>
      <c r="E14" s="105">
        <v>4</v>
      </c>
      <c r="F14" s="105">
        <v>117</v>
      </c>
      <c r="G14" s="105">
        <v>1</v>
      </c>
      <c r="H14" s="105">
        <v>1</v>
      </c>
      <c r="I14" s="105" t="s">
        <v>4</v>
      </c>
      <c r="J14" s="105" t="s">
        <v>4</v>
      </c>
      <c r="K14" s="105">
        <v>1</v>
      </c>
      <c r="L14" s="105">
        <v>20</v>
      </c>
      <c r="M14" s="105">
        <v>1</v>
      </c>
      <c r="N14" s="105">
        <v>33</v>
      </c>
      <c r="O14" s="105">
        <v>1</v>
      </c>
      <c r="P14" s="105">
        <v>63</v>
      </c>
      <c r="Q14" s="105" t="s">
        <v>4</v>
      </c>
      <c r="R14" s="105" t="s">
        <v>4</v>
      </c>
    </row>
    <row r="15" spans="2:18" s="199" customFormat="1" ht="29.25" customHeight="1">
      <c r="B15" s="248" t="s">
        <v>26</v>
      </c>
      <c r="C15" s="105" t="s">
        <v>4</v>
      </c>
      <c r="D15" s="105" t="s">
        <v>4</v>
      </c>
      <c r="E15" s="105" t="s">
        <v>4</v>
      </c>
      <c r="F15" s="105" t="s">
        <v>4</v>
      </c>
      <c r="G15" s="105" t="s">
        <v>4</v>
      </c>
      <c r="H15" s="105" t="s">
        <v>4</v>
      </c>
      <c r="I15" s="105" t="s">
        <v>4</v>
      </c>
      <c r="J15" s="105" t="s">
        <v>4</v>
      </c>
      <c r="K15" s="105" t="s">
        <v>4</v>
      </c>
      <c r="L15" s="105" t="s">
        <v>4</v>
      </c>
      <c r="M15" s="105" t="s">
        <v>4</v>
      </c>
      <c r="N15" s="105" t="s">
        <v>4</v>
      </c>
      <c r="O15" s="105" t="s">
        <v>4</v>
      </c>
      <c r="P15" s="105" t="s">
        <v>4</v>
      </c>
      <c r="Q15" s="105" t="s">
        <v>4</v>
      </c>
      <c r="R15" s="105" t="s">
        <v>4</v>
      </c>
    </row>
    <row r="16" spans="2:18" s="199" customFormat="1" ht="29.25" customHeight="1">
      <c r="B16" s="248" t="s">
        <v>448</v>
      </c>
      <c r="C16" s="105" t="s">
        <v>4</v>
      </c>
      <c r="D16" s="105" t="s">
        <v>4</v>
      </c>
      <c r="E16" s="105" t="s">
        <v>4</v>
      </c>
      <c r="F16" s="105" t="s">
        <v>4</v>
      </c>
      <c r="G16" s="105" t="s">
        <v>4</v>
      </c>
      <c r="H16" s="105" t="s">
        <v>4</v>
      </c>
      <c r="I16" s="105" t="s">
        <v>4</v>
      </c>
      <c r="J16" s="105" t="s">
        <v>4</v>
      </c>
      <c r="K16" s="105" t="s">
        <v>4</v>
      </c>
      <c r="L16" s="105" t="s">
        <v>4</v>
      </c>
      <c r="M16" s="105" t="s">
        <v>4</v>
      </c>
      <c r="N16" s="105" t="s">
        <v>4</v>
      </c>
      <c r="O16" s="105" t="s">
        <v>4</v>
      </c>
      <c r="P16" s="105" t="s">
        <v>4</v>
      </c>
      <c r="Q16" s="105" t="s">
        <v>4</v>
      </c>
      <c r="R16" s="105" t="s">
        <v>4</v>
      </c>
    </row>
    <row r="17" spans="2:18" s="199" customFormat="1" ht="29.25" customHeight="1">
      <c r="B17" s="248" t="s">
        <v>449</v>
      </c>
      <c r="C17" s="105" t="s">
        <v>4</v>
      </c>
      <c r="D17" s="105" t="s">
        <v>4</v>
      </c>
      <c r="E17" s="105" t="s">
        <v>4</v>
      </c>
      <c r="F17" s="105" t="s">
        <v>4</v>
      </c>
      <c r="G17" s="105" t="s">
        <v>4</v>
      </c>
      <c r="H17" s="105" t="s">
        <v>4</v>
      </c>
      <c r="I17" s="105" t="s">
        <v>4</v>
      </c>
      <c r="J17" s="105" t="s">
        <v>4</v>
      </c>
      <c r="K17" s="105" t="s">
        <v>4</v>
      </c>
      <c r="L17" s="105" t="s">
        <v>4</v>
      </c>
      <c r="M17" s="105" t="s">
        <v>4</v>
      </c>
      <c r="N17" s="105" t="s">
        <v>4</v>
      </c>
      <c r="O17" s="105" t="s">
        <v>4</v>
      </c>
      <c r="P17" s="105" t="s">
        <v>4</v>
      </c>
      <c r="Q17" s="105" t="s">
        <v>4</v>
      </c>
      <c r="R17" s="105" t="s">
        <v>4</v>
      </c>
    </row>
    <row r="18" spans="2:18" s="199" customFormat="1" ht="29.25" customHeight="1">
      <c r="B18" s="248" t="s">
        <v>29</v>
      </c>
      <c r="C18" s="105" t="s">
        <v>4</v>
      </c>
      <c r="D18" s="105" t="s">
        <v>4</v>
      </c>
      <c r="E18" s="105" t="s">
        <v>4</v>
      </c>
      <c r="F18" s="105" t="s">
        <v>4</v>
      </c>
      <c r="G18" s="105" t="s">
        <v>4</v>
      </c>
      <c r="H18" s="105" t="s">
        <v>4</v>
      </c>
      <c r="I18" s="105" t="s">
        <v>4</v>
      </c>
      <c r="J18" s="105" t="s">
        <v>4</v>
      </c>
      <c r="K18" s="105" t="s">
        <v>4</v>
      </c>
      <c r="L18" s="105" t="s">
        <v>4</v>
      </c>
      <c r="M18" s="105" t="s">
        <v>4</v>
      </c>
      <c r="N18" s="105" t="s">
        <v>4</v>
      </c>
      <c r="O18" s="105" t="s">
        <v>4</v>
      </c>
      <c r="P18" s="105" t="s">
        <v>4</v>
      </c>
      <c r="Q18" s="105" t="s">
        <v>4</v>
      </c>
      <c r="R18" s="105" t="s">
        <v>4</v>
      </c>
    </row>
    <row r="19" spans="2:18" s="199" customFormat="1" ht="29.25" customHeight="1">
      <c r="B19" s="248" t="s">
        <v>450</v>
      </c>
      <c r="C19" s="105">
        <v>17</v>
      </c>
      <c r="D19" s="105">
        <v>491</v>
      </c>
      <c r="E19" s="105">
        <v>17</v>
      </c>
      <c r="F19" s="105">
        <v>431</v>
      </c>
      <c r="G19" s="105">
        <v>1</v>
      </c>
      <c r="H19" s="105">
        <v>8</v>
      </c>
      <c r="I19" s="105">
        <v>5</v>
      </c>
      <c r="J19" s="105">
        <v>67</v>
      </c>
      <c r="K19" s="105">
        <v>7</v>
      </c>
      <c r="L19" s="105">
        <v>173</v>
      </c>
      <c r="M19" s="105">
        <v>3</v>
      </c>
      <c r="N19" s="105">
        <v>121</v>
      </c>
      <c r="O19" s="105">
        <v>1</v>
      </c>
      <c r="P19" s="105">
        <v>62</v>
      </c>
      <c r="Q19" s="105" t="s">
        <v>4</v>
      </c>
      <c r="R19" s="105" t="s">
        <v>4</v>
      </c>
    </row>
    <row r="20" spans="2:18" s="199" customFormat="1" ht="29.25" customHeight="1">
      <c r="B20" s="248" t="s">
        <v>32</v>
      </c>
      <c r="C20" s="105">
        <v>3</v>
      </c>
      <c r="D20" s="105">
        <v>48</v>
      </c>
      <c r="E20" s="105">
        <v>3</v>
      </c>
      <c r="F20" s="105">
        <v>43</v>
      </c>
      <c r="G20" s="105" t="s">
        <v>4</v>
      </c>
      <c r="H20" s="105" t="s">
        <v>4</v>
      </c>
      <c r="I20" s="105">
        <v>2</v>
      </c>
      <c r="J20" s="105">
        <v>23</v>
      </c>
      <c r="K20" s="105">
        <v>1</v>
      </c>
      <c r="L20" s="105">
        <v>20</v>
      </c>
      <c r="M20" s="105" t="s">
        <v>4</v>
      </c>
      <c r="N20" s="105" t="s">
        <v>4</v>
      </c>
      <c r="O20" s="105" t="s">
        <v>4</v>
      </c>
      <c r="P20" s="105" t="s">
        <v>4</v>
      </c>
      <c r="Q20" s="105" t="s">
        <v>4</v>
      </c>
      <c r="R20" s="105" t="s">
        <v>4</v>
      </c>
    </row>
    <row r="21" spans="2:18" s="199" customFormat="1" ht="29.25" customHeight="1">
      <c r="B21" s="248" t="s">
        <v>0</v>
      </c>
      <c r="C21" s="105">
        <v>1</v>
      </c>
      <c r="D21" s="105" t="s">
        <v>371</v>
      </c>
      <c r="E21" s="105">
        <v>1</v>
      </c>
      <c r="F21" s="105" t="s">
        <v>371</v>
      </c>
      <c r="G21" s="105" t="s">
        <v>371</v>
      </c>
      <c r="H21" s="105" t="s">
        <v>371</v>
      </c>
      <c r="I21" s="105" t="s">
        <v>371</v>
      </c>
      <c r="J21" s="105" t="s">
        <v>371</v>
      </c>
      <c r="K21" s="105" t="s">
        <v>371</v>
      </c>
      <c r="L21" s="105" t="s">
        <v>371</v>
      </c>
      <c r="M21" s="105" t="s">
        <v>371</v>
      </c>
      <c r="N21" s="105" t="s">
        <v>371</v>
      </c>
      <c r="O21" s="105" t="s">
        <v>371</v>
      </c>
      <c r="P21" s="105" t="s">
        <v>371</v>
      </c>
      <c r="Q21" s="105" t="s">
        <v>371</v>
      </c>
      <c r="R21" s="105" t="s">
        <v>371</v>
      </c>
    </row>
    <row r="22" spans="2:18" s="199" customFormat="1" ht="29.25" customHeight="1">
      <c r="B22" s="248" t="s">
        <v>34</v>
      </c>
      <c r="C22" s="105" t="s">
        <v>4</v>
      </c>
      <c r="D22" s="105" t="s">
        <v>4</v>
      </c>
      <c r="E22" s="105" t="s">
        <v>4</v>
      </c>
      <c r="F22" s="105" t="s">
        <v>4</v>
      </c>
      <c r="G22" s="105" t="s">
        <v>4</v>
      </c>
      <c r="H22" s="105" t="s">
        <v>4</v>
      </c>
      <c r="I22" s="105" t="s">
        <v>4</v>
      </c>
      <c r="J22" s="105" t="s">
        <v>4</v>
      </c>
      <c r="K22" s="105" t="s">
        <v>4</v>
      </c>
      <c r="L22" s="105" t="s">
        <v>4</v>
      </c>
      <c r="M22" s="105" t="s">
        <v>4</v>
      </c>
      <c r="N22" s="105" t="s">
        <v>4</v>
      </c>
      <c r="O22" s="105" t="s">
        <v>4</v>
      </c>
      <c r="P22" s="105" t="s">
        <v>4</v>
      </c>
      <c r="Q22" s="105" t="s">
        <v>4</v>
      </c>
      <c r="R22" s="105" t="s">
        <v>4</v>
      </c>
    </row>
    <row r="23" spans="2:18" s="199" customFormat="1" ht="29.25" customHeight="1">
      <c r="B23" s="248" t="s">
        <v>38</v>
      </c>
      <c r="C23" s="105">
        <v>1</v>
      </c>
      <c r="D23" s="105" t="s">
        <v>371</v>
      </c>
      <c r="E23" s="105">
        <v>1</v>
      </c>
      <c r="F23" s="105" t="s">
        <v>371</v>
      </c>
      <c r="G23" s="105" t="s">
        <v>371</v>
      </c>
      <c r="H23" s="105" t="s">
        <v>371</v>
      </c>
      <c r="I23" s="105" t="s">
        <v>371</v>
      </c>
      <c r="J23" s="105" t="s">
        <v>371</v>
      </c>
      <c r="K23" s="105" t="s">
        <v>371</v>
      </c>
      <c r="L23" s="105" t="s">
        <v>371</v>
      </c>
      <c r="M23" s="105" t="s">
        <v>371</v>
      </c>
      <c r="N23" s="105" t="s">
        <v>371</v>
      </c>
      <c r="O23" s="105" t="s">
        <v>371</v>
      </c>
      <c r="P23" s="105" t="s">
        <v>371</v>
      </c>
      <c r="Q23" s="105" t="s">
        <v>371</v>
      </c>
      <c r="R23" s="105" t="s">
        <v>371</v>
      </c>
    </row>
    <row r="24" spans="2:18" s="199" customFormat="1" ht="29.25" customHeight="1">
      <c r="B24" s="248" t="s">
        <v>42</v>
      </c>
      <c r="C24" s="105" t="s">
        <v>4</v>
      </c>
      <c r="D24" s="105" t="s">
        <v>4</v>
      </c>
      <c r="E24" s="105" t="s">
        <v>4</v>
      </c>
      <c r="F24" s="105" t="s">
        <v>4</v>
      </c>
      <c r="G24" s="105" t="s">
        <v>4</v>
      </c>
      <c r="H24" s="105" t="s">
        <v>4</v>
      </c>
      <c r="I24" s="105" t="s">
        <v>4</v>
      </c>
      <c r="J24" s="105" t="s">
        <v>4</v>
      </c>
      <c r="K24" s="105" t="s">
        <v>4</v>
      </c>
      <c r="L24" s="105" t="s">
        <v>4</v>
      </c>
      <c r="M24" s="105" t="s">
        <v>4</v>
      </c>
      <c r="N24" s="105" t="s">
        <v>4</v>
      </c>
      <c r="O24" s="105" t="s">
        <v>4</v>
      </c>
      <c r="P24" s="105" t="s">
        <v>4</v>
      </c>
      <c r="Q24" s="105" t="s">
        <v>4</v>
      </c>
      <c r="R24" s="105" t="s">
        <v>4</v>
      </c>
    </row>
    <row r="25" spans="2:18" s="199" customFormat="1" ht="29.25" customHeight="1">
      <c r="B25" s="248" t="s">
        <v>44</v>
      </c>
      <c r="C25" s="105" t="s">
        <v>4</v>
      </c>
      <c r="D25" s="105" t="s">
        <v>4</v>
      </c>
      <c r="E25" s="105" t="s">
        <v>4</v>
      </c>
      <c r="F25" s="105" t="s">
        <v>4</v>
      </c>
      <c r="G25" s="105" t="s">
        <v>4</v>
      </c>
      <c r="H25" s="105" t="s">
        <v>4</v>
      </c>
      <c r="I25" s="105" t="s">
        <v>4</v>
      </c>
      <c r="J25" s="105" t="s">
        <v>4</v>
      </c>
      <c r="K25" s="105" t="s">
        <v>4</v>
      </c>
      <c r="L25" s="105" t="s">
        <v>4</v>
      </c>
      <c r="M25" s="105" t="s">
        <v>4</v>
      </c>
      <c r="N25" s="105" t="s">
        <v>4</v>
      </c>
      <c r="O25" s="105" t="s">
        <v>4</v>
      </c>
      <c r="P25" s="105" t="s">
        <v>4</v>
      </c>
      <c r="Q25" s="105" t="s">
        <v>4</v>
      </c>
      <c r="R25" s="105" t="s">
        <v>4</v>
      </c>
    </row>
    <row r="26" spans="2:18" s="199" customFormat="1" ht="29.25" customHeight="1">
      <c r="B26" s="248" t="s">
        <v>47</v>
      </c>
      <c r="C26" s="105" t="s">
        <v>4</v>
      </c>
      <c r="D26" s="105" t="s">
        <v>4</v>
      </c>
      <c r="E26" s="105" t="s">
        <v>4</v>
      </c>
      <c r="F26" s="105" t="s">
        <v>4</v>
      </c>
      <c r="G26" s="105" t="s">
        <v>4</v>
      </c>
      <c r="H26" s="105" t="s">
        <v>4</v>
      </c>
      <c r="I26" s="105" t="s">
        <v>4</v>
      </c>
      <c r="J26" s="105" t="s">
        <v>4</v>
      </c>
      <c r="K26" s="105" t="s">
        <v>4</v>
      </c>
      <c r="L26" s="105" t="s">
        <v>4</v>
      </c>
      <c r="M26" s="105" t="s">
        <v>4</v>
      </c>
      <c r="N26" s="105" t="s">
        <v>4</v>
      </c>
      <c r="O26" s="105" t="s">
        <v>4</v>
      </c>
      <c r="P26" s="105" t="s">
        <v>4</v>
      </c>
      <c r="Q26" s="105" t="s">
        <v>4</v>
      </c>
      <c r="R26" s="105" t="s">
        <v>4</v>
      </c>
    </row>
    <row r="27" spans="2:18" s="199" customFormat="1" ht="29.25" customHeight="1">
      <c r="B27" s="248" t="s">
        <v>451</v>
      </c>
      <c r="C27" s="105">
        <v>2</v>
      </c>
      <c r="D27" s="105" t="s">
        <v>371</v>
      </c>
      <c r="E27" s="105">
        <v>2</v>
      </c>
      <c r="F27" s="105" t="s">
        <v>371</v>
      </c>
      <c r="G27" s="105" t="s">
        <v>371</v>
      </c>
      <c r="H27" s="105" t="s">
        <v>371</v>
      </c>
      <c r="I27" s="105" t="s">
        <v>371</v>
      </c>
      <c r="J27" s="105" t="s">
        <v>371</v>
      </c>
      <c r="K27" s="105" t="s">
        <v>371</v>
      </c>
      <c r="L27" s="105" t="s">
        <v>371</v>
      </c>
      <c r="M27" s="105" t="s">
        <v>371</v>
      </c>
      <c r="N27" s="105" t="s">
        <v>371</v>
      </c>
      <c r="O27" s="105" t="s">
        <v>371</v>
      </c>
      <c r="P27" s="105" t="s">
        <v>371</v>
      </c>
      <c r="Q27" s="105" t="s">
        <v>371</v>
      </c>
      <c r="R27" s="105" t="s">
        <v>371</v>
      </c>
    </row>
    <row r="28" spans="2:18" s="199" customFormat="1" ht="29.25" customHeight="1">
      <c r="B28" s="248" t="s">
        <v>11</v>
      </c>
      <c r="C28" s="105">
        <v>1</v>
      </c>
      <c r="D28" s="105" t="s">
        <v>371</v>
      </c>
      <c r="E28" s="105">
        <v>1</v>
      </c>
      <c r="F28" s="105" t="s">
        <v>371</v>
      </c>
      <c r="G28" s="105" t="s">
        <v>371</v>
      </c>
      <c r="H28" s="105" t="s">
        <v>371</v>
      </c>
      <c r="I28" s="105" t="s">
        <v>371</v>
      </c>
      <c r="J28" s="105" t="s">
        <v>371</v>
      </c>
      <c r="K28" s="105" t="s">
        <v>371</v>
      </c>
      <c r="L28" s="105" t="s">
        <v>371</v>
      </c>
      <c r="M28" s="105" t="s">
        <v>371</v>
      </c>
      <c r="N28" s="105" t="s">
        <v>371</v>
      </c>
      <c r="O28" s="105" t="s">
        <v>371</v>
      </c>
      <c r="P28" s="105" t="s">
        <v>371</v>
      </c>
      <c r="Q28" s="105" t="s">
        <v>371</v>
      </c>
      <c r="R28" s="105" t="s">
        <v>371</v>
      </c>
    </row>
    <row r="29" spans="2:18" s="199" customFormat="1" ht="29.25" customHeight="1">
      <c r="B29" s="248" t="s">
        <v>13</v>
      </c>
      <c r="C29" s="105">
        <v>5</v>
      </c>
      <c r="D29" s="105">
        <v>224</v>
      </c>
      <c r="E29" s="105">
        <v>5</v>
      </c>
      <c r="F29" s="105">
        <v>171</v>
      </c>
      <c r="G29" s="105" t="s">
        <v>4</v>
      </c>
      <c r="H29" s="105" t="s">
        <v>4</v>
      </c>
      <c r="I29" s="105" t="s">
        <v>4</v>
      </c>
      <c r="J29" s="105" t="s">
        <v>4</v>
      </c>
      <c r="K29" s="105">
        <v>2</v>
      </c>
      <c r="L29" s="105">
        <v>47</v>
      </c>
      <c r="M29" s="105">
        <v>2</v>
      </c>
      <c r="N29" s="105">
        <v>71</v>
      </c>
      <c r="O29" s="105">
        <v>1</v>
      </c>
      <c r="P29" s="105">
        <v>53</v>
      </c>
      <c r="Q29" s="105" t="s">
        <v>4</v>
      </c>
      <c r="R29" s="105" t="s">
        <v>4</v>
      </c>
    </row>
    <row r="30" spans="2:18" s="199" customFormat="1" ht="29.25" customHeight="1">
      <c r="B30" s="248" t="s">
        <v>51</v>
      </c>
      <c r="C30" s="105" t="s">
        <v>4</v>
      </c>
      <c r="D30" s="105" t="s">
        <v>4</v>
      </c>
      <c r="E30" s="105" t="s">
        <v>4</v>
      </c>
      <c r="F30" s="105" t="s">
        <v>4</v>
      </c>
      <c r="G30" s="105" t="s">
        <v>4</v>
      </c>
      <c r="H30" s="105" t="s">
        <v>4</v>
      </c>
      <c r="I30" s="105" t="s">
        <v>4</v>
      </c>
      <c r="J30" s="105" t="s">
        <v>4</v>
      </c>
      <c r="K30" s="105" t="s">
        <v>4</v>
      </c>
      <c r="L30" s="105" t="s">
        <v>4</v>
      </c>
      <c r="M30" s="105" t="s">
        <v>4</v>
      </c>
      <c r="N30" s="105" t="s">
        <v>4</v>
      </c>
      <c r="O30" s="105" t="s">
        <v>4</v>
      </c>
      <c r="P30" s="105" t="s">
        <v>4</v>
      </c>
      <c r="Q30" s="105" t="s">
        <v>4</v>
      </c>
      <c r="R30" s="105" t="s">
        <v>4</v>
      </c>
    </row>
    <row r="31" spans="2:18" s="199" customFormat="1" ht="29.25" customHeight="1">
      <c r="B31" s="249" t="s">
        <v>24</v>
      </c>
      <c r="C31" s="250">
        <v>2</v>
      </c>
      <c r="D31" s="250" t="s">
        <v>371</v>
      </c>
      <c r="E31" s="250">
        <v>2</v>
      </c>
      <c r="F31" s="250" t="s">
        <v>371</v>
      </c>
      <c r="G31" s="250" t="s">
        <v>371</v>
      </c>
      <c r="H31" s="250" t="s">
        <v>371</v>
      </c>
      <c r="I31" s="250" t="s">
        <v>371</v>
      </c>
      <c r="J31" s="250" t="s">
        <v>371</v>
      </c>
      <c r="K31" s="250" t="s">
        <v>371</v>
      </c>
      <c r="L31" s="250" t="s">
        <v>371</v>
      </c>
      <c r="M31" s="250" t="s">
        <v>371</v>
      </c>
      <c r="N31" s="250" t="s">
        <v>371</v>
      </c>
      <c r="O31" s="250" t="s">
        <v>371</v>
      </c>
      <c r="P31" s="250" t="s">
        <v>371</v>
      </c>
      <c r="Q31" s="250" t="s">
        <v>371</v>
      </c>
      <c r="R31" s="250" t="s">
        <v>371</v>
      </c>
    </row>
    <row r="32" spans="2:18" ht="16.5" customHeight="1">
      <c r="B32" s="205" t="s">
        <v>91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</row>
  </sheetData>
  <mergeCells count="12">
    <mergeCell ref="B2:R2"/>
    <mergeCell ref="E4:R4"/>
    <mergeCell ref="E5:F5"/>
    <mergeCell ref="G5:H5"/>
    <mergeCell ref="I5:J5"/>
    <mergeCell ref="K5:L5"/>
    <mergeCell ref="M5:N5"/>
    <mergeCell ref="O5:P5"/>
    <mergeCell ref="Q5:R5"/>
    <mergeCell ref="B4:B6"/>
    <mergeCell ref="C4:C6"/>
    <mergeCell ref="D4:D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P32"/>
  <sheetViews>
    <sheetView showGridLines="0" view="pageBreakPreview" zoomScaleSheetLayoutView="100" workbookViewId="0">
      <selection activeCell="J8" sqref="J8"/>
    </sheetView>
  </sheetViews>
  <sheetFormatPr defaultColWidth="7.2109375" defaultRowHeight="13"/>
  <cols>
    <col min="1" max="1" width="7.2109375" style="29"/>
    <col min="2" max="2" width="7.7109375" style="30" customWidth="1"/>
    <col min="3" max="16" width="4.7109375" style="29" customWidth="1"/>
    <col min="17" max="16384" width="7.2109375" style="29"/>
  </cols>
  <sheetData>
    <row r="2" spans="2:16" s="69" customFormat="1" ht="28.5" customHeight="1">
      <c r="B2" s="921" t="s">
        <v>100</v>
      </c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</row>
    <row r="3" spans="2:16" s="70" customFormat="1" ht="19.5" customHeight="1">
      <c r="B3" s="48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48" t="s">
        <v>390</v>
      </c>
    </row>
    <row r="4" spans="2:16" s="71" customFormat="1" ht="17.25" customHeight="1">
      <c r="B4" s="929" t="s">
        <v>92</v>
      </c>
      <c r="C4" s="931" t="s">
        <v>519</v>
      </c>
      <c r="D4" s="934" t="s">
        <v>532</v>
      </c>
      <c r="E4" s="937" t="s">
        <v>505</v>
      </c>
      <c r="F4" s="938"/>
      <c r="G4" s="922" t="s">
        <v>533</v>
      </c>
      <c r="H4" s="923"/>
      <c r="I4" s="923"/>
      <c r="J4" s="923"/>
      <c r="K4" s="923"/>
      <c r="L4" s="923"/>
      <c r="M4" s="923"/>
      <c r="N4" s="923"/>
      <c r="O4" s="923"/>
      <c r="P4" s="923"/>
    </row>
    <row r="5" spans="2:16" s="71" customFormat="1" ht="17.25" customHeight="1">
      <c r="B5" s="929"/>
      <c r="C5" s="932"/>
      <c r="D5" s="935"/>
      <c r="E5" s="939"/>
      <c r="F5" s="940"/>
      <c r="G5" s="924" t="s">
        <v>325</v>
      </c>
      <c r="H5" s="925"/>
      <c r="I5" s="926" t="s">
        <v>534</v>
      </c>
      <c r="J5" s="927"/>
      <c r="K5" s="926" t="s">
        <v>535</v>
      </c>
      <c r="L5" s="927"/>
      <c r="M5" s="926" t="s">
        <v>536</v>
      </c>
      <c r="N5" s="927"/>
      <c r="O5" s="926" t="s">
        <v>537</v>
      </c>
      <c r="P5" s="928"/>
    </row>
    <row r="6" spans="2:16" s="71" customFormat="1" ht="17.25" customHeight="1">
      <c r="B6" s="930"/>
      <c r="C6" s="933"/>
      <c r="D6" s="936"/>
      <c r="E6" s="80" t="s">
        <v>522</v>
      </c>
      <c r="F6" s="63" t="s">
        <v>364</v>
      </c>
      <c r="G6" s="80" t="s">
        <v>522</v>
      </c>
      <c r="H6" s="63" t="s">
        <v>364</v>
      </c>
      <c r="I6" s="80" t="s">
        <v>522</v>
      </c>
      <c r="J6" s="63" t="s">
        <v>364</v>
      </c>
      <c r="K6" s="80" t="s">
        <v>522</v>
      </c>
      <c r="L6" s="63" t="s">
        <v>364</v>
      </c>
      <c r="M6" s="80" t="s">
        <v>522</v>
      </c>
      <c r="N6" s="63" t="s">
        <v>364</v>
      </c>
      <c r="O6" s="80" t="s">
        <v>522</v>
      </c>
      <c r="P6" s="64" t="s">
        <v>364</v>
      </c>
    </row>
    <row r="7" spans="2:16" s="72" customFormat="1" ht="28.5" customHeight="1">
      <c r="B7" s="74" t="s">
        <v>484</v>
      </c>
      <c r="C7" s="77">
        <v>13</v>
      </c>
      <c r="D7" s="77">
        <v>38592</v>
      </c>
      <c r="E7" s="77">
        <v>11</v>
      </c>
      <c r="F7" s="77">
        <v>3993</v>
      </c>
      <c r="G7" s="77">
        <v>13</v>
      </c>
      <c r="H7" s="77">
        <v>34599</v>
      </c>
      <c r="I7" s="77">
        <v>1</v>
      </c>
      <c r="J7" s="77">
        <v>12</v>
      </c>
      <c r="K7" s="77">
        <v>2</v>
      </c>
      <c r="L7" s="77">
        <v>70</v>
      </c>
      <c r="M7" s="77">
        <v>1</v>
      </c>
      <c r="N7" s="77">
        <v>250</v>
      </c>
      <c r="O7" s="77">
        <v>9</v>
      </c>
      <c r="P7" s="77">
        <v>34267</v>
      </c>
    </row>
    <row r="8" spans="2:16" s="72" customFormat="1" ht="29.25" customHeight="1">
      <c r="B8" s="75" t="s">
        <v>440</v>
      </c>
      <c r="C8" s="77">
        <v>1</v>
      </c>
      <c r="D8" s="77" t="s">
        <v>371</v>
      </c>
      <c r="E8" s="77" t="s">
        <v>4</v>
      </c>
      <c r="F8" s="77" t="s">
        <v>4</v>
      </c>
      <c r="G8" s="77">
        <v>1</v>
      </c>
      <c r="H8" s="77" t="s">
        <v>371</v>
      </c>
      <c r="I8" s="77" t="s">
        <v>371</v>
      </c>
      <c r="J8" s="77" t="s">
        <v>371</v>
      </c>
      <c r="K8" s="77" t="s">
        <v>371</v>
      </c>
      <c r="L8" s="77" t="s">
        <v>371</v>
      </c>
      <c r="M8" s="77" t="s">
        <v>371</v>
      </c>
      <c r="N8" s="77" t="s">
        <v>371</v>
      </c>
      <c r="O8" s="77" t="s">
        <v>371</v>
      </c>
      <c r="P8" s="77" t="s">
        <v>371</v>
      </c>
    </row>
    <row r="9" spans="2:16" s="44" customFormat="1" ht="29.25" customHeight="1">
      <c r="B9" s="75" t="s">
        <v>447</v>
      </c>
      <c r="C9" s="26" t="s">
        <v>4</v>
      </c>
      <c r="D9" s="26" t="s">
        <v>4</v>
      </c>
      <c r="E9" s="26" t="s">
        <v>4</v>
      </c>
      <c r="F9" s="26" t="s">
        <v>4</v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26" t="s">
        <v>4</v>
      </c>
      <c r="M9" s="26" t="s">
        <v>4</v>
      </c>
      <c r="N9" s="26" t="s">
        <v>4</v>
      </c>
      <c r="O9" s="26" t="s">
        <v>4</v>
      </c>
      <c r="P9" s="26" t="s">
        <v>4</v>
      </c>
    </row>
    <row r="10" spans="2:16" s="44" customFormat="1" ht="29.25" customHeight="1">
      <c r="B10" s="75" t="s">
        <v>16</v>
      </c>
      <c r="C10" s="26" t="s">
        <v>4</v>
      </c>
      <c r="D10" s="26" t="s">
        <v>4</v>
      </c>
      <c r="E10" s="26" t="s">
        <v>4</v>
      </c>
      <c r="F10" s="26" t="s">
        <v>4</v>
      </c>
      <c r="G10" s="26" t="s">
        <v>4</v>
      </c>
      <c r="H10" s="26" t="s">
        <v>4</v>
      </c>
      <c r="I10" s="26" t="s">
        <v>4</v>
      </c>
      <c r="J10" s="26" t="s">
        <v>4</v>
      </c>
      <c r="K10" s="26" t="s">
        <v>4</v>
      </c>
      <c r="L10" s="26" t="s">
        <v>4</v>
      </c>
      <c r="M10" s="26" t="s">
        <v>4</v>
      </c>
      <c r="N10" s="26" t="s">
        <v>4</v>
      </c>
      <c r="O10" s="26" t="s">
        <v>4</v>
      </c>
      <c r="P10" s="26" t="s">
        <v>4</v>
      </c>
    </row>
    <row r="11" spans="2:16" s="44" customFormat="1" ht="29.25" customHeight="1">
      <c r="B11" s="75" t="s">
        <v>6</v>
      </c>
      <c r="C11" s="26" t="s">
        <v>4</v>
      </c>
      <c r="D11" s="26" t="s">
        <v>4</v>
      </c>
      <c r="E11" s="26" t="s">
        <v>4</v>
      </c>
      <c r="F11" s="26" t="s">
        <v>4</v>
      </c>
      <c r="G11" s="26" t="s">
        <v>4</v>
      </c>
      <c r="H11" s="26" t="s">
        <v>4</v>
      </c>
      <c r="I11" s="26" t="s">
        <v>4</v>
      </c>
      <c r="J11" s="26" t="s">
        <v>4</v>
      </c>
      <c r="K11" s="26" t="s">
        <v>4</v>
      </c>
      <c r="L11" s="26" t="s">
        <v>4</v>
      </c>
      <c r="M11" s="26" t="s">
        <v>4</v>
      </c>
      <c r="N11" s="26" t="s">
        <v>4</v>
      </c>
      <c r="O11" s="26" t="s">
        <v>4</v>
      </c>
      <c r="P11" s="26" t="s">
        <v>4</v>
      </c>
    </row>
    <row r="12" spans="2:16" s="44" customFormat="1" ht="29.25" customHeight="1">
      <c r="B12" s="75" t="s">
        <v>19</v>
      </c>
      <c r="C12" s="26">
        <v>1</v>
      </c>
      <c r="D12" s="26" t="s">
        <v>371</v>
      </c>
      <c r="E12" s="26">
        <v>1</v>
      </c>
      <c r="F12" s="26" t="s">
        <v>371</v>
      </c>
      <c r="G12" s="26">
        <v>1</v>
      </c>
      <c r="H12" s="26" t="s">
        <v>371</v>
      </c>
      <c r="I12" s="26" t="s">
        <v>371</v>
      </c>
      <c r="J12" s="26" t="s">
        <v>371</v>
      </c>
      <c r="K12" s="26" t="s">
        <v>371</v>
      </c>
      <c r="L12" s="26" t="s">
        <v>371</v>
      </c>
      <c r="M12" s="26" t="s">
        <v>371</v>
      </c>
      <c r="N12" s="26" t="s">
        <v>371</v>
      </c>
      <c r="O12" s="26" t="s">
        <v>371</v>
      </c>
      <c r="P12" s="26" t="s">
        <v>371</v>
      </c>
    </row>
    <row r="13" spans="2:16" s="44" customFormat="1" ht="29.25" customHeight="1">
      <c r="B13" s="75" t="s">
        <v>23</v>
      </c>
      <c r="C13" s="26">
        <v>4</v>
      </c>
      <c r="D13" s="26">
        <v>22167</v>
      </c>
      <c r="E13" s="26">
        <v>3</v>
      </c>
      <c r="F13" s="26">
        <v>2105</v>
      </c>
      <c r="G13" s="26">
        <v>4</v>
      </c>
      <c r="H13" s="26">
        <v>20062</v>
      </c>
      <c r="I13" s="26">
        <v>1</v>
      </c>
      <c r="J13" s="26">
        <v>12</v>
      </c>
      <c r="K13" s="26" t="s">
        <v>4</v>
      </c>
      <c r="L13" s="26" t="s">
        <v>4</v>
      </c>
      <c r="M13" s="26">
        <v>1</v>
      </c>
      <c r="N13" s="26">
        <v>250</v>
      </c>
      <c r="O13" s="26">
        <v>2</v>
      </c>
      <c r="P13" s="26">
        <v>19800</v>
      </c>
    </row>
    <row r="14" spans="2:16" s="44" customFormat="1" ht="29.25" customHeight="1">
      <c r="B14" s="75" t="s">
        <v>419</v>
      </c>
      <c r="C14" s="26">
        <v>2</v>
      </c>
      <c r="D14" s="26" t="s">
        <v>371</v>
      </c>
      <c r="E14" s="26">
        <v>2</v>
      </c>
      <c r="F14" s="26" t="s">
        <v>371</v>
      </c>
      <c r="G14" s="26">
        <v>2</v>
      </c>
      <c r="H14" s="26" t="s">
        <v>371</v>
      </c>
      <c r="I14" s="26" t="s">
        <v>371</v>
      </c>
      <c r="J14" s="26" t="s">
        <v>371</v>
      </c>
      <c r="K14" s="26" t="s">
        <v>371</v>
      </c>
      <c r="L14" s="26" t="s">
        <v>371</v>
      </c>
      <c r="M14" s="26" t="s">
        <v>371</v>
      </c>
      <c r="N14" s="26" t="s">
        <v>371</v>
      </c>
      <c r="O14" s="26" t="s">
        <v>371</v>
      </c>
      <c r="P14" s="26" t="s">
        <v>371</v>
      </c>
    </row>
    <row r="15" spans="2:16" s="44" customFormat="1" ht="29.25" customHeight="1">
      <c r="B15" s="75" t="s">
        <v>26</v>
      </c>
      <c r="C15" s="26">
        <v>1</v>
      </c>
      <c r="D15" s="26" t="s">
        <v>371</v>
      </c>
      <c r="E15" s="26">
        <v>1</v>
      </c>
      <c r="F15" s="26" t="s">
        <v>371</v>
      </c>
      <c r="G15" s="26">
        <v>1</v>
      </c>
      <c r="H15" s="26" t="s">
        <v>371</v>
      </c>
      <c r="I15" s="26" t="s">
        <v>371</v>
      </c>
      <c r="J15" s="26" t="s">
        <v>371</v>
      </c>
      <c r="K15" s="26" t="s">
        <v>371</v>
      </c>
      <c r="L15" s="26" t="s">
        <v>371</v>
      </c>
      <c r="M15" s="26" t="s">
        <v>371</v>
      </c>
      <c r="N15" s="26" t="s">
        <v>371</v>
      </c>
      <c r="O15" s="26" t="s">
        <v>371</v>
      </c>
      <c r="P15" s="26" t="s">
        <v>371</v>
      </c>
    </row>
    <row r="16" spans="2:16" s="44" customFormat="1" ht="29.25" customHeight="1">
      <c r="B16" s="75" t="s">
        <v>448</v>
      </c>
      <c r="C16" s="26">
        <v>1</v>
      </c>
      <c r="D16" s="26" t="s">
        <v>371</v>
      </c>
      <c r="E16" s="26">
        <v>1</v>
      </c>
      <c r="F16" s="26" t="s">
        <v>371</v>
      </c>
      <c r="G16" s="26">
        <v>1</v>
      </c>
      <c r="H16" s="26" t="s">
        <v>371</v>
      </c>
      <c r="I16" s="26" t="s">
        <v>371</v>
      </c>
      <c r="J16" s="26" t="s">
        <v>371</v>
      </c>
      <c r="K16" s="26" t="s">
        <v>371</v>
      </c>
      <c r="L16" s="26" t="s">
        <v>371</v>
      </c>
      <c r="M16" s="26" t="s">
        <v>371</v>
      </c>
      <c r="N16" s="26" t="s">
        <v>371</v>
      </c>
      <c r="O16" s="26" t="s">
        <v>371</v>
      </c>
      <c r="P16" s="26" t="s">
        <v>371</v>
      </c>
    </row>
    <row r="17" spans="2:16" s="44" customFormat="1" ht="29.25" customHeight="1">
      <c r="B17" s="75" t="s">
        <v>449</v>
      </c>
      <c r="C17" s="26" t="s">
        <v>4</v>
      </c>
      <c r="D17" s="26" t="s">
        <v>4</v>
      </c>
      <c r="E17" s="26" t="s">
        <v>4</v>
      </c>
      <c r="F17" s="26" t="s">
        <v>4</v>
      </c>
      <c r="G17" s="26" t="s">
        <v>4</v>
      </c>
      <c r="H17" s="26" t="s">
        <v>4</v>
      </c>
      <c r="I17" s="26" t="s">
        <v>4</v>
      </c>
      <c r="J17" s="26" t="s">
        <v>4</v>
      </c>
      <c r="K17" s="26" t="s">
        <v>4</v>
      </c>
      <c r="L17" s="26" t="s">
        <v>4</v>
      </c>
      <c r="M17" s="26" t="s">
        <v>4</v>
      </c>
      <c r="N17" s="26" t="s">
        <v>4</v>
      </c>
      <c r="O17" s="26" t="s">
        <v>4</v>
      </c>
      <c r="P17" s="26" t="s">
        <v>4</v>
      </c>
    </row>
    <row r="18" spans="2:16" s="44" customFormat="1" ht="29.25" customHeight="1">
      <c r="B18" s="75" t="s">
        <v>29</v>
      </c>
      <c r="C18" s="26" t="s">
        <v>4</v>
      </c>
      <c r="D18" s="26" t="s">
        <v>4</v>
      </c>
      <c r="E18" s="26" t="s">
        <v>4</v>
      </c>
      <c r="F18" s="26" t="s">
        <v>4</v>
      </c>
      <c r="G18" s="26" t="s">
        <v>4</v>
      </c>
      <c r="H18" s="26" t="s">
        <v>4</v>
      </c>
      <c r="I18" s="26" t="s">
        <v>4</v>
      </c>
      <c r="J18" s="26" t="s">
        <v>4</v>
      </c>
      <c r="K18" s="26" t="s">
        <v>4</v>
      </c>
      <c r="L18" s="26" t="s">
        <v>4</v>
      </c>
      <c r="M18" s="26" t="s">
        <v>4</v>
      </c>
      <c r="N18" s="26" t="s">
        <v>4</v>
      </c>
      <c r="O18" s="26" t="s">
        <v>4</v>
      </c>
      <c r="P18" s="26" t="s">
        <v>4</v>
      </c>
    </row>
    <row r="19" spans="2:16" s="44" customFormat="1" ht="29.25" customHeight="1">
      <c r="B19" s="75" t="s">
        <v>450</v>
      </c>
      <c r="C19" s="26">
        <v>1</v>
      </c>
      <c r="D19" s="26" t="s">
        <v>371</v>
      </c>
      <c r="E19" s="26">
        <v>1</v>
      </c>
      <c r="F19" s="26" t="s">
        <v>371</v>
      </c>
      <c r="G19" s="26">
        <v>1</v>
      </c>
      <c r="H19" s="26" t="s">
        <v>371</v>
      </c>
      <c r="I19" s="26" t="s">
        <v>371</v>
      </c>
      <c r="J19" s="26" t="s">
        <v>371</v>
      </c>
      <c r="K19" s="26" t="s">
        <v>371</v>
      </c>
      <c r="L19" s="26" t="s">
        <v>371</v>
      </c>
      <c r="M19" s="26" t="s">
        <v>371</v>
      </c>
      <c r="N19" s="26" t="s">
        <v>371</v>
      </c>
      <c r="O19" s="26" t="s">
        <v>371</v>
      </c>
      <c r="P19" s="26" t="s">
        <v>371</v>
      </c>
    </row>
    <row r="20" spans="2:16" s="44" customFormat="1" ht="29.25" customHeight="1">
      <c r="B20" s="75" t="s">
        <v>32</v>
      </c>
      <c r="C20" s="26" t="s">
        <v>4</v>
      </c>
      <c r="D20" s="26" t="s">
        <v>4</v>
      </c>
      <c r="E20" s="26" t="s">
        <v>4</v>
      </c>
      <c r="F20" s="26" t="s">
        <v>4</v>
      </c>
      <c r="G20" s="26" t="s">
        <v>4</v>
      </c>
      <c r="H20" s="26" t="s">
        <v>4</v>
      </c>
      <c r="I20" s="26" t="s">
        <v>4</v>
      </c>
      <c r="J20" s="26" t="s">
        <v>4</v>
      </c>
      <c r="K20" s="26" t="s">
        <v>4</v>
      </c>
      <c r="L20" s="26" t="s">
        <v>4</v>
      </c>
      <c r="M20" s="26" t="s">
        <v>4</v>
      </c>
      <c r="N20" s="26" t="s">
        <v>4</v>
      </c>
      <c r="O20" s="26" t="s">
        <v>4</v>
      </c>
      <c r="P20" s="26" t="s">
        <v>4</v>
      </c>
    </row>
    <row r="21" spans="2:16" s="44" customFormat="1" ht="29.25" customHeight="1">
      <c r="B21" s="75" t="s">
        <v>0</v>
      </c>
      <c r="C21" s="26" t="s">
        <v>4</v>
      </c>
      <c r="D21" s="26" t="s">
        <v>4</v>
      </c>
      <c r="E21" s="26" t="s">
        <v>4</v>
      </c>
      <c r="F21" s="26" t="s">
        <v>4</v>
      </c>
      <c r="G21" s="26" t="s">
        <v>4</v>
      </c>
      <c r="H21" s="26" t="s">
        <v>4</v>
      </c>
      <c r="I21" s="26" t="s">
        <v>4</v>
      </c>
      <c r="J21" s="26" t="s">
        <v>4</v>
      </c>
      <c r="K21" s="26" t="s">
        <v>4</v>
      </c>
      <c r="L21" s="26" t="s">
        <v>4</v>
      </c>
      <c r="M21" s="26" t="s">
        <v>4</v>
      </c>
      <c r="N21" s="26" t="s">
        <v>4</v>
      </c>
      <c r="O21" s="26" t="s">
        <v>4</v>
      </c>
      <c r="P21" s="26" t="s">
        <v>4</v>
      </c>
    </row>
    <row r="22" spans="2:16" s="44" customFormat="1" ht="29.25" customHeight="1">
      <c r="B22" s="75" t="s">
        <v>34</v>
      </c>
      <c r="C22" s="26" t="s">
        <v>4</v>
      </c>
      <c r="D22" s="26" t="s">
        <v>4</v>
      </c>
      <c r="E22" s="26" t="s">
        <v>4</v>
      </c>
      <c r="F22" s="26" t="s">
        <v>4</v>
      </c>
      <c r="G22" s="26" t="s">
        <v>4</v>
      </c>
      <c r="H22" s="26" t="s">
        <v>4</v>
      </c>
      <c r="I22" s="26" t="s">
        <v>4</v>
      </c>
      <c r="J22" s="26" t="s">
        <v>4</v>
      </c>
      <c r="K22" s="26" t="s">
        <v>4</v>
      </c>
      <c r="L22" s="26" t="s">
        <v>4</v>
      </c>
      <c r="M22" s="26" t="s">
        <v>4</v>
      </c>
      <c r="N22" s="26" t="s">
        <v>4</v>
      </c>
      <c r="O22" s="26" t="s">
        <v>4</v>
      </c>
      <c r="P22" s="26" t="s">
        <v>4</v>
      </c>
    </row>
    <row r="23" spans="2:16" s="44" customFormat="1" ht="29.25" customHeight="1">
      <c r="B23" s="75" t="s">
        <v>38</v>
      </c>
      <c r="C23" s="26" t="s">
        <v>4</v>
      </c>
      <c r="D23" s="26" t="s">
        <v>4</v>
      </c>
      <c r="E23" s="26" t="s">
        <v>4</v>
      </c>
      <c r="F23" s="26" t="s">
        <v>4</v>
      </c>
      <c r="G23" s="26" t="s">
        <v>4</v>
      </c>
      <c r="H23" s="26" t="s">
        <v>4</v>
      </c>
      <c r="I23" s="26" t="s">
        <v>4</v>
      </c>
      <c r="J23" s="26" t="s">
        <v>4</v>
      </c>
      <c r="K23" s="26" t="s">
        <v>4</v>
      </c>
      <c r="L23" s="26" t="s">
        <v>4</v>
      </c>
      <c r="M23" s="26" t="s">
        <v>4</v>
      </c>
      <c r="N23" s="26" t="s">
        <v>4</v>
      </c>
      <c r="O23" s="26" t="s">
        <v>4</v>
      </c>
      <c r="P23" s="26" t="s">
        <v>4</v>
      </c>
    </row>
    <row r="24" spans="2:16" s="44" customFormat="1" ht="29.25" customHeight="1">
      <c r="B24" s="75" t="s">
        <v>42</v>
      </c>
      <c r="C24" s="26" t="s">
        <v>4</v>
      </c>
      <c r="D24" s="26" t="s">
        <v>4</v>
      </c>
      <c r="E24" s="26" t="s">
        <v>4</v>
      </c>
      <c r="F24" s="26" t="s">
        <v>4</v>
      </c>
      <c r="G24" s="26" t="s">
        <v>4</v>
      </c>
      <c r="H24" s="26" t="s">
        <v>4</v>
      </c>
      <c r="I24" s="26" t="s">
        <v>4</v>
      </c>
      <c r="J24" s="26" t="s">
        <v>4</v>
      </c>
      <c r="K24" s="26" t="s">
        <v>4</v>
      </c>
      <c r="L24" s="26" t="s">
        <v>4</v>
      </c>
      <c r="M24" s="26" t="s">
        <v>4</v>
      </c>
      <c r="N24" s="26" t="s">
        <v>4</v>
      </c>
      <c r="O24" s="26" t="s">
        <v>4</v>
      </c>
      <c r="P24" s="26" t="s">
        <v>4</v>
      </c>
    </row>
    <row r="25" spans="2:16" s="44" customFormat="1" ht="29.25" customHeight="1">
      <c r="B25" s="75" t="s">
        <v>44</v>
      </c>
      <c r="C25" s="26" t="s">
        <v>4</v>
      </c>
      <c r="D25" s="26" t="s">
        <v>4</v>
      </c>
      <c r="E25" s="26" t="s">
        <v>4</v>
      </c>
      <c r="F25" s="26" t="s">
        <v>4</v>
      </c>
      <c r="G25" s="26" t="s">
        <v>4</v>
      </c>
      <c r="H25" s="26" t="s">
        <v>4</v>
      </c>
      <c r="I25" s="26" t="s">
        <v>4</v>
      </c>
      <c r="J25" s="26" t="s">
        <v>4</v>
      </c>
      <c r="K25" s="26" t="s">
        <v>4</v>
      </c>
      <c r="L25" s="26" t="s">
        <v>4</v>
      </c>
      <c r="M25" s="26" t="s">
        <v>4</v>
      </c>
      <c r="N25" s="26" t="s">
        <v>4</v>
      </c>
      <c r="O25" s="26" t="s">
        <v>4</v>
      </c>
      <c r="P25" s="26" t="s">
        <v>4</v>
      </c>
    </row>
    <row r="26" spans="2:16" s="44" customFormat="1" ht="29.25" customHeight="1">
      <c r="B26" s="75" t="s">
        <v>47</v>
      </c>
      <c r="C26" s="26" t="s">
        <v>4</v>
      </c>
      <c r="D26" s="26" t="s">
        <v>4</v>
      </c>
      <c r="E26" s="26" t="s">
        <v>4</v>
      </c>
      <c r="F26" s="26" t="s">
        <v>4</v>
      </c>
      <c r="G26" s="26" t="s">
        <v>4</v>
      </c>
      <c r="H26" s="26" t="s">
        <v>4</v>
      </c>
      <c r="I26" s="26" t="s">
        <v>4</v>
      </c>
      <c r="J26" s="26" t="s">
        <v>4</v>
      </c>
      <c r="K26" s="26" t="s">
        <v>4</v>
      </c>
      <c r="L26" s="26" t="s">
        <v>4</v>
      </c>
      <c r="M26" s="26" t="s">
        <v>4</v>
      </c>
      <c r="N26" s="26" t="s">
        <v>4</v>
      </c>
      <c r="O26" s="26" t="s">
        <v>4</v>
      </c>
      <c r="P26" s="26" t="s">
        <v>4</v>
      </c>
    </row>
    <row r="27" spans="2:16" s="44" customFormat="1" ht="29.25" customHeight="1">
      <c r="B27" s="75" t="s">
        <v>451</v>
      </c>
      <c r="C27" s="26" t="s">
        <v>4</v>
      </c>
      <c r="D27" s="26" t="s">
        <v>4</v>
      </c>
      <c r="E27" s="26" t="s">
        <v>4</v>
      </c>
      <c r="F27" s="26" t="s">
        <v>4</v>
      </c>
      <c r="G27" s="26" t="s">
        <v>4</v>
      </c>
      <c r="H27" s="26" t="s">
        <v>4</v>
      </c>
      <c r="I27" s="26" t="s">
        <v>4</v>
      </c>
      <c r="J27" s="26" t="s">
        <v>4</v>
      </c>
      <c r="K27" s="26" t="s">
        <v>4</v>
      </c>
      <c r="L27" s="26" t="s">
        <v>4</v>
      </c>
      <c r="M27" s="26" t="s">
        <v>4</v>
      </c>
      <c r="N27" s="26" t="s">
        <v>4</v>
      </c>
      <c r="O27" s="26" t="s">
        <v>4</v>
      </c>
      <c r="P27" s="26" t="s">
        <v>4</v>
      </c>
    </row>
    <row r="28" spans="2:16" s="44" customFormat="1" ht="29.25" customHeight="1">
      <c r="B28" s="75" t="s">
        <v>11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538</v>
      </c>
      <c r="N28" s="26" t="s">
        <v>4</v>
      </c>
      <c r="O28" s="26" t="s">
        <v>4</v>
      </c>
      <c r="P28" s="26" t="s">
        <v>4</v>
      </c>
    </row>
    <row r="29" spans="2:16" s="44" customFormat="1" ht="29.25" customHeight="1">
      <c r="B29" s="75" t="s">
        <v>13</v>
      </c>
      <c r="C29" s="26">
        <v>1</v>
      </c>
      <c r="D29" s="26" t="s">
        <v>371</v>
      </c>
      <c r="E29" s="26">
        <v>1</v>
      </c>
      <c r="F29" s="26" t="s">
        <v>371</v>
      </c>
      <c r="G29" s="26">
        <v>1</v>
      </c>
      <c r="H29" s="26" t="s">
        <v>371</v>
      </c>
      <c r="I29" s="26" t="s">
        <v>371</v>
      </c>
      <c r="J29" s="26" t="s">
        <v>371</v>
      </c>
      <c r="K29" s="26" t="s">
        <v>371</v>
      </c>
      <c r="L29" s="26" t="s">
        <v>371</v>
      </c>
      <c r="M29" s="26" t="s">
        <v>371</v>
      </c>
      <c r="N29" s="26" t="s">
        <v>371</v>
      </c>
      <c r="O29" s="26" t="s">
        <v>371</v>
      </c>
      <c r="P29" s="26" t="s">
        <v>371</v>
      </c>
    </row>
    <row r="30" spans="2:16" s="44" customFormat="1" ht="29.25" customHeight="1">
      <c r="B30" s="75" t="s">
        <v>51</v>
      </c>
      <c r="C30" s="26" t="s">
        <v>4</v>
      </c>
      <c r="D30" s="26" t="s">
        <v>4</v>
      </c>
      <c r="E30" s="26" t="s">
        <v>4</v>
      </c>
      <c r="F30" s="26" t="s">
        <v>4</v>
      </c>
      <c r="G30" s="26" t="s">
        <v>4</v>
      </c>
      <c r="H30" s="26" t="s">
        <v>4</v>
      </c>
      <c r="I30" s="26" t="s">
        <v>4</v>
      </c>
      <c r="J30" s="26" t="s">
        <v>4</v>
      </c>
      <c r="K30" s="26" t="s">
        <v>4</v>
      </c>
      <c r="L30" s="26" t="s">
        <v>4</v>
      </c>
      <c r="M30" s="26" t="s">
        <v>4</v>
      </c>
      <c r="N30" s="26" t="s">
        <v>4</v>
      </c>
      <c r="O30" s="26" t="s">
        <v>4</v>
      </c>
      <c r="P30" s="26" t="s">
        <v>4</v>
      </c>
    </row>
    <row r="31" spans="2:16" s="44" customFormat="1" ht="29.25" customHeight="1">
      <c r="B31" s="76" t="s">
        <v>24</v>
      </c>
      <c r="C31" s="78">
        <v>1</v>
      </c>
      <c r="D31" s="78" t="s">
        <v>371</v>
      </c>
      <c r="E31" s="78">
        <v>1</v>
      </c>
      <c r="F31" s="78" t="s">
        <v>371</v>
      </c>
      <c r="G31" s="78">
        <v>1</v>
      </c>
      <c r="H31" s="78" t="s">
        <v>371</v>
      </c>
      <c r="I31" s="78" t="s">
        <v>371</v>
      </c>
      <c r="J31" s="78" t="s">
        <v>371</v>
      </c>
      <c r="K31" s="78" t="s">
        <v>371</v>
      </c>
      <c r="L31" s="78" t="s">
        <v>371</v>
      </c>
      <c r="M31" s="78" t="s">
        <v>371</v>
      </c>
      <c r="N31" s="78" t="s">
        <v>371</v>
      </c>
      <c r="O31" s="78" t="s">
        <v>371</v>
      </c>
      <c r="P31" s="78" t="s">
        <v>371</v>
      </c>
    </row>
    <row r="32" spans="2:16" ht="16.5" customHeight="1">
      <c r="B32" s="66" t="s">
        <v>91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</sheetData>
  <mergeCells count="11">
    <mergeCell ref="B2:P2"/>
    <mergeCell ref="G4:P4"/>
    <mergeCell ref="G5:H5"/>
    <mergeCell ref="I5:J5"/>
    <mergeCell ref="K5:L5"/>
    <mergeCell ref="M5:N5"/>
    <mergeCell ref="O5:P5"/>
    <mergeCell ref="B4:B6"/>
    <mergeCell ref="C4:C6"/>
    <mergeCell ref="D4:D6"/>
    <mergeCell ref="E4:F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howOutlineSymbols="0"/>
  </sheetPr>
  <dimension ref="A2:J108"/>
  <sheetViews>
    <sheetView showGridLines="0" showOutlineSymbols="0" view="pageBreakPreview" zoomScale="150" zoomScaleNormal="87" zoomScaleSheetLayoutView="150" workbookViewId="0">
      <selection activeCell="D44" sqref="D44"/>
    </sheetView>
  </sheetViews>
  <sheetFormatPr defaultColWidth="14.7109375" defaultRowHeight="23.15" customHeight="1"/>
  <cols>
    <col min="1" max="1" width="5.0703125" style="95" customWidth="1"/>
    <col min="2" max="2" width="11.7109375" style="95" customWidth="1"/>
    <col min="3" max="10" width="7.7109375" style="95" customWidth="1"/>
    <col min="11" max="17" width="10.7109375" style="95" customWidth="1"/>
    <col min="18" max="18" width="12.7109375" style="95" customWidth="1"/>
    <col min="19" max="16384" width="14.7109375" style="95"/>
  </cols>
  <sheetData>
    <row r="2" spans="1:10" ht="28.5" customHeight="1">
      <c r="A2" s="81"/>
      <c r="B2" s="795" t="s">
        <v>772</v>
      </c>
      <c r="C2" s="795"/>
      <c r="D2" s="795"/>
      <c r="E2" s="795"/>
      <c r="F2" s="795"/>
      <c r="G2" s="795"/>
      <c r="H2" s="795"/>
      <c r="I2" s="795"/>
      <c r="J2" s="795"/>
    </row>
    <row r="3" spans="1:10" ht="19.5" customHeight="1">
      <c r="B3" s="531"/>
      <c r="C3" s="531"/>
      <c r="D3" s="531"/>
      <c r="E3" s="531"/>
      <c r="F3" s="531"/>
      <c r="G3" s="531"/>
      <c r="H3" s="531"/>
      <c r="I3" s="531"/>
      <c r="J3" s="532" t="s">
        <v>95</v>
      </c>
    </row>
    <row r="4" spans="1:10" ht="21" customHeight="1">
      <c r="B4" s="943" t="s">
        <v>68</v>
      </c>
      <c r="C4" s="945" t="s">
        <v>10</v>
      </c>
      <c r="D4" s="945" t="s">
        <v>336</v>
      </c>
      <c r="E4" s="947" t="s">
        <v>213</v>
      </c>
      <c r="F4" s="533"/>
      <c r="G4" s="945" t="s">
        <v>368</v>
      </c>
      <c r="H4" s="947" t="s">
        <v>97</v>
      </c>
      <c r="I4" s="533"/>
      <c r="J4" s="947" t="s">
        <v>57</v>
      </c>
    </row>
    <row r="5" spans="1:10" ht="21" customHeight="1">
      <c r="B5" s="944"/>
      <c r="C5" s="946"/>
      <c r="D5" s="946"/>
      <c r="E5" s="948"/>
      <c r="F5" s="521" t="s">
        <v>370</v>
      </c>
      <c r="G5" s="946"/>
      <c r="H5" s="948"/>
      <c r="I5" s="521" t="s">
        <v>223</v>
      </c>
      <c r="J5" s="949"/>
    </row>
    <row r="6" spans="1:10" ht="21" customHeight="1">
      <c r="B6" s="289" t="s">
        <v>773</v>
      </c>
      <c r="C6" s="317">
        <v>268</v>
      </c>
      <c r="D6" s="91">
        <v>62</v>
      </c>
      <c r="E6" s="91">
        <v>43</v>
      </c>
      <c r="F6" s="91">
        <v>36</v>
      </c>
      <c r="G6" s="91">
        <v>37</v>
      </c>
      <c r="H6" s="91">
        <v>124</v>
      </c>
      <c r="I6" s="91">
        <v>26</v>
      </c>
      <c r="J6" s="91">
        <v>2</v>
      </c>
    </row>
    <row r="7" spans="1:10" ht="21" customHeight="1">
      <c r="B7" s="289" t="s">
        <v>436</v>
      </c>
      <c r="C7" s="317">
        <v>265</v>
      </c>
      <c r="D7" s="91">
        <v>71</v>
      </c>
      <c r="E7" s="91">
        <v>40</v>
      </c>
      <c r="F7" s="91">
        <v>33</v>
      </c>
      <c r="G7" s="91">
        <v>32</v>
      </c>
      <c r="H7" s="91">
        <v>119</v>
      </c>
      <c r="I7" s="91">
        <v>23</v>
      </c>
      <c r="J7" s="91">
        <v>2</v>
      </c>
    </row>
    <row r="8" spans="1:10" ht="21" customHeight="1">
      <c r="B8" s="289" t="s">
        <v>366</v>
      </c>
      <c r="C8" s="317">
        <v>263</v>
      </c>
      <c r="D8" s="91">
        <v>69</v>
      </c>
      <c r="E8" s="91">
        <v>39</v>
      </c>
      <c r="F8" s="91">
        <v>32</v>
      </c>
      <c r="G8" s="91">
        <v>35</v>
      </c>
      <c r="H8" s="91">
        <v>118</v>
      </c>
      <c r="I8" s="91">
        <v>20</v>
      </c>
      <c r="J8" s="91">
        <v>2</v>
      </c>
    </row>
    <row r="9" spans="1:10" ht="21" customHeight="1">
      <c r="B9" s="289" t="s">
        <v>217</v>
      </c>
      <c r="C9" s="91">
        <v>255</v>
      </c>
      <c r="D9" s="91">
        <v>63</v>
      </c>
      <c r="E9" s="91">
        <v>37</v>
      </c>
      <c r="F9" s="91">
        <v>31</v>
      </c>
      <c r="G9" s="91">
        <v>40</v>
      </c>
      <c r="H9" s="91">
        <v>113</v>
      </c>
      <c r="I9" s="91">
        <v>20</v>
      </c>
      <c r="J9" s="91">
        <v>2</v>
      </c>
    </row>
    <row r="10" spans="1:10" ht="21" customHeight="1">
      <c r="B10" s="534" t="s">
        <v>696</v>
      </c>
      <c r="C10" s="354">
        <v>281</v>
      </c>
      <c r="D10" s="354">
        <v>71</v>
      </c>
      <c r="E10" s="354">
        <v>35</v>
      </c>
      <c r="F10" s="354">
        <v>31</v>
      </c>
      <c r="G10" s="354">
        <v>42</v>
      </c>
      <c r="H10" s="354">
        <v>130</v>
      </c>
      <c r="I10" s="354">
        <v>30</v>
      </c>
      <c r="J10" s="354">
        <v>3</v>
      </c>
    </row>
    <row r="11" spans="1:10" ht="18" customHeight="1">
      <c r="B11" s="941" t="s">
        <v>547</v>
      </c>
      <c r="C11" s="941"/>
      <c r="D11" s="941"/>
      <c r="E11" s="941"/>
      <c r="F11" s="942"/>
      <c r="G11" s="942"/>
      <c r="H11" s="942"/>
      <c r="I11" s="942"/>
      <c r="J11" s="942"/>
    </row>
    <row r="12" spans="1:10" ht="16.5" customHeight="1"/>
    <row r="13" spans="1:10" ht="16.5" customHeight="1"/>
    <row r="14" spans="1:10" ht="10" customHeight="1">
      <c r="B14" s="200"/>
      <c r="C14" s="200"/>
      <c r="D14" s="200"/>
      <c r="E14" s="200"/>
      <c r="F14" s="200"/>
      <c r="G14" s="200"/>
      <c r="H14" s="200"/>
      <c r="I14" s="200"/>
    </row>
    <row r="15" spans="1:10" ht="10" customHeight="1">
      <c r="B15" s="200"/>
      <c r="C15" s="200"/>
      <c r="D15" s="200"/>
      <c r="E15" s="200"/>
      <c r="G15" s="200"/>
      <c r="H15" s="200"/>
      <c r="I15" s="200"/>
    </row>
    <row r="16" spans="1:10" ht="10" customHeight="1">
      <c r="B16" s="200"/>
      <c r="C16" s="200"/>
      <c r="D16" s="200"/>
      <c r="E16" s="200"/>
      <c r="F16" s="200"/>
      <c r="G16" s="200"/>
      <c r="H16" s="200"/>
      <c r="I16" s="200"/>
    </row>
    <row r="17" spans="2:9" ht="10" customHeight="1">
      <c r="B17" s="200"/>
      <c r="C17" s="200"/>
      <c r="D17" s="200"/>
      <c r="E17" s="200"/>
      <c r="F17" s="200"/>
      <c r="G17" s="200"/>
      <c r="H17" s="200"/>
      <c r="I17" s="200"/>
    </row>
    <row r="18" spans="2:9" ht="10" customHeight="1">
      <c r="B18" s="200"/>
      <c r="D18" s="200"/>
      <c r="E18" s="200"/>
      <c r="F18" s="200"/>
      <c r="G18" s="200"/>
      <c r="H18" s="200"/>
      <c r="I18" s="200"/>
    </row>
    <row r="19" spans="2:9" ht="10" customHeight="1"/>
    <row r="20" spans="2:9" ht="10" customHeight="1">
      <c r="B20" s="200"/>
      <c r="C20" s="200"/>
      <c r="D20" s="200"/>
      <c r="E20" s="200"/>
      <c r="F20" s="200"/>
      <c r="G20" s="200"/>
    </row>
    <row r="21" spans="2:9" ht="10" customHeight="1">
      <c r="B21" s="200"/>
      <c r="C21" s="200"/>
      <c r="D21" s="200"/>
      <c r="E21" s="200"/>
      <c r="F21" s="200"/>
      <c r="G21" s="200"/>
      <c r="H21" s="200"/>
      <c r="I21" s="200"/>
    </row>
    <row r="22" spans="2:9" ht="10" customHeight="1">
      <c r="B22" s="200"/>
      <c r="C22" s="200"/>
      <c r="D22" s="200"/>
      <c r="E22" s="200"/>
      <c r="F22" s="200"/>
      <c r="G22" s="200"/>
      <c r="H22" s="200"/>
      <c r="I22" s="200"/>
    </row>
    <row r="23" spans="2:9" ht="10" customHeight="1">
      <c r="B23" s="200"/>
      <c r="C23" s="200"/>
      <c r="D23" s="200"/>
      <c r="E23" s="200"/>
      <c r="F23" s="200"/>
      <c r="G23" s="200"/>
      <c r="H23" s="200"/>
      <c r="I23" s="200"/>
    </row>
    <row r="24" spans="2:9" ht="10" customHeight="1">
      <c r="B24" s="200"/>
      <c r="C24" s="200"/>
      <c r="D24" s="200"/>
      <c r="E24" s="200"/>
      <c r="F24" s="200"/>
      <c r="G24" s="200"/>
      <c r="H24" s="200"/>
      <c r="I24" s="200"/>
    </row>
    <row r="25" spans="2:9" ht="10" customHeight="1"/>
    <row r="26" spans="2:9" ht="10" customHeight="1">
      <c r="B26" s="200"/>
      <c r="C26" s="200"/>
      <c r="D26" s="200"/>
      <c r="E26" s="200"/>
      <c r="F26" s="200"/>
      <c r="G26" s="200"/>
      <c r="H26" s="200"/>
      <c r="I26" s="200"/>
    </row>
    <row r="27" spans="2:9" ht="10" customHeight="1"/>
    <row r="28" spans="2:9" ht="10" customHeight="1"/>
    <row r="29" spans="2:9" ht="10" customHeight="1"/>
    <row r="30" spans="2:9" ht="10" customHeight="1"/>
    <row r="31" spans="2:9" ht="10" customHeight="1"/>
    <row r="32" spans="2:9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</sheetData>
  <mergeCells count="9">
    <mergeCell ref="B2:J2"/>
    <mergeCell ref="B11:J11"/>
    <mergeCell ref="B4:B5"/>
    <mergeCell ref="C4:C5"/>
    <mergeCell ref="D4:D5"/>
    <mergeCell ref="E4:E5"/>
    <mergeCell ref="G4:G5"/>
    <mergeCell ref="H4:H5"/>
    <mergeCell ref="J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howOutlineSymbols="0"/>
  </sheetPr>
  <dimension ref="A2:J90"/>
  <sheetViews>
    <sheetView showGridLines="0" showOutlineSymbols="0" view="pageBreakPreview" zoomScaleNormal="100" zoomScaleSheetLayoutView="100" workbookViewId="0">
      <selection activeCell="L15" sqref="L15"/>
    </sheetView>
  </sheetViews>
  <sheetFormatPr defaultColWidth="14.7109375" defaultRowHeight="23.15" customHeight="1"/>
  <cols>
    <col min="1" max="1" width="3.28515625" style="20" customWidth="1"/>
    <col min="2" max="2" width="4.42578125" style="20" customWidth="1"/>
    <col min="3" max="3" width="11.7109375" style="20" customWidth="1"/>
    <col min="4" max="10" width="8.78515625" style="20" customWidth="1"/>
    <col min="11" max="17" width="10.7109375" style="20" customWidth="1"/>
    <col min="18" max="18" width="12.7109375" style="20" customWidth="1"/>
    <col min="19" max="16384" width="14.7109375" style="20"/>
  </cols>
  <sheetData>
    <row r="2" spans="1:10" ht="21.25" customHeight="1">
      <c r="A2" s="81"/>
      <c r="B2" s="81"/>
      <c r="C2" s="795" t="s">
        <v>774</v>
      </c>
      <c r="D2" s="795"/>
      <c r="E2" s="795"/>
      <c r="F2" s="795"/>
      <c r="G2" s="795"/>
      <c r="H2" s="795"/>
      <c r="I2" s="795"/>
      <c r="J2" s="795"/>
    </row>
    <row r="3" spans="1:10" ht="22.75" customHeight="1" thickBot="1">
      <c r="C3" s="951" t="s">
        <v>632</v>
      </c>
      <c r="D3" s="951"/>
      <c r="E3" s="951"/>
      <c r="F3" s="951"/>
      <c r="G3" s="951"/>
      <c r="H3" s="535"/>
      <c r="I3" s="535"/>
      <c r="J3" s="532" t="s">
        <v>633</v>
      </c>
    </row>
    <row r="4" spans="1:10" ht="22" customHeight="1">
      <c r="C4" s="943" t="s">
        <v>634</v>
      </c>
      <c r="D4" s="952" t="s">
        <v>635</v>
      </c>
      <c r="E4" s="954" t="s">
        <v>636</v>
      </c>
      <c r="F4" s="944"/>
      <c r="G4" s="955" t="s">
        <v>637</v>
      </c>
      <c r="H4" s="729"/>
      <c r="I4" s="729"/>
      <c r="J4" s="729"/>
    </row>
    <row r="5" spans="1:10" ht="22" customHeight="1">
      <c r="C5" s="944"/>
      <c r="D5" s="953"/>
      <c r="E5" s="313" t="s">
        <v>638</v>
      </c>
      <c r="F5" s="313" t="s">
        <v>639</v>
      </c>
      <c r="G5" s="314" t="s">
        <v>76</v>
      </c>
      <c r="H5" s="315" t="s">
        <v>640</v>
      </c>
      <c r="I5" s="316" t="s">
        <v>641</v>
      </c>
      <c r="J5" s="316" t="s">
        <v>642</v>
      </c>
    </row>
    <row r="6" spans="1:10" ht="22" customHeight="1">
      <c r="C6" s="289" t="s">
        <v>775</v>
      </c>
      <c r="D6" s="87">
        <v>31151</v>
      </c>
      <c r="E6" s="88" t="s">
        <v>371</v>
      </c>
      <c r="F6" s="88">
        <v>23104</v>
      </c>
      <c r="G6" s="88" t="s">
        <v>371</v>
      </c>
      <c r="H6" s="88" t="s">
        <v>371</v>
      </c>
      <c r="I6" s="88" t="s">
        <v>371</v>
      </c>
      <c r="J6" s="88" t="s">
        <v>371</v>
      </c>
    </row>
    <row r="7" spans="1:10" ht="22" customHeight="1">
      <c r="C7" s="289" t="s">
        <v>436</v>
      </c>
      <c r="D7" s="87">
        <v>29536</v>
      </c>
      <c r="E7" s="88" t="s">
        <v>371</v>
      </c>
      <c r="F7" s="88">
        <v>20533</v>
      </c>
      <c r="G7" s="88" t="s">
        <v>371</v>
      </c>
      <c r="H7" s="88" t="s">
        <v>371</v>
      </c>
      <c r="I7" s="88" t="s">
        <v>371</v>
      </c>
      <c r="J7" s="88" t="s">
        <v>371</v>
      </c>
    </row>
    <row r="8" spans="1:10" ht="22" customHeight="1">
      <c r="C8" s="289" t="s">
        <v>643</v>
      </c>
      <c r="D8" s="317">
        <v>27077</v>
      </c>
      <c r="E8" s="88" t="s">
        <v>371</v>
      </c>
      <c r="F8" s="91">
        <v>17082</v>
      </c>
      <c r="G8" s="88" t="s">
        <v>371</v>
      </c>
      <c r="H8" s="88" t="s">
        <v>371</v>
      </c>
      <c r="I8" s="88" t="s">
        <v>371</v>
      </c>
      <c r="J8" s="88" t="s">
        <v>371</v>
      </c>
    </row>
    <row r="9" spans="1:10" ht="22" customHeight="1">
      <c r="C9" s="289" t="s">
        <v>217</v>
      </c>
      <c r="D9" s="317">
        <v>26431</v>
      </c>
      <c r="E9" s="88" t="s">
        <v>371</v>
      </c>
      <c r="F9" s="91">
        <v>17494</v>
      </c>
      <c r="G9" s="88" t="s">
        <v>371</v>
      </c>
      <c r="H9" s="88" t="s">
        <v>371</v>
      </c>
      <c r="I9" s="88" t="s">
        <v>371</v>
      </c>
      <c r="J9" s="88" t="s">
        <v>371</v>
      </c>
    </row>
    <row r="10" spans="1:10" ht="22" customHeight="1" thickBot="1">
      <c r="C10" s="536" t="s">
        <v>696</v>
      </c>
      <c r="D10" s="537">
        <v>26015</v>
      </c>
      <c r="E10" s="538" t="s">
        <v>371</v>
      </c>
      <c r="F10" s="539">
        <v>17864</v>
      </c>
      <c r="G10" s="538" t="s">
        <v>371</v>
      </c>
      <c r="H10" s="538" t="s">
        <v>371</v>
      </c>
      <c r="I10" s="538" t="s">
        <v>371</v>
      </c>
      <c r="J10" s="538" t="s">
        <v>371</v>
      </c>
    </row>
    <row r="11" spans="1:10" ht="18" customHeight="1">
      <c r="C11" s="950" t="s">
        <v>644</v>
      </c>
      <c r="D11" s="950"/>
      <c r="E11" s="950"/>
      <c r="F11" s="437"/>
      <c r="G11" s="437"/>
      <c r="H11" s="437"/>
      <c r="I11" s="437"/>
      <c r="J11" s="437"/>
    </row>
    <row r="12" spans="1:10" ht="16.5" customHeight="1">
      <c r="C12" s="298"/>
      <c r="D12" s="318"/>
      <c r="E12" s="318"/>
      <c r="F12" s="318"/>
      <c r="G12" s="318"/>
      <c r="H12" s="318"/>
      <c r="I12" s="318"/>
      <c r="J12" s="25"/>
    </row>
    <row r="13" spans="1:10" ht="23.15" customHeight="1">
      <c r="C13" s="293"/>
      <c r="E13" s="82"/>
      <c r="G13" s="82"/>
      <c r="I13" s="82"/>
    </row>
    <row r="14" spans="1:10" ht="23.15" customHeight="1">
      <c r="C14" s="293"/>
    </row>
    <row r="15" spans="1:10" ht="23.15" customHeight="1">
      <c r="C15" s="293"/>
    </row>
    <row r="16" spans="1:10" ht="23.15" customHeight="1">
      <c r="C16" s="293"/>
      <c r="D16" s="82"/>
      <c r="E16" s="82"/>
      <c r="F16" s="82"/>
      <c r="G16" s="82"/>
      <c r="H16" s="82"/>
      <c r="I16" s="82"/>
    </row>
    <row r="17" spans="3:9" ht="23.15" customHeight="1">
      <c r="C17" s="293"/>
      <c r="E17" s="82"/>
      <c r="G17" s="82"/>
      <c r="H17" s="82"/>
      <c r="I17" s="82"/>
    </row>
    <row r="18" spans="3:9" ht="23.15" customHeight="1">
      <c r="C18" s="293"/>
      <c r="D18" s="82"/>
      <c r="E18" s="82"/>
      <c r="F18" s="82"/>
      <c r="G18" s="82"/>
      <c r="H18" s="82"/>
      <c r="I18" s="82"/>
    </row>
    <row r="19" spans="3:9" ht="23.15" customHeight="1">
      <c r="C19" s="293"/>
      <c r="D19" s="82"/>
      <c r="E19" s="82"/>
      <c r="F19" s="82"/>
      <c r="G19" s="82"/>
      <c r="H19" s="82"/>
      <c r="I19" s="82"/>
    </row>
    <row r="20" spans="3:9" ht="23.15" customHeight="1">
      <c r="C20" s="293"/>
    </row>
    <row r="21" spans="3:9" ht="23.15" customHeight="1">
      <c r="C21" s="293"/>
      <c r="D21" s="82"/>
      <c r="E21" s="82"/>
      <c r="F21" s="82"/>
      <c r="G21" s="82"/>
      <c r="H21" s="82"/>
      <c r="I21" s="82"/>
    </row>
    <row r="23" spans="3:9" ht="23.15" customHeight="1">
      <c r="D23" s="319"/>
    </row>
    <row r="25" spans="3:9" ht="23.15" customHeight="1">
      <c r="C25" s="320"/>
      <c r="D25" s="320"/>
      <c r="E25" s="320"/>
      <c r="F25" s="320"/>
    </row>
    <row r="26" spans="3:9" ht="23.15" customHeight="1">
      <c r="C26" s="321"/>
      <c r="D26" s="321"/>
      <c r="E26" s="321"/>
      <c r="F26" s="321"/>
      <c r="G26" s="321"/>
      <c r="H26" s="321"/>
      <c r="I26" s="321"/>
    </row>
    <row r="27" spans="3:9" ht="23.15" customHeight="1">
      <c r="C27" s="321"/>
      <c r="D27" s="321"/>
      <c r="E27" s="321"/>
      <c r="F27" s="321"/>
      <c r="G27" s="321"/>
      <c r="H27" s="321"/>
      <c r="I27" s="321"/>
    </row>
    <row r="29" spans="3:9" ht="23.15" customHeight="1">
      <c r="C29" s="322"/>
      <c r="D29" s="323"/>
      <c r="E29" s="322"/>
      <c r="F29" s="323"/>
      <c r="G29" s="323"/>
      <c r="H29" s="323"/>
      <c r="I29" s="323"/>
    </row>
    <row r="31" spans="3:9" ht="23.15" customHeight="1">
      <c r="C31" s="82"/>
      <c r="D31" s="82"/>
      <c r="E31" s="82"/>
      <c r="F31" s="82"/>
      <c r="H31" s="82"/>
      <c r="I31" s="82"/>
    </row>
    <row r="32" spans="3:9" ht="23.15" customHeight="1">
      <c r="C32" s="82"/>
      <c r="D32" s="82"/>
      <c r="E32" s="82"/>
      <c r="G32" s="82"/>
      <c r="H32" s="82"/>
      <c r="I32" s="82"/>
    </row>
    <row r="33" spans="3:9" ht="23.15" customHeight="1">
      <c r="C33" s="82"/>
      <c r="D33" s="82"/>
      <c r="E33" s="82"/>
      <c r="F33" s="82"/>
      <c r="G33" s="82"/>
      <c r="H33" s="82"/>
      <c r="I33" s="82"/>
    </row>
    <row r="34" spans="3:9" ht="23.15" customHeight="1">
      <c r="C34" s="82"/>
      <c r="D34" s="82"/>
      <c r="E34" s="82"/>
      <c r="F34" s="82"/>
      <c r="G34" s="82"/>
      <c r="I34" s="82"/>
    </row>
    <row r="36" spans="3:9" ht="23.15" customHeight="1">
      <c r="C36" s="82"/>
      <c r="D36" s="82"/>
      <c r="E36" s="82"/>
      <c r="F36" s="82"/>
      <c r="G36" s="82"/>
      <c r="H36" s="82"/>
      <c r="I36" s="82"/>
    </row>
    <row r="37" spans="3:9" ht="23.15" customHeight="1">
      <c r="C37" s="82"/>
      <c r="D37" s="82"/>
      <c r="E37" s="82"/>
      <c r="F37" s="82"/>
    </row>
    <row r="38" spans="3:9" ht="23.15" customHeight="1">
      <c r="C38" s="82"/>
      <c r="D38" s="82"/>
      <c r="E38" s="82"/>
      <c r="F38" s="82"/>
      <c r="H38" s="82"/>
      <c r="I38" s="82"/>
    </row>
    <row r="39" spans="3:9" ht="23.15" customHeight="1">
      <c r="C39" s="82"/>
      <c r="D39" s="82"/>
      <c r="E39" s="82"/>
      <c r="F39" s="82"/>
      <c r="H39" s="82"/>
      <c r="I39" s="82"/>
    </row>
    <row r="40" spans="3:9" ht="23.15" customHeight="1">
      <c r="C40" s="82"/>
      <c r="D40" s="82"/>
      <c r="E40" s="82"/>
      <c r="H40" s="82"/>
      <c r="I40" s="82"/>
    </row>
    <row r="42" spans="3:9" ht="23.15" customHeight="1">
      <c r="C42" s="82"/>
      <c r="D42" s="82"/>
      <c r="E42" s="82"/>
      <c r="F42" s="82"/>
      <c r="G42" s="82"/>
      <c r="H42" s="82"/>
      <c r="I42" s="82"/>
    </row>
    <row r="43" spans="3:9" ht="23.15" customHeight="1">
      <c r="C43" s="82"/>
      <c r="D43" s="82"/>
      <c r="E43" s="82"/>
      <c r="F43" s="82"/>
      <c r="G43" s="82"/>
      <c r="H43" s="82"/>
      <c r="I43" s="82"/>
    </row>
    <row r="44" spans="3:9" ht="23.15" customHeight="1">
      <c r="C44" s="82"/>
      <c r="D44" s="82"/>
      <c r="E44" s="82"/>
      <c r="F44" s="82"/>
      <c r="G44" s="82"/>
      <c r="H44" s="82"/>
      <c r="I44" s="82"/>
    </row>
    <row r="45" spans="3:9" ht="23.15" customHeight="1">
      <c r="C45" s="82"/>
      <c r="D45" s="82"/>
      <c r="E45" s="82"/>
      <c r="F45" s="82"/>
      <c r="G45" s="82"/>
      <c r="H45" s="82"/>
      <c r="I45" s="82"/>
    </row>
    <row r="46" spans="3:9" ht="23.15" customHeight="1">
      <c r="C46" s="82"/>
      <c r="D46" s="82"/>
      <c r="E46" s="82"/>
      <c r="F46" s="82"/>
      <c r="G46" s="82"/>
      <c r="H46" s="82"/>
      <c r="I46" s="82"/>
    </row>
    <row r="48" spans="3:9" ht="23.15" customHeight="1">
      <c r="C48" s="82"/>
      <c r="D48" s="82"/>
      <c r="E48" s="82"/>
      <c r="F48" s="82"/>
      <c r="G48" s="82"/>
      <c r="H48" s="82"/>
      <c r="I48" s="82"/>
    </row>
    <row r="49" spans="3:9" ht="23.15" customHeight="1">
      <c r="C49" s="82"/>
      <c r="D49" s="82"/>
      <c r="E49" s="82"/>
      <c r="F49" s="82"/>
      <c r="G49" s="82"/>
      <c r="H49" s="82"/>
      <c r="I49" s="82"/>
    </row>
    <row r="50" spans="3:9" ht="23.15" customHeight="1">
      <c r="C50" s="82"/>
      <c r="D50" s="82"/>
      <c r="E50" s="82"/>
      <c r="F50" s="82"/>
      <c r="G50" s="82"/>
      <c r="H50" s="82"/>
      <c r="I50" s="82"/>
    </row>
    <row r="51" spans="3:9" ht="23.15" customHeight="1">
      <c r="C51" s="82"/>
      <c r="D51" s="82"/>
      <c r="E51" s="82"/>
      <c r="F51" s="82"/>
      <c r="G51" s="82"/>
      <c r="H51" s="82"/>
      <c r="I51" s="82"/>
    </row>
    <row r="52" spans="3:9" ht="23.15" customHeight="1">
      <c r="C52" s="82"/>
      <c r="D52" s="82"/>
      <c r="E52" s="82"/>
      <c r="F52" s="82"/>
      <c r="G52" s="82"/>
      <c r="H52" s="82"/>
      <c r="I52" s="82"/>
    </row>
    <row r="54" spans="3:9" ht="23.15" customHeight="1">
      <c r="C54" s="82"/>
      <c r="D54" s="82"/>
      <c r="E54" s="82"/>
      <c r="F54" s="82"/>
      <c r="G54" s="82"/>
      <c r="H54" s="82"/>
      <c r="I54" s="82"/>
    </row>
    <row r="55" spans="3:9" ht="23.15" customHeight="1">
      <c r="C55" s="82"/>
      <c r="D55" s="82"/>
      <c r="E55" s="82"/>
      <c r="F55" s="82"/>
      <c r="G55" s="82"/>
      <c r="H55" s="82"/>
      <c r="I55" s="82"/>
    </row>
    <row r="56" spans="3:9" ht="23.15" customHeight="1">
      <c r="C56" s="82"/>
      <c r="D56" s="82"/>
      <c r="E56" s="82"/>
      <c r="F56" s="82"/>
      <c r="G56" s="82"/>
      <c r="H56" s="82"/>
      <c r="I56" s="82"/>
    </row>
    <row r="57" spans="3:9" ht="23.15" customHeight="1">
      <c r="C57" s="82"/>
      <c r="D57" s="82"/>
      <c r="E57" s="82"/>
      <c r="F57" s="82"/>
      <c r="G57" s="82"/>
      <c r="H57" s="82"/>
      <c r="I57" s="82"/>
    </row>
    <row r="58" spans="3:9" ht="23.15" customHeight="1">
      <c r="C58" s="82"/>
      <c r="D58" s="82"/>
      <c r="E58" s="82"/>
      <c r="F58" s="82"/>
      <c r="G58" s="82"/>
      <c r="H58" s="82"/>
      <c r="I58" s="82"/>
    </row>
    <row r="60" spans="3:9" ht="23.15" customHeight="1">
      <c r="C60" s="82"/>
      <c r="D60" s="82"/>
      <c r="E60" s="82"/>
      <c r="F60" s="82"/>
      <c r="G60" s="82"/>
      <c r="H60" s="82"/>
      <c r="I60" s="82"/>
    </row>
    <row r="61" spans="3:9" ht="23.15" customHeight="1">
      <c r="C61" s="82"/>
      <c r="D61" s="82"/>
      <c r="E61" s="82"/>
      <c r="F61" s="82"/>
      <c r="H61" s="82"/>
      <c r="I61" s="82"/>
    </row>
    <row r="62" spans="3:9" ht="23.15" customHeight="1">
      <c r="C62" s="82"/>
      <c r="D62" s="82"/>
      <c r="E62" s="82"/>
      <c r="F62" s="82"/>
      <c r="G62" s="82"/>
    </row>
    <row r="63" spans="3:9" ht="23.15" customHeight="1">
      <c r="C63" s="82"/>
      <c r="D63" s="82"/>
      <c r="E63" s="82"/>
      <c r="F63" s="82"/>
      <c r="G63" s="82"/>
      <c r="H63" s="82"/>
      <c r="I63" s="82"/>
    </row>
    <row r="64" spans="3:9" ht="23.15" customHeight="1">
      <c r="C64" s="82"/>
      <c r="D64" s="82"/>
      <c r="E64" s="82"/>
      <c r="F64" s="82"/>
      <c r="H64" s="82"/>
    </row>
    <row r="66" spans="3:9" ht="23.15" customHeight="1">
      <c r="C66" s="82"/>
      <c r="D66" s="82"/>
      <c r="E66" s="82"/>
      <c r="H66" s="82"/>
    </row>
    <row r="67" spans="3:9" ht="23.15" customHeight="1">
      <c r="C67" s="82"/>
      <c r="D67" s="82"/>
      <c r="E67" s="82"/>
      <c r="H67" s="82"/>
      <c r="I67" s="82"/>
    </row>
    <row r="68" spans="3:9" ht="23.15" customHeight="1">
      <c r="C68" s="82"/>
      <c r="D68" s="82"/>
      <c r="E68" s="82"/>
      <c r="F68" s="82"/>
      <c r="I68" s="82"/>
    </row>
    <row r="69" spans="3:9" ht="23.15" customHeight="1">
      <c r="C69" s="82"/>
      <c r="D69" s="82"/>
      <c r="E69" s="82"/>
      <c r="F69" s="82"/>
      <c r="G69" s="82"/>
      <c r="H69" s="82"/>
      <c r="I69" s="82"/>
    </row>
    <row r="70" spans="3:9" ht="23.15" customHeight="1">
      <c r="C70" s="82"/>
      <c r="D70" s="82"/>
      <c r="E70" s="82"/>
      <c r="F70" s="82"/>
      <c r="G70" s="82"/>
      <c r="H70" s="82"/>
      <c r="I70" s="82"/>
    </row>
    <row r="72" spans="3:9" ht="23.15" customHeight="1">
      <c r="C72" s="82"/>
      <c r="D72" s="82"/>
      <c r="E72" s="82"/>
      <c r="F72" s="82"/>
      <c r="G72" s="82"/>
      <c r="H72" s="82"/>
    </row>
    <row r="73" spans="3:9" ht="23.15" customHeight="1">
      <c r="C73" s="82"/>
      <c r="D73" s="82"/>
      <c r="E73" s="82"/>
      <c r="I73" s="82"/>
    </row>
    <row r="74" spans="3:9" ht="23.15" customHeight="1">
      <c r="C74" s="82"/>
      <c r="D74" s="82"/>
      <c r="E74" s="82"/>
      <c r="F74" s="82"/>
      <c r="G74" s="82"/>
      <c r="H74" s="82"/>
      <c r="I74" s="82"/>
    </row>
    <row r="75" spans="3:9" ht="23.15" customHeight="1">
      <c r="C75" s="82"/>
      <c r="D75" s="82"/>
      <c r="E75" s="82"/>
      <c r="F75" s="82"/>
      <c r="H75" s="82"/>
      <c r="I75" s="82"/>
    </row>
    <row r="76" spans="3:9" ht="23.15" customHeight="1">
      <c r="C76" s="82"/>
      <c r="D76" s="82"/>
      <c r="E76" s="82"/>
      <c r="F76" s="82"/>
      <c r="G76" s="82"/>
      <c r="H76" s="82"/>
      <c r="I76" s="82"/>
    </row>
    <row r="78" spans="3:9" ht="23.15" customHeight="1">
      <c r="C78" s="82"/>
      <c r="D78" s="82"/>
      <c r="E78" s="82"/>
      <c r="F78" s="82"/>
      <c r="G78" s="82"/>
      <c r="H78" s="82"/>
      <c r="I78" s="82"/>
    </row>
    <row r="79" spans="3:9" ht="23.15" customHeight="1">
      <c r="C79" s="82"/>
      <c r="D79" s="82"/>
      <c r="E79" s="82"/>
      <c r="F79" s="82"/>
      <c r="H79" s="82"/>
      <c r="I79" s="82"/>
    </row>
    <row r="80" spans="3:9" ht="23.15" customHeight="1">
      <c r="C80" s="82"/>
      <c r="D80" s="82"/>
      <c r="E80" s="82"/>
      <c r="F80" s="82"/>
      <c r="G80" s="82"/>
      <c r="H80" s="82"/>
      <c r="I80" s="82"/>
    </row>
    <row r="81" spans="3:9" ht="23.15" customHeight="1">
      <c r="C81" s="82"/>
      <c r="D81" s="82"/>
      <c r="E81" s="82"/>
      <c r="F81" s="82"/>
      <c r="G81" s="82"/>
      <c r="H81" s="82"/>
      <c r="I81" s="82"/>
    </row>
    <row r="82" spans="3:9" ht="23.15" customHeight="1">
      <c r="C82" s="82"/>
      <c r="E82" s="82"/>
      <c r="F82" s="82"/>
      <c r="G82" s="82"/>
      <c r="H82" s="82"/>
      <c r="I82" s="82"/>
    </row>
    <row r="84" spans="3:9" ht="23.15" customHeight="1">
      <c r="C84" s="82"/>
      <c r="D84" s="82"/>
      <c r="E84" s="82"/>
      <c r="F84" s="82"/>
      <c r="G84" s="82"/>
      <c r="H84" s="82"/>
    </row>
    <row r="85" spans="3:9" ht="23.15" customHeight="1">
      <c r="C85" s="82"/>
      <c r="D85" s="82"/>
      <c r="E85" s="82"/>
      <c r="F85" s="82"/>
      <c r="G85" s="82"/>
      <c r="H85" s="82"/>
      <c r="I85" s="82"/>
    </row>
    <row r="86" spans="3:9" ht="23.15" customHeight="1">
      <c r="C86" s="82"/>
      <c r="D86" s="82"/>
      <c r="E86" s="82"/>
      <c r="F86" s="82"/>
      <c r="G86" s="82"/>
      <c r="H86" s="82"/>
      <c r="I86" s="82"/>
    </row>
    <row r="87" spans="3:9" ht="23.15" customHeight="1">
      <c r="C87" s="82"/>
      <c r="D87" s="82"/>
      <c r="E87" s="82"/>
      <c r="F87" s="82"/>
      <c r="G87" s="82"/>
      <c r="H87" s="82"/>
      <c r="I87" s="82"/>
    </row>
    <row r="88" spans="3:9" ht="23.15" customHeight="1">
      <c r="C88" s="82"/>
      <c r="D88" s="82"/>
      <c r="E88" s="82"/>
      <c r="F88" s="82"/>
      <c r="G88" s="82"/>
      <c r="H88" s="82"/>
      <c r="I88" s="82"/>
    </row>
    <row r="90" spans="3:9" ht="23.15" customHeight="1">
      <c r="C90" s="82"/>
      <c r="D90" s="82"/>
      <c r="E90" s="82"/>
      <c r="F90" s="82"/>
      <c r="G90" s="82"/>
      <c r="H90" s="82"/>
      <c r="I90" s="82"/>
    </row>
  </sheetData>
  <mergeCells count="7">
    <mergeCell ref="C11:E11"/>
    <mergeCell ref="C2:J2"/>
    <mergeCell ref="C3:G3"/>
    <mergeCell ref="C4:C5"/>
    <mergeCell ref="D4:D5"/>
    <mergeCell ref="E4:F4"/>
    <mergeCell ref="G4:J4"/>
  </mergeCells>
  <phoneticPr fontId="7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2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howOutlineSymbols="0"/>
  </sheetPr>
  <dimension ref="B1:K89"/>
  <sheetViews>
    <sheetView showGridLines="0" showOutlineSymbols="0" view="pageBreakPreview" zoomScaleNormal="100" zoomScaleSheetLayoutView="100" workbookViewId="0">
      <selection activeCell="J15" sqref="J15"/>
    </sheetView>
  </sheetViews>
  <sheetFormatPr defaultColWidth="14.7109375" defaultRowHeight="23.15" customHeight="1"/>
  <cols>
    <col min="1" max="1" width="4.5" style="20" customWidth="1"/>
    <col min="2" max="2" width="11.7109375" style="20" customWidth="1"/>
    <col min="3" max="8" width="10.28515625" style="20" customWidth="1"/>
    <col min="9" max="15" width="10.7109375" style="20" customWidth="1"/>
    <col min="16" max="16" width="12.7109375" style="20" customWidth="1"/>
    <col min="17" max="16384" width="14.7109375" style="20"/>
  </cols>
  <sheetData>
    <row r="1" spans="2:11" ht="28.5" customHeight="1">
      <c r="B1" s="864" t="s">
        <v>645</v>
      </c>
      <c r="C1" s="864"/>
      <c r="D1" s="864"/>
      <c r="E1" s="864"/>
      <c r="F1" s="864"/>
      <c r="G1" s="864"/>
      <c r="H1" s="864"/>
    </row>
    <row r="2" spans="2:11" ht="23.25" customHeight="1" thickBot="1">
      <c r="B2" s="324" t="s">
        <v>646</v>
      </c>
      <c r="C2" s="325"/>
      <c r="D2" s="325"/>
      <c r="E2" s="325"/>
      <c r="F2" s="364"/>
      <c r="G2" s="540"/>
      <c r="H2" s="532" t="s">
        <v>647</v>
      </c>
    </row>
    <row r="3" spans="2:11" ht="22" customHeight="1">
      <c r="B3" s="956" t="s">
        <v>68</v>
      </c>
      <c r="C3" s="957" t="s">
        <v>648</v>
      </c>
      <c r="D3" s="958"/>
      <c r="E3" s="959"/>
      <c r="F3" s="960" t="s">
        <v>649</v>
      </c>
      <c r="G3" s="961"/>
      <c r="H3" s="962" t="s">
        <v>650</v>
      </c>
    </row>
    <row r="4" spans="2:11" ht="22" customHeight="1">
      <c r="B4" s="944"/>
      <c r="C4" s="326" t="s">
        <v>76</v>
      </c>
      <c r="D4" s="314" t="s">
        <v>651</v>
      </c>
      <c r="E4" s="314" t="s">
        <v>652</v>
      </c>
      <c r="F4" s="316" t="s">
        <v>653</v>
      </c>
      <c r="G4" s="327" t="s">
        <v>654</v>
      </c>
      <c r="H4" s="963"/>
      <c r="I4" s="82"/>
      <c r="J4" s="82"/>
      <c r="K4" s="82"/>
    </row>
    <row r="5" spans="2:11" ht="22" customHeight="1">
      <c r="B5" s="289" t="s">
        <v>776</v>
      </c>
      <c r="C5" s="87" t="s">
        <v>371</v>
      </c>
      <c r="D5" s="88" t="s">
        <v>371</v>
      </c>
      <c r="E5" s="88" t="s">
        <v>371</v>
      </c>
      <c r="F5" s="88" t="s">
        <v>371</v>
      </c>
      <c r="G5" s="88">
        <v>5509</v>
      </c>
      <c r="H5" s="88" t="s">
        <v>371</v>
      </c>
      <c r="I5" s="82"/>
      <c r="J5" s="82"/>
      <c r="K5" s="82"/>
    </row>
    <row r="6" spans="2:11" ht="22" customHeight="1">
      <c r="B6" s="289" t="s">
        <v>436</v>
      </c>
      <c r="C6" s="88" t="s">
        <v>371</v>
      </c>
      <c r="D6" s="88" t="s">
        <v>371</v>
      </c>
      <c r="E6" s="88" t="s">
        <v>371</v>
      </c>
      <c r="F6" s="88" t="s">
        <v>371</v>
      </c>
      <c r="G6" s="88">
        <v>5295</v>
      </c>
      <c r="H6" s="88" t="s">
        <v>371</v>
      </c>
    </row>
    <row r="7" spans="2:11" ht="22" customHeight="1">
      <c r="B7" s="289" t="s">
        <v>643</v>
      </c>
      <c r="C7" s="88" t="s">
        <v>371</v>
      </c>
      <c r="D7" s="88" t="s">
        <v>371</v>
      </c>
      <c r="E7" s="88" t="s">
        <v>371</v>
      </c>
      <c r="F7" s="88" t="s">
        <v>371</v>
      </c>
      <c r="G7" s="88">
        <v>5517</v>
      </c>
      <c r="H7" s="88" t="s">
        <v>371</v>
      </c>
      <c r="I7" s="82"/>
      <c r="J7" s="82"/>
      <c r="K7" s="82"/>
    </row>
    <row r="8" spans="2:11" ht="22" customHeight="1">
      <c r="B8" s="289" t="s">
        <v>217</v>
      </c>
      <c r="C8" s="88" t="s">
        <v>371</v>
      </c>
      <c r="D8" s="88" t="s">
        <v>371</v>
      </c>
      <c r="E8" s="88" t="s">
        <v>371</v>
      </c>
      <c r="F8" s="88" t="s">
        <v>371</v>
      </c>
      <c r="G8" s="88">
        <v>5670</v>
      </c>
      <c r="H8" s="88" t="s">
        <v>371</v>
      </c>
      <c r="I8" s="82"/>
      <c r="J8" s="82"/>
      <c r="K8" s="82"/>
    </row>
    <row r="9" spans="2:11" ht="22" customHeight="1" thickBot="1">
      <c r="B9" s="536" t="s">
        <v>696</v>
      </c>
      <c r="C9" s="489" t="s">
        <v>371</v>
      </c>
      <c r="D9" s="489" t="s">
        <v>371</v>
      </c>
      <c r="E9" s="489" t="s">
        <v>371</v>
      </c>
      <c r="F9" s="489" t="s">
        <v>371</v>
      </c>
      <c r="G9" s="489">
        <v>6538</v>
      </c>
      <c r="H9" s="489" t="s">
        <v>371</v>
      </c>
      <c r="J9" s="82"/>
      <c r="K9" s="82"/>
    </row>
    <row r="10" spans="2:11" ht="18" customHeight="1">
      <c r="B10" s="950" t="s">
        <v>644</v>
      </c>
      <c r="C10" s="950"/>
      <c r="D10" s="950"/>
      <c r="E10" s="328"/>
      <c r="F10" s="329"/>
      <c r="G10" s="330"/>
      <c r="H10" s="330"/>
      <c r="J10" s="82"/>
      <c r="K10" s="82"/>
    </row>
    <row r="11" spans="2:11" ht="16.5" customHeight="1">
      <c r="B11" s="950"/>
      <c r="C11" s="950"/>
      <c r="D11" s="950"/>
      <c r="E11" s="82"/>
      <c r="F11" s="82"/>
      <c r="G11" s="82"/>
      <c r="H11" s="82"/>
    </row>
    <row r="12" spans="2:11" ht="23.15" customHeight="1">
      <c r="G12" s="82"/>
      <c r="H12" s="82"/>
    </row>
    <row r="13" spans="2:11" ht="23.15" customHeight="1">
      <c r="B13" s="293"/>
      <c r="C13" s="293"/>
    </row>
    <row r="14" spans="2:11" ht="23.15" customHeight="1">
      <c r="B14" s="293"/>
      <c r="C14" s="293"/>
      <c r="H14" s="82"/>
    </row>
    <row r="15" spans="2:11" ht="23.15" customHeight="1">
      <c r="B15" s="293"/>
      <c r="C15" s="293"/>
      <c r="D15" s="82"/>
      <c r="E15" s="82"/>
      <c r="F15" s="82"/>
      <c r="G15" s="82"/>
      <c r="H15" s="82"/>
    </row>
    <row r="16" spans="2:11" ht="23.15" customHeight="1">
      <c r="B16" s="293"/>
      <c r="C16" s="293"/>
      <c r="F16" s="82"/>
      <c r="G16" s="82"/>
      <c r="H16" s="82"/>
    </row>
    <row r="17" spans="2:8" ht="23.15" customHeight="1">
      <c r="B17" s="293"/>
      <c r="C17" s="293"/>
      <c r="D17" s="82"/>
      <c r="E17" s="82"/>
      <c r="F17" s="82"/>
      <c r="G17" s="82"/>
      <c r="H17" s="82"/>
    </row>
    <row r="18" spans="2:8" ht="23.15" customHeight="1">
      <c r="B18" s="293"/>
      <c r="C18" s="293"/>
      <c r="D18" s="82"/>
      <c r="E18" s="82"/>
      <c r="F18" s="82"/>
      <c r="G18" s="82"/>
      <c r="H18" s="82"/>
    </row>
    <row r="19" spans="2:8" ht="23.15" customHeight="1">
      <c r="B19" s="293"/>
      <c r="C19" s="293"/>
    </row>
    <row r="20" spans="2:8" ht="23.15" customHeight="1">
      <c r="B20" s="293"/>
      <c r="C20" s="293"/>
      <c r="D20" s="82"/>
      <c r="E20" s="82"/>
      <c r="F20" s="82"/>
      <c r="G20" s="82"/>
      <c r="H20" s="82"/>
    </row>
    <row r="22" spans="2:8" ht="23.15" customHeight="1">
      <c r="D22" s="319"/>
    </row>
    <row r="24" spans="2:8" ht="23.15" customHeight="1">
      <c r="B24" s="320"/>
      <c r="C24" s="320"/>
      <c r="D24" s="320"/>
      <c r="E24" s="320"/>
    </row>
    <row r="25" spans="2:8" ht="23.15" customHeight="1">
      <c r="B25" s="321"/>
      <c r="C25" s="321"/>
      <c r="D25" s="321"/>
      <c r="E25" s="321"/>
      <c r="F25" s="321"/>
      <c r="G25" s="321"/>
      <c r="H25" s="321"/>
    </row>
    <row r="26" spans="2:8" ht="23.15" customHeight="1">
      <c r="B26" s="321"/>
      <c r="C26" s="321"/>
      <c r="D26" s="321"/>
      <c r="E26" s="321"/>
      <c r="F26" s="321"/>
      <c r="G26" s="321"/>
      <c r="H26" s="321"/>
    </row>
    <row r="28" spans="2:8" ht="23.15" customHeight="1">
      <c r="B28" s="322"/>
      <c r="C28" s="322"/>
      <c r="D28" s="323"/>
      <c r="E28" s="323"/>
      <c r="F28" s="323"/>
      <c r="G28" s="323"/>
      <c r="H28" s="323"/>
    </row>
    <row r="30" spans="2:8" ht="23.15" customHeight="1">
      <c r="B30" s="82"/>
      <c r="C30" s="82"/>
      <c r="D30" s="82"/>
      <c r="E30" s="82"/>
      <c r="F30" s="82"/>
      <c r="G30" s="82"/>
      <c r="H30" s="82"/>
    </row>
    <row r="31" spans="2:8" ht="23.15" customHeight="1">
      <c r="B31" s="82"/>
      <c r="C31" s="82"/>
      <c r="D31" s="82"/>
      <c r="F31" s="82"/>
      <c r="G31" s="82"/>
      <c r="H31" s="82"/>
    </row>
    <row r="32" spans="2:8" ht="23.15" customHeight="1">
      <c r="B32" s="82"/>
      <c r="C32" s="82"/>
      <c r="D32" s="82"/>
      <c r="E32" s="82"/>
      <c r="F32" s="82"/>
      <c r="G32" s="82"/>
      <c r="H32" s="82"/>
    </row>
    <row r="33" spans="2:8" ht="23.15" customHeight="1">
      <c r="B33" s="82"/>
      <c r="C33" s="82"/>
      <c r="D33" s="82"/>
      <c r="E33" s="82"/>
      <c r="G33" s="82"/>
      <c r="H33" s="82"/>
    </row>
    <row r="35" spans="2:8" ht="23.15" customHeight="1">
      <c r="B35" s="82"/>
      <c r="C35" s="82"/>
      <c r="D35" s="82"/>
      <c r="E35" s="82"/>
      <c r="F35" s="82"/>
      <c r="G35" s="82"/>
    </row>
    <row r="36" spans="2:8" ht="23.15" customHeight="1">
      <c r="B36" s="82"/>
      <c r="C36" s="82"/>
      <c r="D36" s="82"/>
      <c r="E36" s="82"/>
      <c r="H36" s="82"/>
    </row>
    <row r="37" spans="2:8" ht="23.15" customHeight="1">
      <c r="B37" s="82"/>
      <c r="C37" s="82"/>
      <c r="D37" s="82"/>
      <c r="E37" s="82"/>
      <c r="F37" s="82"/>
      <c r="G37" s="82"/>
      <c r="H37" s="82"/>
    </row>
    <row r="38" spans="2:8" ht="23.15" customHeight="1">
      <c r="B38" s="82"/>
      <c r="C38" s="82"/>
      <c r="D38" s="82"/>
      <c r="E38" s="82"/>
      <c r="F38" s="82"/>
      <c r="G38" s="82"/>
      <c r="H38" s="82"/>
    </row>
    <row r="39" spans="2:8" ht="23.15" customHeight="1">
      <c r="B39" s="82"/>
      <c r="C39" s="82"/>
      <c r="D39" s="82"/>
      <c r="F39" s="82"/>
      <c r="G39" s="82"/>
      <c r="H39" s="82"/>
    </row>
    <row r="41" spans="2:8" ht="23.15" customHeight="1">
      <c r="B41" s="82"/>
      <c r="C41" s="82"/>
      <c r="D41" s="82"/>
      <c r="E41" s="82"/>
      <c r="F41" s="82"/>
      <c r="G41" s="82"/>
      <c r="H41" s="82"/>
    </row>
    <row r="42" spans="2:8" ht="23.15" customHeight="1">
      <c r="B42" s="82"/>
      <c r="C42" s="82"/>
      <c r="D42" s="82"/>
      <c r="E42" s="82"/>
      <c r="F42" s="82"/>
      <c r="G42" s="82"/>
      <c r="H42" s="82"/>
    </row>
    <row r="43" spans="2:8" ht="23.15" customHeight="1">
      <c r="B43" s="82"/>
      <c r="C43" s="82"/>
      <c r="D43" s="82"/>
      <c r="E43" s="82"/>
      <c r="F43" s="82"/>
      <c r="G43" s="82"/>
      <c r="H43" s="82"/>
    </row>
    <row r="44" spans="2:8" ht="23.15" customHeight="1">
      <c r="B44" s="82"/>
      <c r="C44" s="82"/>
      <c r="D44" s="82"/>
      <c r="E44" s="82"/>
      <c r="F44" s="82"/>
      <c r="G44" s="82"/>
      <c r="H44" s="82"/>
    </row>
    <row r="45" spans="2:8" ht="23.15" customHeight="1">
      <c r="B45" s="82"/>
      <c r="C45" s="82"/>
      <c r="D45" s="82"/>
      <c r="E45" s="82"/>
      <c r="F45" s="82"/>
      <c r="G45" s="82"/>
      <c r="H45" s="82"/>
    </row>
    <row r="47" spans="2:8" ht="23.15" customHeight="1">
      <c r="B47" s="82"/>
      <c r="C47" s="82"/>
      <c r="D47" s="82"/>
      <c r="E47" s="82"/>
      <c r="F47" s="82"/>
      <c r="G47" s="82"/>
      <c r="H47" s="82"/>
    </row>
    <row r="48" spans="2:8" ht="23.15" customHeight="1">
      <c r="B48" s="82"/>
      <c r="C48" s="82"/>
      <c r="D48" s="82"/>
      <c r="E48" s="82"/>
      <c r="F48" s="82"/>
      <c r="G48" s="82"/>
      <c r="H48" s="82"/>
    </row>
    <row r="49" spans="2:8" ht="23.15" customHeight="1">
      <c r="B49" s="82"/>
      <c r="C49" s="82"/>
      <c r="D49" s="82"/>
      <c r="E49" s="82"/>
      <c r="F49" s="82"/>
      <c r="G49" s="82"/>
      <c r="H49" s="82"/>
    </row>
    <row r="50" spans="2:8" ht="23.15" customHeight="1">
      <c r="B50" s="82"/>
      <c r="C50" s="82"/>
      <c r="D50" s="82"/>
      <c r="E50" s="82"/>
      <c r="F50" s="82"/>
      <c r="G50" s="82"/>
      <c r="H50" s="82"/>
    </row>
    <row r="51" spans="2:8" ht="23.15" customHeight="1">
      <c r="B51" s="82"/>
      <c r="C51" s="82"/>
      <c r="D51" s="82"/>
      <c r="E51" s="82"/>
      <c r="F51" s="82"/>
      <c r="G51" s="82"/>
      <c r="H51" s="82"/>
    </row>
    <row r="53" spans="2:8" ht="23.15" customHeight="1">
      <c r="B53" s="82"/>
      <c r="C53" s="82"/>
      <c r="D53" s="82"/>
      <c r="E53" s="82"/>
      <c r="F53" s="82"/>
      <c r="G53" s="82"/>
      <c r="H53" s="82"/>
    </row>
    <row r="54" spans="2:8" ht="23.15" customHeight="1">
      <c r="B54" s="82"/>
      <c r="C54" s="82"/>
      <c r="D54" s="82"/>
      <c r="E54" s="82"/>
      <c r="F54" s="82"/>
      <c r="G54" s="82"/>
      <c r="H54" s="82"/>
    </row>
    <row r="55" spans="2:8" ht="23.15" customHeight="1">
      <c r="B55" s="82"/>
      <c r="C55" s="82"/>
      <c r="D55" s="82"/>
      <c r="E55" s="82"/>
      <c r="F55" s="82"/>
      <c r="G55" s="82"/>
      <c r="H55" s="82"/>
    </row>
    <row r="56" spans="2:8" ht="23.15" customHeight="1">
      <c r="B56" s="82"/>
      <c r="C56" s="82"/>
      <c r="D56" s="82"/>
      <c r="E56" s="82"/>
      <c r="F56" s="82"/>
      <c r="G56" s="82"/>
      <c r="H56" s="82"/>
    </row>
    <row r="57" spans="2:8" ht="23.15" customHeight="1">
      <c r="B57" s="82"/>
      <c r="C57" s="82"/>
      <c r="D57" s="82"/>
      <c r="E57" s="82"/>
      <c r="F57" s="82"/>
      <c r="G57" s="82"/>
      <c r="H57" s="82"/>
    </row>
    <row r="59" spans="2:8" ht="23.15" customHeight="1">
      <c r="B59" s="82"/>
      <c r="C59" s="82"/>
      <c r="D59" s="82"/>
      <c r="E59" s="82"/>
      <c r="F59" s="82"/>
      <c r="G59" s="82"/>
      <c r="H59" s="82"/>
    </row>
    <row r="60" spans="2:8" ht="23.15" customHeight="1">
      <c r="B60" s="82"/>
      <c r="C60" s="82"/>
      <c r="D60" s="82"/>
      <c r="E60" s="82"/>
      <c r="F60" s="82"/>
      <c r="G60" s="82"/>
      <c r="H60" s="82"/>
    </row>
    <row r="61" spans="2:8" ht="23.15" customHeight="1">
      <c r="B61" s="82"/>
      <c r="C61" s="82"/>
      <c r="D61" s="82"/>
      <c r="E61" s="82"/>
      <c r="H61" s="82"/>
    </row>
    <row r="62" spans="2:8" ht="23.15" customHeight="1">
      <c r="B62" s="82"/>
      <c r="C62" s="82"/>
      <c r="D62" s="82"/>
      <c r="E62" s="82"/>
      <c r="F62" s="82"/>
      <c r="G62" s="82"/>
      <c r="H62" s="82"/>
    </row>
    <row r="63" spans="2:8" ht="23.15" customHeight="1">
      <c r="B63" s="82"/>
      <c r="C63" s="82"/>
      <c r="D63" s="82"/>
      <c r="E63" s="82"/>
      <c r="F63" s="82"/>
      <c r="H63" s="82"/>
    </row>
    <row r="65" spans="2:8" ht="23.15" customHeight="1">
      <c r="B65" s="82"/>
      <c r="C65" s="82"/>
      <c r="D65" s="82"/>
      <c r="F65" s="82"/>
      <c r="H65" s="82"/>
    </row>
    <row r="66" spans="2:8" ht="23.15" customHeight="1">
      <c r="B66" s="82"/>
      <c r="C66" s="82"/>
      <c r="D66" s="82"/>
      <c r="F66" s="82"/>
      <c r="G66" s="82"/>
    </row>
    <row r="67" spans="2:8" ht="23.15" customHeight="1">
      <c r="B67" s="82"/>
      <c r="C67" s="82"/>
      <c r="D67" s="82"/>
      <c r="E67" s="82"/>
      <c r="G67" s="82"/>
      <c r="H67" s="82"/>
    </row>
    <row r="68" spans="2:8" ht="23.15" customHeight="1">
      <c r="B68" s="82"/>
      <c r="C68" s="82"/>
      <c r="D68" s="82"/>
      <c r="E68" s="82"/>
      <c r="F68" s="82"/>
      <c r="G68" s="82"/>
      <c r="H68" s="82"/>
    </row>
    <row r="69" spans="2:8" ht="23.15" customHeight="1">
      <c r="B69" s="82"/>
      <c r="C69" s="82"/>
      <c r="D69" s="82"/>
      <c r="E69" s="82"/>
      <c r="F69" s="82"/>
      <c r="G69" s="82"/>
      <c r="H69" s="82"/>
    </row>
    <row r="71" spans="2:8" ht="23.15" customHeight="1">
      <c r="B71" s="82"/>
      <c r="C71" s="82"/>
      <c r="D71" s="82"/>
      <c r="E71" s="82"/>
      <c r="F71" s="82"/>
      <c r="H71" s="82"/>
    </row>
    <row r="72" spans="2:8" ht="23.15" customHeight="1">
      <c r="B72" s="82"/>
      <c r="C72" s="82"/>
      <c r="D72" s="82"/>
      <c r="G72" s="82"/>
    </row>
    <row r="73" spans="2:8" ht="23.15" customHeight="1">
      <c r="B73" s="82"/>
      <c r="C73" s="82"/>
      <c r="D73" s="82"/>
      <c r="E73" s="82"/>
      <c r="F73" s="82"/>
      <c r="G73" s="82"/>
      <c r="H73" s="82"/>
    </row>
    <row r="74" spans="2:8" ht="23.15" customHeight="1">
      <c r="B74" s="82"/>
      <c r="C74" s="82"/>
      <c r="D74" s="82"/>
      <c r="E74" s="82"/>
      <c r="F74" s="82"/>
      <c r="G74" s="82"/>
      <c r="H74" s="82"/>
    </row>
    <row r="75" spans="2:8" ht="23.15" customHeight="1">
      <c r="B75" s="82"/>
      <c r="C75" s="82"/>
      <c r="D75" s="82"/>
      <c r="E75" s="82"/>
      <c r="F75" s="82"/>
      <c r="G75" s="82"/>
      <c r="H75" s="82"/>
    </row>
    <row r="77" spans="2:8" ht="23.15" customHeight="1">
      <c r="B77" s="82"/>
      <c r="C77" s="82"/>
      <c r="D77" s="82"/>
      <c r="E77" s="82"/>
      <c r="F77" s="82"/>
      <c r="G77" s="82"/>
      <c r="H77" s="82"/>
    </row>
    <row r="78" spans="2:8" ht="23.15" customHeight="1">
      <c r="B78" s="82"/>
      <c r="C78" s="82"/>
      <c r="D78" s="82"/>
      <c r="E78" s="82"/>
      <c r="F78" s="82"/>
      <c r="G78" s="82"/>
      <c r="H78" s="82"/>
    </row>
    <row r="79" spans="2:8" ht="23.15" customHeight="1">
      <c r="B79" s="82"/>
      <c r="C79" s="82"/>
      <c r="D79" s="82"/>
      <c r="E79" s="82"/>
      <c r="F79" s="82"/>
      <c r="G79" s="82"/>
      <c r="H79" s="82"/>
    </row>
    <row r="80" spans="2:8" ht="23.15" customHeight="1">
      <c r="B80" s="82"/>
      <c r="C80" s="82"/>
      <c r="D80" s="82"/>
      <c r="E80" s="82"/>
      <c r="F80" s="82"/>
      <c r="G80" s="82"/>
      <c r="H80" s="82"/>
    </row>
    <row r="81" spans="2:8" ht="23.15" customHeight="1">
      <c r="B81" s="82"/>
      <c r="C81" s="82"/>
      <c r="E81" s="82"/>
      <c r="F81" s="82"/>
      <c r="G81" s="82"/>
      <c r="H81" s="82"/>
    </row>
    <row r="83" spans="2:8" ht="23.15" customHeight="1">
      <c r="B83" s="82"/>
      <c r="C83" s="82"/>
      <c r="D83" s="82"/>
      <c r="E83" s="82"/>
      <c r="F83" s="82"/>
    </row>
    <row r="84" spans="2:8" ht="23.15" customHeight="1">
      <c r="B84" s="82"/>
      <c r="C84" s="82"/>
      <c r="D84" s="82"/>
      <c r="E84" s="82"/>
      <c r="F84" s="82"/>
      <c r="G84" s="82"/>
      <c r="H84" s="82"/>
    </row>
    <row r="85" spans="2:8" ht="23.15" customHeight="1">
      <c r="B85" s="82"/>
      <c r="C85" s="82"/>
      <c r="D85" s="82"/>
      <c r="E85" s="82"/>
      <c r="F85" s="82"/>
      <c r="G85" s="82"/>
      <c r="H85" s="82"/>
    </row>
    <row r="86" spans="2:8" ht="23.15" customHeight="1">
      <c r="B86" s="82"/>
      <c r="C86" s="82"/>
      <c r="D86" s="82"/>
      <c r="E86" s="82"/>
      <c r="F86" s="82"/>
      <c r="G86" s="82"/>
      <c r="H86" s="82"/>
    </row>
    <row r="87" spans="2:8" ht="23.15" customHeight="1">
      <c r="B87" s="82"/>
      <c r="C87" s="82"/>
      <c r="D87" s="82"/>
      <c r="E87" s="82"/>
      <c r="F87" s="82"/>
      <c r="G87" s="82"/>
      <c r="H87" s="82"/>
    </row>
    <row r="89" spans="2:8" ht="23.15" customHeight="1">
      <c r="B89" s="82"/>
      <c r="C89" s="82"/>
      <c r="D89" s="82"/>
      <c r="E89" s="82"/>
      <c r="F89" s="82"/>
      <c r="G89" s="82"/>
      <c r="H89" s="82"/>
    </row>
  </sheetData>
  <mergeCells count="7">
    <mergeCell ref="B11:D11"/>
    <mergeCell ref="B1:H1"/>
    <mergeCell ref="B3:B4"/>
    <mergeCell ref="C3:E3"/>
    <mergeCell ref="F3:G3"/>
    <mergeCell ref="H3:H4"/>
    <mergeCell ref="B10:D10"/>
  </mergeCells>
  <phoneticPr fontId="75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howOutlineSymbols="0"/>
  </sheetPr>
  <dimension ref="A2:AF35"/>
  <sheetViews>
    <sheetView showGridLines="0" showOutlineSymbols="0" view="pageBreakPreview" zoomScaleSheetLayoutView="100" workbookViewId="0">
      <selection activeCell="A17" sqref="A17"/>
    </sheetView>
  </sheetViews>
  <sheetFormatPr defaultColWidth="11.7109375" defaultRowHeight="13"/>
  <cols>
    <col min="1" max="1" width="11.7109375" style="95"/>
    <col min="2" max="2" width="8.7109375" style="95" customWidth="1"/>
    <col min="3" max="12" width="7.5703125" style="95" customWidth="1"/>
    <col min="13" max="13" width="9.5" style="95" customWidth="1"/>
    <col min="14" max="17" width="8.7109375" style="95" customWidth="1"/>
    <col min="18" max="18" width="11.7109375" style="95"/>
    <col min="19" max="32" width="9.7109375" style="95" customWidth="1"/>
    <col min="33" max="16384" width="11.7109375" style="95"/>
  </cols>
  <sheetData>
    <row r="2" spans="1:32" ht="28.5" customHeight="1">
      <c r="A2" s="113"/>
      <c r="B2" s="628" t="s">
        <v>300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</row>
    <row r="3" spans="1:32" ht="19.5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114" t="s">
        <v>452</v>
      </c>
      <c r="N3" s="115"/>
      <c r="AC3" s="116"/>
      <c r="AD3" s="116"/>
      <c r="AE3" s="116"/>
      <c r="AF3" s="116"/>
    </row>
    <row r="4" spans="1:32" ht="15" customHeight="1">
      <c r="B4" s="635" t="s">
        <v>54</v>
      </c>
      <c r="C4" s="638" t="s">
        <v>454</v>
      </c>
      <c r="D4" s="117"/>
      <c r="E4" s="641" t="s">
        <v>2</v>
      </c>
      <c r="F4" s="117"/>
      <c r="G4" s="629" t="s">
        <v>130</v>
      </c>
      <c r="H4" s="630"/>
      <c r="I4" s="631" t="s">
        <v>455</v>
      </c>
      <c r="J4" s="632"/>
      <c r="K4" s="633" t="s">
        <v>208</v>
      </c>
      <c r="L4" s="634"/>
      <c r="M4" s="644" t="s">
        <v>457</v>
      </c>
    </row>
    <row r="5" spans="1:32" ht="15" customHeight="1">
      <c r="B5" s="636"/>
      <c r="C5" s="639"/>
      <c r="D5" s="647" t="s">
        <v>437</v>
      </c>
      <c r="E5" s="642"/>
      <c r="F5" s="647" t="s">
        <v>458</v>
      </c>
      <c r="G5" s="648" t="s">
        <v>459</v>
      </c>
      <c r="H5" s="649" t="s">
        <v>460</v>
      </c>
      <c r="I5" s="648" t="s">
        <v>461</v>
      </c>
      <c r="J5" s="649" t="s">
        <v>460</v>
      </c>
      <c r="K5" s="648" t="s">
        <v>463</v>
      </c>
      <c r="L5" s="651" t="s">
        <v>464</v>
      </c>
      <c r="M5" s="645"/>
    </row>
    <row r="6" spans="1:32" ht="15" customHeight="1">
      <c r="B6" s="636"/>
      <c r="C6" s="639"/>
      <c r="D6" s="642"/>
      <c r="E6" s="642"/>
      <c r="F6" s="642"/>
      <c r="G6" s="648"/>
      <c r="H6" s="649"/>
      <c r="I6" s="648"/>
      <c r="J6" s="649"/>
      <c r="K6" s="648"/>
      <c r="L6" s="651"/>
      <c r="M6" s="645"/>
    </row>
    <row r="7" spans="1:32" ht="15" customHeight="1">
      <c r="B7" s="637"/>
      <c r="C7" s="640"/>
      <c r="D7" s="643"/>
      <c r="E7" s="643"/>
      <c r="F7" s="643"/>
      <c r="G7" s="643"/>
      <c r="H7" s="650"/>
      <c r="I7" s="643"/>
      <c r="J7" s="650"/>
      <c r="K7" s="643"/>
      <c r="L7" s="652"/>
      <c r="M7" s="646"/>
    </row>
    <row r="8" spans="1:32" ht="38.15" customHeight="1">
      <c r="B8" s="118" t="s">
        <v>87</v>
      </c>
      <c r="C8" s="119">
        <v>14428</v>
      </c>
      <c r="D8" s="119">
        <v>4105</v>
      </c>
      <c r="E8" s="119">
        <v>15932</v>
      </c>
      <c r="F8" s="119">
        <v>4683</v>
      </c>
      <c r="G8" s="119">
        <v>11150</v>
      </c>
      <c r="H8" s="119">
        <v>10783</v>
      </c>
      <c r="I8" s="119">
        <v>6533</v>
      </c>
      <c r="J8" s="119">
        <v>3743</v>
      </c>
      <c r="K8" s="119">
        <v>3462</v>
      </c>
      <c r="L8" s="119">
        <v>1407</v>
      </c>
      <c r="M8" s="120">
        <v>1.1000000000000001</v>
      </c>
      <c r="P8" s="121"/>
      <c r="AC8" s="95">
        <v>358</v>
      </c>
      <c r="AD8" s="95">
        <v>94</v>
      </c>
      <c r="AE8" s="95">
        <v>31</v>
      </c>
      <c r="AF8" s="95">
        <v>7</v>
      </c>
    </row>
    <row r="9" spans="1:32" ht="38.15" customHeight="1">
      <c r="B9" s="122" t="s">
        <v>440</v>
      </c>
      <c r="C9" s="119">
        <v>1618</v>
      </c>
      <c r="D9" s="119">
        <v>458</v>
      </c>
      <c r="E9" s="119">
        <v>2047</v>
      </c>
      <c r="F9" s="119">
        <v>671</v>
      </c>
      <c r="G9" s="119">
        <v>1278</v>
      </c>
      <c r="H9" s="119">
        <v>1278</v>
      </c>
      <c r="I9" s="119">
        <v>948</v>
      </c>
      <c r="J9" s="119">
        <v>647</v>
      </c>
      <c r="K9" s="119">
        <v>275</v>
      </c>
      <c r="L9" s="119">
        <v>122</v>
      </c>
      <c r="M9" s="120">
        <v>1.3</v>
      </c>
      <c r="P9" s="121"/>
    </row>
    <row r="10" spans="1:32" ht="38.15" customHeight="1">
      <c r="B10" s="122" t="s">
        <v>447</v>
      </c>
      <c r="C10" s="119">
        <v>863</v>
      </c>
      <c r="D10" s="119">
        <v>377</v>
      </c>
      <c r="E10" s="119">
        <v>1320</v>
      </c>
      <c r="F10" s="119">
        <v>328</v>
      </c>
      <c r="G10" s="119">
        <v>413</v>
      </c>
      <c r="H10" s="119">
        <v>573</v>
      </c>
      <c r="I10" s="119">
        <v>484</v>
      </c>
      <c r="J10" s="119">
        <v>619</v>
      </c>
      <c r="K10" s="119">
        <v>223</v>
      </c>
      <c r="L10" s="119">
        <v>128</v>
      </c>
      <c r="M10" s="120">
        <v>1.5</v>
      </c>
      <c r="P10" s="121"/>
    </row>
    <row r="11" spans="1:32" ht="38.15" customHeight="1">
      <c r="B11" s="122" t="s">
        <v>16</v>
      </c>
      <c r="C11" s="119">
        <v>782</v>
      </c>
      <c r="D11" s="119">
        <v>186</v>
      </c>
      <c r="E11" s="119">
        <v>1180</v>
      </c>
      <c r="F11" s="119">
        <v>397</v>
      </c>
      <c r="G11" s="119">
        <v>755</v>
      </c>
      <c r="H11" s="119">
        <v>1077</v>
      </c>
      <c r="I11" s="119">
        <v>233</v>
      </c>
      <c r="J11" s="119">
        <v>51</v>
      </c>
      <c r="K11" s="119">
        <v>95</v>
      </c>
      <c r="L11" s="119">
        <v>52</v>
      </c>
      <c r="M11" s="120">
        <v>1.5</v>
      </c>
      <c r="P11" s="121"/>
    </row>
    <row r="12" spans="1:32" ht="38.15" customHeight="1">
      <c r="B12" s="122" t="s">
        <v>6</v>
      </c>
      <c r="C12" s="119">
        <v>2531</v>
      </c>
      <c r="D12" s="119">
        <v>573</v>
      </c>
      <c r="E12" s="119">
        <v>2841</v>
      </c>
      <c r="F12" s="119">
        <v>745</v>
      </c>
      <c r="G12" s="119">
        <v>2455</v>
      </c>
      <c r="H12" s="119">
        <v>2649</v>
      </c>
      <c r="I12" s="119">
        <v>474</v>
      </c>
      <c r="J12" s="119">
        <v>89</v>
      </c>
      <c r="K12" s="119">
        <v>253</v>
      </c>
      <c r="L12" s="119">
        <v>103</v>
      </c>
      <c r="M12" s="120">
        <v>1.1000000000000001</v>
      </c>
      <c r="P12" s="121"/>
    </row>
    <row r="13" spans="1:32" ht="38.15" customHeight="1">
      <c r="B13" s="122" t="s">
        <v>19</v>
      </c>
      <c r="C13" s="119">
        <v>781</v>
      </c>
      <c r="D13" s="119">
        <v>255</v>
      </c>
      <c r="E13" s="119">
        <v>730</v>
      </c>
      <c r="F13" s="119">
        <v>256</v>
      </c>
      <c r="G13" s="119">
        <v>608</v>
      </c>
      <c r="H13" s="119">
        <v>403</v>
      </c>
      <c r="I13" s="119">
        <v>448</v>
      </c>
      <c r="J13" s="119">
        <v>275</v>
      </c>
      <c r="K13" s="119">
        <v>142</v>
      </c>
      <c r="L13" s="119">
        <v>52</v>
      </c>
      <c r="M13" s="120">
        <v>0.9</v>
      </c>
      <c r="P13" s="121"/>
    </row>
    <row r="14" spans="1:32" ht="38.15" customHeight="1">
      <c r="B14" s="122" t="s">
        <v>23</v>
      </c>
      <c r="C14" s="119">
        <v>1870</v>
      </c>
      <c r="D14" s="119">
        <v>577</v>
      </c>
      <c r="E14" s="119">
        <v>2115</v>
      </c>
      <c r="F14" s="119">
        <v>556</v>
      </c>
      <c r="G14" s="119">
        <v>1709</v>
      </c>
      <c r="H14" s="119">
        <v>1619</v>
      </c>
      <c r="I14" s="119">
        <v>657</v>
      </c>
      <c r="J14" s="119">
        <v>437</v>
      </c>
      <c r="K14" s="119">
        <v>182</v>
      </c>
      <c r="L14" s="119">
        <v>58</v>
      </c>
      <c r="M14" s="120">
        <v>1.1000000000000001</v>
      </c>
      <c r="P14" s="121"/>
    </row>
    <row r="15" spans="1:32" ht="38.15" customHeight="1">
      <c r="B15" s="122" t="s">
        <v>419</v>
      </c>
      <c r="C15" s="119">
        <v>807</v>
      </c>
      <c r="D15" s="119">
        <v>187</v>
      </c>
      <c r="E15" s="119">
        <v>715</v>
      </c>
      <c r="F15" s="119">
        <v>241</v>
      </c>
      <c r="G15" s="119">
        <v>607</v>
      </c>
      <c r="H15" s="119">
        <v>490</v>
      </c>
      <c r="I15" s="119">
        <v>444</v>
      </c>
      <c r="J15" s="119">
        <v>164</v>
      </c>
      <c r="K15" s="119">
        <v>214</v>
      </c>
      <c r="L15" s="119">
        <v>62</v>
      </c>
      <c r="M15" s="120">
        <v>0.9</v>
      </c>
      <c r="P15" s="121"/>
    </row>
    <row r="16" spans="1:32" ht="38.15" customHeight="1">
      <c r="B16" s="122" t="s">
        <v>26</v>
      </c>
      <c r="C16" s="119">
        <v>361</v>
      </c>
      <c r="D16" s="119">
        <v>88</v>
      </c>
      <c r="E16" s="119">
        <v>259</v>
      </c>
      <c r="F16" s="119">
        <v>65</v>
      </c>
      <c r="G16" s="119">
        <v>194</v>
      </c>
      <c r="H16" s="119">
        <v>114</v>
      </c>
      <c r="I16" s="119">
        <v>291</v>
      </c>
      <c r="J16" s="119">
        <v>113</v>
      </c>
      <c r="K16" s="119">
        <v>106</v>
      </c>
      <c r="L16" s="119">
        <v>32</v>
      </c>
      <c r="M16" s="120">
        <v>0.7</v>
      </c>
      <c r="P16" s="121"/>
    </row>
    <row r="17" spans="2:16" ht="38.15" customHeight="1">
      <c r="B17" s="122" t="s">
        <v>448</v>
      </c>
      <c r="C17" s="119">
        <v>442</v>
      </c>
      <c r="D17" s="119">
        <v>59</v>
      </c>
      <c r="E17" s="119">
        <v>369</v>
      </c>
      <c r="F17" s="119">
        <v>34</v>
      </c>
      <c r="G17" s="119">
        <v>173</v>
      </c>
      <c r="H17" s="119">
        <v>60</v>
      </c>
      <c r="I17" s="119">
        <v>142</v>
      </c>
      <c r="J17" s="119">
        <v>46</v>
      </c>
      <c r="K17" s="119">
        <v>388</v>
      </c>
      <c r="L17" s="119">
        <v>264</v>
      </c>
      <c r="M17" s="120">
        <v>0.8</v>
      </c>
      <c r="P17" s="121"/>
    </row>
    <row r="18" spans="2:16" ht="38.15" customHeight="1">
      <c r="B18" s="122" t="s">
        <v>449</v>
      </c>
      <c r="C18" s="119">
        <v>157</v>
      </c>
      <c r="D18" s="119">
        <v>36</v>
      </c>
      <c r="E18" s="119">
        <v>104</v>
      </c>
      <c r="F18" s="119">
        <v>9</v>
      </c>
      <c r="G18" s="119">
        <v>67</v>
      </c>
      <c r="H18" s="119">
        <v>21</v>
      </c>
      <c r="I18" s="119">
        <v>127</v>
      </c>
      <c r="J18" s="119">
        <v>40</v>
      </c>
      <c r="K18" s="119">
        <v>120</v>
      </c>
      <c r="L18" s="119">
        <v>44</v>
      </c>
      <c r="M18" s="120">
        <v>0.7</v>
      </c>
      <c r="P18" s="121"/>
    </row>
    <row r="19" spans="2:16" ht="38.15" customHeight="1">
      <c r="B19" s="122" t="s">
        <v>29</v>
      </c>
      <c r="C19" s="119">
        <v>246</v>
      </c>
      <c r="D19" s="119">
        <v>62</v>
      </c>
      <c r="E19" s="119">
        <v>137</v>
      </c>
      <c r="F19" s="119">
        <v>15</v>
      </c>
      <c r="G19" s="119">
        <v>119</v>
      </c>
      <c r="H19" s="119">
        <v>31</v>
      </c>
      <c r="I19" s="119">
        <v>114</v>
      </c>
      <c r="J19" s="119">
        <v>16</v>
      </c>
      <c r="K19" s="119">
        <v>219</v>
      </c>
      <c r="L19" s="119">
        <v>90</v>
      </c>
      <c r="M19" s="120">
        <v>0.6</v>
      </c>
      <c r="P19" s="121"/>
    </row>
    <row r="20" spans="2:16" ht="38.15" customHeight="1">
      <c r="B20" s="122" t="s">
        <v>450</v>
      </c>
      <c r="C20" s="119">
        <v>684</v>
      </c>
      <c r="D20" s="119">
        <v>237</v>
      </c>
      <c r="E20" s="119">
        <v>684</v>
      </c>
      <c r="F20" s="119">
        <v>210</v>
      </c>
      <c r="G20" s="119">
        <v>551</v>
      </c>
      <c r="H20" s="119">
        <v>398</v>
      </c>
      <c r="I20" s="119">
        <v>317</v>
      </c>
      <c r="J20" s="119">
        <v>284</v>
      </c>
      <c r="K20" s="119">
        <v>14</v>
      </c>
      <c r="L20" s="119">
        <v>2</v>
      </c>
      <c r="M20" s="120">
        <v>1</v>
      </c>
      <c r="P20" s="121"/>
    </row>
    <row r="21" spans="2:16" ht="38.15" customHeight="1">
      <c r="B21" s="122" t="s">
        <v>32</v>
      </c>
      <c r="C21" s="119">
        <v>409</v>
      </c>
      <c r="D21" s="119">
        <v>76</v>
      </c>
      <c r="E21" s="119">
        <v>204</v>
      </c>
      <c r="F21" s="119">
        <v>30</v>
      </c>
      <c r="G21" s="119">
        <v>127</v>
      </c>
      <c r="H21" s="119">
        <v>37</v>
      </c>
      <c r="I21" s="119">
        <v>261</v>
      </c>
      <c r="J21" s="119">
        <v>51</v>
      </c>
      <c r="K21" s="119">
        <v>359</v>
      </c>
      <c r="L21" s="119">
        <v>116</v>
      </c>
      <c r="M21" s="120">
        <v>0.5</v>
      </c>
      <c r="P21" s="121"/>
    </row>
    <row r="22" spans="2:16" ht="38.15" customHeight="1">
      <c r="B22" s="122" t="s">
        <v>0</v>
      </c>
      <c r="C22" s="119">
        <v>505</v>
      </c>
      <c r="D22" s="119">
        <v>96</v>
      </c>
      <c r="E22" s="119">
        <v>302</v>
      </c>
      <c r="F22" s="119">
        <v>42</v>
      </c>
      <c r="G22" s="119">
        <v>276</v>
      </c>
      <c r="H22" s="119">
        <v>145</v>
      </c>
      <c r="I22" s="119">
        <v>283</v>
      </c>
      <c r="J22" s="119">
        <v>46</v>
      </c>
      <c r="K22" s="119">
        <v>384</v>
      </c>
      <c r="L22" s="119">
        <v>111</v>
      </c>
      <c r="M22" s="120">
        <v>0.6</v>
      </c>
      <c r="P22" s="121"/>
    </row>
    <row r="23" spans="2:16" ht="38.15" customHeight="1">
      <c r="B23" s="122" t="s">
        <v>34</v>
      </c>
      <c r="C23" s="119">
        <v>77</v>
      </c>
      <c r="D23" s="119">
        <v>34</v>
      </c>
      <c r="E23" s="119">
        <v>84</v>
      </c>
      <c r="F23" s="119">
        <v>26</v>
      </c>
      <c r="G23" s="119">
        <v>77</v>
      </c>
      <c r="H23" s="119">
        <v>79</v>
      </c>
      <c r="I23" s="119">
        <v>23</v>
      </c>
      <c r="J23" s="119">
        <v>4</v>
      </c>
      <c r="K23" s="119">
        <v>2</v>
      </c>
      <c r="L23" s="119">
        <v>0</v>
      </c>
      <c r="M23" s="120">
        <v>1.1000000000000001</v>
      </c>
      <c r="P23" s="121"/>
    </row>
    <row r="24" spans="2:16" ht="38.15" customHeight="1">
      <c r="B24" s="122" t="s">
        <v>38</v>
      </c>
      <c r="C24" s="119">
        <v>165</v>
      </c>
      <c r="D24" s="119">
        <v>34</v>
      </c>
      <c r="E24" s="119">
        <v>172</v>
      </c>
      <c r="F24" s="119">
        <v>50</v>
      </c>
      <c r="G24" s="119">
        <v>157</v>
      </c>
      <c r="H24" s="119">
        <v>151</v>
      </c>
      <c r="I24" s="119">
        <v>77</v>
      </c>
      <c r="J24" s="119">
        <v>15</v>
      </c>
      <c r="K24" s="119">
        <v>39</v>
      </c>
      <c r="L24" s="119">
        <v>5</v>
      </c>
      <c r="M24" s="120">
        <v>1</v>
      </c>
      <c r="P24" s="121"/>
    </row>
    <row r="25" spans="2:16" ht="38.15" customHeight="1">
      <c r="B25" s="122" t="s">
        <v>42</v>
      </c>
      <c r="C25" s="119">
        <v>322</v>
      </c>
      <c r="D25" s="119">
        <v>159</v>
      </c>
      <c r="E25" s="119">
        <v>392</v>
      </c>
      <c r="F25" s="119">
        <v>188</v>
      </c>
      <c r="G25" s="119">
        <v>313</v>
      </c>
      <c r="H25" s="119">
        <v>367</v>
      </c>
      <c r="I25" s="119">
        <v>114</v>
      </c>
      <c r="J25" s="119">
        <v>16</v>
      </c>
      <c r="K25" s="119">
        <v>52</v>
      </c>
      <c r="L25" s="119">
        <v>9</v>
      </c>
      <c r="M25" s="120">
        <v>1.2</v>
      </c>
      <c r="P25" s="121"/>
    </row>
    <row r="26" spans="2:16" ht="38.15" customHeight="1">
      <c r="B26" s="122" t="s">
        <v>44</v>
      </c>
      <c r="C26" s="119">
        <v>168</v>
      </c>
      <c r="D26" s="119">
        <v>75</v>
      </c>
      <c r="E26" s="119">
        <v>274</v>
      </c>
      <c r="F26" s="119">
        <v>86</v>
      </c>
      <c r="G26" s="119">
        <v>25</v>
      </c>
      <c r="H26" s="119">
        <v>57</v>
      </c>
      <c r="I26" s="119">
        <v>135</v>
      </c>
      <c r="J26" s="119">
        <v>189</v>
      </c>
      <c r="K26" s="119">
        <v>29</v>
      </c>
      <c r="L26" s="119">
        <v>28</v>
      </c>
      <c r="M26" s="120">
        <v>1.6</v>
      </c>
      <c r="P26" s="121"/>
    </row>
    <row r="27" spans="2:16" ht="38.15" customHeight="1">
      <c r="B27" s="122" t="s">
        <v>47</v>
      </c>
      <c r="C27" s="119">
        <v>108</v>
      </c>
      <c r="D27" s="119">
        <v>23</v>
      </c>
      <c r="E27" s="119">
        <v>103</v>
      </c>
      <c r="F27" s="119">
        <v>32</v>
      </c>
      <c r="G27" s="119">
        <v>99</v>
      </c>
      <c r="H27" s="119">
        <v>72</v>
      </c>
      <c r="I27" s="119">
        <v>52</v>
      </c>
      <c r="J27" s="119">
        <v>26</v>
      </c>
      <c r="K27" s="119">
        <v>12</v>
      </c>
      <c r="L27" s="119">
        <v>4</v>
      </c>
      <c r="M27" s="120">
        <v>1</v>
      </c>
      <c r="P27" s="121"/>
    </row>
    <row r="28" spans="2:16" ht="38.15" customHeight="1">
      <c r="B28" s="122" t="s">
        <v>451</v>
      </c>
      <c r="C28" s="119">
        <v>270</v>
      </c>
      <c r="D28" s="119">
        <v>119</v>
      </c>
      <c r="E28" s="119">
        <v>514</v>
      </c>
      <c r="F28" s="119">
        <v>225</v>
      </c>
      <c r="G28" s="119">
        <v>221</v>
      </c>
      <c r="H28" s="119">
        <v>280</v>
      </c>
      <c r="I28" s="119">
        <v>152</v>
      </c>
      <c r="J28" s="119">
        <v>224</v>
      </c>
      <c r="K28" s="119">
        <v>11</v>
      </c>
      <c r="L28" s="119">
        <v>10</v>
      </c>
      <c r="M28" s="120">
        <v>1.9</v>
      </c>
      <c r="P28" s="121"/>
    </row>
    <row r="29" spans="2:16" ht="38.15" customHeight="1">
      <c r="B29" s="122" t="s">
        <v>11</v>
      </c>
      <c r="C29" s="119">
        <v>261</v>
      </c>
      <c r="D29" s="119">
        <v>129</v>
      </c>
      <c r="E29" s="119">
        <v>534</v>
      </c>
      <c r="F29" s="119">
        <v>258</v>
      </c>
      <c r="G29" s="119">
        <v>212</v>
      </c>
      <c r="H29" s="119">
        <v>342</v>
      </c>
      <c r="I29" s="119">
        <v>155</v>
      </c>
      <c r="J29" s="119">
        <v>177</v>
      </c>
      <c r="K29" s="119">
        <v>37</v>
      </c>
      <c r="L29" s="119">
        <v>14</v>
      </c>
      <c r="M29" s="120">
        <v>2</v>
      </c>
      <c r="P29" s="121"/>
    </row>
    <row r="30" spans="2:16" ht="38.15" customHeight="1">
      <c r="B30" s="122" t="s">
        <v>13</v>
      </c>
      <c r="C30" s="119">
        <v>385</v>
      </c>
      <c r="D30" s="119">
        <v>107</v>
      </c>
      <c r="E30" s="119">
        <v>445</v>
      </c>
      <c r="F30" s="119">
        <v>128</v>
      </c>
      <c r="G30" s="119">
        <v>351</v>
      </c>
      <c r="H30" s="119">
        <v>338</v>
      </c>
      <c r="I30" s="119">
        <v>133</v>
      </c>
      <c r="J30" s="119">
        <v>79</v>
      </c>
      <c r="K30" s="119">
        <v>53</v>
      </c>
      <c r="L30" s="119">
        <v>28</v>
      </c>
      <c r="M30" s="120">
        <v>1.2</v>
      </c>
      <c r="P30" s="121"/>
    </row>
    <row r="31" spans="2:16" ht="38.15" customHeight="1">
      <c r="B31" s="122" t="s">
        <v>51</v>
      </c>
      <c r="C31" s="119">
        <v>183</v>
      </c>
      <c r="D31" s="119">
        <v>29</v>
      </c>
      <c r="E31" s="119">
        <v>114</v>
      </c>
      <c r="F31" s="119">
        <v>18</v>
      </c>
      <c r="G31" s="119">
        <v>43</v>
      </c>
      <c r="H31" s="119">
        <v>21</v>
      </c>
      <c r="I31" s="119">
        <v>140</v>
      </c>
      <c r="J31" s="119">
        <v>44</v>
      </c>
      <c r="K31" s="119">
        <v>130</v>
      </c>
      <c r="L31" s="119">
        <v>49</v>
      </c>
      <c r="M31" s="120">
        <v>0.6</v>
      </c>
      <c r="P31" s="121"/>
    </row>
    <row r="32" spans="2:16" ht="38.15" customHeight="1">
      <c r="B32" s="123" t="s">
        <v>24</v>
      </c>
      <c r="C32" s="124">
        <v>433</v>
      </c>
      <c r="D32" s="124">
        <v>129</v>
      </c>
      <c r="E32" s="124">
        <v>295</v>
      </c>
      <c r="F32" s="124">
        <v>74</v>
      </c>
      <c r="G32" s="124">
        <v>320</v>
      </c>
      <c r="H32" s="124">
        <v>180</v>
      </c>
      <c r="I32" s="124">
        <v>329</v>
      </c>
      <c r="J32" s="124">
        <v>90</v>
      </c>
      <c r="K32" s="124">
        <v>123</v>
      </c>
      <c r="L32" s="124">
        <v>25</v>
      </c>
      <c r="M32" s="125">
        <v>0.7</v>
      </c>
      <c r="P32" s="121"/>
    </row>
    <row r="33" spans="2:13" ht="18" customHeight="1">
      <c r="B33" s="112" t="s">
        <v>91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2:13" ht="14.9" customHeight="1"/>
    <row r="35" spans="2:13" ht="14.9" customHeight="1"/>
  </sheetData>
  <mergeCells count="16">
    <mergeCell ref="B2:M2"/>
    <mergeCell ref="G4:H4"/>
    <mergeCell ref="I4:J4"/>
    <mergeCell ref="K4:L4"/>
    <mergeCell ref="B4:B7"/>
    <mergeCell ref="C4:C7"/>
    <mergeCell ref="E4:E7"/>
    <mergeCell ref="M4:M7"/>
    <mergeCell ref="D5:D7"/>
    <mergeCell ref="F5:F7"/>
    <mergeCell ref="G5:G7"/>
    <mergeCell ref="H5:H7"/>
    <mergeCell ref="I5:I7"/>
    <mergeCell ref="J5:J7"/>
    <mergeCell ref="K5:K7"/>
    <mergeCell ref="L5:L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78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howOutlineSymbols="0"/>
  </sheetPr>
  <dimension ref="A1:N83"/>
  <sheetViews>
    <sheetView showGridLines="0" showOutlineSymbols="0" view="pageBreakPreview" zoomScaleSheetLayoutView="100" workbookViewId="0">
      <selection activeCell="Q10" sqref="Q10"/>
    </sheetView>
  </sheetViews>
  <sheetFormatPr defaultColWidth="11.7109375" defaultRowHeight="22" customHeight="1"/>
  <cols>
    <col min="1" max="1" width="10.0703125" style="95" bestFit="1" customWidth="1"/>
    <col min="2" max="2" width="10.7109375" style="95" customWidth="1"/>
    <col min="3" max="13" width="5.7109375" style="95" customWidth="1"/>
    <col min="14" max="14" width="11.7109375" style="95" customWidth="1"/>
    <col min="15" max="16384" width="11.7109375" style="95"/>
  </cols>
  <sheetData>
    <row r="1" spans="1:14" ht="28.5" customHeight="1">
      <c r="A1" s="81"/>
      <c r="B1" s="771" t="s">
        <v>777</v>
      </c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</row>
    <row r="2" spans="1:14" ht="19.5" customHeight="1"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489" t="s">
        <v>374</v>
      </c>
    </row>
    <row r="3" spans="1:14" s="97" customFormat="1" ht="24" customHeight="1">
      <c r="B3" s="964" t="s">
        <v>216</v>
      </c>
      <c r="C3" s="972" t="s">
        <v>375</v>
      </c>
      <c r="D3" s="317"/>
      <c r="E3" s="91"/>
      <c r="F3" s="91"/>
      <c r="G3" s="91" t="s">
        <v>362</v>
      </c>
      <c r="H3" s="91"/>
      <c r="I3" s="91"/>
      <c r="J3" s="91"/>
      <c r="K3" s="91"/>
      <c r="L3" s="91"/>
      <c r="M3" s="91"/>
    </row>
    <row r="4" spans="1:14" s="97" customFormat="1" ht="24" customHeight="1">
      <c r="B4" s="965"/>
      <c r="C4" s="973"/>
      <c r="D4" s="969" t="s">
        <v>76</v>
      </c>
      <c r="E4" s="969" t="s">
        <v>53</v>
      </c>
      <c r="F4" s="969" t="s">
        <v>299</v>
      </c>
      <c r="G4" s="975" t="s">
        <v>376</v>
      </c>
      <c r="H4" s="969" t="s">
        <v>75</v>
      </c>
      <c r="I4" s="969" t="s">
        <v>174</v>
      </c>
      <c r="J4" s="969" t="s">
        <v>378</v>
      </c>
      <c r="K4" s="977" t="s">
        <v>302</v>
      </c>
      <c r="L4" s="979" t="s">
        <v>379</v>
      </c>
      <c r="M4" s="980" t="s">
        <v>498</v>
      </c>
    </row>
    <row r="5" spans="1:14" s="97" customFormat="1" ht="24" customHeight="1">
      <c r="B5" s="542" t="s">
        <v>98</v>
      </c>
      <c r="C5" s="974"/>
      <c r="D5" s="969"/>
      <c r="E5" s="969"/>
      <c r="F5" s="969"/>
      <c r="G5" s="976"/>
      <c r="H5" s="969"/>
      <c r="I5" s="969"/>
      <c r="J5" s="969"/>
      <c r="K5" s="978"/>
      <c r="L5" s="979"/>
      <c r="M5" s="980"/>
    </row>
    <row r="6" spans="1:14" ht="24" customHeight="1">
      <c r="B6" s="85" t="s">
        <v>96</v>
      </c>
      <c r="C6" s="317">
        <v>961</v>
      </c>
      <c r="D6" s="91">
        <v>698</v>
      </c>
      <c r="E6" s="91">
        <v>133</v>
      </c>
      <c r="F6" s="88" t="s">
        <v>22</v>
      </c>
      <c r="G6" s="91">
        <v>0</v>
      </c>
      <c r="H6" s="91">
        <v>75</v>
      </c>
      <c r="I6" s="91">
        <v>349</v>
      </c>
      <c r="J6" s="91">
        <v>88</v>
      </c>
      <c r="K6" s="91">
        <v>36</v>
      </c>
      <c r="L6" s="91">
        <v>4</v>
      </c>
      <c r="M6" s="88" t="s">
        <v>22</v>
      </c>
    </row>
    <row r="7" spans="1:14" ht="24" customHeight="1">
      <c r="B7" s="85" t="s">
        <v>217</v>
      </c>
      <c r="C7" s="91">
        <v>955</v>
      </c>
      <c r="D7" s="91">
        <v>700</v>
      </c>
      <c r="E7" s="91">
        <v>123</v>
      </c>
      <c r="F7" s="88" t="s">
        <v>22</v>
      </c>
      <c r="G7" s="91">
        <v>0</v>
      </c>
      <c r="H7" s="91">
        <v>82</v>
      </c>
      <c r="I7" s="91">
        <v>352</v>
      </c>
      <c r="J7" s="91">
        <v>95</v>
      </c>
      <c r="K7" s="91">
        <v>33</v>
      </c>
      <c r="L7" s="91">
        <v>4</v>
      </c>
      <c r="M7" s="88" t="s">
        <v>22</v>
      </c>
    </row>
    <row r="8" spans="1:14" ht="24" customHeight="1">
      <c r="B8" s="543" t="s">
        <v>696</v>
      </c>
      <c r="C8" s="537">
        <v>930</v>
      </c>
      <c r="D8" s="539">
        <v>649</v>
      </c>
      <c r="E8" s="539">
        <v>91</v>
      </c>
      <c r="F8" s="538" t="s">
        <v>22</v>
      </c>
      <c r="G8" s="539">
        <v>0</v>
      </c>
      <c r="H8" s="539">
        <v>85</v>
      </c>
      <c r="I8" s="539">
        <v>343</v>
      </c>
      <c r="J8" s="539">
        <v>81</v>
      </c>
      <c r="K8" s="539">
        <v>33</v>
      </c>
      <c r="L8" s="539">
        <v>4</v>
      </c>
      <c r="M8" s="538" t="s">
        <v>22</v>
      </c>
      <c r="N8" s="95" t="s">
        <v>206</v>
      </c>
    </row>
    <row r="9" spans="1:14" ht="24" customHeight="1">
      <c r="B9" s="544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</row>
    <row r="10" spans="1:14" ht="24" customHeight="1">
      <c r="B10" s="964" t="s">
        <v>216</v>
      </c>
      <c r="C10" s="91"/>
      <c r="D10" s="91"/>
      <c r="E10" s="91" t="s">
        <v>315</v>
      </c>
      <c r="F10" s="273"/>
      <c r="G10" s="91"/>
      <c r="H10" s="91" t="s">
        <v>265</v>
      </c>
      <c r="I10" s="273"/>
      <c r="J10" s="273"/>
      <c r="K10" s="91"/>
      <c r="L10" s="966" t="s">
        <v>260</v>
      </c>
      <c r="M10" s="732" t="s">
        <v>380</v>
      </c>
    </row>
    <row r="11" spans="1:14" ht="23.9" customHeight="1">
      <c r="B11" s="965"/>
      <c r="C11" s="968" t="s">
        <v>76</v>
      </c>
      <c r="D11" s="969" t="s">
        <v>336</v>
      </c>
      <c r="E11" s="970" t="s">
        <v>213</v>
      </c>
      <c r="F11" s="545"/>
      <c r="G11" s="969" t="s">
        <v>368</v>
      </c>
      <c r="H11" s="970" t="s">
        <v>382</v>
      </c>
      <c r="I11" s="546"/>
      <c r="J11" s="91"/>
      <c r="K11" s="971" t="s">
        <v>171</v>
      </c>
      <c r="L11" s="966"/>
      <c r="M11" s="732"/>
    </row>
    <row r="12" spans="1:14" ht="24" customHeight="1">
      <c r="B12" s="542" t="s">
        <v>98</v>
      </c>
      <c r="C12" s="968"/>
      <c r="D12" s="969"/>
      <c r="E12" s="969"/>
      <c r="F12" s="526" t="s">
        <v>259</v>
      </c>
      <c r="G12" s="969"/>
      <c r="H12" s="969"/>
      <c r="I12" s="526" t="s">
        <v>383</v>
      </c>
      <c r="J12" s="475" t="s">
        <v>295</v>
      </c>
      <c r="K12" s="971"/>
      <c r="L12" s="967"/>
      <c r="M12" s="734"/>
    </row>
    <row r="13" spans="1:14" ht="24" customHeight="1">
      <c r="B13" s="85" t="s">
        <v>96</v>
      </c>
      <c r="C13" s="317">
        <v>263</v>
      </c>
      <c r="D13" s="91">
        <v>69</v>
      </c>
      <c r="E13" s="91">
        <v>39</v>
      </c>
      <c r="F13" s="91">
        <v>32</v>
      </c>
      <c r="G13" s="91">
        <v>35</v>
      </c>
      <c r="H13" s="91">
        <v>118</v>
      </c>
      <c r="I13" s="91">
        <v>20</v>
      </c>
      <c r="J13" s="91">
        <v>74</v>
      </c>
      <c r="K13" s="91">
        <v>2</v>
      </c>
      <c r="L13" s="91">
        <v>0</v>
      </c>
      <c r="M13" s="88">
        <v>339</v>
      </c>
    </row>
    <row r="14" spans="1:14" ht="24" customHeight="1">
      <c r="B14" s="85" t="s">
        <v>217</v>
      </c>
      <c r="C14" s="91">
        <v>255</v>
      </c>
      <c r="D14" s="91">
        <v>63</v>
      </c>
      <c r="E14" s="91">
        <v>37</v>
      </c>
      <c r="F14" s="91">
        <v>31</v>
      </c>
      <c r="G14" s="91">
        <v>40</v>
      </c>
      <c r="H14" s="91">
        <v>113</v>
      </c>
      <c r="I14" s="91">
        <v>20</v>
      </c>
      <c r="J14" s="91">
        <v>70</v>
      </c>
      <c r="K14" s="91">
        <v>2</v>
      </c>
      <c r="L14" s="91">
        <v>0</v>
      </c>
      <c r="M14" s="88">
        <v>334</v>
      </c>
    </row>
    <row r="15" spans="1:14" ht="24" customHeight="1">
      <c r="B15" s="543" t="s">
        <v>696</v>
      </c>
      <c r="C15" s="541">
        <v>281</v>
      </c>
      <c r="D15" s="541">
        <v>71</v>
      </c>
      <c r="E15" s="541">
        <v>35</v>
      </c>
      <c r="F15" s="541">
        <v>31</v>
      </c>
      <c r="G15" s="541">
        <v>42</v>
      </c>
      <c r="H15" s="541">
        <v>130</v>
      </c>
      <c r="I15" s="541">
        <v>30</v>
      </c>
      <c r="J15" s="541">
        <v>79</v>
      </c>
      <c r="K15" s="541">
        <v>3</v>
      </c>
      <c r="L15" s="541">
        <v>1</v>
      </c>
      <c r="M15" s="489">
        <v>329</v>
      </c>
    </row>
    <row r="16" spans="1:14" ht="24" customHeight="1">
      <c r="B16" s="502" t="s">
        <v>438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2:14" ht="24" customHeight="1">
      <c r="N17" s="95" t="s">
        <v>206</v>
      </c>
    </row>
    <row r="18" spans="2:14" ht="24" customHeight="1">
      <c r="B18" s="252"/>
      <c r="C18" s="252"/>
      <c r="D18" s="252"/>
      <c r="E18" s="252"/>
    </row>
    <row r="19" spans="2:14" ht="21" customHeight="1">
      <c r="B19" s="108"/>
      <c r="C19" s="108"/>
      <c r="D19" s="108"/>
      <c r="E19" s="108"/>
      <c r="F19" s="108"/>
      <c r="G19" s="108"/>
      <c r="H19" s="108"/>
      <c r="I19" s="108"/>
    </row>
    <row r="20" spans="2:14" ht="22" customHeight="1">
      <c r="B20" s="108"/>
      <c r="C20" s="108"/>
      <c r="D20" s="108"/>
      <c r="E20" s="108"/>
      <c r="F20" s="108"/>
      <c r="G20" s="108"/>
      <c r="H20" s="108"/>
      <c r="I20" s="108"/>
    </row>
    <row r="22" spans="2:14" ht="22" customHeight="1">
      <c r="B22" s="200"/>
      <c r="D22" s="200"/>
    </row>
    <row r="24" spans="2:14" ht="22" customHeight="1">
      <c r="B24" s="200"/>
      <c r="C24" s="200"/>
      <c r="D24" s="200"/>
      <c r="E24" s="200"/>
      <c r="G24" s="200"/>
      <c r="H24" s="200"/>
      <c r="I24" s="200"/>
    </row>
    <row r="25" spans="2:14" ht="22" customHeight="1">
      <c r="B25" s="200"/>
      <c r="C25" s="200"/>
      <c r="D25" s="200"/>
      <c r="F25" s="200"/>
      <c r="G25" s="200"/>
      <c r="H25" s="200"/>
      <c r="I25" s="200"/>
    </row>
    <row r="26" spans="2:14" ht="22" customHeight="1">
      <c r="B26" s="200"/>
      <c r="C26" s="200"/>
      <c r="D26" s="200"/>
      <c r="E26" s="200"/>
      <c r="F26" s="200"/>
      <c r="G26" s="200"/>
      <c r="H26" s="200"/>
      <c r="I26" s="200"/>
    </row>
    <row r="27" spans="2:14" ht="22" customHeight="1">
      <c r="B27" s="200"/>
      <c r="C27" s="200"/>
      <c r="D27" s="200"/>
      <c r="E27" s="200"/>
      <c r="F27" s="200"/>
      <c r="H27" s="200"/>
      <c r="I27" s="200"/>
    </row>
    <row r="29" spans="2:14" ht="22" customHeight="1">
      <c r="B29" s="200"/>
      <c r="C29" s="200"/>
      <c r="D29" s="200"/>
      <c r="E29" s="200"/>
      <c r="F29" s="200"/>
      <c r="G29" s="200"/>
      <c r="H29" s="200"/>
    </row>
    <row r="30" spans="2:14" ht="22" customHeight="1">
      <c r="B30" s="200"/>
      <c r="C30" s="200"/>
      <c r="D30" s="200"/>
      <c r="E30" s="200"/>
      <c r="I30" s="200"/>
    </row>
    <row r="31" spans="2:14" ht="22" customHeight="1">
      <c r="B31" s="200"/>
      <c r="C31" s="200"/>
      <c r="D31" s="200"/>
      <c r="E31" s="200"/>
      <c r="G31" s="200"/>
      <c r="H31" s="200"/>
      <c r="I31" s="200"/>
    </row>
    <row r="32" spans="2:14" ht="22" customHeight="1">
      <c r="B32" s="200"/>
      <c r="C32" s="200"/>
      <c r="D32" s="200"/>
      <c r="E32" s="200"/>
      <c r="G32" s="200"/>
      <c r="H32" s="200"/>
      <c r="I32" s="200"/>
    </row>
    <row r="33" spans="2:9" ht="22" customHeight="1">
      <c r="B33" s="200"/>
      <c r="C33" s="200"/>
      <c r="D33" s="200"/>
      <c r="G33" s="200"/>
      <c r="H33" s="200"/>
      <c r="I33" s="200"/>
    </row>
    <row r="35" spans="2:9" ht="22" customHeight="1">
      <c r="B35" s="200"/>
      <c r="C35" s="200"/>
      <c r="D35" s="200"/>
      <c r="E35" s="200"/>
      <c r="F35" s="200"/>
      <c r="G35" s="200"/>
      <c r="H35" s="200"/>
      <c r="I35" s="200"/>
    </row>
    <row r="36" spans="2:9" ht="22" customHeight="1">
      <c r="B36" s="200"/>
      <c r="C36" s="200"/>
      <c r="D36" s="200"/>
      <c r="E36" s="200"/>
      <c r="F36" s="200"/>
      <c r="G36" s="200"/>
      <c r="H36" s="200"/>
      <c r="I36" s="200"/>
    </row>
    <row r="37" spans="2:9" ht="22" customHeight="1">
      <c r="B37" s="200"/>
      <c r="C37" s="200"/>
      <c r="D37" s="200"/>
      <c r="E37" s="200"/>
      <c r="F37" s="200"/>
      <c r="G37" s="200"/>
      <c r="H37" s="200"/>
      <c r="I37" s="200"/>
    </row>
    <row r="38" spans="2:9" ht="22" customHeight="1">
      <c r="B38" s="200"/>
      <c r="C38" s="200"/>
      <c r="D38" s="200"/>
      <c r="E38" s="200"/>
      <c r="F38" s="200"/>
      <c r="G38" s="200"/>
      <c r="H38" s="200"/>
      <c r="I38" s="200"/>
    </row>
    <row r="39" spans="2:9" ht="22" customHeight="1">
      <c r="B39" s="200"/>
      <c r="C39" s="200"/>
      <c r="D39" s="200"/>
      <c r="E39" s="200"/>
      <c r="F39" s="200"/>
      <c r="G39" s="200"/>
      <c r="H39" s="200"/>
      <c r="I39" s="200"/>
    </row>
    <row r="41" spans="2:9" ht="22" customHeight="1">
      <c r="B41" s="200"/>
      <c r="C41" s="200"/>
      <c r="D41" s="200"/>
      <c r="E41" s="200"/>
      <c r="F41" s="200"/>
      <c r="G41" s="200"/>
      <c r="H41" s="200"/>
      <c r="I41" s="200"/>
    </row>
    <row r="42" spans="2:9" ht="22" customHeight="1">
      <c r="B42" s="200"/>
      <c r="C42" s="200"/>
      <c r="D42" s="200"/>
      <c r="E42" s="200"/>
      <c r="F42" s="200"/>
      <c r="G42" s="200"/>
      <c r="H42" s="200"/>
      <c r="I42" s="200"/>
    </row>
    <row r="43" spans="2:9" ht="22" customHeight="1">
      <c r="B43" s="200"/>
      <c r="C43" s="200"/>
      <c r="D43" s="200"/>
      <c r="E43" s="200"/>
      <c r="F43" s="200"/>
      <c r="G43" s="200"/>
      <c r="H43" s="200"/>
      <c r="I43" s="200"/>
    </row>
    <row r="44" spans="2:9" ht="22" customHeight="1">
      <c r="B44" s="200"/>
      <c r="C44" s="200"/>
      <c r="D44" s="200"/>
      <c r="E44" s="200"/>
      <c r="F44" s="200"/>
      <c r="G44" s="200"/>
      <c r="H44" s="200"/>
      <c r="I44" s="200"/>
    </row>
    <row r="45" spans="2:9" ht="22" customHeight="1">
      <c r="B45" s="200"/>
      <c r="C45" s="200"/>
      <c r="D45" s="200"/>
      <c r="E45" s="200"/>
      <c r="F45" s="200"/>
      <c r="G45" s="200"/>
      <c r="H45" s="200"/>
      <c r="I45" s="200"/>
    </row>
    <row r="47" spans="2:9" ht="22" customHeight="1">
      <c r="B47" s="200"/>
      <c r="C47" s="200"/>
      <c r="D47" s="200"/>
      <c r="E47" s="200"/>
      <c r="F47" s="200"/>
      <c r="G47" s="200"/>
      <c r="H47" s="200"/>
      <c r="I47" s="200"/>
    </row>
    <row r="48" spans="2:9" ht="22" customHeight="1">
      <c r="B48" s="200"/>
      <c r="C48" s="200"/>
      <c r="D48" s="200"/>
      <c r="E48" s="200"/>
      <c r="F48" s="200"/>
      <c r="G48" s="200"/>
      <c r="H48" s="200"/>
      <c r="I48" s="200"/>
    </row>
    <row r="49" spans="2:9" ht="22" customHeight="1">
      <c r="B49" s="200"/>
      <c r="C49" s="200"/>
      <c r="D49" s="200"/>
      <c r="E49" s="200"/>
      <c r="F49" s="200"/>
      <c r="G49" s="200"/>
      <c r="H49" s="200"/>
      <c r="I49" s="200"/>
    </row>
    <row r="50" spans="2:9" ht="22" customHeight="1">
      <c r="B50" s="200"/>
      <c r="C50" s="200"/>
      <c r="D50" s="200"/>
      <c r="E50" s="200"/>
      <c r="F50" s="200"/>
      <c r="G50" s="200"/>
      <c r="H50" s="200"/>
      <c r="I50" s="200"/>
    </row>
    <row r="51" spans="2:9" ht="22" customHeight="1">
      <c r="B51" s="200"/>
      <c r="C51" s="200"/>
      <c r="D51" s="200"/>
      <c r="E51" s="200"/>
      <c r="F51" s="200"/>
      <c r="G51" s="200"/>
      <c r="H51" s="200"/>
      <c r="I51" s="200"/>
    </row>
    <row r="53" spans="2:9" ht="22" customHeight="1">
      <c r="B53" s="200"/>
      <c r="C53" s="200"/>
      <c r="D53" s="200"/>
      <c r="E53" s="200"/>
      <c r="F53" s="200"/>
      <c r="G53" s="200"/>
      <c r="H53" s="200"/>
      <c r="I53" s="200"/>
    </row>
    <row r="54" spans="2:9" ht="22" customHeight="1">
      <c r="B54" s="200"/>
      <c r="C54" s="200"/>
      <c r="D54" s="200"/>
      <c r="E54" s="200"/>
      <c r="G54" s="200"/>
      <c r="H54" s="200"/>
      <c r="I54" s="200"/>
    </row>
    <row r="55" spans="2:9" ht="22" customHeight="1">
      <c r="B55" s="200"/>
      <c r="C55" s="200"/>
      <c r="D55" s="200"/>
      <c r="E55" s="200"/>
      <c r="F55" s="200"/>
      <c r="I55" s="200"/>
    </row>
    <row r="56" spans="2:9" ht="22" customHeight="1">
      <c r="B56" s="200"/>
      <c r="C56" s="200"/>
      <c r="D56" s="200"/>
      <c r="E56" s="200"/>
      <c r="F56" s="200"/>
      <c r="G56" s="200"/>
      <c r="H56" s="200"/>
      <c r="I56" s="200"/>
    </row>
    <row r="57" spans="2:9" ht="22" customHeight="1">
      <c r="B57" s="200"/>
      <c r="C57" s="200"/>
      <c r="D57" s="200"/>
      <c r="E57" s="200"/>
      <c r="G57" s="200"/>
      <c r="I57" s="200"/>
    </row>
    <row r="59" spans="2:9" ht="22" customHeight="1">
      <c r="B59" s="200"/>
      <c r="C59" s="200"/>
      <c r="D59" s="200"/>
      <c r="G59" s="200"/>
      <c r="I59" s="200"/>
    </row>
    <row r="60" spans="2:9" ht="22" customHeight="1">
      <c r="B60" s="200"/>
      <c r="C60" s="200"/>
      <c r="D60" s="200"/>
      <c r="G60" s="200"/>
      <c r="H60" s="200"/>
    </row>
    <row r="61" spans="2:9" ht="22" customHeight="1">
      <c r="B61" s="200"/>
      <c r="C61" s="200"/>
      <c r="D61" s="200"/>
      <c r="E61" s="200"/>
      <c r="H61" s="200"/>
      <c r="I61" s="200"/>
    </row>
    <row r="62" spans="2:9" ht="22" customHeight="1">
      <c r="B62" s="200"/>
      <c r="C62" s="200"/>
      <c r="D62" s="200"/>
      <c r="E62" s="200"/>
      <c r="F62" s="200"/>
      <c r="G62" s="200"/>
      <c r="H62" s="200"/>
      <c r="I62" s="200"/>
    </row>
    <row r="63" spans="2:9" ht="22" customHeight="1">
      <c r="B63" s="200"/>
      <c r="C63" s="200"/>
      <c r="D63" s="200"/>
      <c r="E63" s="200"/>
      <c r="F63" s="200"/>
      <c r="G63" s="200"/>
      <c r="H63" s="200"/>
      <c r="I63" s="200"/>
    </row>
    <row r="65" spans="2:9" ht="22" customHeight="1">
      <c r="B65" s="200"/>
      <c r="C65" s="200"/>
      <c r="D65" s="200"/>
      <c r="E65" s="200"/>
      <c r="F65" s="200"/>
      <c r="G65" s="200"/>
      <c r="I65" s="200"/>
    </row>
    <row r="66" spans="2:9" ht="22" customHeight="1">
      <c r="B66" s="200"/>
      <c r="C66" s="200"/>
      <c r="D66" s="200"/>
      <c r="H66" s="200"/>
    </row>
    <row r="67" spans="2:9" ht="22" customHeight="1">
      <c r="B67" s="200"/>
      <c r="C67" s="200"/>
      <c r="D67" s="200"/>
      <c r="E67" s="200"/>
      <c r="F67" s="200"/>
      <c r="G67" s="200"/>
      <c r="H67" s="200"/>
      <c r="I67" s="200"/>
    </row>
    <row r="68" spans="2:9" ht="22" customHeight="1">
      <c r="B68" s="200"/>
      <c r="C68" s="200"/>
      <c r="D68" s="200"/>
      <c r="E68" s="200"/>
      <c r="G68" s="200"/>
      <c r="H68" s="200"/>
      <c r="I68" s="200"/>
    </row>
    <row r="69" spans="2:9" ht="22" customHeight="1">
      <c r="B69" s="200"/>
      <c r="C69" s="200"/>
      <c r="D69" s="200"/>
      <c r="E69" s="200"/>
      <c r="F69" s="200"/>
      <c r="G69" s="200"/>
      <c r="H69" s="200"/>
      <c r="I69" s="200"/>
    </row>
    <row r="71" spans="2:9" ht="22" customHeight="1">
      <c r="B71" s="200"/>
      <c r="C71" s="200"/>
      <c r="D71" s="200"/>
      <c r="E71" s="200"/>
      <c r="F71" s="200"/>
      <c r="G71" s="200"/>
      <c r="H71" s="200"/>
      <c r="I71" s="200"/>
    </row>
    <row r="72" spans="2:9" ht="22" customHeight="1">
      <c r="B72" s="200"/>
      <c r="C72" s="200"/>
      <c r="D72" s="200"/>
      <c r="E72" s="200"/>
      <c r="G72" s="200"/>
      <c r="H72" s="200"/>
      <c r="I72" s="200"/>
    </row>
    <row r="73" spans="2:9" ht="22" customHeight="1">
      <c r="B73" s="200"/>
      <c r="C73" s="200"/>
      <c r="D73" s="200"/>
      <c r="E73" s="200"/>
      <c r="F73" s="200"/>
      <c r="G73" s="200"/>
      <c r="H73" s="200"/>
      <c r="I73" s="200"/>
    </row>
    <row r="74" spans="2:9" ht="22" customHeight="1">
      <c r="B74" s="200"/>
      <c r="C74" s="200"/>
      <c r="D74" s="200"/>
      <c r="E74" s="200"/>
      <c r="F74" s="200"/>
      <c r="G74" s="200"/>
      <c r="H74" s="200"/>
      <c r="I74" s="200"/>
    </row>
    <row r="75" spans="2:9" ht="22" customHeight="1">
      <c r="B75" s="200"/>
      <c r="D75" s="200"/>
      <c r="E75" s="200"/>
      <c r="F75" s="200"/>
      <c r="G75" s="200"/>
      <c r="H75" s="200"/>
      <c r="I75" s="200"/>
    </row>
    <row r="77" spans="2:9" ht="22" customHeight="1">
      <c r="B77" s="200"/>
      <c r="C77" s="200"/>
      <c r="D77" s="200"/>
      <c r="E77" s="200"/>
      <c r="F77" s="200"/>
      <c r="G77" s="200"/>
    </row>
    <row r="78" spans="2:9" ht="22" customHeight="1">
      <c r="B78" s="200"/>
      <c r="C78" s="200"/>
      <c r="D78" s="200"/>
      <c r="E78" s="200"/>
      <c r="F78" s="200"/>
      <c r="G78" s="200"/>
      <c r="H78" s="200"/>
      <c r="I78" s="200"/>
    </row>
    <row r="79" spans="2:9" ht="22" customHeight="1">
      <c r="B79" s="200"/>
      <c r="C79" s="200"/>
      <c r="D79" s="200"/>
      <c r="E79" s="200"/>
      <c r="F79" s="200"/>
      <c r="G79" s="200"/>
      <c r="H79" s="200"/>
      <c r="I79" s="200"/>
    </row>
    <row r="80" spans="2:9" ht="22" customHeight="1">
      <c r="B80" s="200"/>
      <c r="C80" s="200"/>
      <c r="D80" s="200"/>
      <c r="E80" s="200"/>
      <c r="F80" s="200"/>
      <c r="G80" s="200"/>
      <c r="H80" s="200"/>
      <c r="I80" s="200"/>
    </row>
    <row r="81" spans="2:9" ht="22" customHeight="1">
      <c r="B81" s="200"/>
      <c r="C81" s="200"/>
      <c r="D81" s="200"/>
      <c r="E81" s="200"/>
      <c r="F81" s="200"/>
      <c r="G81" s="200"/>
      <c r="H81" s="200"/>
      <c r="I81" s="200"/>
    </row>
    <row r="83" spans="2:9" ht="22" customHeight="1">
      <c r="B83" s="200"/>
      <c r="C83" s="200"/>
      <c r="D83" s="200"/>
      <c r="E83" s="200"/>
      <c r="F83" s="200"/>
      <c r="G83" s="200"/>
      <c r="H83" s="200"/>
      <c r="I83" s="200"/>
    </row>
  </sheetData>
  <mergeCells count="22">
    <mergeCell ref="B1:M1"/>
    <mergeCell ref="B3:B4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0:B11"/>
    <mergeCell ref="L10:L12"/>
    <mergeCell ref="M10:M12"/>
    <mergeCell ref="C11:C12"/>
    <mergeCell ref="D11:D12"/>
    <mergeCell ref="E11:E12"/>
    <mergeCell ref="G11:G12"/>
    <mergeCell ref="H11:H12"/>
    <mergeCell ref="K11:K1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howOutlineSymbols="0"/>
    <pageSetUpPr fitToPage="1"/>
  </sheetPr>
  <dimension ref="A1:I32"/>
  <sheetViews>
    <sheetView showGridLines="0" showOutlineSymbols="0" view="pageBreakPreview" zoomScale="140" zoomScaleNormal="100" zoomScaleSheetLayoutView="140" workbookViewId="0">
      <selection activeCell="B1" sqref="B1:I1"/>
    </sheetView>
  </sheetViews>
  <sheetFormatPr defaultColWidth="11.7109375" defaultRowHeight="22" customHeight="1"/>
  <cols>
    <col min="1" max="1" width="10.92578125" style="95" customWidth="1"/>
    <col min="2" max="2" width="11.7109375" style="95"/>
    <col min="3" max="9" width="8.7109375" style="95" customWidth="1"/>
    <col min="10" max="16384" width="11.7109375" style="95"/>
  </cols>
  <sheetData>
    <row r="1" spans="1:9" ht="28.5" customHeight="1">
      <c r="A1" s="81"/>
      <c r="B1" s="795" t="s">
        <v>778</v>
      </c>
      <c r="C1" s="795"/>
      <c r="D1" s="795"/>
      <c r="E1" s="795"/>
      <c r="F1" s="795"/>
      <c r="G1" s="795"/>
      <c r="H1" s="795"/>
      <c r="I1" s="795"/>
    </row>
    <row r="2" spans="1:9" ht="23.25" customHeight="1">
      <c r="A2" s="253"/>
      <c r="B2" s="84" t="s">
        <v>539</v>
      </c>
      <c r="C2" s="437"/>
      <c r="D2" s="437"/>
      <c r="E2" s="437"/>
      <c r="F2" s="437"/>
      <c r="G2" s="437"/>
      <c r="H2" s="437"/>
      <c r="I2" s="290" t="s">
        <v>384</v>
      </c>
    </row>
    <row r="3" spans="1:9" s="255" customFormat="1" ht="27.75" customHeight="1">
      <c r="A3" s="254"/>
      <c r="B3" s="964" t="s">
        <v>66</v>
      </c>
      <c r="C3" s="981" t="s">
        <v>385</v>
      </c>
      <c r="D3" s="982"/>
      <c r="E3" s="982"/>
      <c r="F3" s="983"/>
      <c r="G3" s="962" t="s">
        <v>349</v>
      </c>
      <c r="H3" s="984"/>
      <c r="I3" s="984"/>
    </row>
    <row r="4" spans="1:9" s="255" customFormat="1" ht="27.75" customHeight="1">
      <c r="B4" s="965"/>
      <c r="C4" s="547" t="s">
        <v>60</v>
      </c>
      <c r="D4" s="548"/>
      <c r="E4" s="549" t="s">
        <v>83</v>
      </c>
      <c r="F4" s="550" t="s">
        <v>386</v>
      </c>
      <c r="G4" s="551" t="s">
        <v>388</v>
      </c>
      <c r="H4" s="552" t="s">
        <v>329</v>
      </c>
      <c r="I4" s="553" t="s">
        <v>386</v>
      </c>
    </row>
    <row r="5" spans="1:9" s="255" customFormat="1" ht="27.75" customHeight="1">
      <c r="B5" s="353" t="s">
        <v>389</v>
      </c>
      <c r="C5" s="313" t="s">
        <v>358</v>
      </c>
      <c r="D5" s="314" t="s">
        <v>588</v>
      </c>
      <c r="E5" s="554" t="s">
        <v>392</v>
      </c>
      <c r="F5" s="527" t="s">
        <v>393</v>
      </c>
      <c r="G5" s="554" t="s">
        <v>233</v>
      </c>
      <c r="H5" s="555" t="s">
        <v>143</v>
      </c>
      <c r="I5" s="313" t="s">
        <v>3</v>
      </c>
    </row>
    <row r="6" spans="1:9" ht="30.25" customHeight="1">
      <c r="B6" s="312" t="s">
        <v>779</v>
      </c>
      <c r="C6" s="88">
        <v>3548</v>
      </c>
      <c r="D6" s="88">
        <v>3380</v>
      </c>
      <c r="E6" s="88">
        <v>2912</v>
      </c>
      <c r="F6" s="88">
        <v>636</v>
      </c>
      <c r="G6" s="88">
        <v>55</v>
      </c>
      <c r="H6" s="88">
        <v>54</v>
      </c>
      <c r="I6" s="88">
        <v>1</v>
      </c>
    </row>
    <row r="7" spans="1:9" ht="30.25" customHeight="1">
      <c r="B7" s="543" t="s">
        <v>696</v>
      </c>
      <c r="C7" s="537">
        <v>3682</v>
      </c>
      <c r="D7" s="539">
        <v>3456</v>
      </c>
      <c r="E7" s="539">
        <v>3075</v>
      </c>
      <c r="F7" s="539">
        <v>607</v>
      </c>
      <c r="G7" s="538">
        <v>58</v>
      </c>
      <c r="H7" s="538">
        <v>45</v>
      </c>
      <c r="I7" s="538">
        <v>13</v>
      </c>
    </row>
    <row r="8" spans="1:9" ht="30.25" customHeight="1">
      <c r="B8" s="437"/>
      <c r="C8" s="437"/>
      <c r="D8" s="437"/>
      <c r="E8" s="437"/>
      <c r="F8" s="437"/>
      <c r="G8" s="437"/>
      <c r="H8" s="437"/>
      <c r="I8" s="437"/>
    </row>
    <row r="9" spans="1:9" ht="29.25" customHeight="1">
      <c r="B9" s="964" t="s">
        <v>66</v>
      </c>
      <c r="C9" s="981" t="s">
        <v>202</v>
      </c>
      <c r="D9" s="982"/>
      <c r="E9" s="983"/>
      <c r="F9" s="985" t="s">
        <v>542</v>
      </c>
      <c r="G9" s="20"/>
      <c r="H9" s="20"/>
      <c r="I9" s="20"/>
    </row>
    <row r="10" spans="1:9" ht="27.75" customHeight="1">
      <c r="B10" s="965"/>
      <c r="C10" s="556" t="s">
        <v>388</v>
      </c>
      <c r="D10" s="551" t="s">
        <v>329</v>
      </c>
      <c r="E10" s="557" t="s">
        <v>145</v>
      </c>
      <c r="F10" s="986"/>
      <c r="G10" s="20"/>
      <c r="H10" s="20"/>
      <c r="I10" s="20"/>
    </row>
    <row r="11" spans="1:9" ht="27.75" customHeight="1">
      <c r="B11" s="353" t="s">
        <v>389</v>
      </c>
      <c r="C11" s="558" t="s">
        <v>78</v>
      </c>
      <c r="D11" s="554" t="s">
        <v>377</v>
      </c>
      <c r="E11" s="559" t="s">
        <v>28</v>
      </c>
      <c r="F11" s="558" t="s">
        <v>589</v>
      </c>
      <c r="G11" s="20"/>
      <c r="H11" s="20"/>
      <c r="I11" s="20"/>
    </row>
    <row r="12" spans="1:9" ht="27.75" customHeight="1">
      <c r="B12" s="312" t="s">
        <v>779</v>
      </c>
      <c r="C12" s="88">
        <v>805</v>
      </c>
      <c r="D12" s="88">
        <v>883</v>
      </c>
      <c r="E12" s="88">
        <v>-78</v>
      </c>
      <c r="F12" s="88">
        <v>4240</v>
      </c>
      <c r="G12" s="20"/>
      <c r="H12" s="20"/>
      <c r="I12" s="20"/>
    </row>
    <row r="13" spans="1:9" ht="30.25" customHeight="1">
      <c r="B13" s="543" t="s">
        <v>696</v>
      </c>
      <c r="C13" s="354">
        <v>787</v>
      </c>
      <c r="D13" s="354">
        <v>736</v>
      </c>
      <c r="E13" s="560">
        <v>51</v>
      </c>
      <c r="F13" s="354">
        <v>4301</v>
      </c>
      <c r="G13" s="20"/>
      <c r="H13" s="20"/>
      <c r="I13" s="20"/>
    </row>
    <row r="14" spans="1:9" ht="30.25" customHeight="1">
      <c r="B14" s="502" t="s">
        <v>120</v>
      </c>
      <c r="C14" s="86"/>
      <c r="D14" s="86"/>
      <c r="E14" s="86"/>
      <c r="F14" s="86"/>
      <c r="G14" s="86"/>
      <c r="H14" s="86"/>
      <c r="I14" s="86"/>
    </row>
    <row r="15" spans="1:9" ht="16.5" customHeight="1"/>
    <row r="32" spans="5:5" ht="22" customHeight="1">
      <c r="E32" s="200"/>
    </row>
  </sheetData>
  <mergeCells count="7">
    <mergeCell ref="B1:I1"/>
    <mergeCell ref="C3:F3"/>
    <mergeCell ref="G3:I3"/>
    <mergeCell ref="C9:E9"/>
    <mergeCell ref="B3:B4"/>
    <mergeCell ref="B9:B10"/>
    <mergeCell ref="F9:F10"/>
  </mergeCells>
  <phoneticPr fontId="25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howOutlineSymbols="0"/>
    <pageSetUpPr fitToPage="1"/>
  </sheetPr>
  <dimension ref="A1:I22"/>
  <sheetViews>
    <sheetView showGridLines="0" showOutlineSymbols="0" view="pageBreakPreview" zoomScale="140" zoomScaleNormal="100" zoomScaleSheetLayoutView="140" workbookViewId="0">
      <selection activeCell="J7" sqref="J7"/>
    </sheetView>
  </sheetViews>
  <sheetFormatPr defaultColWidth="11.7109375" defaultRowHeight="22" customHeight="1"/>
  <cols>
    <col min="1" max="1" width="10.92578125" style="95" customWidth="1"/>
    <col min="2" max="2" width="11.7109375" style="95"/>
    <col min="3" max="9" width="8.7109375" style="95" customWidth="1"/>
    <col min="10" max="16384" width="11.7109375" style="95"/>
  </cols>
  <sheetData>
    <row r="1" spans="1:9" ht="28.5" customHeight="1">
      <c r="A1" s="81"/>
      <c r="B1" s="795" t="s">
        <v>778</v>
      </c>
      <c r="C1" s="795"/>
      <c r="D1" s="795"/>
      <c r="E1" s="795"/>
      <c r="F1" s="795"/>
      <c r="G1" s="795"/>
      <c r="H1" s="795"/>
      <c r="I1" s="795"/>
    </row>
    <row r="2" spans="1:9" ht="29.25" customHeight="1" thickBot="1">
      <c r="B2" s="84" t="s">
        <v>540</v>
      </c>
      <c r="C2" s="437"/>
      <c r="D2" s="437"/>
      <c r="E2" s="437"/>
      <c r="F2" s="437"/>
      <c r="G2" s="437"/>
      <c r="H2" s="437"/>
      <c r="I2" s="437"/>
    </row>
    <row r="3" spans="1:9" ht="29.25" customHeight="1">
      <c r="B3" s="964" t="s">
        <v>66</v>
      </c>
      <c r="C3" s="989" t="s">
        <v>354</v>
      </c>
      <c r="D3" s="989" t="s">
        <v>394</v>
      </c>
      <c r="E3" s="989" t="s">
        <v>396</v>
      </c>
      <c r="F3" s="989" t="s">
        <v>373</v>
      </c>
      <c r="G3" s="987" t="s">
        <v>77</v>
      </c>
      <c r="H3" s="988"/>
      <c r="I3" s="20"/>
    </row>
    <row r="4" spans="1:9" ht="23.25" customHeight="1">
      <c r="B4" s="965"/>
      <c r="C4" s="990"/>
      <c r="D4" s="990"/>
      <c r="E4" s="990"/>
      <c r="F4" s="990"/>
      <c r="G4" s="561" t="s">
        <v>548</v>
      </c>
      <c r="H4" s="562" t="s">
        <v>361</v>
      </c>
      <c r="I4" s="20"/>
    </row>
    <row r="5" spans="1:9" ht="27.75" customHeight="1">
      <c r="B5" s="338" t="s">
        <v>31</v>
      </c>
      <c r="C5" s="563" t="s">
        <v>397</v>
      </c>
      <c r="D5" s="564" t="s">
        <v>397</v>
      </c>
      <c r="E5" s="564" t="s">
        <v>141</v>
      </c>
      <c r="F5" s="564" t="s">
        <v>397</v>
      </c>
      <c r="G5" s="564" t="s">
        <v>545</v>
      </c>
      <c r="H5" s="528" t="s">
        <v>398</v>
      </c>
      <c r="I5" s="20"/>
    </row>
    <row r="6" spans="1:9" ht="27.75" customHeight="1">
      <c r="B6" s="312" t="s">
        <v>779</v>
      </c>
      <c r="C6" s="407">
        <v>113.8</v>
      </c>
      <c r="D6" s="407">
        <v>17.899999999999999</v>
      </c>
      <c r="E6" s="88">
        <v>949</v>
      </c>
      <c r="F6" s="407">
        <v>26.7</v>
      </c>
      <c r="G6" s="88">
        <v>579</v>
      </c>
      <c r="H6" s="492">
        <v>1.75</v>
      </c>
      <c r="I6" s="20"/>
    </row>
    <row r="7" spans="1:9" ht="27.75" customHeight="1" thickBot="1">
      <c r="B7" s="543" t="s">
        <v>696</v>
      </c>
      <c r="C7" s="565">
        <v>90.5</v>
      </c>
      <c r="D7" s="566">
        <v>16.5</v>
      </c>
      <c r="E7" s="354">
        <v>905</v>
      </c>
      <c r="F7" s="566">
        <v>24.6</v>
      </c>
      <c r="G7" s="365">
        <v>587</v>
      </c>
      <c r="H7" s="567">
        <v>1.8</v>
      </c>
      <c r="I7" s="20"/>
    </row>
    <row r="8" spans="1:9" ht="15" customHeight="1">
      <c r="B8" s="996" t="s">
        <v>541</v>
      </c>
      <c r="C8" s="996"/>
      <c r="D8" s="996"/>
      <c r="E8" s="996"/>
      <c r="F8" s="996"/>
      <c r="G8" s="996"/>
      <c r="H8" s="996"/>
      <c r="I8" s="20"/>
    </row>
    <row r="9" spans="1:9" ht="15" customHeight="1">
      <c r="B9" s="996" t="s">
        <v>408</v>
      </c>
      <c r="C9" s="996"/>
      <c r="D9" s="996"/>
      <c r="E9" s="996"/>
      <c r="F9" s="996"/>
      <c r="G9" s="996"/>
      <c r="H9" s="996"/>
      <c r="I9" s="20"/>
    </row>
    <row r="10" spans="1:9" ht="27.75" customHeight="1" thickBot="1">
      <c r="B10" s="568"/>
      <c r="C10" s="568"/>
      <c r="D10" s="568"/>
      <c r="E10" s="568"/>
      <c r="F10" s="568"/>
      <c r="G10" s="568"/>
      <c r="H10" s="568"/>
      <c r="I10" s="20"/>
    </row>
    <row r="11" spans="1:9" ht="15.75" customHeight="1">
      <c r="B11" s="569"/>
      <c r="C11" s="852" t="s">
        <v>99</v>
      </c>
      <c r="D11" s="801"/>
      <c r="E11" s="802"/>
      <c r="F11" s="852" t="s">
        <v>549</v>
      </c>
      <c r="G11" s="801"/>
      <c r="H11" s="801"/>
      <c r="I11" s="20"/>
    </row>
    <row r="12" spans="1:9" ht="50.15" customHeight="1">
      <c r="A12" s="991"/>
      <c r="B12" s="570" t="s">
        <v>66</v>
      </c>
      <c r="C12" s="992" t="s">
        <v>590</v>
      </c>
      <c r="D12" s="992" t="s">
        <v>550</v>
      </c>
      <c r="E12" s="992" t="s">
        <v>124</v>
      </c>
      <c r="F12" s="992" t="s">
        <v>551</v>
      </c>
      <c r="G12" s="992" t="s">
        <v>515</v>
      </c>
      <c r="H12" s="993" t="s">
        <v>552</v>
      </c>
      <c r="I12" s="20"/>
    </row>
    <row r="13" spans="1:9" ht="27.75" customHeight="1">
      <c r="A13" s="991"/>
      <c r="B13" s="994" t="s">
        <v>339</v>
      </c>
      <c r="C13" s="992"/>
      <c r="D13" s="992"/>
      <c r="E13" s="992"/>
      <c r="F13" s="992"/>
      <c r="G13" s="992"/>
      <c r="H13" s="993"/>
      <c r="I13" s="20"/>
    </row>
    <row r="14" spans="1:9" ht="27.75" customHeight="1">
      <c r="A14" s="991"/>
      <c r="B14" s="995"/>
      <c r="C14" s="529" t="s">
        <v>780</v>
      </c>
      <c r="D14" s="529" t="s">
        <v>781</v>
      </c>
      <c r="E14" s="529" t="s">
        <v>780</v>
      </c>
      <c r="F14" s="530" t="s">
        <v>780</v>
      </c>
      <c r="G14" s="529" t="s">
        <v>781</v>
      </c>
      <c r="H14" s="530" t="s">
        <v>780</v>
      </c>
      <c r="I14" s="20"/>
    </row>
    <row r="15" spans="1:9" ht="27.75" customHeight="1">
      <c r="A15" s="991"/>
      <c r="B15" s="572" t="s">
        <v>779</v>
      </c>
      <c r="C15" s="573">
        <v>181</v>
      </c>
      <c r="D15" s="88">
        <v>313</v>
      </c>
      <c r="E15" s="88">
        <v>58</v>
      </c>
      <c r="F15" s="88">
        <v>270</v>
      </c>
      <c r="G15" s="88">
        <v>467</v>
      </c>
      <c r="H15" s="574">
        <v>87</v>
      </c>
      <c r="I15" s="20"/>
    </row>
    <row r="16" spans="1:9" ht="27.75" customHeight="1" thickBot="1">
      <c r="B16" s="575" t="s">
        <v>696</v>
      </c>
      <c r="C16" s="576">
        <v>174</v>
      </c>
      <c r="D16" s="365">
        <v>296</v>
      </c>
      <c r="E16" s="365">
        <v>56</v>
      </c>
      <c r="F16" s="365">
        <v>259</v>
      </c>
      <c r="G16" s="540">
        <v>442</v>
      </c>
      <c r="H16" s="540">
        <v>84</v>
      </c>
      <c r="I16" s="20"/>
    </row>
    <row r="17" spans="2:9" ht="30.25" customHeight="1">
      <c r="B17" s="502" t="s">
        <v>120</v>
      </c>
      <c r="C17" s="437"/>
      <c r="D17" s="437"/>
      <c r="E17" s="86"/>
      <c r="F17" s="437"/>
      <c r="G17" s="437"/>
      <c r="H17" s="86"/>
      <c r="I17" s="20"/>
    </row>
    <row r="22" spans="2:9" ht="22" customHeight="1">
      <c r="E22" s="200"/>
    </row>
  </sheetData>
  <mergeCells count="19">
    <mergeCell ref="H12:H13"/>
    <mergeCell ref="B13:B14"/>
    <mergeCell ref="B8:H8"/>
    <mergeCell ref="B9:H9"/>
    <mergeCell ref="C11:E11"/>
    <mergeCell ref="F11:H11"/>
    <mergeCell ref="G12:G13"/>
    <mergeCell ref="A12:A15"/>
    <mergeCell ref="C12:C13"/>
    <mergeCell ref="D12:D13"/>
    <mergeCell ref="E12:E13"/>
    <mergeCell ref="F12:F13"/>
    <mergeCell ref="G3:H3"/>
    <mergeCell ref="B1:I1"/>
    <mergeCell ref="B3:B4"/>
    <mergeCell ref="C3:C4"/>
    <mergeCell ref="D3:D4"/>
    <mergeCell ref="E3:E4"/>
    <mergeCell ref="F3:F4"/>
  </mergeCells>
  <phoneticPr fontId="75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/>
    <outlinePr showOutlineSymbols="0"/>
  </sheetPr>
  <dimension ref="A2:O23"/>
  <sheetViews>
    <sheetView showGridLines="0" showOutlineSymbols="0" view="pageBreakPreview" zoomScale="140" zoomScaleSheetLayoutView="140" workbookViewId="0">
      <selection activeCell="A15" sqref="A15"/>
    </sheetView>
  </sheetViews>
  <sheetFormatPr defaultColWidth="11.7109375" defaultRowHeight="22" customHeight="1"/>
  <cols>
    <col min="1" max="1" width="10.92578125" style="39" customWidth="1"/>
    <col min="2" max="2" width="17.2109375" style="39" customWidth="1"/>
    <col min="3" max="3" width="4.78515625" style="39" customWidth="1"/>
    <col min="4" max="4" width="4.5703125" style="39" customWidth="1"/>
    <col min="5" max="6" width="5" style="39" customWidth="1"/>
    <col min="7" max="7" width="4.7109375" style="39" customWidth="1"/>
    <col min="8" max="8" width="5" style="39" customWidth="1"/>
    <col min="9" max="9" width="4.7109375" style="39" customWidth="1"/>
    <col min="10" max="15" width="4.78515625" style="39" customWidth="1"/>
    <col min="16" max="16384" width="11.7109375" style="39"/>
  </cols>
  <sheetData>
    <row r="2" spans="1:15" s="95" customFormat="1" ht="28.5" customHeight="1">
      <c r="A2" s="81"/>
      <c r="B2" s="795" t="s">
        <v>782</v>
      </c>
      <c r="C2" s="795"/>
      <c r="D2" s="795"/>
      <c r="E2" s="795"/>
      <c r="F2" s="795"/>
      <c r="G2" s="795"/>
      <c r="H2" s="795"/>
      <c r="I2" s="795"/>
      <c r="J2" s="20"/>
      <c r="K2" s="20"/>
      <c r="L2" s="20"/>
      <c r="M2" s="20"/>
      <c r="N2" s="20"/>
      <c r="O2" s="20"/>
    </row>
    <row r="3" spans="1:15" ht="23.25" customHeight="1">
      <c r="A3" s="256"/>
      <c r="B3" s="84" t="s">
        <v>49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290" t="s">
        <v>384</v>
      </c>
      <c r="O3" s="290"/>
    </row>
    <row r="4" spans="1:15" s="254" customFormat="1" ht="27.75" customHeight="1">
      <c r="B4" s="964" t="s">
        <v>365</v>
      </c>
      <c r="C4" s="989" t="s">
        <v>553</v>
      </c>
      <c r="D4" s="989"/>
      <c r="E4" s="989"/>
      <c r="F4" s="989"/>
      <c r="G4" s="989"/>
      <c r="H4" s="989"/>
      <c r="I4" s="989"/>
      <c r="J4" s="989"/>
      <c r="K4" s="989"/>
      <c r="L4" s="989"/>
      <c r="M4" s="989"/>
      <c r="N4" s="989"/>
      <c r="O4" s="981"/>
    </row>
    <row r="5" spans="1:15" s="254" customFormat="1" ht="27.75" customHeight="1">
      <c r="B5" s="1002"/>
      <c r="C5" s="1009" t="s">
        <v>334</v>
      </c>
      <c r="D5" s="1009" t="s">
        <v>210</v>
      </c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10"/>
    </row>
    <row r="6" spans="1:15" s="254" customFormat="1" ht="27.75" customHeight="1">
      <c r="B6" s="577" t="s">
        <v>153</v>
      </c>
      <c r="C6" s="1009"/>
      <c r="D6" s="1016" t="s">
        <v>554</v>
      </c>
      <c r="E6" s="997" t="s">
        <v>555</v>
      </c>
      <c r="F6" s="997" t="s">
        <v>556</v>
      </c>
      <c r="G6" s="997" t="s">
        <v>557</v>
      </c>
      <c r="H6" s="997" t="s">
        <v>558</v>
      </c>
      <c r="I6" s="997" t="s">
        <v>559</v>
      </c>
      <c r="J6" s="997" t="s">
        <v>114</v>
      </c>
      <c r="K6" s="997" t="s">
        <v>372</v>
      </c>
      <c r="L6" s="997" t="s">
        <v>140</v>
      </c>
      <c r="M6" s="997" t="s">
        <v>560</v>
      </c>
      <c r="N6" s="999" t="s">
        <v>399</v>
      </c>
      <c r="O6" s="1001" t="s">
        <v>543</v>
      </c>
    </row>
    <row r="7" spans="1:15" s="254" customFormat="1" ht="27.75" customHeight="1">
      <c r="B7" s="578" t="s">
        <v>31</v>
      </c>
      <c r="C7" s="1009"/>
      <c r="D7" s="1017"/>
      <c r="E7" s="998"/>
      <c r="F7" s="998"/>
      <c r="G7" s="998"/>
      <c r="H7" s="998"/>
      <c r="I7" s="998"/>
      <c r="J7" s="998"/>
      <c r="K7" s="998"/>
      <c r="L7" s="998"/>
      <c r="M7" s="998"/>
      <c r="N7" s="1000"/>
      <c r="O7" s="963"/>
    </row>
    <row r="8" spans="1:15" ht="30.25" customHeight="1">
      <c r="B8" s="312" t="s">
        <v>779</v>
      </c>
      <c r="C8" s="579">
        <v>3548</v>
      </c>
      <c r="D8" s="88">
        <v>2958</v>
      </c>
      <c r="E8" s="88">
        <v>424</v>
      </c>
      <c r="F8" s="88">
        <v>9</v>
      </c>
      <c r="G8" s="88" t="s">
        <v>4</v>
      </c>
      <c r="H8" s="88">
        <v>94</v>
      </c>
      <c r="I8" s="88">
        <v>624</v>
      </c>
      <c r="J8" s="88">
        <v>765</v>
      </c>
      <c r="K8" s="88">
        <v>948</v>
      </c>
      <c r="L8" s="88">
        <v>12</v>
      </c>
      <c r="M8" s="88">
        <v>28</v>
      </c>
      <c r="N8" s="88">
        <v>28</v>
      </c>
      <c r="O8" s="88">
        <v>26</v>
      </c>
    </row>
    <row r="9" spans="1:15" ht="30.25" customHeight="1">
      <c r="B9" s="543" t="s">
        <v>696</v>
      </c>
      <c r="C9" s="354">
        <v>3682</v>
      </c>
      <c r="D9" s="354">
        <v>2982</v>
      </c>
      <c r="E9" s="354">
        <v>359</v>
      </c>
      <c r="F9" s="354">
        <v>2</v>
      </c>
      <c r="G9" s="365" t="s">
        <v>4</v>
      </c>
      <c r="H9" s="354">
        <v>95</v>
      </c>
      <c r="I9" s="354">
        <v>578</v>
      </c>
      <c r="J9" s="354">
        <v>762</v>
      </c>
      <c r="K9" s="354">
        <v>1070</v>
      </c>
      <c r="L9" s="354">
        <v>10</v>
      </c>
      <c r="M9" s="354">
        <v>35</v>
      </c>
      <c r="N9" s="354">
        <v>34</v>
      </c>
      <c r="O9" s="354">
        <v>37</v>
      </c>
    </row>
    <row r="10" spans="1:15" ht="30.25" customHeight="1">
      <c r="B10" s="57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12.75" customHeight="1"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</row>
    <row r="12" spans="1:15" ht="26.5" customHeight="1">
      <c r="B12" s="964" t="s">
        <v>365</v>
      </c>
      <c r="C12" s="1011" t="s">
        <v>553</v>
      </c>
      <c r="D12" s="1012"/>
      <c r="E12" s="1012"/>
      <c r="F12" s="1012"/>
      <c r="G12" s="1012"/>
      <c r="H12" s="1012"/>
      <c r="I12" s="1012"/>
      <c r="J12" s="1012"/>
      <c r="K12" s="1012"/>
      <c r="L12" s="1012"/>
    </row>
    <row r="13" spans="1:15" ht="27.75" customHeight="1">
      <c r="B13" s="1002"/>
      <c r="C13" s="1013" t="s">
        <v>264</v>
      </c>
      <c r="D13" s="1014"/>
      <c r="E13" s="1014"/>
      <c r="F13" s="1014"/>
      <c r="G13" s="1014"/>
      <c r="H13" s="1014"/>
      <c r="I13" s="1015"/>
      <c r="J13" s="975" t="s">
        <v>783</v>
      </c>
      <c r="K13" s="975" t="s">
        <v>784</v>
      </c>
      <c r="L13" s="1004" t="s">
        <v>561</v>
      </c>
      <c r="N13" s="393"/>
    </row>
    <row r="14" spans="1:15" ht="27.75" customHeight="1">
      <c r="B14" s="577" t="s">
        <v>153</v>
      </c>
      <c r="C14" s="1007" t="s">
        <v>554</v>
      </c>
      <c r="D14" s="975" t="s">
        <v>785</v>
      </c>
      <c r="E14" s="975" t="s">
        <v>786</v>
      </c>
      <c r="F14" s="1007" t="s">
        <v>562</v>
      </c>
      <c r="G14" s="975" t="s">
        <v>274</v>
      </c>
      <c r="H14" s="1007" t="s">
        <v>546</v>
      </c>
      <c r="I14" s="1007" t="s">
        <v>127</v>
      </c>
      <c r="J14" s="992"/>
      <c r="K14" s="992"/>
      <c r="L14" s="1005"/>
      <c r="N14" s="393"/>
    </row>
    <row r="15" spans="1:15" ht="27.75" customHeight="1">
      <c r="B15" s="578" t="s">
        <v>31</v>
      </c>
      <c r="C15" s="1008"/>
      <c r="D15" s="1003"/>
      <c r="E15" s="1003"/>
      <c r="F15" s="1008"/>
      <c r="G15" s="1003"/>
      <c r="H15" s="1008"/>
      <c r="I15" s="1008"/>
      <c r="J15" s="1003"/>
      <c r="K15" s="1003"/>
      <c r="L15" s="1006"/>
      <c r="N15" s="393"/>
    </row>
    <row r="16" spans="1:15" ht="27.75" customHeight="1">
      <c r="B16" s="312" t="s">
        <v>779</v>
      </c>
      <c r="C16" s="88">
        <v>329</v>
      </c>
      <c r="D16" s="88">
        <v>59</v>
      </c>
      <c r="E16" s="88">
        <v>24</v>
      </c>
      <c r="F16" s="88">
        <v>9</v>
      </c>
      <c r="G16" s="88">
        <v>136</v>
      </c>
      <c r="H16" s="88">
        <v>92</v>
      </c>
      <c r="I16" s="88">
        <v>4</v>
      </c>
      <c r="J16" s="88">
        <v>19</v>
      </c>
      <c r="K16" s="88">
        <v>168</v>
      </c>
      <c r="L16" s="88">
        <v>86</v>
      </c>
      <c r="N16" s="393"/>
    </row>
    <row r="17" spans="2:15" ht="30.25" customHeight="1">
      <c r="B17" s="543" t="s">
        <v>696</v>
      </c>
      <c r="C17" s="355">
        <v>381</v>
      </c>
      <c r="D17" s="355">
        <v>86</v>
      </c>
      <c r="E17" s="355">
        <v>17</v>
      </c>
      <c r="F17" s="355">
        <v>11</v>
      </c>
      <c r="G17" s="355">
        <v>165</v>
      </c>
      <c r="H17" s="355">
        <v>96</v>
      </c>
      <c r="I17" s="355">
        <v>2</v>
      </c>
      <c r="J17" s="355">
        <v>35</v>
      </c>
      <c r="K17" s="355">
        <v>226</v>
      </c>
      <c r="L17" s="355">
        <v>80</v>
      </c>
      <c r="N17" s="393"/>
    </row>
    <row r="18" spans="2:15" ht="21.75" customHeight="1">
      <c r="B18" s="502" t="s">
        <v>120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580"/>
    </row>
    <row r="19" spans="2:15" ht="30.25" customHeight="1">
      <c r="B19" s="502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580"/>
      <c r="O19" s="86"/>
    </row>
    <row r="20" spans="2:15" ht="22" customHeight="1">
      <c r="D20" s="86"/>
    </row>
    <row r="23" spans="2:15" ht="22" customHeight="1">
      <c r="E23" s="257"/>
    </row>
  </sheetData>
  <mergeCells count="30">
    <mergeCell ref="B2:I2"/>
    <mergeCell ref="C4:O4"/>
    <mergeCell ref="D5:O5"/>
    <mergeCell ref="C12:L12"/>
    <mergeCell ref="C13:I13"/>
    <mergeCell ref="B4:B5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12:B13"/>
    <mergeCell ref="J13:J15"/>
    <mergeCell ref="K13:K15"/>
    <mergeCell ref="L13:L15"/>
    <mergeCell ref="C14:C15"/>
    <mergeCell ref="D14:D15"/>
    <mergeCell ref="E14:E15"/>
    <mergeCell ref="F14:F15"/>
    <mergeCell ref="G14:G15"/>
    <mergeCell ref="H14:H15"/>
    <mergeCell ref="I14:I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scaleWithDoc="0" alignWithMargins="0"/>
  <rowBreaks count="1" manualBreakCount="1">
    <brk id="32" min="1" max="1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2"/>
    <outlinePr showOutlineSymbols="0"/>
  </sheetPr>
  <dimension ref="A1:M31"/>
  <sheetViews>
    <sheetView showGridLines="0" showOutlineSymbols="0" view="pageBreakPreview" zoomScaleNormal="100" zoomScaleSheetLayoutView="100" workbookViewId="0">
      <selection activeCell="B2" sqref="B2:L2"/>
    </sheetView>
  </sheetViews>
  <sheetFormatPr defaultColWidth="11.7109375" defaultRowHeight="22" customHeight="1"/>
  <cols>
    <col min="1" max="1" width="10.5" style="39" customWidth="1"/>
    <col min="2" max="2" width="15.5703125" style="39" customWidth="1"/>
    <col min="3" max="12" width="5.5703125" style="39" customWidth="1"/>
    <col min="13" max="13" width="4.78515625" style="39" customWidth="1"/>
    <col min="14" max="16384" width="11.7109375" style="39"/>
  </cols>
  <sheetData>
    <row r="1" spans="1:13" ht="28.5" customHeight="1">
      <c r="A1" s="83"/>
      <c r="B1" s="86"/>
      <c r="C1" s="331"/>
      <c r="D1" s="331"/>
      <c r="E1" s="331"/>
      <c r="F1" s="331"/>
      <c r="G1" s="332"/>
      <c r="H1" s="331"/>
      <c r="I1" s="331"/>
      <c r="J1" s="331"/>
      <c r="K1" s="331"/>
      <c r="L1" s="331"/>
      <c r="M1" s="331"/>
    </row>
    <row r="2" spans="1:13" s="95" customFormat="1" ht="28.5" customHeight="1">
      <c r="A2" s="81"/>
      <c r="B2" s="795" t="s">
        <v>782</v>
      </c>
      <c r="C2" s="795"/>
      <c r="D2" s="795"/>
      <c r="E2" s="795"/>
      <c r="F2" s="795"/>
      <c r="G2" s="795"/>
      <c r="H2" s="795"/>
      <c r="I2" s="795"/>
      <c r="J2" s="795"/>
      <c r="K2" s="795"/>
      <c r="L2" s="795"/>
    </row>
    <row r="3" spans="1:13" ht="26.5" customHeight="1" thickBot="1">
      <c r="B3" s="84" t="s">
        <v>655</v>
      </c>
      <c r="C3" s="437"/>
      <c r="D3" s="437"/>
      <c r="E3" s="437"/>
      <c r="F3" s="437"/>
      <c r="G3" s="437"/>
      <c r="H3" s="437"/>
      <c r="I3" s="437"/>
      <c r="J3" s="437"/>
      <c r="K3" s="437"/>
      <c r="L3" s="290"/>
      <c r="M3" s="333"/>
    </row>
    <row r="4" spans="1:13" ht="26.5" customHeight="1">
      <c r="A4" s="1018"/>
      <c r="B4" s="964" t="s">
        <v>656</v>
      </c>
      <c r="C4" s="1019" t="s">
        <v>657</v>
      </c>
      <c r="D4" s="1020"/>
      <c r="E4" s="1021" t="s">
        <v>658</v>
      </c>
      <c r="F4" s="1022"/>
      <c r="G4" s="1021" t="s">
        <v>659</v>
      </c>
      <c r="H4" s="1023"/>
      <c r="I4" s="1023"/>
      <c r="J4" s="1023"/>
      <c r="K4" s="1023"/>
      <c r="L4" s="1023"/>
    </row>
    <row r="5" spans="1:13" ht="26.5" customHeight="1">
      <c r="A5" s="1018"/>
      <c r="B5" s="965"/>
      <c r="C5" s="1024" t="s">
        <v>660</v>
      </c>
      <c r="D5" s="334"/>
      <c r="E5" s="993" t="s">
        <v>660</v>
      </c>
      <c r="F5" s="334"/>
      <c r="G5" s="993" t="s">
        <v>334</v>
      </c>
      <c r="H5" s="335"/>
      <c r="I5" s="992" t="s">
        <v>661</v>
      </c>
      <c r="J5" s="992" t="s">
        <v>662</v>
      </c>
      <c r="K5" s="992" t="s">
        <v>663</v>
      </c>
      <c r="L5" s="993" t="s">
        <v>664</v>
      </c>
    </row>
    <row r="6" spans="1:13" ht="26.25" customHeight="1">
      <c r="A6" s="1018"/>
      <c r="B6" s="336" t="s">
        <v>665</v>
      </c>
      <c r="C6" s="1025"/>
      <c r="D6" s="337" t="s">
        <v>666</v>
      </c>
      <c r="E6" s="992"/>
      <c r="F6" s="571" t="s">
        <v>667</v>
      </c>
      <c r="G6" s="993"/>
      <c r="H6" s="571" t="s">
        <v>668</v>
      </c>
      <c r="I6" s="992"/>
      <c r="J6" s="992"/>
      <c r="K6" s="992"/>
      <c r="L6" s="993"/>
    </row>
    <row r="7" spans="1:13" ht="26.25" customHeight="1">
      <c r="A7" s="1018"/>
      <c r="B7" s="338"/>
      <c r="C7" s="339" t="s">
        <v>669</v>
      </c>
      <c r="D7" s="339" t="s">
        <v>669</v>
      </c>
      <c r="E7" s="339" t="s">
        <v>670</v>
      </c>
      <c r="F7" s="339" t="s">
        <v>670</v>
      </c>
      <c r="G7" s="340" t="s">
        <v>671</v>
      </c>
      <c r="H7" s="341" t="s">
        <v>671</v>
      </c>
      <c r="I7" s="339" t="s">
        <v>671</v>
      </c>
      <c r="J7" s="339" t="s">
        <v>671</v>
      </c>
      <c r="K7" s="339" t="s">
        <v>671</v>
      </c>
      <c r="L7" s="340" t="s">
        <v>671</v>
      </c>
    </row>
    <row r="8" spans="1:13" ht="26.5" customHeight="1">
      <c r="A8" s="1018"/>
      <c r="B8" s="312" t="s">
        <v>779</v>
      </c>
      <c r="C8" s="342">
        <v>3.51</v>
      </c>
      <c r="D8" s="343">
        <v>2.17</v>
      </c>
      <c r="E8" s="344">
        <v>1419</v>
      </c>
      <c r="F8" s="344">
        <v>1222</v>
      </c>
      <c r="G8" s="345">
        <v>109.6</v>
      </c>
      <c r="H8" s="345">
        <v>18.899999999999999</v>
      </c>
      <c r="I8" s="345">
        <v>73</v>
      </c>
      <c r="J8" s="345">
        <v>14.6</v>
      </c>
      <c r="K8" s="345">
        <v>21.3</v>
      </c>
      <c r="L8" s="581">
        <v>0.7</v>
      </c>
    </row>
    <row r="9" spans="1:13" ht="27.75" customHeight="1" thickBot="1">
      <c r="A9" s="1018"/>
      <c r="B9" s="543" t="s">
        <v>696</v>
      </c>
      <c r="C9" s="346">
        <v>3.49</v>
      </c>
      <c r="D9" s="582">
        <v>2.06</v>
      </c>
      <c r="E9" s="347">
        <v>1431</v>
      </c>
      <c r="F9" s="347">
        <v>1233</v>
      </c>
      <c r="G9" s="348">
        <v>108.2</v>
      </c>
      <c r="H9" s="348">
        <v>16.3</v>
      </c>
      <c r="I9" s="348">
        <v>70.5</v>
      </c>
      <c r="J9" s="348">
        <v>14.1</v>
      </c>
      <c r="K9" s="348">
        <v>22.8</v>
      </c>
      <c r="L9" s="583">
        <v>0.8</v>
      </c>
    </row>
    <row r="10" spans="1:13" ht="27.75" customHeight="1">
      <c r="B10" s="502" t="s">
        <v>120</v>
      </c>
      <c r="C10" s="10"/>
      <c r="D10" s="10"/>
      <c r="E10" s="10"/>
      <c r="F10" s="10"/>
      <c r="G10" s="10"/>
      <c r="H10" s="10"/>
      <c r="I10" s="333"/>
      <c r="J10" s="86"/>
      <c r="K10" s="86"/>
      <c r="L10" s="86"/>
      <c r="M10" s="86"/>
    </row>
    <row r="11" spans="1:13" ht="30.25" customHeight="1">
      <c r="B11" s="291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</row>
    <row r="12" spans="1:13" ht="30.25" customHeight="1">
      <c r="B12" s="350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</row>
    <row r="13" spans="1:13" ht="30.25" customHeight="1"/>
    <row r="14" spans="1:13" ht="16.5" customHeight="1">
      <c r="B14" s="3"/>
    </row>
    <row r="15" spans="1:13" ht="12.25" customHeight="1"/>
    <row r="31" spans="5:5" ht="22" customHeight="1">
      <c r="E31" s="195"/>
    </row>
  </sheetData>
  <mergeCells count="13">
    <mergeCell ref="K5:K6"/>
    <mergeCell ref="L5:L6"/>
    <mergeCell ref="B2:L2"/>
    <mergeCell ref="A4:A9"/>
    <mergeCell ref="B4:B5"/>
    <mergeCell ref="C4:D4"/>
    <mergeCell ref="E4:F4"/>
    <mergeCell ref="G4:L4"/>
    <mergeCell ref="C5:C6"/>
    <mergeCell ref="E5:E6"/>
    <mergeCell ref="G5:G6"/>
    <mergeCell ref="I5:I6"/>
    <mergeCell ref="J5:J6"/>
  </mergeCells>
  <phoneticPr fontId="75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scaleWithDoc="0" alignWithMargins="0"/>
  <rowBreaks count="1" manualBreakCount="1">
    <brk id="27" min="1" max="1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/>
    <outlinePr showOutlineSymbols="0"/>
  </sheetPr>
  <dimension ref="A1:J8"/>
  <sheetViews>
    <sheetView showGridLines="0" showOutlineSymbols="0" view="pageBreakPreview" zoomScaleNormal="140" zoomScaleSheetLayoutView="100" workbookViewId="0">
      <selection activeCell="B2" sqref="B2"/>
    </sheetView>
  </sheetViews>
  <sheetFormatPr defaultColWidth="11.7109375" defaultRowHeight="22" customHeight="1"/>
  <cols>
    <col min="1" max="1" width="10.92578125" style="175" customWidth="1"/>
    <col min="2" max="2" width="9.2109375" style="175" customWidth="1"/>
    <col min="3" max="9" width="7.92578125" style="175" customWidth="1"/>
    <col min="10" max="10" width="7.92578125" style="259" customWidth="1"/>
    <col min="11" max="16384" width="11.7109375" style="175"/>
  </cols>
  <sheetData>
    <row r="1" spans="1:10" ht="28.5" customHeight="1">
      <c r="A1" s="83"/>
      <c r="B1" s="795" t="s">
        <v>791</v>
      </c>
      <c r="C1" s="795"/>
      <c r="D1" s="795"/>
      <c r="E1" s="795"/>
      <c r="F1" s="795"/>
      <c r="G1" s="795"/>
      <c r="H1" s="795"/>
      <c r="I1" s="795"/>
      <c r="J1" s="795"/>
    </row>
    <row r="2" spans="1:10" ht="23.25" customHeight="1">
      <c r="B2" s="84" t="s">
        <v>563</v>
      </c>
      <c r="C2" s="437"/>
      <c r="D2" s="437"/>
      <c r="E2" s="437"/>
      <c r="F2" s="437"/>
      <c r="G2" s="437"/>
      <c r="H2" s="437"/>
      <c r="I2" s="437"/>
      <c r="J2" s="290" t="s">
        <v>384</v>
      </c>
    </row>
    <row r="3" spans="1:10" ht="20.25" customHeight="1">
      <c r="B3" s="584" t="s">
        <v>149</v>
      </c>
      <c r="C3" s="1026" t="s">
        <v>37</v>
      </c>
      <c r="D3" s="1026"/>
      <c r="E3" s="1026"/>
      <c r="F3" s="1026"/>
      <c r="G3" s="1026"/>
      <c r="H3" s="1026"/>
      <c r="I3" s="989" t="s">
        <v>564</v>
      </c>
      <c r="J3" s="1011" t="s">
        <v>565</v>
      </c>
    </row>
    <row r="4" spans="1:10" ht="20.25" customHeight="1">
      <c r="B4" s="577"/>
      <c r="C4" s="1027" t="s">
        <v>566</v>
      </c>
      <c r="D4" s="1027"/>
      <c r="E4" s="1027"/>
      <c r="F4" s="1027"/>
      <c r="G4" s="1027"/>
      <c r="H4" s="1027" t="s">
        <v>567</v>
      </c>
      <c r="I4" s="1009"/>
      <c r="J4" s="1013"/>
    </row>
    <row r="5" spans="1:10" ht="55.5" customHeight="1">
      <c r="B5" s="585" t="s">
        <v>403</v>
      </c>
      <c r="C5" s="554" t="s">
        <v>554</v>
      </c>
      <c r="D5" s="529" t="s">
        <v>787</v>
      </c>
      <c r="E5" s="529" t="s">
        <v>788</v>
      </c>
      <c r="F5" s="529" t="s">
        <v>789</v>
      </c>
      <c r="G5" s="529" t="s">
        <v>544</v>
      </c>
      <c r="H5" s="1027"/>
      <c r="I5" s="1009"/>
      <c r="J5" s="1013"/>
    </row>
    <row r="6" spans="1:10" ht="27.75" customHeight="1">
      <c r="B6" s="586" t="s">
        <v>790</v>
      </c>
      <c r="C6" s="587">
        <v>3851</v>
      </c>
      <c r="D6" s="587">
        <v>1819</v>
      </c>
      <c r="E6" s="587">
        <v>874</v>
      </c>
      <c r="F6" s="587">
        <v>814</v>
      </c>
      <c r="G6" s="587">
        <v>344</v>
      </c>
      <c r="H6" s="587">
        <v>10991</v>
      </c>
      <c r="I6" s="587">
        <v>14842</v>
      </c>
      <c r="J6" s="587">
        <v>836</v>
      </c>
    </row>
    <row r="7" spans="1:10" ht="27.75" customHeight="1">
      <c r="A7" s="258"/>
      <c r="B7" s="575" t="s">
        <v>696</v>
      </c>
      <c r="C7" s="355">
        <v>3679</v>
      </c>
      <c r="D7" s="355">
        <v>1631</v>
      </c>
      <c r="E7" s="355">
        <v>934</v>
      </c>
      <c r="F7" s="355">
        <v>766</v>
      </c>
      <c r="G7" s="355">
        <v>348</v>
      </c>
      <c r="H7" s="355">
        <v>9646</v>
      </c>
      <c r="I7" s="355">
        <v>13325</v>
      </c>
      <c r="J7" s="355">
        <v>835</v>
      </c>
    </row>
    <row r="8" spans="1:10" ht="27.75" customHeight="1">
      <c r="B8" s="502" t="s">
        <v>120</v>
      </c>
      <c r="C8" s="588"/>
      <c r="D8" s="589"/>
      <c r="E8" s="588"/>
      <c r="F8" s="588"/>
      <c r="G8" s="588"/>
      <c r="H8" s="588"/>
      <c r="I8" s="589"/>
      <c r="J8" s="589"/>
    </row>
  </sheetData>
  <mergeCells count="6">
    <mergeCell ref="B1:J1"/>
    <mergeCell ref="C3:H3"/>
    <mergeCell ref="C4:G4"/>
    <mergeCell ref="I3:I5"/>
    <mergeCell ref="J3:J5"/>
    <mergeCell ref="H4:H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/>
    <outlinePr showOutlineSymbols="0"/>
  </sheetPr>
  <dimension ref="A1:N18"/>
  <sheetViews>
    <sheetView showGridLines="0" showOutlineSymbols="0" view="pageBreakPreview" zoomScaleNormal="100" zoomScaleSheetLayoutView="100" workbookViewId="0">
      <selection activeCell="S12" sqref="S11:S12"/>
    </sheetView>
  </sheetViews>
  <sheetFormatPr defaultColWidth="11.7109375" defaultRowHeight="22" customHeight="1"/>
  <cols>
    <col min="1" max="1" width="15.42578125" style="351" customWidth="1"/>
    <col min="2" max="2" width="7" style="351" customWidth="1"/>
    <col min="3" max="3" width="5.5" style="351" customWidth="1"/>
    <col min="4" max="4" width="5.28515625" style="351" customWidth="1"/>
    <col min="5" max="8" width="5.5" style="351" customWidth="1"/>
    <col min="9" max="9" width="6" style="351" customWidth="1"/>
    <col min="10" max="10" width="5.2109375" style="351" customWidth="1"/>
    <col min="11" max="11" width="5.5" style="351" customWidth="1"/>
    <col min="12" max="12" width="6" style="351" customWidth="1"/>
    <col min="13" max="13" width="5.42578125" style="351" bestFit="1" customWidth="1"/>
    <col min="14" max="14" width="5.5" style="351" customWidth="1"/>
    <col min="15" max="16384" width="11.7109375" style="351"/>
  </cols>
  <sheetData>
    <row r="1" spans="1:14" ht="27" customHeight="1"/>
    <row r="2" spans="1:14" s="175" customFormat="1" ht="28.5" customHeight="1">
      <c r="A2" s="83"/>
      <c r="B2" s="887" t="s">
        <v>791</v>
      </c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27.75" customHeight="1" thickBot="1">
      <c r="B3" s="84" t="s">
        <v>672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290" t="s">
        <v>384</v>
      </c>
    </row>
    <row r="4" spans="1:14" s="352" customFormat="1" ht="21" customHeight="1">
      <c r="B4" s="964" t="s">
        <v>673</v>
      </c>
      <c r="C4" s="985" t="s">
        <v>674</v>
      </c>
      <c r="D4" s="1033"/>
      <c r="E4" s="1033"/>
      <c r="F4" s="1033"/>
      <c r="G4" s="1033"/>
      <c r="H4" s="1033"/>
      <c r="I4" s="1033"/>
      <c r="J4" s="1033"/>
      <c r="K4" s="1033"/>
      <c r="L4" s="1033"/>
      <c r="M4" s="1033"/>
      <c r="N4" s="1033"/>
    </row>
    <row r="5" spans="1:14" s="352" customFormat="1" ht="21" customHeight="1">
      <c r="B5" s="1030"/>
      <c r="C5" s="1027" t="s">
        <v>675</v>
      </c>
      <c r="D5" s="975" t="s">
        <v>676</v>
      </c>
      <c r="E5" s="975" t="s">
        <v>677</v>
      </c>
      <c r="F5" s="975" t="s">
        <v>678</v>
      </c>
      <c r="G5" s="975" t="s">
        <v>679</v>
      </c>
      <c r="H5" s="975" t="s">
        <v>680</v>
      </c>
      <c r="I5" s="975" t="s">
        <v>681</v>
      </c>
      <c r="J5" s="975" t="s">
        <v>682</v>
      </c>
      <c r="K5" s="975" t="s">
        <v>683</v>
      </c>
      <c r="L5" s="975" t="s">
        <v>684</v>
      </c>
      <c r="M5" s="975" t="s">
        <v>685</v>
      </c>
      <c r="N5" s="1029" t="s">
        <v>686</v>
      </c>
    </row>
    <row r="6" spans="1:14" s="352" customFormat="1" ht="21" customHeight="1">
      <c r="B6" s="353" t="s">
        <v>403</v>
      </c>
      <c r="C6" s="1027"/>
      <c r="D6" s="1003"/>
      <c r="E6" s="1003"/>
      <c r="F6" s="1003"/>
      <c r="G6" s="1003"/>
      <c r="H6" s="1003"/>
      <c r="I6" s="1003"/>
      <c r="J6" s="1003"/>
      <c r="K6" s="1003"/>
      <c r="L6" s="1003"/>
      <c r="M6" s="1003"/>
      <c r="N6" s="1028"/>
    </row>
    <row r="7" spans="1:14" ht="21" customHeight="1">
      <c r="B7" s="312" t="s">
        <v>790</v>
      </c>
      <c r="C7" s="87">
        <v>2912</v>
      </c>
      <c r="D7" s="88">
        <v>173</v>
      </c>
      <c r="E7" s="88">
        <v>96</v>
      </c>
      <c r="F7" s="88">
        <v>44</v>
      </c>
      <c r="G7" s="88">
        <v>203</v>
      </c>
      <c r="H7" s="88">
        <v>144</v>
      </c>
      <c r="I7" s="88">
        <v>176</v>
      </c>
      <c r="J7" s="88">
        <v>142</v>
      </c>
      <c r="K7" s="88">
        <v>268</v>
      </c>
      <c r="L7" s="88">
        <v>168</v>
      </c>
      <c r="M7" s="88">
        <v>52</v>
      </c>
      <c r="N7" s="88">
        <v>19</v>
      </c>
    </row>
    <row r="8" spans="1:14" ht="21" customHeight="1" thickBot="1">
      <c r="B8" s="543" t="s">
        <v>696</v>
      </c>
      <c r="C8" s="354">
        <v>3075</v>
      </c>
      <c r="D8" s="354">
        <v>169</v>
      </c>
      <c r="E8" s="354">
        <v>97</v>
      </c>
      <c r="F8" s="354">
        <v>71</v>
      </c>
      <c r="G8" s="354">
        <v>219</v>
      </c>
      <c r="H8" s="354">
        <v>193</v>
      </c>
      <c r="I8" s="354">
        <v>187</v>
      </c>
      <c r="J8" s="354">
        <v>164</v>
      </c>
      <c r="K8" s="354">
        <v>284</v>
      </c>
      <c r="L8" s="355">
        <v>183</v>
      </c>
      <c r="M8" s="354">
        <v>56</v>
      </c>
      <c r="N8" s="355">
        <v>21</v>
      </c>
    </row>
    <row r="9" spans="1:14" ht="21" customHeight="1" thickBot="1">
      <c r="B9" s="502"/>
      <c r="C9" s="502"/>
      <c r="D9" s="502"/>
      <c r="E9" s="502"/>
      <c r="F9" s="502"/>
      <c r="G9" s="502"/>
      <c r="H9" s="502"/>
      <c r="I9" s="502"/>
      <c r="J9" s="502"/>
      <c r="K9" s="502"/>
      <c r="L9" s="502"/>
      <c r="M9" s="502"/>
      <c r="N9" s="502"/>
    </row>
    <row r="10" spans="1:14" ht="21" customHeight="1">
      <c r="B10" s="964" t="s">
        <v>673</v>
      </c>
      <c r="C10" s="981" t="s">
        <v>674</v>
      </c>
      <c r="D10" s="982"/>
      <c r="E10" s="982"/>
      <c r="F10" s="982"/>
      <c r="G10" s="982"/>
      <c r="H10" s="982"/>
      <c r="I10" s="982"/>
      <c r="J10" s="356"/>
      <c r="K10" s="356"/>
      <c r="L10" s="356"/>
      <c r="M10" s="356"/>
      <c r="N10" s="356"/>
    </row>
    <row r="11" spans="1:14" ht="21" customHeight="1">
      <c r="B11" s="1030"/>
      <c r="C11" s="1031" t="s">
        <v>687</v>
      </c>
      <c r="D11" s="992" t="s">
        <v>688</v>
      </c>
      <c r="E11" s="992" t="s">
        <v>689</v>
      </c>
      <c r="F11" s="992" t="s">
        <v>690</v>
      </c>
      <c r="G11" s="992" t="s">
        <v>691</v>
      </c>
      <c r="H11" s="992" t="s">
        <v>692</v>
      </c>
      <c r="I11" s="993" t="s">
        <v>693</v>
      </c>
      <c r="J11" s="357"/>
      <c r="K11" s="357"/>
      <c r="L11" s="357"/>
      <c r="M11" s="357"/>
      <c r="N11" s="357"/>
    </row>
    <row r="12" spans="1:14" ht="21" customHeight="1">
      <c r="B12" s="353" t="s">
        <v>403</v>
      </c>
      <c r="C12" s="1032"/>
      <c r="D12" s="1003"/>
      <c r="E12" s="1003"/>
      <c r="F12" s="1003"/>
      <c r="G12" s="1003"/>
      <c r="H12" s="1003"/>
      <c r="I12" s="1028"/>
      <c r="J12" s="358"/>
      <c r="K12" s="357"/>
      <c r="L12" s="357"/>
      <c r="M12" s="357"/>
      <c r="N12" s="357"/>
    </row>
    <row r="13" spans="1:14" ht="21" customHeight="1">
      <c r="B13" s="312" t="s">
        <v>790</v>
      </c>
      <c r="C13" s="88">
        <v>136</v>
      </c>
      <c r="D13" s="88">
        <v>25</v>
      </c>
      <c r="E13" s="88">
        <v>100</v>
      </c>
      <c r="F13" s="88">
        <v>4</v>
      </c>
      <c r="G13" s="359">
        <v>451</v>
      </c>
      <c r="H13" s="88">
        <v>219</v>
      </c>
      <c r="I13" s="359">
        <v>498</v>
      </c>
      <c r="J13" s="360"/>
      <c r="K13" s="357"/>
      <c r="L13" s="357"/>
      <c r="M13" s="357"/>
      <c r="N13" s="590"/>
    </row>
    <row r="14" spans="1:14" ht="21" customHeight="1" thickBot="1">
      <c r="B14" s="543" t="s">
        <v>696</v>
      </c>
      <c r="C14" s="354">
        <v>125</v>
      </c>
      <c r="D14" s="354">
        <v>25</v>
      </c>
      <c r="E14" s="354">
        <v>99</v>
      </c>
      <c r="F14" s="354">
        <v>4</v>
      </c>
      <c r="G14" s="355">
        <v>512</v>
      </c>
      <c r="H14" s="354">
        <v>214</v>
      </c>
      <c r="I14" s="355">
        <v>466</v>
      </c>
      <c r="J14" s="361"/>
      <c r="K14" s="357"/>
      <c r="L14" s="357"/>
      <c r="M14" s="357"/>
      <c r="N14" s="590"/>
    </row>
    <row r="15" spans="1:14" ht="21" customHeight="1">
      <c r="B15" s="502" t="s">
        <v>120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591"/>
    </row>
    <row r="16" spans="1:14" ht="21" customHeight="1">
      <c r="B16" s="362"/>
    </row>
    <row r="17" ht="16.5" customHeight="1"/>
    <row r="18" ht="15" customHeight="1"/>
  </sheetData>
  <mergeCells count="24">
    <mergeCell ref="G11:G12"/>
    <mergeCell ref="H11:H12"/>
    <mergeCell ref="I11:I12"/>
    <mergeCell ref="B2:N2"/>
    <mergeCell ref="K5:K6"/>
    <mergeCell ref="L5:L6"/>
    <mergeCell ref="M5:M6"/>
    <mergeCell ref="N5:N6"/>
    <mergeCell ref="B10:B11"/>
    <mergeCell ref="C10:I10"/>
    <mergeCell ref="C11:C12"/>
    <mergeCell ref="D11:D12"/>
    <mergeCell ref="E11:E12"/>
    <mergeCell ref="F11:F12"/>
    <mergeCell ref="B4:B5"/>
    <mergeCell ref="C4:N4"/>
    <mergeCell ref="H5:H6"/>
    <mergeCell ref="I5:I6"/>
    <mergeCell ref="J5:J6"/>
    <mergeCell ref="C5:C6"/>
    <mergeCell ref="D5:D6"/>
    <mergeCell ref="E5:E6"/>
    <mergeCell ref="F5:F6"/>
    <mergeCell ref="G5:G6"/>
  </mergeCells>
  <phoneticPr fontId="75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howOutlineSymbols="0"/>
  </sheetPr>
  <dimension ref="A1:J95"/>
  <sheetViews>
    <sheetView showGridLines="0" showOutlineSymbols="0" view="pageBreakPreview" zoomScaleNormal="75" zoomScaleSheetLayoutView="100" workbookViewId="0">
      <selection activeCell="B8" sqref="B8"/>
    </sheetView>
  </sheetViews>
  <sheetFormatPr defaultColWidth="11.7109375" defaultRowHeight="22" customHeight="1"/>
  <cols>
    <col min="1" max="1" width="18.42578125" style="95" customWidth="1"/>
    <col min="2" max="2" width="14.2109375" style="95" customWidth="1"/>
    <col min="3" max="5" width="18.92578125" style="95" customWidth="1"/>
    <col min="6" max="16384" width="11.7109375" style="95"/>
  </cols>
  <sheetData>
    <row r="1" spans="1:7" customFormat="1" ht="22" customHeight="1"/>
    <row r="2" spans="1:7" ht="28.5" customHeight="1">
      <c r="A2" s="61"/>
      <c r="B2" s="1041" t="s">
        <v>792</v>
      </c>
      <c r="C2" s="1041"/>
      <c r="D2" s="1041"/>
      <c r="E2" s="1041"/>
    </row>
    <row r="3" spans="1:7" ht="15" customHeight="1">
      <c r="B3" s="535"/>
      <c r="C3" s="535"/>
      <c r="D3" s="1042" t="s">
        <v>50</v>
      </c>
      <c r="E3" s="1042"/>
      <c r="F3" s="260"/>
    </row>
    <row r="4" spans="1:7" ht="9.75" customHeight="1">
      <c r="B4" s="1035" t="s">
        <v>569</v>
      </c>
      <c r="C4" s="859" t="s">
        <v>238</v>
      </c>
      <c r="D4" s="855" t="s">
        <v>570</v>
      </c>
      <c r="E4" s="855" t="s">
        <v>571</v>
      </c>
      <c r="F4" s="260"/>
      <c r="G4" s="260"/>
    </row>
    <row r="5" spans="1:7" ht="16.5" customHeight="1">
      <c r="B5" s="1035"/>
      <c r="C5" s="1037"/>
      <c r="D5" s="1039"/>
      <c r="E5" s="1039"/>
      <c r="F5" s="260"/>
      <c r="G5" s="260"/>
    </row>
    <row r="6" spans="1:7" ht="15.75" customHeight="1">
      <c r="B6" s="1036"/>
      <c r="C6" s="1038"/>
      <c r="D6" s="1040"/>
      <c r="E6" s="1040"/>
      <c r="F6" s="260"/>
      <c r="G6" s="260"/>
    </row>
    <row r="7" spans="1:7" ht="14.25" customHeight="1">
      <c r="B7" s="421" t="s">
        <v>800</v>
      </c>
      <c r="C7" s="317">
        <v>56066</v>
      </c>
      <c r="D7" s="91">
        <v>12634536</v>
      </c>
      <c r="E7" s="91">
        <v>225</v>
      </c>
      <c r="F7" s="260"/>
      <c r="G7" s="260"/>
    </row>
    <row r="8" spans="1:7" ht="14.25" customHeight="1">
      <c r="B8" s="421" t="s">
        <v>799</v>
      </c>
      <c r="C8" s="317">
        <v>51981</v>
      </c>
      <c r="D8" s="91">
        <v>12590676</v>
      </c>
      <c r="E8" s="91">
        <v>242</v>
      </c>
      <c r="F8" s="260"/>
      <c r="G8" s="260"/>
    </row>
    <row r="9" spans="1:7" ht="14.25" customHeight="1">
      <c r="B9" s="421" t="s">
        <v>793</v>
      </c>
      <c r="C9" s="317">
        <v>52116</v>
      </c>
      <c r="D9" s="91">
        <v>11063388</v>
      </c>
      <c r="E9" s="91">
        <v>212</v>
      </c>
      <c r="F9" s="61"/>
      <c r="G9" s="61"/>
    </row>
    <row r="10" spans="1:7" ht="14.25" customHeight="1">
      <c r="B10" s="421" t="s">
        <v>797</v>
      </c>
      <c r="C10" s="317">
        <v>50739</v>
      </c>
      <c r="D10" s="91">
        <v>11514308</v>
      </c>
      <c r="E10" s="91">
        <v>227</v>
      </c>
      <c r="F10" s="61"/>
      <c r="G10" s="61"/>
    </row>
    <row r="11" spans="1:7" ht="14.25" customHeight="1">
      <c r="B11" s="421" t="s">
        <v>798</v>
      </c>
      <c r="C11" s="317">
        <v>48642</v>
      </c>
      <c r="D11" s="91">
        <v>11066506</v>
      </c>
      <c r="E11" s="91">
        <v>228</v>
      </c>
      <c r="F11" s="61"/>
      <c r="G11" s="61"/>
    </row>
    <row r="12" spans="1:7" ht="14.25" customHeight="1">
      <c r="B12" s="592"/>
      <c r="C12" s="317"/>
      <c r="D12" s="91"/>
      <c r="E12" s="91"/>
      <c r="F12" s="61"/>
      <c r="G12" s="61"/>
    </row>
    <row r="13" spans="1:7" ht="10.5" customHeight="1">
      <c r="B13" s="426" t="s">
        <v>144</v>
      </c>
      <c r="C13" s="317">
        <v>4107</v>
      </c>
      <c r="D13" s="91">
        <v>327307</v>
      </c>
      <c r="E13" s="91">
        <v>80</v>
      </c>
      <c r="F13" s="61"/>
      <c r="G13" s="61"/>
    </row>
    <row r="14" spans="1:7" ht="14.25" customHeight="1">
      <c r="B14" s="426" t="s">
        <v>146</v>
      </c>
      <c r="C14" s="317">
        <v>169</v>
      </c>
      <c r="D14" s="91">
        <v>18570</v>
      </c>
      <c r="E14" s="91">
        <v>110</v>
      </c>
      <c r="F14" s="61"/>
      <c r="G14" s="260"/>
    </row>
    <row r="15" spans="1:7" ht="14.25" customHeight="1">
      <c r="B15" s="426" t="s">
        <v>147</v>
      </c>
      <c r="C15" s="317">
        <v>6675</v>
      </c>
      <c r="D15" s="91">
        <v>894475</v>
      </c>
      <c r="E15" s="91">
        <v>134</v>
      </c>
      <c r="F15" s="1043"/>
      <c r="G15" s="1043"/>
    </row>
    <row r="16" spans="1:7" ht="14.25" customHeight="1">
      <c r="B16" s="426" t="s">
        <v>25</v>
      </c>
      <c r="C16" s="317">
        <v>296</v>
      </c>
      <c r="D16" s="91">
        <v>110503</v>
      </c>
      <c r="E16" s="91">
        <v>374</v>
      </c>
      <c r="F16" s="261"/>
      <c r="G16" s="61"/>
    </row>
    <row r="17" spans="2:10" ht="14.25" customHeight="1">
      <c r="B17" s="426" t="s">
        <v>410</v>
      </c>
      <c r="C17" s="317">
        <v>37</v>
      </c>
      <c r="D17" s="91">
        <v>14067</v>
      </c>
      <c r="E17" s="91">
        <v>378</v>
      </c>
      <c r="F17" s="1044"/>
      <c r="G17" s="1044"/>
    </row>
    <row r="18" spans="2:10" ht="14.25" customHeight="1">
      <c r="B18" s="426" t="s">
        <v>148</v>
      </c>
      <c r="C18" s="317">
        <v>405</v>
      </c>
      <c r="D18" s="91">
        <v>230963</v>
      </c>
      <c r="E18" s="91">
        <v>571</v>
      </c>
      <c r="F18" s="1034"/>
      <c r="G18" s="1034"/>
    </row>
    <row r="19" spans="2:10" ht="14.25" customHeight="1">
      <c r="B19" s="426" t="s">
        <v>151</v>
      </c>
      <c r="C19" s="317">
        <v>2565</v>
      </c>
      <c r="D19" s="91">
        <v>167419</v>
      </c>
      <c r="E19" s="91">
        <v>65</v>
      </c>
      <c r="F19" s="1034"/>
      <c r="G19" s="1034"/>
    </row>
    <row r="20" spans="2:10" ht="14.25" customHeight="1">
      <c r="B20" s="426" t="s">
        <v>330</v>
      </c>
      <c r="C20" s="317">
        <v>110</v>
      </c>
      <c r="D20" s="91">
        <v>34126</v>
      </c>
      <c r="E20" s="91">
        <v>311</v>
      </c>
      <c r="F20" s="1034"/>
      <c r="G20" s="1034"/>
    </row>
    <row r="21" spans="2:10" s="186" customFormat="1" ht="14.25" customHeight="1">
      <c r="B21" s="426" t="s">
        <v>30</v>
      </c>
      <c r="C21" s="317">
        <v>687</v>
      </c>
      <c r="D21" s="91">
        <v>181513</v>
      </c>
      <c r="E21" s="91">
        <v>264</v>
      </c>
      <c r="F21" s="262"/>
      <c r="G21" s="263"/>
    </row>
    <row r="22" spans="2:10" ht="14.25" customHeight="1">
      <c r="B22" s="426" t="s">
        <v>572</v>
      </c>
      <c r="C22" s="317">
        <v>1</v>
      </c>
      <c r="D22" s="91">
        <v>874</v>
      </c>
      <c r="E22" s="91">
        <v>704</v>
      </c>
      <c r="F22" s="264"/>
      <c r="G22" s="264"/>
    </row>
    <row r="23" spans="2:10" ht="14.25" customHeight="1">
      <c r="B23" s="426" t="s">
        <v>154</v>
      </c>
      <c r="C23" s="317">
        <v>119</v>
      </c>
      <c r="D23" s="91">
        <v>38052</v>
      </c>
      <c r="E23" s="91">
        <v>320</v>
      </c>
      <c r="F23" s="264"/>
      <c r="G23" s="264"/>
    </row>
    <row r="24" spans="2:10" ht="14.25" customHeight="1">
      <c r="B24" s="426" t="s">
        <v>152</v>
      </c>
      <c r="C24" s="317">
        <v>6078</v>
      </c>
      <c r="D24" s="91">
        <v>448651</v>
      </c>
      <c r="E24" s="91">
        <v>74</v>
      </c>
      <c r="F24" s="264"/>
      <c r="G24" s="264"/>
    </row>
    <row r="25" spans="2:10" ht="14.25" customHeight="1">
      <c r="B25" s="426" t="s">
        <v>156</v>
      </c>
      <c r="C25" s="317">
        <v>661</v>
      </c>
      <c r="D25" s="91">
        <v>288876</v>
      </c>
      <c r="E25" s="91">
        <v>437</v>
      </c>
      <c r="F25" s="264"/>
      <c r="G25" s="264"/>
    </row>
    <row r="26" spans="2:10" ht="14.25" customHeight="1">
      <c r="B26" s="426" t="s">
        <v>164</v>
      </c>
      <c r="C26" s="317">
        <v>806</v>
      </c>
      <c r="D26" s="91">
        <v>384500</v>
      </c>
      <c r="E26" s="91">
        <v>477</v>
      </c>
      <c r="F26" s="264"/>
      <c r="G26" s="264"/>
    </row>
    <row r="27" spans="2:10" ht="14.25" customHeight="1">
      <c r="B27" s="426" t="s">
        <v>158</v>
      </c>
      <c r="C27" s="317">
        <v>24</v>
      </c>
      <c r="D27" s="91">
        <v>8702</v>
      </c>
      <c r="E27" s="91">
        <v>364</v>
      </c>
      <c r="F27" s="264"/>
      <c r="G27" s="264"/>
    </row>
    <row r="28" spans="2:10" ht="14.25" customHeight="1">
      <c r="B28" s="426" t="s">
        <v>360</v>
      </c>
      <c r="C28" s="317">
        <v>1</v>
      </c>
      <c r="D28" s="91">
        <v>905</v>
      </c>
      <c r="E28" s="91">
        <v>622</v>
      </c>
      <c r="F28" s="264"/>
      <c r="G28" s="264"/>
    </row>
    <row r="29" spans="2:10" ht="14.25" customHeight="1">
      <c r="B29" s="426" t="s">
        <v>412</v>
      </c>
      <c r="C29" s="317">
        <v>40</v>
      </c>
      <c r="D29" s="91">
        <v>30630</v>
      </c>
      <c r="E29" s="91">
        <v>774</v>
      </c>
      <c r="F29" s="264"/>
      <c r="G29" s="264"/>
    </row>
    <row r="30" spans="2:10" ht="14.25" customHeight="1">
      <c r="B30" s="426" t="s">
        <v>41</v>
      </c>
      <c r="C30" s="317">
        <v>34</v>
      </c>
      <c r="D30" s="91">
        <v>18313</v>
      </c>
      <c r="E30" s="91">
        <v>535</v>
      </c>
      <c r="F30" s="1034"/>
      <c r="G30" s="1034"/>
    </row>
    <row r="31" spans="2:10" ht="14.25" customHeight="1">
      <c r="B31" s="426" t="s">
        <v>413</v>
      </c>
      <c r="C31" s="317">
        <v>111</v>
      </c>
      <c r="D31" s="91">
        <v>77585</v>
      </c>
      <c r="E31" s="91">
        <v>701</v>
      </c>
      <c r="F31" s="1034"/>
      <c r="G31" s="1034"/>
      <c r="H31" s="61"/>
    </row>
    <row r="32" spans="2:10" ht="14.25" customHeight="1">
      <c r="B32" s="426" t="s">
        <v>409</v>
      </c>
      <c r="C32" s="317">
        <v>21</v>
      </c>
      <c r="D32" s="91">
        <v>7537</v>
      </c>
      <c r="E32" s="91">
        <v>362</v>
      </c>
      <c r="F32" s="260"/>
      <c r="I32" s="61"/>
      <c r="J32" s="260"/>
    </row>
    <row r="33" spans="2:10" ht="14.25" customHeight="1">
      <c r="B33" s="426" t="s">
        <v>67</v>
      </c>
      <c r="C33" s="317">
        <v>79</v>
      </c>
      <c r="D33" s="91">
        <v>87056</v>
      </c>
      <c r="E33" s="91">
        <v>1109</v>
      </c>
      <c r="F33" s="260"/>
      <c r="I33" s="61"/>
      <c r="J33" s="260"/>
    </row>
    <row r="34" spans="2:10" ht="14.25" customHeight="1">
      <c r="B34" s="426" t="s">
        <v>159</v>
      </c>
      <c r="C34" s="317">
        <v>138</v>
      </c>
      <c r="D34" s="91">
        <v>28850</v>
      </c>
      <c r="E34" s="91">
        <v>209</v>
      </c>
      <c r="F34" s="260"/>
      <c r="I34" s="61"/>
      <c r="J34" s="260"/>
    </row>
    <row r="35" spans="2:10" ht="14.25" customHeight="1">
      <c r="B35" s="426" t="s">
        <v>161</v>
      </c>
      <c r="C35" s="317">
        <v>2000</v>
      </c>
      <c r="D35" s="91">
        <v>657369</v>
      </c>
      <c r="E35" s="91">
        <v>329</v>
      </c>
      <c r="F35" s="260"/>
      <c r="I35" s="61"/>
      <c r="J35" s="260"/>
    </row>
    <row r="36" spans="2:10" ht="14.25" customHeight="1">
      <c r="B36" s="426" t="s">
        <v>163</v>
      </c>
      <c r="C36" s="317">
        <v>1587</v>
      </c>
      <c r="D36" s="91">
        <v>289500</v>
      </c>
      <c r="E36" s="91">
        <v>182</v>
      </c>
      <c r="F36" s="260"/>
      <c r="I36" s="61"/>
      <c r="J36" s="260"/>
    </row>
    <row r="37" spans="2:10" ht="14.25" customHeight="1">
      <c r="B37" s="426" t="s">
        <v>414</v>
      </c>
      <c r="C37" s="317">
        <v>13</v>
      </c>
      <c r="D37" s="91">
        <v>16111</v>
      </c>
      <c r="E37" s="91">
        <v>1276</v>
      </c>
      <c r="F37" s="260"/>
      <c r="I37" s="61"/>
      <c r="J37" s="260"/>
    </row>
    <row r="38" spans="2:10" ht="14.25" customHeight="1">
      <c r="B38" s="426" t="s">
        <v>172</v>
      </c>
      <c r="C38" s="317">
        <v>1677</v>
      </c>
      <c r="D38" s="91">
        <v>463019</v>
      </c>
      <c r="E38" s="91">
        <v>276</v>
      </c>
      <c r="F38" s="260"/>
      <c r="I38" s="61"/>
      <c r="J38" s="260"/>
    </row>
    <row r="39" spans="2:10" ht="14.25" customHeight="1">
      <c r="B39" s="426" t="s">
        <v>415</v>
      </c>
      <c r="C39" s="317">
        <v>1026</v>
      </c>
      <c r="D39" s="91">
        <v>164519</v>
      </c>
      <c r="E39" s="91">
        <v>160</v>
      </c>
      <c r="F39" s="260"/>
      <c r="I39" s="61"/>
      <c r="J39" s="260"/>
    </row>
    <row r="40" spans="2:10" ht="14.25" customHeight="1">
      <c r="B40" s="426" t="s">
        <v>157</v>
      </c>
      <c r="C40" s="317">
        <v>1484</v>
      </c>
      <c r="D40" s="91">
        <v>454317</v>
      </c>
      <c r="E40" s="91">
        <v>306</v>
      </c>
      <c r="F40" s="260"/>
      <c r="I40" s="61"/>
      <c r="J40" s="260"/>
    </row>
    <row r="41" spans="2:10" ht="14.25" customHeight="1">
      <c r="B41" s="426" t="s">
        <v>173</v>
      </c>
      <c r="C41" s="317">
        <v>1758</v>
      </c>
      <c r="D41" s="91">
        <v>519202</v>
      </c>
      <c r="E41" s="91">
        <v>295</v>
      </c>
      <c r="F41" s="260"/>
      <c r="I41" s="61"/>
      <c r="J41" s="260"/>
    </row>
    <row r="42" spans="2:10" ht="14.25" customHeight="1">
      <c r="B42" s="426" t="s">
        <v>400</v>
      </c>
      <c r="C42" s="317">
        <v>485</v>
      </c>
      <c r="D42" s="91">
        <v>305860</v>
      </c>
      <c r="E42" s="91">
        <v>631</v>
      </c>
      <c r="F42" s="260"/>
      <c r="I42" s="61"/>
      <c r="J42" s="260"/>
    </row>
    <row r="43" spans="2:10" ht="14.25" customHeight="1">
      <c r="B43" s="426" t="s">
        <v>177</v>
      </c>
      <c r="C43" s="317">
        <v>334</v>
      </c>
      <c r="D43" s="91">
        <v>153433</v>
      </c>
      <c r="E43" s="91">
        <v>459</v>
      </c>
      <c r="I43" s="61"/>
      <c r="J43" s="260"/>
    </row>
    <row r="44" spans="2:10" ht="14.25" customHeight="1">
      <c r="B44" s="426" t="s">
        <v>9</v>
      </c>
      <c r="C44" s="317">
        <v>17</v>
      </c>
      <c r="D44" s="91">
        <v>25875</v>
      </c>
      <c r="E44" s="91">
        <v>1548</v>
      </c>
      <c r="I44" s="61"/>
      <c r="J44" s="260"/>
    </row>
    <row r="45" spans="2:10" ht="14.25" customHeight="1">
      <c r="B45" s="426" t="s">
        <v>180</v>
      </c>
      <c r="C45" s="317">
        <v>284</v>
      </c>
      <c r="D45" s="91">
        <v>70442</v>
      </c>
      <c r="E45" s="91">
        <v>248</v>
      </c>
      <c r="I45" s="61"/>
      <c r="J45" s="260"/>
    </row>
    <row r="46" spans="2:10" ht="14.25" customHeight="1">
      <c r="B46" s="426" t="s">
        <v>182</v>
      </c>
      <c r="C46" s="317">
        <v>43</v>
      </c>
      <c r="D46" s="91">
        <v>39529</v>
      </c>
      <c r="E46" s="91">
        <v>918</v>
      </c>
      <c r="I46" s="61"/>
      <c r="J46" s="260"/>
    </row>
    <row r="47" spans="2:10" ht="14.25" customHeight="1">
      <c r="B47" s="426" t="s">
        <v>183</v>
      </c>
      <c r="C47" s="317">
        <v>36</v>
      </c>
      <c r="D47" s="91">
        <v>47955</v>
      </c>
      <c r="E47" s="91">
        <v>1331</v>
      </c>
      <c r="I47" s="61"/>
      <c r="J47" s="260"/>
    </row>
    <row r="48" spans="2:10" ht="14.25" customHeight="1">
      <c r="B48" s="426" t="s">
        <v>573</v>
      </c>
      <c r="C48" s="87">
        <v>38</v>
      </c>
      <c r="D48" s="88">
        <v>23358</v>
      </c>
      <c r="E48" s="88">
        <v>619</v>
      </c>
      <c r="I48" s="61"/>
      <c r="J48" s="260"/>
    </row>
    <row r="49" spans="2:10" ht="14.25" customHeight="1">
      <c r="B49" s="426" t="s">
        <v>113</v>
      </c>
      <c r="C49" s="317">
        <v>26</v>
      </c>
      <c r="D49" s="91">
        <v>9705</v>
      </c>
      <c r="E49" s="91">
        <v>375</v>
      </c>
      <c r="I49" s="61"/>
      <c r="J49" s="260"/>
    </row>
    <row r="50" spans="2:10" ht="14.25" customHeight="1">
      <c r="B50" s="426" t="s">
        <v>188</v>
      </c>
      <c r="C50" s="317">
        <v>135</v>
      </c>
      <c r="D50" s="91">
        <v>89449</v>
      </c>
      <c r="E50" s="91">
        <v>662</v>
      </c>
      <c r="I50" s="61"/>
      <c r="J50" s="260"/>
    </row>
    <row r="51" spans="2:10" ht="14.25" customHeight="1">
      <c r="B51" s="426" t="s">
        <v>119</v>
      </c>
      <c r="C51" s="317">
        <v>2011</v>
      </c>
      <c r="D51" s="91">
        <v>679623</v>
      </c>
      <c r="E51" s="91">
        <v>338</v>
      </c>
      <c r="I51" s="61"/>
      <c r="J51" s="260"/>
    </row>
    <row r="52" spans="2:10" ht="14.25" customHeight="1">
      <c r="B52" s="426" t="s">
        <v>150</v>
      </c>
      <c r="C52" s="317">
        <v>2736</v>
      </c>
      <c r="D52" s="91">
        <v>599239</v>
      </c>
      <c r="E52" s="91">
        <v>219</v>
      </c>
      <c r="I52" s="61"/>
      <c r="J52" s="260"/>
    </row>
    <row r="53" spans="2:10" ht="14.25" customHeight="1">
      <c r="B53" s="426" t="s">
        <v>74</v>
      </c>
      <c r="C53" s="317">
        <v>83</v>
      </c>
      <c r="D53" s="91">
        <v>26823</v>
      </c>
      <c r="E53" s="91">
        <v>322</v>
      </c>
      <c r="I53" s="61"/>
      <c r="J53" s="260"/>
    </row>
    <row r="54" spans="2:10" ht="14.25" customHeight="1">
      <c r="B54" s="426" t="s">
        <v>73</v>
      </c>
      <c r="C54" s="317">
        <v>859</v>
      </c>
      <c r="D54" s="91">
        <v>256272</v>
      </c>
      <c r="E54" s="91">
        <v>298</v>
      </c>
      <c r="I54" s="61"/>
      <c r="J54" s="260"/>
    </row>
    <row r="55" spans="2:10" ht="14.25" customHeight="1">
      <c r="B55" s="426" t="s">
        <v>72</v>
      </c>
      <c r="C55" s="317">
        <v>5536</v>
      </c>
      <c r="D55" s="91">
        <v>615703</v>
      </c>
      <c r="E55" s="91">
        <v>111</v>
      </c>
      <c r="I55" s="61"/>
      <c r="J55" s="260"/>
    </row>
    <row r="56" spans="2:10" ht="14.25" customHeight="1">
      <c r="B56" s="426" t="s">
        <v>167</v>
      </c>
      <c r="C56" s="317">
        <v>49</v>
      </c>
      <c r="D56" s="91">
        <v>41672</v>
      </c>
      <c r="E56" s="91">
        <v>845</v>
      </c>
      <c r="I56" s="61"/>
      <c r="J56" s="260"/>
    </row>
    <row r="57" spans="2:10" ht="14.25" customHeight="1">
      <c r="B57" s="426" t="s">
        <v>359</v>
      </c>
      <c r="C57" s="317">
        <v>183</v>
      </c>
      <c r="D57" s="91">
        <v>120905</v>
      </c>
      <c r="E57" s="91">
        <v>659</v>
      </c>
      <c r="I57" s="61"/>
      <c r="J57" s="260"/>
    </row>
    <row r="58" spans="2:10" ht="14.25" customHeight="1">
      <c r="B58" s="426" t="s">
        <v>134</v>
      </c>
      <c r="C58" s="317">
        <v>1190</v>
      </c>
      <c r="D58" s="91">
        <v>986481</v>
      </c>
      <c r="E58" s="91">
        <v>829</v>
      </c>
      <c r="I58" s="61"/>
      <c r="J58" s="260"/>
    </row>
    <row r="59" spans="2:10" ht="14.25" customHeight="1">
      <c r="B59" s="426" t="s">
        <v>82</v>
      </c>
      <c r="C59" s="317">
        <v>3</v>
      </c>
      <c r="D59" s="91">
        <v>1912</v>
      </c>
      <c r="E59" s="91">
        <v>763</v>
      </c>
      <c r="I59" s="61"/>
      <c r="J59" s="260"/>
    </row>
    <row r="60" spans="2:10" ht="14.25" customHeight="1">
      <c r="B60" s="426" t="s">
        <v>229</v>
      </c>
      <c r="C60" s="317">
        <v>378</v>
      </c>
      <c r="D60" s="91">
        <v>105327</v>
      </c>
      <c r="E60" s="91">
        <v>279</v>
      </c>
      <c r="I60" s="61"/>
      <c r="J60" s="260"/>
    </row>
    <row r="61" spans="2:10" ht="14.25" customHeight="1">
      <c r="B61" s="426" t="s">
        <v>401</v>
      </c>
      <c r="C61" s="317">
        <v>385</v>
      </c>
      <c r="D61" s="91">
        <v>209180</v>
      </c>
      <c r="E61" s="91">
        <v>543</v>
      </c>
      <c r="I61" s="61"/>
      <c r="J61" s="260"/>
    </row>
    <row r="62" spans="2:10" ht="14.25" customHeight="1">
      <c r="B62" s="593" t="s">
        <v>241</v>
      </c>
      <c r="C62" s="594">
        <v>1124</v>
      </c>
      <c r="D62" s="354">
        <v>694252</v>
      </c>
      <c r="E62" s="595">
        <v>618</v>
      </c>
      <c r="I62" s="61"/>
      <c r="J62" s="260"/>
    </row>
    <row r="63" spans="2:10" ht="14.25" customHeight="1">
      <c r="B63" s="502" t="s">
        <v>63</v>
      </c>
      <c r="C63" s="437"/>
      <c r="D63" s="437"/>
      <c r="E63" s="437"/>
      <c r="I63" s="61"/>
      <c r="J63" s="260"/>
    </row>
    <row r="64" spans="2:10" ht="15" customHeight="1"/>
    <row r="65" spans="2:5" ht="22" customHeight="1">
      <c r="B65" s="139"/>
      <c r="C65" s="139"/>
      <c r="D65" s="139"/>
      <c r="E65" s="115"/>
    </row>
    <row r="66" spans="2:5" ht="22" customHeight="1">
      <c r="B66" s="139"/>
      <c r="C66" s="139"/>
      <c r="D66" s="139"/>
      <c r="E66" s="115"/>
    </row>
    <row r="67" spans="2:5" ht="22" customHeight="1">
      <c r="B67" s="139"/>
      <c r="C67" s="139"/>
      <c r="D67" s="139"/>
      <c r="E67" s="115"/>
    </row>
    <row r="68" spans="2:5" ht="22" customHeight="1">
      <c r="B68" s="139"/>
      <c r="C68" s="139"/>
      <c r="D68" s="139"/>
      <c r="E68" s="115"/>
    </row>
    <row r="69" spans="2:5" ht="22" customHeight="1">
      <c r="B69" s="139"/>
      <c r="C69" s="139"/>
      <c r="D69" s="139"/>
      <c r="E69" s="115"/>
    </row>
    <row r="70" spans="2:5" ht="22" customHeight="1">
      <c r="B70" s="139"/>
      <c r="C70" s="139"/>
      <c r="D70" s="139"/>
      <c r="E70" s="115"/>
    </row>
    <row r="71" spans="2:5" ht="22" customHeight="1">
      <c r="B71" s="139"/>
      <c r="C71" s="139"/>
      <c r="D71" s="139"/>
      <c r="E71" s="115"/>
    </row>
    <row r="72" spans="2:5" ht="22" customHeight="1">
      <c r="B72" s="139"/>
      <c r="C72" s="139"/>
      <c r="D72" s="61"/>
      <c r="E72" s="115"/>
    </row>
    <row r="73" spans="2:5" ht="22" customHeight="1">
      <c r="E73" s="115"/>
    </row>
    <row r="74" spans="2:5" ht="22" customHeight="1">
      <c r="E74" s="115"/>
    </row>
    <row r="75" spans="2:5" ht="22" customHeight="1">
      <c r="E75" s="115"/>
    </row>
    <row r="76" spans="2:5" ht="22" customHeight="1">
      <c r="E76" s="115"/>
    </row>
    <row r="77" spans="2:5" ht="22" customHeight="1">
      <c r="B77" s="61"/>
      <c r="C77" s="61"/>
      <c r="D77" s="61"/>
      <c r="E77" s="61"/>
    </row>
    <row r="78" spans="2:5" ht="22" customHeight="1">
      <c r="B78" s="200"/>
      <c r="C78" s="200"/>
      <c r="D78" s="200"/>
    </row>
    <row r="79" spans="2:5" ht="22" customHeight="1">
      <c r="B79" s="200"/>
      <c r="C79" s="200"/>
      <c r="D79" s="200"/>
      <c r="E79" s="200"/>
    </row>
    <row r="80" spans="2:5" ht="22" customHeight="1">
      <c r="B80" s="200"/>
      <c r="C80" s="200"/>
      <c r="D80" s="200"/>
      <c r="E80" s="200"/>
    </row>
    <row r="81" spans="2:5" ht="22" customHeight="1">
      <c r="B81" s="200"/>
      <c r="C81" s="200"/>
      <c r="D81" s="200"/>
      <c r="E81" s="200"/>
    </row>
    <row r="83" spans="2:5" ht="22" customHeight="1">
      <c r="B83" s="200"/>
      <c r="C83" s="200"/>
      <c r="D83" s="200"/>
      <c r="E83" s="200"/>
    </row>
    <row r="84" spans="2:5" ht="22" customHeight="1">
      <c r="B84" s="200"/>
      <c r="C84" s="200"/>
      <c r="D84" s="200"/>
      <c r="E84" s="200"/>
    </row>
    <row r="85" spans="2:5" ht="22" customHeight="1">
      <c r="B85" s="200"/>
      <c r="C85" s="200"/>
      <c r="D85" s="200"/>
      <c r="E85" s="200"/>
    </row>
    <row r="86" spans="2:5" ht="22" customHeight="1">
      <c r="B86" s="200"/>
      <c r="C86" s="200"/>
      <c r="D86" s="200"/>
      <c r="E86" s="200"/>
    </row>
    <row r="87" spans="2:5" ht="22" customHeight="1">
      <c r="B87" s="200"/>
      <c r="D87" s="200"/>
      <c r="E87" s="200"/>
    </row>
    <row r="89" spans="2:5" ht="22" customHeight="1">
      <c r="B89" s="200"/>
      <c r="C89" s="200"/>
      <c r="D89" s="200"/>
      <c r="E89" s="200"/>
    </row>
    <row r="90" spans="2:5" ht="22" customHeight="1">
      <c r="B90" s="200"/>
      <c r="C90" s="200"/>
      <c r="D90" s="200"/>
      <c r="E90" s="200"/>
    </row>
    <row r="91" spans="2:5" ht="22" customHeight="1">
      <c r="B91" s="200"/>
      <c r="C91" s="200"/>
      <c r="D91" s="200"/>
      <c r="E91" s="200"/>
    </row>
    <row r="92" spans="2:5" ht="22" customHeight="1">
      <c r="B92" s="200"/>
      <c r="C92" s="200"/>
      <c r="D92" s="200"/>
      <c r="E92" s="200"/>
    </row>
    <row r="93" spans="2:5" ht="22" customHeight="1">
      <c r="B93" s="200"/>
      <c r="C93" s="200"/>
      <c r="D93" s="200"/>
      <c r="E93" s="200"/>
    </row>
    <row r="95" spans="2:5" ht="22" customHeight="1">
      <c r="B95" s="200"/>
      <c r="C95" s="200"/>
      <c r="D95" s="200"/>
      <c r="E95" s="200"/>
    </row>
  </sheetData>
  <mergeCells count="13">
    <mergeCell ref="B2:E2"/>
    <mergeCell ref="D3:E3"/>
    <mergeCell ref="F15:G15"/>
    <mergeCell ref="F17:G17"/>
    <mergeCell ref="F18:G18"/>
    <mergeCell ref="F19:G19"/>
    <mergeCell ref="F20:G20"/>
    <mergeCell ref="F30:G30"/>
    <mergeCell ref="F31:G31"/>
    <mergeCell ref="B4:B6"/>
    <mergeCell ref="C4:C6"/>
    <mergeCell ref="D4:D6"/>
    <mergeCell ref="E4:E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howOutlineSymbols="0"/>
  </sheetPr>
  <dimension ref="A2:AA107"/>
  <sheetViews>
    <sheetView showGridLines="0" showOutlineSymbols="0" view="pageBreakPreview" zoomScaleSheetLayoutView="100" workbookViewId="0">
      <selection activeCell="K11" sqref="K11"/>
    </sheetView>
  </sheetViews>
  <sheetFormatPr defaultColWidth="11.7109375" defaultRowHeight="22" customHeight="1"/>
  <cols>
    <col min="1" max="1" width="14.28515625" style="95" customWidth="1"/>
    <col min="2" max="2" width="13.7109375" style="95" customWidth="1"/>
    <col min="3" max="7" width="9.7109375" style="95" customWidth="1"/>
    <col min="8" max="8" width="10.7109375" style="95" customWidth="1"/>
    <col min="9" max="9" width="9.5" style="95" bestFit="1" customWidth="1"/>
    <col min="10" max="10" width="13.92578125" style="95" customWidth="1"/>
    <col min="11" max="11" width="15.42578125" style="95" customWidth="1"/>
    <col min="12" max="12" width="16.42578125" style="95" customWidth="1"/>
    <col min="13" max="13" width="15.42578125" style="95" customWidth="1"/>
    <col min="14" max="14" width="15.92578125" style="95" customWidth="1"/>
    <col min="15" max="15" width="14.5703125" style="95" customWidth="1"/>
    <col min="16" max="16" width="14.2109375" style="95" bestFit="1" customWidth="1"/>
    <col min="17" max="17" width="11.78515625" style="95" bestFit="1" customWidth="1"/>
    <col min="18" max="16384" width="11.7109375" style="95"/>
  </cols>
  <sheetData>
    <row r="2" spans="1:27" ht="28.5" customHeight="1">
      <c r="A2" s="226"/>
      <c r="B2" s="864" t="s">
        <v>794</v>
      </c>
      <c r="C2" s="864"/>
      <c r="D2" s="864"/>
      <c r="E2" s="864"/>
      <c r="F2" s="864"/>
      <c r="G2" s="864"/>
      <c r="H2" s="864"/>
      <c r="I2" s="200"/>
      <c r="J2" s="200"/>
    </row>
    <row r="3" spans="1:27" s="97" customFormat="1" ht="19.5" customHeight="1">
      <c r="B3" s="90"/>
      <c r="C3" s="90"/>
      <c r="D3" s="90"/>
      <c r="E3" s="90"/>
      <c r="F3" s="90"/>
      <c r="G3" s="415"/>
      <c r="H3" s="596" t="s">
        <v>416</v>
      </c>
      <c r="I3" s="222"/>
      <c r="J3" s="222"/>
      <c r="K3" s="222"/>
    </row>
    <row r="4" spans="1:27" s="97" customFormat="1" ht="18.75" customHeight="1">
      <c r="B4" s="597" t="s">
        <v>417</v>
      </c>
      <c r="C4" s="598" t="s">
        <v>795</v>
      </c>
      <c r="D4" s="598">
        <v>26</v>
      </c>
      <c r="E4" s="598">
        <v>28</v>
      </c>
      <c r="F4" s="598">
        <v>30</v>
      </c>
      <c r="G4" s="598" t="s">
        <v>87</v>
      </c>
      <c r="H4" s="598" t="s">
        <v>796</v>
      </c>
      <c r="I4" s="222"/>
      <c r="J4" s="222"/>
      <c r="K4" s="222"/>
    </row>
    <row r="5" spans="1:27" s="97" customFormat="1" ht="45.75" customHeight="1">
      <c r="B5" s="599" t="s">
        <v>418</v>
      </c>
      <c r="C5" s="600">
        <v>331</v>
      </c>
      <c r="D5" s="600">
        <v>348</v>
      </c>
      <c r="E5" s="600">
        <v>358</v>
      </c>
      <c r="F5" s="600">
        <v>355</v>
      </c>
      <c r="G5" s="600">
        <v>348</v>
      </c>
      <c r="H5" s="600">
        <v>316</v>
      </c>
      <c r="I5" s="222"/>
      <c r="J5" s="222"/>
      <c r="K5" s="222"/>
    </row>
    <row r="6" spans="1:27" s="97" customFormat="1" ht="16.5" customHeight="1">
      <c r="B6" s="596" t="s">
        <v>420</v>
      </c>
      <c r="C6" s="90"/>
      <c r="D6" s="90"/>
      <c r="E6" s="90"/>
      <c r="F6" s="90"/>
      <c r="G6" s="90"/>
      <c r="H6" s="574"/>
      <c r="I6" s="222"/>
      <c r="J6" s="222"/>
    </row>
    <row r="7" spans="1:27" s="97" customFormat="1" ht="16.5" customHeight="1">
      <c r="B7" s="596" t="s">
        <v>170</v>
      </c>
      <c r="C7" s="90"/>
      <c r="D7" s="90"/>
      <c r="E7" s="90"/>
      <c r="F7" s="90"/>
      <c r="G7" s="90"/>
      <c r="H7" s="574"/>
      <c r="I7" s="222"/>
      <c r="J7" s="222"/>
    </row>
    <row r="8" spans="1:27" ht="20.149999999999999" customHeight="1">
      <c r="B8" s="265"/>
      <c r="E8" s="200"/>
      <c r="F8" s="200"/>
      <c r="G8" s="200"/>
      <c r="H8" s="200"/>
      <c r="I8" s="200"/>
      <c r="J8" s="200"/>
    </row>
    <row r="9" spans="1:27" ht="20.149999999999999" customHeight="1">
      <c r="B9" s="265"/>
      <c r="E9" s="200"/>
      <c r="F9" s="200"/>
      <c r="G9" s="200"/>
      <c r="H9" s="200"/>
      <c r="I9" s="200"/>
      <c r="J9" s="200"/>
    </row>
    <row r="10" spans="1:27" ht="20.149999999999999" customHeight="1">
      <c r="B10" s="265"/>
      <c r="E10" s="200"/>
      <c r="F10" s="200"/>
      <c r="G10" s="200"/>
      <c r="H10" s="200"/>
      <c r="I10" s="200"/>
      <c r="J10" s="200"/>
    </row>
    <row r="11" spans="1:27" ht="20.149999999999999" customHeight="1">
      <c r="B11" s="265"/>
      <c r="E11" s="200"/>
      <c r="F11" s="200"/>
      <c r="G11" s="200"/>
      <c r="H11" s="200"/>
      <c r="I11" s="200"/>
      <c r="J11" s="200"/>
    </row>
    <row r="12" spans="1:27" ht="20.149999999999999" customHeight="1">
      <c r="B12" s="265"/>
      <c r="E12" s="200"/>
      <c r="F12" s="200"/>
      <c r="G12" s="200"/>
      <c r="H12" s="200"/>
      <c r="I12" s="200"/>
      <c r="J12" s="200"/>
    </row>
    <row r="13" spans="1:27" ht="20.149999999999999" customHeight="1">
      <c r="B13" s="265"/>
      <c r="E13" s="200"/>
      <c r="F13" s="200"/>
      <c r="G13" s="200"/>
      <c r="H13" s="200"/>
      <c r="I13" s="200"/>
      <c r="J13" s="200"/>
    </row>
    <row r="14" spans="1:27" ht="20.149999999999999" customHeight="1">
      <c r="B14" s="265"/>
      <c r="E14" s="200"/>
      <c r="F14" s="200"/>
      <c r="G14" s="200"/>
      <c r="H14" s="200"/>
      <c r="I14" s="200"/>
      <c r="J14" s="200"/>
      <c r="Y14" s="265"/>
    </row>
    <row r="15" spans="1:27" ht="20.149999999999999" customHeight="1">
      <c r="B15" s="265"/>
      <c r="E15" s="200"/>
      <c r="F15" s="200"/>
      <c r="G15" s="200"/>
      <c r="H15" s="200"/>
      <c r="I15" s="200"/>
      <c r="J15" s="200"/>
      <c r="Z15" s="265"/>
      <c r="AA15" s="260"/>
    </row>
    <row r="16" spans="1:27" ht="20.149999999999999" customHeight="1">
      <c r="B16" s="265"/>
      <c r="E16" s="200"/>
      <c r="F16" s="200"/>
      <c r="G16" s="200"/>
      <c r="H16" s="200"/>
      <c r="I16" s="200"/>
      <c r="J16" s="200"/>
      <c r="Z16" s="265"/>
      <c r="AA16" s="260"/>
    </row>
    <row r="17" spans="2:27" ht="20.149999999999999" customHeight="1">
      <c r="B17" s="265"/>
      <c r="E17" s="200"/>
      <c r="F17" s="200"/>
      <c r="G17" s="200"/>
      <c r="H17" s="200"/>
      <c r="I17" s="200"/>
      <c r="J17" s="200"/>
      <c r="Z17" s="265"/>
      <c r="AA17" s="260"/>
    </row>
    <row r="18" spans="2:27" ht="20.149999999999999" customHeight="1">
      <c r="B18" s="265"/>
      <c r="E18" s="200"/>
      <c r="F18" s="200"/>
      <c r="G18" s="200"/>
      <c r="H18" s="200"/>
      <c r="I18" s="200"/>
      <c r="J18" s="200"/>
      <c r="Z18" s="265"/>
      <c r="AA18" s="260"/>
    </row>
    <row r="19" spans="2:27" ht="20.149999999999999" customHeight="1">
      <c r="B19" s="265"/>
      <c r="E19" s="200"/>
      <c r="F19" s="200"/>
      <c r="G19" s="200"/>
      <c r="H19" s="200"/>
      <c r="I19" s="200"/>
      <c r="J19" s="200"/>
      <c r="Z19" s="265"/>
      <c r="AA19" s="260"/>
    </row>
    <row r="20" spans="2:27" ht="20.149999999999999" customHeight="1">
      <c r="B20" s="265"/>
      <c r="E20" s="200"/>
      <c r="F20" s="200"/>
      <c r="G20" s="200"/>
      <c r="H20" s="200"/>
      <c r="I20" s="200"/>
      <c r="J20" s="200"/>
      <c r="Z20" s="265"/>
    </row>
    <row r="21" spans="2:27" ht="20.149999999999999" customHeight="1">
      <c r="B21" s="265"/>
      <c r="E21" s="200"/>
      <c r="F21" s="200"/>
      <c r="G21" s="200"/>
      <c r="H21" s="200"/>
      <c r="I21" s="200"/>
      <c r="J21" s="200"/>
    </row>
    <row r="22" spans="2:27" ht="20.149999999999999" customHeight="1">
      <c r="B22" s="265"/>
      <c r="E22" s="200"/>
      <c r="F22" s="200"/>
      <c r="G22" s="200"/>
      <c r="H22" s="200"/>
      <c r="I22" s="200"/>
      <c r="J22" s="200"/>
      <c r="T22" s="265"/>
      <c r="U22" s="265"/>
      <c r="V22" s="265"/>
      <c r="W22" s="265"/>
      <c r="X22" s="260"/>
    </row>
    <row r="23" spans="2:27" ht="20.149999999999999" customHeight="1">
      <c r="B23" s="265"/>
      <c r="E23" s="200"/>
      <c r="F23" s="200"/>
      <c r="G23" s="200"/>
      <c r="H23" s="200"/>
      <c r="I23" s="200"/>
      <c r="J23" s="200"/>
      <c r="T23" s="265"/>
      <c r="U23" s="265"/>
      <c r="V23" s="265"/>
      <c r="W23" s="265"/>
      <c r="X23" s="260"/>
    </row>
    <row r="24" spans="2:27" ht="20.149999999999999" customHeight="1">
      <c r="B24" s="265"/>
      <c r="C24" s="265"/>
      <c r="E24" s="108"/>
      <c r="F24" s="108"/>
      <c r="G24" s="108"/>
      <c r="H24" s="108"/>
      <c r="I24" s="108"/>
      <c r="J24" s="108"/>
      <c r="X24" s="260"/>
    </row>
    <row r="25" spans="2:27" ht="20.149999999999999" customHeight="1">
      <c r="B25" s="265"/>
      <c r="E25" s="108"/>
      <c r="F25" s="108"/>
      <c r="G25" s="108"/>
      <c r="H25" s="108"/>
      <c r="I25" s="108"/>
      <c r="J25" s="108"/>
      <c r="X25" s="260"/>
    </row>
    <row r="26" spans="2:27" ht="20.149999999999999" customHeight="1">
      <c r="B26" s="265"/>
      <c r="E26" s="108"/>
      <c r="F26" s="108"/>
      <c r="G26" s="108"/>
      <c r="H26" s="108"/>
      <c r="I26" s="108"/>
      <c r="J26" s="108"/>
    </row>
    <row r="27" spans="2:27" ht="20.149999999999999" customHeight="1">
      <c r="B27" s="265"/>
      <c r="E27" s="108"/>
      <c r="F27" s="108"/>
      <c r="G27" s="108"/>
      <c r="H27" s="108"/>
      <c r="I27" s="108"/>
      <c r="J27" s="108"/>
      <c r="X27" s="260"/>
    </row>
    <row r="28" spans="2:27" ht="20.149999999999999" customHeight="1">
      <c r="B28" s="265"/>
      <c r="E28" s="108"/>
      <c r="F28" s="108"/>
      <c r="G28" s="108"/>
      <c r="H28" s="108"/>
      <c r="I28" s="108"/>
      <c r="J28" s="108"/>
      <c r="X28" s="260"/>
    </row>
    <row r="29" spans="2:27" ht="20.149999999999999" customHeight="1">
      <c r="B29" s="265"/>
      <c r="C29" s="265"/>
      <c r="D29" s="265"/>
      <c r="E29" s="265"/>
      <c r="F29" s="265"/>
      <c r="G29" s="265"/>
      <c r="H29" s="265"/>
      <c r="I29" s="265"/>
      <c r="J29" s="265"/>
      <c r="V29" s="260"/>
    </row>
    <row r="30" spans="2:27" ht="27" customHeight="1">
      <c r="B30" s="266"/>
      <c r="C30" s="265"/>
      <c r="D30" s="265"/>
      <c r="E30" s="265"/>
      <c r="F30" s="265"/>
      <c r="G30" s="265"/>
      <c r="J30" s="265"/>
      <c r="K30" s="265"/>
      <c r="L30" s="265"/>
      <c r="M30" s="265"/>
      <c r="N30" s="265"/>
      <c r="U30" s="260"/>
    </row>
    <row r="31" spans="2:27" ht="27" customHeight="1">
      <c r="B31" s="265"/>
      <c r="C31" s="265"/>
      <c r="D31" s="265"/>
      <c r="E31" s="265"/>
      <c r="F31" s="265"/>
      <c r="G31" s="265"/>
      <c r="J31" s="265"/>
      <c r="K31" s="265"/>
      <c r="L31" s="265"/>
      <c r="M31" s="265"/>
      <c r="N31" s="265"/>
      <c r="U31" s="260"/>
    </row>
    <row r="32" spans="2:27" ht="27" customHeight="1">
      <c r="B32" s="265"/>
      <c r="C32" s="265"/>
      <c r="J32" s="264"/>
      <c r="K32" s="264"/>
      <c r="U32" s="260"/>
    </row>
    <row r="33" spans="2:22" ht="27" customHeight="1">
      <c r="B33" s="267"/>
      <c r="C33" s="268"/>
      <c r="D33" s="268"/>
      <c r="E33" s="268"/>
      <c r="F33" s="268"/>
      <c r="G33" s="268"/>
      <c r="H33" s="268"/>
      <c r="I33" s="268"/>
      <c r="J33" s="268"/>
      <c r="K33" s="264"/>
      <c r="L33" s="264"/>
      <c r="V33" s="260"/>
    </row>
    <row r="34" spans="2:22" ht="27" customHeight="1">
      <c r="B34" s="269"/>
      <c r="C34" s="269"/>
      <c r="D34" s="269"/>
      <c r="E34" s="269"/>
      <c r="F34" s="269"/>
      <c r="G34" s="269"/>
      <c r="H34" s="269"/>
      <c r="I34" s="269"/>
      <c r="J34" s="269"/>
      <c r="K34" s="264"/>
      <c r="L34" s="264"/>
      <c r="V34" s="260"/>
    </row>
    <row r="35" spans="2:22" ht="27" customHeight="1">
      <c r="B35" s="269"/>
      <c r="C35" s="269"/>
      <c r="D35" s="269"/>
      <c r="E35" s="269"/>
      <c r="F35" s="269"/>
      <c r="G35" s="269"/>
      <c r="H35" s="269"/>
      <c r="I35" s="269"/>
      <c r="J35" s="269"/>
      <c r="V35" s="260"/>
    </row>
    <row r="36" spans="2:22" ht="27" customHeight="1">
      <c r="B36" s="269"/>
      <c r="C36" s="269"/>
      <c r="D36" s="269"/>
      <c r="E36" s="269"/>
      <c r="F36" s="269"/>
      <c r="G36" s="269"/>
      <c r="H36" s="269"/>
      <c r="I36" s="269"/>
      <c r="J36" s="269"/>
      <c r="L36" s="260"/>
      <c r="V36" s="260"/>
    </row>
    <row r="37" spans="2:22" ht="27" customHeight="1">
      <c r="B37" s="269"/>
      <c r="C37" s="269"/>
      <c r="D37" s="269"/>
      <c r="E37" s="269"/>
      <c r="F37" s="269"/>
      <c r="G37" s="269"/>
      <c r="H37" s="269"/>
      <c r="I37" s="269"/>
      <c r="J37" s="269"/>
      <c r="L37" s="260"/>
      <c r="V37" s="260"/>
    </row>
    <row r="38" spans="2:22" ht="27" customHeight="1">
      <c r="B38" s="269"/>
      <c r="C38" s="269"/>
      <c r="D38" s="269"/>
      <c r="E38" s="269"/>
      <c r="F38" s="269"/>
      <c r="G38" s="269"/>
      <c r="H38" s="269"/>
      <c r="I38" s="269"/>
      <c r="J38" s="269"/>
      <c r="V38" s="260"/>
    </row>
    <row r="39" spans="2:22" ht="27" customHeight="1">
      <c r="K39" s="260"/>
      <c r="U39" s="260"/>
    </row>
    <row r="40" spans="2:22" ht="27" customHeight="1">
      <c r="B40" s="265"/>
      <c r="C40" s="265"/>
      <c r="D40" s="265"/>
      <c r="J40" s="270"/>
      <c r="K40" s="270"/>
    </row>
    <row r="41" spans="2:22" ht="27" customHeight="1">
      <c r="B41" s="265"/>
      <c r="C41" s="265"/>
      <c r="D41" s="265"/>
      <c r="J41" s="271"/>
      <c r="K41" s="271"/>
    </row>
    <row r="42" spans="2:22" ht="27" customHeight="1">
      <c r="J42" s="268"/>
      <c r="K42" s="268"/>
    </row>
    <row r="43" spans="2:22" ht="27" customHeight="1">
      <c r="B43" s="265"/>
      <c r="C43" s="265"/>
      <c r="D43" s="265"/>
      <c r="E43" s="265"/>
      <c r="F43" s="265"/>
      <c r="G43" s="265"/>
      <c r="H43" s="265"/>
      <c r="I43" s="265"/>
      <c r="J43" s="271"/>
      <c r="K43" s="271"/>
    </row>
    <row r="44" spans="2:22" ht="27" customHeight="1">
      <c r="B44" s="265"/>
      <c r="C44" s="265"/>
      <c r="D44" s="265"/>
      <c r="E44" s="265"/>
      <c r="F44" s="265"/>
      <c r="G44" s="265"/>
      <c r="H44" s="265"/>
      <c r="I44" s="270"/>
      <c r="J44" s="270"/>
      <c r="K44" s="271"/>
    </row>
    <row r="45" spans="2:22" ht="27" customHeight="1">
      <c r="B45" s="265"/>
      <c r="C45" s="265"/>
      <c r="D45" s="265"/>
      <c r="E45" s="265"/>
      <c r="F45" s="265"/>
      <c r="G45" s="265"/>
      <c r="H45" s="265"/>
      <c r="I45" s="271"/>
      <c r="J45" s="271"/>
      <c r="K45" s="271"/>
    </row>
    <row r="46" spans="2:22" ht="27" customHeight="1">
      <c r="B46" s="267"/>
      <c r="C46" s="268"/>
      <c r="D46" s="267"/>
      <c r="E46" s="267"/>
      <c r="F46" s="268"/>
      <c r="G46" s="267"/>
      <c r="H46" s="267"/>
      <c r="I46" s="267"/>
      <c r="J46" s="267"/>
      <c r="K46" s="271"/>
    </row>
    <row r="47" spans="2:22" ht="27" customHeight="1">
      <c r="B47" s="260"/>
      <c r="C47" s="260"/>
      <c r="D47" s="270"/>
      <c r="E47" s="260"/>
      <c r="F47" s="260"/>
      <c r="G47" s="260"/>
      <c r="H47" s="269"/>
      <c r="I47" s="269"/>
      <c r="J47" s="269"/>
      <c r="K47" s="264"/>
    </row>
    <row r="48" spans="2:22" ht="27" customHeight="1">
      <c r="B48" s="260"/>
      <c r="C48" s="260"/>
      <c r="D48" s="270"/>
      <c r="E48" s="260"/>
      <c r="F48" s="260"/>
      <c r="G48" s="260"/>
      <c r="H48" s="269"/>
      <c r="I48" s="269"/>
      <c r="J48" s="269"/>
      <c r="K48" s="264"/>
    </row>
    <row r="49" spans="2:12" ht="27" customHeight="1">
      <c r="B49" s="260"/>
      <c r="C49" s="260"/>
      <c r="D49" s="270"/>
      <c r="E49" s="260"/>
      <c r="F49" s="260"/>
      <c r="G49" s="260"/>
      <c r="H49" s="269"/>
      <c r="I49" s="269"/>
      <c r="J49" s="269"/>
      <c r="K49" s="260"/>
    </row>
    <row r="50" spans="2:12" ht="27" customHeight="1">
      <c r="B50" s="260"/>
      <c r="C50" s="260"/>
      <c r="D50" s="270"/>
      <c r="E50" s="260"/>
      <c r="F50" s="260"/>
      <c r="G50" s="260"/>
      <c r="H50" s="269"/>
      <c r="I50" s="269"/>
      <c r="J50" s="269"/>
    </row>
    <row r="51" spans="2:12" ht="27" customHeight="1">
      <c r="B51" s="260"/>
      <c r="C51" s="260"/>
      <c r="D51" s="265"/>
      <c r="E51" s="260"/>
      <c r="F51" s="260"/>
      <c r="G51" s="260"/>
      <c r="H51" s="269"/>
      <c r="I51" s="269"/>
      <c r="J51" s="269"/>
      <c r="K51" s="260"/>
    </row>
    <row r="52" spans="2:12" ht="27" customHeight="1">
      <c r="B52" s="265"/>
      <c r="C52" s="265"/>
      <c r="D52" s="270"/>
      <c r="E52" s="265"/>
      <c r="F52" s="265"/>
      <c r="G52" s="265"/>
      <c r="H52" s="265"/>
      <c r="I52" s="265"/>
      <c r="K52" s="260"/>
    </row>
    <row r="53" spans="2:12" ht="27" customHeight="1">
      <c r="B53" s="265"/>
      <c r="C53" s="265"/>
      <c r="D53" s="265"/>
      <c r="E53" s="265"/>
      <c r="F53" s="265"/>
      <c r="G53" s="265"/>
      <c r="H53" s="265"/>
      <c r="I53" s="265"/>
      <c r="J53" s="265"/>
      <c r="K53" s="265"/>
    </row>
    <row r="54" spans="2:12" ht="27" customHeight="1">
      <c r="B54" s="265"/>
      <c r="C54" s="265"/>
      <c r="D54" s="265"/>
      <c r="E54" s="265"/>
      <c r="F54" s="265"/>
      <c r="G54" s="265"/>
      <c r="H54" s="265"/>
      <c r="I54" s="265"/>
      <c r="J54" s="270"/>
      <c r="K54" s="270"/>
    </row>
    <row r="55" spans="2:12" ht="27" customHeight="1">
      <c r="B55" s="265"/>
      <c r="C55" s="265"/>
      <c r="D55" s="265"/>
      <c r="E55" s="265"/>
      <c r="F55" s="265"/>
      <c r="G55" s="265"/>
      <c r="H55" s="265"/>
      <c r="I55" s="265"/>
      <c r="J55" s="265"/>
      <c r="K55" s="265"/>
    </row>
    <row r="56" spans="2:12" ht="27" customHeight="1">
      <c r="B56" s="266"/>
      <c r="C56" s="265"/>
      <c r="D56" s="265"/>
      <c r="E56" s="265"/>
      <c r="F56" s="265"/>
      <c r="J56" s="267"/>
      <c r="K56" s="267"/>
    </row>
    <row r="57" spans="2:12" ht="27" customHeight="1">
      <c r="B57" s="265"/>
      <c r="C57" s="265"/>
      <c r="D57" s="265"/>
      <c r="E57" s="265"/>
      <c r="F57" s="265"/>
      <c r="G57" s="265"/>
      <c r="J57" s="265"/>
      <c r="K57" s="265"/>
    </row>
    <row r="58" spans="2:12" ht="27" customHeight="1">
      <c r="B58" s="265"/>
      <c r="C58" s="265"/>
      <c r="D58" s="265"/>
      <c r="E58" s="265"/>
      <c r="F58" s="265"/>
      <c r="G58" s="265"/>
      <c r="H58" s="265"/>
      <c r="I58" s="270"/>
      <c r="J58" s="270"/>
      <c r="K58" s="260"/>
    </row>
    <row r="59" spans="2:12" ht="27" customHeight="1">
      <c r="B59" s="268"/>
      <c r="C59" s="268"/>
      <c r="D59" s="268"/>
      <c r="E59" s="268"/>
      <c r="F59" s="268"/>
      <c r="G59" s="268"/>
      <c r="H59" s="268"/>
      <c r="I59" s="268"/>
      <c r="J59" s="268"/>
      <c r="K59" s="260"/>
      <c r="L59" s="260"/>
    </row>
    <row r="60" spans="2:12" ht="27" customHeight="1">
      <c r="C60" s="200"/>
      <c r="D60" s="200"/>
      <c r="E60" s="200"/>
      <c r="F60" s="200"/>
      <c r="G60" s="200"/>
      <c r="H60" s="200"/>
      <c r="I60" s="200"/>
      <c r="J60" s="200"/>
      <c r="K60" s="260"/>
      <c r="L60" s="260"/>
    </row>
    <row r="61" spans="2:12" ht="27" customHeight="1">
      <c r="C61" s="200"/>
      <c r="D61" s="200"/>
      <c r="E61" s="200"/>
      <c r="F61" s="200"/>
      <c r="G61" s="200"/>
      <c r="H61" s="200"/>
      <c r="I61" s="200"/>
      <c r="J61" s="200"/>
      <c r="K61" s="260"/>
      <c r="L61" s="260"/>
    </row>
    <row r="62" spans="2:12" ht="27" customHeight="1">
      <c r="C62" s="200"/>
      <c r="D62" s="200"/>
      <c r="E62" s="200"/>
      <c r="F62" s="200"/>
      <c r="G62" s="200"/>
      <c r="H62" s="200"/>
      <c r="I62" s="200"/>
      <c r="J62" s="200"/>
      <c r="K62" s="260"/>
      <c r="L62" s="260"/>
    </row>
    <row r="63" spans="2:12" ht="27" customHeight="1">
      <c r="C63" s="200"/>
      <c r="D63" s="200"/>
      <c r="E63" s="200"/>
      <c r="F63" s="200"/>
      <c r="G63" s="200"/>
      <c r="H63" s="200"/>
      <c r="I63" s="200"/>
      <c r="J63" s="200"/>
      <c r="K63" s="265"/>
      <c r="L63" s="265"/>
    </row>
    <row r="64" spans="2:12" ht="27" customHeight="1">
      <c r="C64" s="200"/>
      <c r="D64" s="200"/>
      <c r="E64" s="200"/>
      <c r="F64" s="200"/>
      <c r="G64" s="200"/>
      <c r="H64" s="200"/>
      <c r="I64" s="200"/>
      <c r="J64" s="200"/>
      <c r="K64" s="265"/>
      <c r="L64" s="265"/>
    </row>
    <row r="65" spans="3:12" ht="27" customHeight="1">
      <c r="C65" s="200"/>
      <c r="D65" s="200"/>
      <c r="E65" s="200"/>
      <c r="F65" s="200"/>
      <c r="G65" s="200"/>
      <c r="H65" s="200"/>
      <c r="I65" s="200"/>
      <c r="J65" s="200"/>
      <c r="K65" s="265"/>
      <c r="L65" s="265"/>
    </row>
    <row r="66" spans="3:12" ht="27" customHeight="1">
      <c r="C66" s="200"/>
      <c r="D66" s="200"/>
      <c r="E66" s="200"/>
      <c r="F66" s="200"/>
      <c r="G66" s="200"/>
      <c r="H66" s="200"/>
      <c r="I66" s="200"/>
      <c r="J66" s="200"/>
      <c r="K66" s="265"/>
      <c r="L66" s="260"/>
    </row>
    <row r="67" spans="3:12" ht="27" customHeight="1">
      <c r="C67" s="200"/>
      <c r="D67" s="200"/>
      <c r="E67" s="200"/>
      <c r="F67" s="200"/>
      <c r="G67" s="200"/>
      <c r="H67" s="200"/>
      <c r="I67" s="200"/>
      <c r="J67" s="200"/>
      <c r="K67" s="270"/>
      <c r="L67" s="270"/>
    </row>
    <row r="68" spans="3:12" ht="27" customHeight="1">
      <c r="C68" s="200"/>
      <c r="D68" s="200"/>
      <c r="E68" s="200"/>
      <c r="F68" s="200"/>
      <c r="G68" s="200"/>
      <c r="H68" s="200"/>
      <c r="I68" s="200"/>
      <c r="J68" s="200"/>
      <c r="K68" s="261"/>
      <c r="L68" s="265"/>
    </row>
    <row r="69" spans="3:12" ht="27" customHeight="1">
      <c r="C69" s="200"/>
      <c r="D69" s="200"/>
      <c r="E69" s="200"/>
      <c r="F69" s="200"/>
      <c r="G69" s="200"/>
      <c r="H69" s="200"/>
      <c r="I69" s="200"/>
      <c r="J69" s="200"/>
      <c r="K69" s="267"/>
      <c r="L69" s="267"/>
    </row>
    <row r="70" spans="3:12" ht="27" customHeight="1">
      <c r="C70" s="200"/>
      <c r="D70" s="200"/>
      <c r="E70" s="200"/>
      <c r="F70" s="200"/>
      <c r="G70" s="200"/>
      <c r="H70" s="200"/>
      <c r="I70" s="200"/>
      <c r="J70" s="200"/>
      <c r="K70" s="264"/>
      <c r="L70" s="264"/>
    </row>
    <row r="71" spans="3:12" ht="27" customHeight="1">
      <c r="C71" s="200"/>
      <c r="D71" s="200"/>
      <c r="E71" s="200"/>
      <c r="F71" s="200"/>
      <c r="G71" s="200"/>
      <c r="H71" s="200"/>
      <c r="I71" s="200"/>
      <c r="J71" s="200"/>
      <c r="K71" s="264"/>
      <c r="L71" s="264"/>
    </row>
    <row r="72" spans="3:12" ht="27" customHeight="1">
      <c r="C72" s="200"/>
      <c r="D72" s="200"/>
      <c r="E72" s="200"/>
      <c r="F72" s="200"/>
      <c r="G72" s="200"/>
      <c r="H72" s="200"/>
      <c r="I72" s="200"/>
      <c r="J72" s="200"/>
      <c r="K72" s="264"/>
      <c r="L72" s="264"/>
    </row>
    <row r="73" spans="3:12" ht="27" customHeight="1">
      <c r="C73" s="200"/>
      <c r="D73" s="200"/>
      <c r="E73" s="200"/>
      <c r="F73" s="200"/>
      <c r="G73" s="200"/>
      <c r="H73" s="200"/>
      <c r="I73" s="200"/>
      <c r="J73" s="200"/>
      <c r="K73" s="264"/>
      <c r="L73" s="264"/>
    </row>
    <row r="74" spans="3:12" ht="27" customHeight="1">
      <c r="C74" s="200"/>
      <c r="D74" s="200"/>
      <c r="E74" s="200"/>
      <c r="F74" s="200"/>
      <c r="G74" s="200"/>
      <c r="H74" s="200"/>
      <c r="I74" s="200"/>
      <c r="J74" s="200"/>
      <c r="K74" s="264"/>
      <c r="L74" s="264"/>
    </row>
    <row r="75" spans="3:12" ht="22" customHeight="1">
      <c r="D75" s="108"/>
      <c r="E75" s="108"/>
      <c r="F75" s="108"/>
      <c r="G75" s="108"/>
      <c r="H75" s="108"/>
      <c r="I75" s="108"/>
      <c r="J75" s="265"/>
      <c r="K75" s="260"/>
    </row>
    <row r="76" spans="3:12" ht="22" customHeight="1">
      <c r="D76" s="108"/>
      <c r="E76" s="108"/>
      <c r="F76" s="108"/>
      <c r="G76" s="108"/>
      <c r="H76" s="108"/>
      <c r="I76" s="108"/>
    </row>
    <row r="77" spans="3:12" ht="22" customHeight="1">
      <c r="D77" s="108"/>
      <c r="E77" s="108"/>
      <c r="F77" s="108"/>
      <c r="G77" s="108"/>
      <c r="H77" s="108"/>
      <c r="I77" s="108"/>
    </row>
    <row r="78" spans="3:12" ht="22" customHeight="1">
      <c r="D78" s="108"/>
      <c r="E78" s="108"/>
      <c r="F78" s="108"/>
      <c r="G78" s="108"/>
      <c r="H78" s="108"/>
      <c r="I78" s="108"/>
    </row>
    <row r="79" spans="3:12" ht="22" customHeight="1">
      <c r="D79" s="108"/>
      <c r="E79" s="108"/>
      <c r="F79" s="108"/>
      <c r="G79" s="108"/>
      <c r="H79" s="108"/>
      <c r="I79" s="108"/>
    </row>
    <row r="80" spans="3:12" ht="22" customHeight="1">
      <c r="D80" s="108"/>
      <c r="E80" s="108"/>
      <c r="F80" s="108"/>
      <c r="G80" s="108"/>
      <c r="H80" s="108"/>
      <c r="I80" s="108"/>
    </row>
    <row r="81" spans="2:9" ht="22" customHeight="1">
      <c r="D81" s="108"/>
      <c r="E81" s="108"/>
      <c r="F81" s="108"/>
      <c r="G81" s="108"/>
      <c r="H81" s="108"/>
      <c r="I81" s="108"/>
    </row>
    <row r="82" spans="2:9" ht="22" customHeight="1">
      <c r="D82" s="108"/>
      <c r="E82" s="108"/>
      <c r="F82" s="108"/>
      <c r="G82" s="108"/>
      <c r="H82" s="108"/>
      <c r="I82" s="108"/>
    </row>
    <row r="83" spans="2:9" ht="22" customHeight="1">
      <c r="D83" s="108"/>
      <c r="E83" s="108"/>
      <c r="F83" s="108"/>
      <c r="G83" s="108"/>
      <c r="H83" s="108"/>
      <c r="I83" s="108"/>
    </row>
    <row r="84" spans="2:9" ht="22" customHeight="1">
      <c r="C84" s="265"/>
      <c r="D84" s="108"/>
      <c r="E84" s="108"/>
      <c r="F84" s="108"/>
      <c r="G84" s="108"/>
      <c r="H84" s="108"/>
      <c r="I84" s="108"/>
    </row>
    <row r="85" spans="2:9" ht="22" customHeight="1">
      <c r="D85" s="108"/>
      <c r="E85" s="108"/>
      <c r="F85" s="108"/>
      <c r="G85" s="108"/>
      <c r="H85" s="108"/>
      <c r="I85" s="108"/>
    </row>
    <row r="86" spans="2:9" ht="22" customHeight="1">
      <c r="D86" s="108"/>
      <c r="E86" s="108"/>
      <c r="F86" s="108"/>
      <c r="G86" s="108"/>
      <c r="H86" s="108"/>
      <c r="I86" s="108"/>
    </row>
    <row r="87" spans="2:9" ht="22" customHeight="1">
      <c r="D87" s="108"/>
      <c r="E87" s="108"/>
      <c r="F87" s="108"/>
      <c r="G87" s="108"/>
      <c r="H87" s="108"/>
      <c r="I87" s="108"/>
    </row>
    <row r="88" spans="2:9" ht="22" customHeight="1">
      <c r="D88" s="108"/>
      <c r="E88" s="108"/>
      <c r="F88" s="108"/>
      <c r="G88" s="108"/>
      <c r="H88" s="108"/>
      <c r="I88" s="108"/>
    </row>
    <row r="89" spans="2:9" ht="22" customHeight="1">
      <c r="B89" s="265"/>
      <c r="C89" s="265"/>
      <c r="D89" s="265"/>
      <c r="E89" s="265"/>
    </row>
    <row r="90" spans="2:9" ht="22" customHeight="1">
      <c r="B90" s="200"/>
      <c r="C90" s="200"/>
      <c r="G90" s="200"/>
    </row>
    <row r="91" spans="2:9" ht="22" customHeight="1">
      <c r="B91" s="200"/>
      <c r="C91" s="200"/>
      <c r="D91" s="200"/>
      <c r="E91" s="200"/>
      <c r="F91" s="200"/>
      <c r="G91" s="200"/>
      <c r="H91" s="200"/>
    </row>
    <row r="92" spans="2:9" ht="22" customHeight="1">
      <c r="B92" s="200"/>
      <c r="C92" s="200"/>
      <c r="D92" s="200"/>
      <c r="F92" s="200"/>
      <c r="G92" s="200"/>
      <c r="H92" s="200"/>
    </row>
    <row r="93" spans="2:9" ht="22" customHeight="1">
      <c r="B93" s="200"/>
      <c r="C93" s="200"/>
      <c r="D93" s="200"/>
      <c r="E93" s="200"/>
      <c r="F93" s="200"/>
      <c r="G93" s="200"/>
      <c r="H93" s="200"/>
    </row>
    <row r="95" spans="2:9" ht="22" customHeight="1">
      <c r="B95" s="200"/>
      <c r="C95" s="200"/>
      <c r="D95" s="200"/>
      <c r="E95" s="200"/>
      <c r="F95" s="200"/>
      <c r="G95" s="200"/>
      <c r="H95" s="200"/>
    </row>
    <row r="96" spans="2:9" ht="22" customHeight="1">
      <c r="B96" s="200"/>
      <c r="C96" s="200"/>
      <c r="D96" s="200"/>
      <c r="F96" s="200"/>
      <c r="G96" s="200"/>
      <c r="H96" s="200"/>
    </row>
    <row r="97" spans="2:8" ht="22" customHeight="1">
      <c r="B97" s="200"/>
      <c r="C97" s="200"/>
      <c r="D97" s="200"/>
      <c r="E97" s="200"/>
      <c r="F97" s="200"/>
      <c r="G97" s="200"/>
      <c r="H97" s="200"/>
    </row>
    <row r="98" spans="2:8" ht="22" customHeight="1">
      <c r="B98" s="200"/>
      <c r="C98" s="200"/>
      <c r="D98" s="200"/>
      <c r="E98" s="200"/>
      <c r="F98" s="200"/>
      <c r="G98" s="200"/>
      <c r="H98" s="200"/>
    </row>
    <row r="99" spans="2:8" ht="22" customHeight="1">
      <c r="B99" s="200"/>
      <c r="C99" s="200"/>
      <c r="D99" s="200"/>
      <c r="E99" s="200"/>
      <c r="F99" s="200"/>
      <c r="G99" s="200"/>
      <c r="H99" s="200"/>
    </row>
    <row r="101" spans="2:8" ht="22" customHeight="1">
      <c r="B101" s="200"/>
      <c r="C101" s="200"/>
      <c r="D101" s="200"/>
      <c r="E101" s="200"/>
      <c r="F101" s="200"/>
    </row>
    <row r="102" spans="2:8" ht="22" customHeight="1">
      <c r="B102" s="200"/>
      <c r="C102" s="200"/>
      <c r="D102" s="200"/>
      <c r="E102" s="200"/>
      <c r="F102" s="200"/>
      <c r="G102" s="200"/>
      <c r="H102" s="200"/>
    </row>
    <row r="103" spans="2:8" ht="22" customHeight="1">
      <c r="B103" s="200"/>
      <c r="C103" s="200"/>
      <c r="D103" s="200"/>
      <c r="E103" s="200"/>
      <c r="F103" s="200"/>
      <c r="G103" s="200"/>
      <c r="H103" s="200"/>
    </row>
    <row r="104" spans="2:8" ht="22" customHeight="1">
      <c r="B104" s="200"/>
      <c r="C104" s="200"/>
      <c r="D104" s="200"/>
      <c r="E104" s="200"/>
      <c r="F104" s="200"/>
      <c r="G104" s="200"/>
      <c r="H104" s="200"/>
    </row>
    <row r="105" spans="2:8" ht="22" customHeight="1">
      <c r="B105" s="200"/>
      <c r="C105" s="200"/>
      <c r="D105" s="200"/>
      <c r="E105" s="200"/>
      <c r="F105" s="200"/>
      <c r="G105" s="200"/>
      <c r="H105" s="200"/>
    </row>
    <row r="107" spans="2:8" ht="22" customHeight="1">
      <c r="B107" s="200"/>
      <c r="C107" s="200"/>
      <c r="D107" s="200"/>
      <c r="E107" s="200"/>
      <c r="F107" s="200"/>
      <c r="G107" s="200"/>
      <c r="H107" s="200"/>
    </row>
  </sheetData>
  <mergeCells count="1">
    <mergeCell ref="B2:H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howOutlineSymbols="0"/>
  </sheetPr>
  <dimension ref="A2:AI35"/>
  <sheetViews>
    <sheetView showGridLines="0" showOutlineSymbols="0" view="pageBreakPreview" zoomScaleSheetLayoutView="100" workbookViewId="0">
      <selection activeCell="V10" sqref="V10"/>
    </sheetView>
  </sheetViews>
  <sheetFormatPr defaultColWidth="11.7109375" defaultRowHeight="13"/>
  <cols>
    <col min="1" max="1" width="11.7109375" style="95"/>
    <col min="2" max="2" width="8.7109375" style="95" customWidth="1"/>
    <col min="3" max="3" width="4.7109375" style="95" customWidth="1"/>
    <col min="4" max="15" width="4.5703125" style="95" customWidth="1"/>
    <col min="16" max="16" width="5.5" style="95" customWidth="1"/>
    <col min="17" max="18" width="4.5703125" style="95" customWidth="1"/>
    <col min="19" max="20" width="8.7109375" style="95" customWidth="1"/>
    <col min="21" max="21" width="11.7109375" style="95"/>
    <col min="22" max="35" width="9.7109375" style="95" customWidth="1"/>
    <col min="36" max="16384" width="11.7109375" style="95"/>
  </cols>
  <sheetData>
    <row r="2" spans="1:35" ht="28.5" customHeight="1">
      <c r="A2" s="113"/>
      <c r="B2" s="657" t="s">
        <v>577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</row>
    <row r="3" spans="1:35" ht="19.5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658" t="s">
        <v>466</v>
      </c>
      <c r="Q3" s="658"/>
      <c r="R3" s="658"/>
      <c r="AF3" s="116"/>
      <c r="AG3" s="116"/>
      <c r="AH3" s="116"/>
      <c r="AI3" s="116"/>
    </row>
    <row r="4" spans="1:35" ht="15" customHeight="1">
      <c r="B4" s="659" t="s">
        <v>54</v>
      </c>
      <c r="C4" s="660" t="s">
        <v>444</v>
      </c>
      <c r="D4" s="663" t="s">
        <v>468</v>
      </c>
      <c r="E4" s="667" t="s">
        <v>462</v>
      </c>
      <c r="F4" s="667" t="s">
        <v>355</v>
      </c>
      <c r="G4" s="667" t="s">
        <v>425</v>
      </c>
      <c r="H4" s="667" t="s">
        <v>456</v>
      </c>
      <c r="I4" s="667" t="s">
        <v>469</v>
      </c>
      <c r="J4" s="667" t="s">
        <v>470</v>
      </c>
      <c r="K4" s="667" t="s">
        <v>471</v>
      </c>
      <c r="L4" s="667" t="s">
        <v>472</v>
      </c>
      <c r="M4" s="667" t="s">
        <v>473</v>
      </c>
      <c r="N4" s="667" t="s">
        <v>474</v>
      </c>
      <c r="O4" s="667" t="s">
        <v>116</v>
      </c>
      <c r="P4" s="667" t="s">
        <v>402</v>
      </c>
      <c r="Q4" s="667" t="s">
        <v>475</v>
      </c>
      <c r="R4" s="653" t="s">
        <v>476</v>
      </c>
    </row>
    <row r="5" spans="1:35" ht="15" customHeight="1">
      <c r="B5" s="609"/>
      <c r="C5" s="661"/>
      <c r="D5" s="664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54"/>
    </row>
    <row r="6" spans="1:35" ht="15" customHeight="1">
      <c r="B6" s="609"/>
      <c r="C6" s="661"/>
      <c r="D6" s="665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55"/>
    </row>
    <row r="7" spans="1:35" ht="30" customHeight="1">
      <c r="B7" s="610"/>
      <c r="C7" s="662"/>
      <c r="D7" s="666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662"/>
      <c r="P7" s="662"/>
      <c r="Q7" s="662"/>
      <c r="R7" s="656"/>
    </row>
    <row r="8" spans="1:35" ht="36.65" customHeight="1">
      <c r="B8" s="127" t="s">
        <v>87</v>
      </c>
      <c r="C8" s="128">
        <v>14568</v>
      </c>
      <c r="D8" s="128">
        <v>140</v>
      </c>
      <c r="E8" s="128">
        <v>610</v>
      </c>
      <c r="F8" s="128">
        <v>3352</v>
      </c>
      <c r="G8" s="128">
        <v>5594</v>
      </c>
      <c r="H8" s="128">
        <v>2326</v>
      </c>
      <c r="I8" s="128">
        <v>1056</v>
      </c>
      <c r="J8" s="128">
        <v>785</v>
      </c>
      <c r="K8" s="128">
        <v>443</v>
      </c>
      <c r="L8" s="128">
        <v>192</v>
      </c>
      <c r="M8" s="128">
        <v>50</v>
      </c>
      <c r="N8" s="128">
        <v>10</v>
      </c>
      <c r="O8" s="128">
        <v>6</v>
      </c>
      <c r="P8" s="128">
        <v>3</v>
      </c>
      <c r="Q8" s="128" t="s">
        <v>4</v>
      </c>
      <c r="R8" s="129">
        <v>1</v>
      </c>
      <c r="S8" s="121"/>
      <c r="AF8" s="95">
        <v>358</v>
      </c>
      <c r="AG8" s="95">
        <v>94</v>
      </c>
      <c r="AH8" s="95">
        <v>31</v>
      </c>
      <c r="AI8" s="95">
        <v>7</v>
      </c>
    </row>
    <row r="9" spans="1:35" ht="36.65" customHeight="1">
      <c r="B9" s="130" t="s">
        <v>440</v>
      </c>
      <c r="C9" s="128">
        <v>1636</v>
      </c>
      <c r="D9" s="128">
        <v>18</v>
      </c>
      <c r="E9" s="128">
        <v>61</v>
      </c>
      <c r="F9" s="128">
        <v>343</v>
      </c>
      <c r="G9" s="128">
        <v>602</v>
      </c>
      <c r="H9" s="128">
        <v>277</v>
      </c>
      <c r="I9" s="128">
        <v>130</v>
      </c>
      <c r="J9" s="128">
        <v>114</v>
      </c>
      <c r="K9" s="128">
        <v>62</v>
      </c>
      <c r="L9" s="128">
        <v>22</v>
      </c>
      <c r="M9" s="128">
        <v>3</v>
      </c>
      <c r="N9" s="128">
        <v>2</v>
      </c>
      <c r="O9" s="128">
        <v>1</v>
      </c>
      <c r="P9" s="128" t="s">
        <v>4</v>
      </c>
      <c r="Q9" s="128" t="s">
        <v>4</v>
      </c>
      <c r="R9" s="131">
        <v>1</v>
      </c>
      <c r="S9" s="121"/>
    </row>
    <row r="10" spans="1:35" ht="36.65" customHeight="1">
      <c r="B10" s="130" t="s">
        <v>447</v>
      </c>
      <c r="C10" s="128">
        <v>868</v>
      </c>
      <c r="D10" s="128">
        <v>5</v>
      </c>
      <c r="E10" s="128">
        <v>34</v>
      </c>
      <c r="F10" s="128">
        <v>100</v>
      </c>
      <c r="G10" s="128">
        <v>213</v>
      </c>
      <c r="H10" s="128">
        <v>161</v>
      </c>
      <c r="I10" s="128">
        <v>132</v>
      </c>
      <c r="J10" s="128">
        <v>135</v>
      </c>
      <c r="K10" s="128">
        <v>72</v>
      </c>
      <c r="L10" s="128">
        <v>10</v>
      </c>
      <c r="M10" s="128">
        <v>6</v>
      </c>
      <c r="N10" s="128" t="s">
        <v>4</v>
      </c>
      <c r="O10" s="128" t="s">
        <v>4</v>
      </c>
      <c r="P10" s="128" t="s">
        <v>4</v>
      </c>
      <c r="Q10" s="128" t="s">
        <v>4</v>
      </c>
      <c r="R10" s="131" t="s">
        <v>4</v>
      </c>
      <c r="S10" s="121"/>
    </row>
    <row r="11" spans="1:35" ht="36.65" customHeight="1">
      <c r="B11" s="130" t="s">
        <v>16</v>
      </c>
      <c r="C11" s="128">
        <v>792</v>
      </c>
      <c r="D11" s="128">
        <v>10</v>
      </c>
      <c r="E11" s="128">
        <v>6</v>
      </c>
      <c r="F11" s="128">
        <v>110</v>
      </c>
      <c r="G11" s="128">
        <v>273</v>
      </c>
      <c r="H11" s="128">
        <v>186</v>
      </c>
      <c r="I11" s="128">
        <v>87</v>
      </c>
      <c r="J11" s="128">
        <v>69</v>
      </c>
      <c r="K11" s="128">
        <v>32</v>
      </c>
      <c r="L11" s="128">
        <v>12</v>
      </c>
      <c r="M11" s="128">
        <v>4</v>
      </c>
      <c r="N11" s="128">
        <v>1</v>
      </c>
      <c r="O11" s="128" t="s">
        <v>4</v>
      </c>
      <c r="P11" s="128">
        <v>2</v>
      </c>
      <c r="Q11" s="128" t="s">
        <v>4</v>
      </c>
      <c r="R11" s="131" t="s">
        <v>4</v>
      </c>
      <c r="S11" s="121"/>
    </row>
    <row r="12" spans="1:35" ht="36.65" customHeight="1">
      <c r="B12" s="130" t="s">
        <v>6</v>
      </c>
      <c r="C12" s="128">
        <v>2542</v>
      </c>
      <c r="D12" s="128">
        <v>11</v>
      </c>
      <c r="E12" s="128">
        <v>58</v>
      </c>
      <c r="F12" s="128">
        <v>481</v>
      </c>
      <c r="G12" s="128">
        <v>1130</v>
      </c>
      <c r="H12" s="128">
        <v>477</v>
      </c>
      <c r="I12" s="128">
        <v>194</v>
      </c>
      <c r="J12" s="128">
        <v>105</v>
      </c>
      <c r="K12" s="128">
        <v>48</v>
      </c>
      <c r="L12" s="128">
        <v>24</v>
      </c>
      <c r="M12" s="128">
        <v>7</v>
      </c>
      <c r="N12" s="128">
        <v>3</v>
      </c>
      <c r="O12" s="128">
        <v>3</v>
      </c>
      <c r="P12" s="128">
        <v>1</v>
      </c>
      <c r="Q12" s="128" t="s">
        <v>4</v>
      </c>
      <c r="R12" s="131" t="s">
        <v>4</v>
      </c>
      <c r="S12" s="121"/>
    </row>
    <row r="13" spans="1:35" ht="36.65" customHeight="1">
      <c r="B13" s="130" t="s">
        <v>19</v>
      </c>
      <c r="C13" s="128">
        <v>784</v>
      </c>
      <c r="D13" s="128">
        <v>3</v>
      </c>
      <c r="E13" s="128">
        <v>26</v>
      </c>
      <c r="F13" s="128">
        <v>249</v>
      </c>
      <c r="G13" s="128">
        <v>326</v>
      </c>
      <c r="H13" s="128">
        <v>85</v>
      </c>
      <c r="I13" s="128">
        <v>35</v>
      </c>
      <c r="J13" s="128">
        <v>30</v>
      </c>
      <c r="K13" s="128">
        <v>18</v>
      </c>
      <c r="L13" s="128">
        <v>10</v>
      </c>
      <c r="M13" s="128">
        <v>1</v>
      </c>
      <c r="N13" s="128" t="s">
        <v>4</v>
      </c>
      <c r="O13" s="128">
        <v>1</v>
      </c>
      <c r="P13" s="128" t="s">
        <v>4</v>
      </c>
      <c r="Q13" s="128" t="s">
        <v>4</v>
      </c>
      <c r="R13" s="131" t="s">
        <v>4</v>
      </c>
      <c r="S13" s="121"/>
    </row>
    <row r="14" spans="1:35" ht="36.65" customHeight="1">
      <c r="B14" s="130" t="s">
        <v>23</v>
      </c>
      <c r="C14" s="128">
        <v>1882</v>
      </c>
      <c r="D14" s="128">
        <v>12</v>
      </c>
      <c r="E14" s="128">
        <v>25</v>
      </c>
      <c r="F14" s="128">
        <v>361</v>
      </c>
      <c r="G14" s="128">
        <v>735</v>
      </c>
      <c r="H14" s="128">
        <v>411</v>
      </c>
      <c r="I14" s="128">
        <v>145</v>
      </c>
      <c r="J14" s="128">
        <v>105</v>
      </c>
      <c r="K14" s="128">
        <v>54</v>
      </c>
      <c r="L14" s="128">
        <v>23</v>
      </c>
      <c r="M14" s="128">
        <v>9</v>
      </c>
      <c r="N14" s="128">
        <v>2</v>
      </c>
      <c r="O14" s="128" t="s">
        <v>4</v>
      </c>
      <c r="P14" s="128" t="s">
        <v>4</v>
      </c>
      <c r="Q14" s="128" t="s">
        <v>4</v>
      </c>
      <c r="R14" s="131" t="s">
        <v>4</v>
      </c>
      <c r="S14" s="121"/>
    </row>
    <row r="15" spans="1:35" ht="36.65" customHeight="1">
      <c r="B15" s="130" t="s">
        <v>419</v>
      </c>
      <c r="C15" s="128">
        <v>826</v>
      </c>
      <c r="D15" s="128">
        <v>19</v>
      </c>
      <c r="E15" s="128">
        <v>32</v>
      </c>
      <c r="F15" s="128">
        <v>279</v>
      </c>
      <c r="G15" s="128">
        <v>338</v>
      </c>
      <c r="H15" s="128">
        <v>83</v>
      </c>
      <c r="I15" s="128">
        <v>33</v>
      </c>
      <c r="J15" s="128">
        <v>21</v>
      </c>
      <c r="K15" s="128">
        <v>8</v>
      </c>
      <c r="L15" s="128">
        <v>6</v>
      </c>
      <c r="M15" s="128">
        <v>5</v>
      </c>
      <c r="N15" s="128">
        <v>1</v>
      </c>
      <c r="O15" s="128">
        <v>1</v>
      </c>
      <c r="P15" s="128" t="s">
        <v>4</v>
      </c>
      <c r="Q15" s="128" t="s">
        <v>4</v>
      </c>
      <c r="R15" s="131" t="s">
        <v>4</v>
      </c>
      <c r="S15" s="121"/>
    </row>
    <row r="16" spans="1:35" ht="36.65" customHeight="1">
      <c r="B16" s="130" t="s">
        <v>26</v>
      </c>
      <c r="C16" s="128">
        <v>372</v>
      </c>
      <c r="D16" s="128">
        <v>11</v>
      </c>
      <c r="E16" s="128">
        <v>21</v>
      </c>
      <c r="F16" s="128">
        <v>136</v>
      </c>
      <c r="G16" s="128">
        <v>145</v>
      </c>
      <c r="H16" s="128">
        <v>31</v>
      </c>
      <c r="I16" s="128">
        <v>10</v>
      </c>
      <c r="J16" s="128">
        <v>10</v>
      </c>
      <c r="K16" s="128">
        <v>7</v>
      </c>
      <c r="L16" s="128">
        <v>1</v>
      </c>
      <c r="M16" s="128" t="s">
        <v>4</v>
      </c>
      <c r="N16" s="128" t="s">
        <v>4</v>
      </c>
      <c r="O16" s="128" t="s">
        <v>4</v>
      </c>
      <c r="P16" s="128" t="s">
        <v>4</v>
      </c>
      <c r="Q16" s="128" t="s">
        <v>4</v>
      </c>
      <c r="R16" s="131" t="s">
        <v>4</v>
      </c>
      <c r="S16" s="121"/>
    </row>
    <row r="17" spans="2:19" ht="36.65" customHeight="1">
      <c r="B17" s="130" t="s">
        <v>448</v>
      </c>
      <c r="C17" s="128">
        <v>449</v>
      </c>
      <c r="D17" s="128">
        <v>7</v>
      </c>
      <c r="E17" s="128">
        <v>32</v>
      </c>
      <c r="F17" s="128">
        <v>111</v>
      </c>
      <c r="G17" s="128">
        <v>182</v>
      </c>
      <c r="H17" s="128">
        <v>55</v>
      </c>
      <c r="I17" s="128">
        <v>28</v>
      </c>
      <c r="J17" s="128">
        <v>24</v>
      </c>
      <c r="K17" s="128">
        <v>10</v>
      </c>
      <c r="L17" s="128" t="s">
        <v>4</v>
      </c>
      <c r="M17" s="128" t="s">
        <v>4</v>
      </c>
      <c r="N17" s="128" t="s">
        <v>4</v>
      </c>
      <c r="O17" s="128" t="s">
        <v>4</v>
      </c>
      <c r="P17" s="128" t="s">
        <v>4</v>
      </c>
      <c r="Q17" s="128" t="s">
        <v>4</v>
      </c>
      <c r="R17" s="131" t="s">
        <v>4</v>
      </c>
      <c r="S17" s="121"/>
    </row>
    <row r="18" spans="2:19" ht="36.65" customHeight="1">
      <c r="B18" s="130" t="s">
        <v>449</v>
      </c>
      <c r="C18" s="128">
        <v>158</v>
      </c>
      <c r="D18" s="128">
        <v>1</v>
      </c>
      <c r="E18" s="128">
        <v>8</v>
      </c>
      <c r="F18" s="128">
        <v>59</v>
      </c>
      <c r="G18" s="128">
        <v>62</v>
      </c>
      <c r="H18" s="128">
        <v>22</v>
      </c>
      <c r="I18" s="128">
        <v>5</v>
      </c>
      <c r="J18" s="128">
        <v>1</v>
      </c>
      <c r="K18" s="128" t="s">
        <v>4</v>
      </c>
      <c r="L18" s="128" t="s">
        <v>4</v>
      </c>
      <c r="M18" s="128" t="s">
        <v>4</v>
      </c>
      <c r="N18" s="128" t="s">
        <v>4</v>
      </c>
      <c r="O18" s="128" t="s">
        <v>4</v>
      </c>
      <c r="P18" s="128" t="s">
        <v>4</v>
      </c>
      <c r="Q18" s="128" t="s">
        <v>4</v>
      </c>
      <c r="R18" s="131" t="s">
        <v>4</v>
      </c>
      <c r="S18" s="121"/>
    </row>
    <row r="19" spans="2:19" ht="36.65" customHeight="1">
      <c r="B19" s="130" t="s">
        <v>29</v>
      </c>
      <c r="C19" s="128">
        <v>251</v>
      </c>
      <c r="D19" s="128">
        <v>5</v>
      </c>
      <c r="E19" s="128">
        <v>46</v>
      </c>
      <c r="F19" s="128">
        <v>68</v>
      </c>
      <c r="G19" s="128">
        <v>109</v>
      </c>
      <c r="H19" s="128">
        <v>17</v>
      </c>
      <c r="I19" s="128">
        <v>2</v>
      </c>
      <c r="J19" s="128">
        <v>4</v>
      </c>
      <c r="K19" s="128" t="s">
        <v>4</v>
      </c>
      <c r="L19" s="128" t="s">
        <v>4</v>
      </c>
      <c r="M19" s="128" t="s">
        <v>4</v>
      </c>
      <c r="N19" s="128" t="s">
        <v>4</v>
      </c>
      <c r="O19" s="128" t="s">
        <v>4</v>
      </c>
      <c r="P19" s="128" t="s">
        <v>4</v>
      </c>
      <c r="Q19" s="128" t="s">
        <v>4</v>
      </c>
      <c r="R19" s="131" t="s">
        <v>4</v>
      </c>
      <c r="S19" s="121"/>
    </row>
    <row r="20" spans="2:19" ht="36.65" customHeight="1">
      <c r="B20" s="130" t="s">
        <v>450</v>
      </c>
      <c r="C20" s="128">
        <v>693</v>
      </c>
      <c r="D20" s="128">
        <v>9</v>
      </c>
      <c r="E20" s="128">
        <v>14</v>
      </c>
      <c r="F20" s="128">
        <v>178</v>
      </c>
      <c r="G20" s="128">
        <v>271</v>
      </c>
      <c r="H20" s="128">
        <v>110</v>
      </c>
      <c r="I20" s="128">
        <v>55</v>
      </c>
      <c r="J20" s="128">
        <v>30</v>
      </c>
      <c r="K20" s="128">
        <v>16</v>
      </c>
      <c r="L20" s="128">
        <v>8</v>
      </c>
      <c r="M20" s="128">
        <v>2</v>
      </c>
      <c r="N20" s="128" t="s">
        <v>4</v>
      </c>
      <c r="O20" s="128" t="s">
        <v>4</v>
      </c>
      <c r="P20" s="128" t="s">
        <v>4</v>
      </c>
      <c r="Q20" s="128" t="s">
        <v>4</v>
      </c>
      <c r="R20" s="131" t="s">
        <v>4</v>
      </c>
      <c r="S20" s="121"/>
    </row>
    <row r="21" spans="2:19" ht="36.65" customHeight="1">
      <c r="B21" s="130" t="s">
        <v>32</v>
      </c>
      <c r="C21" s="128">
        <v>421</v>
      </c>
      <c r="D21" s="128">
        <v>12</v>
      </c>
      <c r="E21" s="128">
        <v>94</v>
      </c>
      <c r="F21" s="128">
        <v>141</v>
      </c>
      <c r="G21" s="128">
        <v>148</v>
      </c>
      <c r="H21" s="128">
        <v>22</v>
      </c>
      <c r="I21" s="128">
        <v>2</v>
      </c>
      <c r="J21" s="128" t="s">
        <v>4</v>
      </c>
      <c r="K21" s="128">
        <v>1</v>
      </c>
      <c r="L21" s="128">
        <v>1</v>
      </c>
      <c r="M21" s="128" t="s">
        <v>4</v>
      </c>
      <c r="N21" s="128" t="s">
        <v>4</v>
      </c>
      <c r="O21" s="128" t="s">
        <v>4</v>
      </c>
      <c r="P21" s="128" t="s">
        <v>4</v>
      </c>
      <c r="Q21" s="128" t="s">
        <v>4</v>
      </c>
      <c r="R21" s="131" t="s">
        <v>4</v>
      </c>
      <c r="S21" s="121"/>
    </row>
    <row r="22" spans="2:19" ht="36.65" customHeight="1">
      <c r="B22" s="130" t="s">
        <v>0</v>
      </c>
      <c r="C22" s="128">
        <v>507</v>
      </c>
      <c r="D22" s="128">
        <v>2</v>
      </c>
      <c r="E22" s="128">
        <v>92</v>
      </c>
      <c r="F22" s="128">
        <v>181</v>
      </c>
      <c r="G22" s="128">
        <v>172</v>
      </c>
      <c r="H22" s="128">
        <v>41</v>
      </c>
      <c r="I22" s="128">
        <v>11</v>
      </c>
      <c r="J22" s="128">
        <v>3</v>
      </c>
      <c r="K22" s="128">
        <v>2</v>
      </c>
      <c r="L22" s="128">
        <v>3</v>
      </c>
      <c r="M22" s="128" t="s">
        <v>4</v>
      </c>
      <c r="N22" s="128" t="s">
        <v>4</v>
      </c>
      <c r="O22" s="128" t="s">
        <v>4</v>
      </c>
      <c r="P22" s="128" t="s">
        <v>4</v>
      </c>
      <c r="Q22" s="128" t="s">
        <v>4</v>
      </c>
      <c r="R22" s="131" t="s">
        <v>4</v>
      </c>
      <c r="S22" s="121"/>
    </row>
    <row r="23" spans="2:19" ht="36.65" customHeight="1">
      <c r="B23" s="130" t="s">
        <v>34</v>
      </c>
      <c r="C23" s="128">
        <v>78</v>
      </c>
      <c r="D23" s="128">
        <v>1</v>
      </c>
      <c r="E23" s="128">
        <v>2</v>
      </c>
      <c r="F23" s="128">
        <v>18</v>
      </c>
      <c r="G23" s="128">
        <v>28</v>
      </c>
      <c r="H23" s="128">
        <v>13</v>
      </c>
      <c r="I23" s="128">
        <v>9</v>
      </c>
      <c r="J23" s="128">
        <v>2</v>
      </c>
      <c r="K23" s="128">
        <v>3</v>
      </c>
      <c r="L23" s="128">
        <v>2</v>
      </c>
      <c r="M23" s="128" t="s">
        <v>4</v>
      </c>
      <c r="N23" s="128" t="s">
        <v>4</v>
      </c>
      <c r="O23" s="128" t="s">
        <v>4</v>
      </c>
      <c r="P23" s="128" t="s">
        <v>4</v>
      </c>
      <c r="Q23" s="128" t="s">
        <v>4</v>
      </c>
      <c r="R23" s="131" t="s">
        <v>4</v>
      </c>
      <c r="S23" s="121"/>
    </row>
    <row r="24" spans="2:19" ht="36.65" customHeight="1">
      <c r="B24" s="130" t="s">
        <v>38</v>
      </c>
      <c r="C24" s="128">
        <v>169</v>
      </c>
      <c r="D24" s="128">
        <v>4</v>
      </c>
      <c r="E24" s="128">
        <v>2</v>
      </c>
      <c r="F24" s="128">
        <v>42</v>
      </c>
      <c r="G24" s="128">
        <v>82</v>
      </c>
      <c r="H24" s="128">
        <v>24</v>
      </c>
      <c r="I24" s="128">
        <v>4</v>
      </c>
      <c r="J24" s="128">
        <v>3</v>
      </c>
      <c r="K24" s="128">
        <v>3</v>
      </c>
      <c r="L24" s="128">
        <v>4</v>
      </c>
      <c r="M24" s="128" t="s">
        <v>4</v>
      </c>
      <c r="N24" s="128">
        <v>1</v>
      </c>
      <c r="O24" s="128" t="s">
        <v>4</v>
      </c>
      <c r="P24" s="128" t="s">
        <v>4</v>
      </c>
      <c r="Q24" s="128" t="s">
        <v>4</v>
      </c>
      <c r="R24" s="131" t="s">
        <v>4</v>
      </c>
      <c r="S24" s="121"/>
    </row>
    <row r="25" spans="2:19" ht="36.65" customHeight="1">
      <c r="B25" s="130" t="s">
        <v>42</v>
      </c>
      <c r="C25" s="128">
        <v>326</v>
      </c>
      <c r="D25" s="128">
        <v>4</v>
      </c>
      <c r="E25" s="128">
        <v>8</v>
      </c>
      <c r="F25" s="128">
        <v>77</v>
      </c>
      <c r="G25" s="128">
        <v>122</v>
      </c>
      <c r="H25" s="128">
        <v>47</v>
      </c>
      <c r="I25" s="128">
        <v>30</v>
      </c>
      <c r="J25" s="128">
        <v>12</v>
      </c>
      <c r="K25" s="128">
        <v>16</v>
      </c>
      <c r="L25" s="128">
        <v>7</v>
      </c>
      <c r="M25" s="128">
        <v>3</v>
      </c>
      <c r="N25" s="128" t="s">
        <v>4</v>
      </c>
      <c r="O25" s="128" t="s">
        <v>4</v>
      </c>
      <c r="P25" s="128" t="s">
        <v>4</v>
      </c>
      <c r="Q25" s="128" t="s">
        <v>4</v>
      </c>
      <c r="R25" s="131" t="s">
        <v>4</v>
      </c>
      <c r="S25" s="121"/>
    </row>
    <row r="26" spans="2:19" ht="36.65" customHeight="1">
      <c r="B26" s="130" t="s">
        <v>44</v>
      </c>
      <c r="C26" s="128">
        <v>168</v>
      </c>
      <c r="D26" s="128" t="s">
        <v>4</v>
      </c>
      <c r="E26" s="128">
        <v>3</v>
      </c>
      <c r="F26" s="128">
        <v>16</v>
      </c>
      <c r="G26" s="128">
        <v>37</v>
      </c>
      <c r="H26" s="128">
        <v>41</v>
      </c>
      <c r="I26" s="128">
        <v>30</v>
      </c>
      <c r="J26" s="128">
        <v>30</v>
      </c>
      <c r="K26" s="128">
        <v>5</v>
      </c>
      <c r="L26" s="128">
        <v>4</v>
      </c>
      <c r="M26" s="128">
        <v>2</v>
      </c>
      <c r="N26" s="128" t="s">
        <v>4</v>
      </c>
      <c r="O26" s="128" t="s">
        <v>4</v>
      </c>
      <c r="P26" s="128" t="s">
        <v>4</v>
      </c>
      <c r="Q26" s="128" t="s">
        <v>4</v>
      </c>
      <c r="R26" s="131" t="s">
        <v>4</v>
      </c>
      <c r="S26" s="121"/>
    </row>
    <row r="27" spans="2:19" ht="36.65" customHeight="1">
      <c r="B27" s="130" t="s">
        <v>47</v>
      </c>
      <c r="C27" s="128">
        <v>108</v>
      </c>
      <c r="D27" s="128" t="s">
        <v>4</v>
      </c>
      <c r="E27" s="128">
        <v>1</v>
      </c>
      <c r="F27" s="128">
        <v>34</v>
      </c>
      <c r="G27" s="128">
        <v>44</v>
      </c>
      <c r="H27" s="128">
        <v>12</v>
      </c>
      <c r="I27" s="128">
        <v>7</v>
      </c>
      <c r="J27" s="128">
        <v>3</v>
      </c>
      <c r="K27" s="128">
        <v>6</v>
      </c>
      <c r="L27" s="128">
        <v>1</v>
      </c>
      <c r="M27" s="128" t="s">
        <v>4</v>
      </c>
      <c r="N27" s="128" t="s">
        <v>4</v>
      </c>
      <c r="O27" s="128" t="s">
        <v>4</v>
      </c>
      <c r="P27" s="128" t="s">
        <v>4</v>
      </c>
      <c r="Q27" s="128" t="s">
        <v>4</v>
      </c>
      <c r="R27" s="131" t="s">
        <v>4</v>
      </c>
      <c r="S27" s="121"/>
    </row>
    <row r="28" spans="2:19" ht="36.65" customHeight="1">
      <c r="B28" s="130" t="s">
        <v>451</v>
      </c>
      <c r="C28" s="128">
        <v>270</v>
      </c>
      <c r="D28" s="128" t="s">
        <v>4</v>
      </c>
      <c r="E28" s="128">
        <v>3</v>
      </c>
      <c r="F28" s="128">
        <v>33</v>
      </c>
      <c r="G28" s="128">
        <v>75</v>
      </c>
      <c r="H28" s="128">
        <v>48</v>
      </c>
      <c r="I28" s="128">
        <v>29</v>
      </c>
      <c r="J28" s="128">
        <v>25</v>
      </c>
      <c r="K28" s="128">
        <v>36</v>
      </c>
      <c r="L28" s="128">
        <v>20</v>
      </c>
      <c r="M28" s="128">
        <v>1</v>
      </c>
      <c r="N28" s="128" t="s">
        <v>4</v>
      </c>
      <c r="O28" s="128" t="s">
        <v>4</v>
      </c>
      <c r="P28" s="128" t="s">
        <v>4</v>
      </c>
      <c r="Q28" s="128" t="s">
        <v>4</v>
      </c>
      <c r="R28" s="131" t="s">
        <v>4</v>
      </c>
      <c r="S28" s="121"/>
    </row>
    <row r="29" spans="2:19" ht="36.65" customHeight="1">
      <c r="B29" s="130" t="s">
        <v>11</v>
      </c>
      <c r="C29" s="128">
        <v>263</v>
      </c>
      <c r="D29" s="128">
        <v>2</v>
      </c>
      <c r="E29" s="128">
        <v>5</v>
      </c>
      <c r="F29" s="128">
        <v>34</v>
      </c>
      <c r="G29" s="128">
        <v>67</v>
      </c>
      <c r="H29" s="128">
        <v>42</v>
      </c>
      <c r="I29" s="128">
        <v>35</v>
      </c>
      <c r="J29" s="128">
        <v>27</v>
      </c>
      <c r="K29" s="128">
        <v>21</v>
      </c>
      <c r="L29" s="128">
        <v>25</v>
      </c>
      <c r="M29" s="128">
        <v>5</v>
      </c>
      <c r="N29" s="128" t="s">
        <v>4</v>
      </c>
      <c r="O29" s="128" t="s">
        <v>4</v>
      </c>
      <c r="P29" s="128" t="s">
        <v>4</v>
      </c>
      <c r="Q29" s="128" t="s">
        <v>4</v>
      </c>
      <c r="R29" s="131" t="s">
        <v>4</v>
      </c>
      <c r="S29" s="121"/>
    </row>
    <row r="30" spans="2:19" ht="36.65" customHeight="1">
      <c r="B30" s="130" t="s">
        <v>13</v>
      </c>
      <c r="C30" s="128">
        <v>387</v>
      </c>
      <c r="D30" s="128">
        <v>2</v>
      </c>
      <c r="E30" s="128">
        <v>5</v>
      </c>
      <c r="F30" s="128">
        <v>72</v>
      </c>
      <c r="G30" s="128">
        <v>161</v>
      </c>
      <c r="H30" s="128">
        <v>68</v>
      </c>
      <c r="I30" s="128">
        <v>28</v>
      </c>
      <c r="J30" s="128">
        <v>26</v>
      </c>
      <c r="K30" s="128">
        <v>15</v>
      </c>
      <c r="L30" s="128">
        <v>9</v>
      </c>
      <c r="M30" s="128">
        <v>1</v>
      </c>
      <c r="N30" s="128" t="s">
        <v>4</v>
      </c>
      <c r="O30" s="128" t="s">
        <v>4</v>
      </c>
      <c r="P30" s="128" t="s">
        <v>4</v>
      </c>
      <c r="Q30" s="128" t="s">
        <v>4</v>
      </c>
      <c r="R30" s="131" t="s">
        <v>4</v>
      </c>
      <c r="S30" s="121"/>
    </row>
    <row r="31" spans="2:19" ht="36.65" customHeight="1">
      <c r="B31" s="130" t="s">
        <v>51</v>
      </c>
      <c r="C31" s="128">
        <v>184</v>
      </c>
      <c r="D31" s="128">
        <v>1</v>
      </c>
      <c r="E31" s="128">
        <v>10</v>
      </c>
      <c r="F31" s="128">
        <v>71</v>
      </c>
      <c r="G31" s="128">
        <v>80</v>
      </c>
      <c r="H31" s="128">
        <v>14</v>
      </c>
      <c r="I31" s="128">
        <v>4</v>
      </c>
      <c r="J31" s="128">
        <v>2</v>
      </c>
      <c r="K31" s="128">
        <v>2</v>
      </c>
      <c r="L31" s="128" t="s">
        <v>4</v>
      </c>
      <c r="M31" s="128" t="s">
        <v>4</v>
      </c>
      <c r="N31" s="128" t="s">
        <v>4</v>
      </c>
      <c r="O31" s="128" t="s">
        <v>4</v>
      </c>
      <c r="P31" s="128" t="s">
        <v>4</v>
      </c>
      <c r="Q31" s="128" t="s">
        <v>4</v>
      </c>
      <c r="R31" s="131" t="s">
        <v>4</v>
      </c>
      <c r="S31" s="121"/>
    </row>
    <row r="32" spans="2:19" ht="36.65" customHeight="1">
      <c r="B32" s="132" t="s">
        <v>24</v>
      </c>
      <c r="C32" s="133">
        <v>434</v>
      </c>
      <c r="D32" s="133">
        <v>1</v>
      </c>
      <c r="E32" s="133">
        <v>22</v>
      </c>
      <c r="F32" s="133">
        <v>158</v>
      </c>
      <c r="G32" s="133">
        <v>192</v>
      </c>
      <c r="H32" s="133">
        <v>39</v>
      </c>
      <c r="I32" s="133">
        <v>11</v>
      </c>
      <c r="J32" s="133">
        <v>4</v>
      </c>
      <c r="K32" s="133">
        <v>6</v>
      </c>
      <c r="L32" s="133" t="s">
        <v>4</v>
      </c>
      <c r="M32" s="133">
        <v>1</v>
      </c>
      <c r="N32" s="133" t="s">
        <v>4</v>
      </c>
      <c r="O32" s="133" t="s">
        <v>4</v>
      </c>
      <c r="P32" s="133" t="s">
        <v>4</v>
      </c>
      <c r="Q32" s="133" t="s">
        <v>4</v>
      </c>
      <c r="R32" s="134" t="s">
        <v>4</v>
      </c>
      <c r="S32" s="121"/>
    </row>
    <row r="33" spans="2:16" ht="18" customHeight="1">
      <c r="B33" s="112" t="s">
        <v>91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</row>
    <row r="34" spans="2:16" ht="14.9" customHeight="1"/>
    <row r="35" spans="2:16" ht="14.9" customHeight="1"/>
  </sheetData>
  <mergeCells count="19">
    <mergeCell ref="O4:O7"/>
    <mergeCell ref="P4:P7"/>
    <mergeCell ref="Q4:Q7"/>
    <mergeCell ref="R4:R7"/>
    <mergeCell ref="B2:P2"/>
    <mergeCell ref="P3:R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8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howOutlineSymbols="0"/>
  </sheetPr>
  <dimension ref="A1:Q36"/>
  <sheetViews>
    <sheetView showGridLines="0" showOutlineSymbols="0" view="pageBreakPreview" zoomScaleSheetLayoutView="100" workbookViewId="0">
      <selection activeCell="Q14" sqref="Q14"/>
    </sheetView>
  </sheetViews>
  <sheetFormatPr defaultColWidth="11.7109375" defaultRowHeight="13"/>
  <cols>
    <col min="1" max="1" width="11.7109375" style="20"/>
    <col min="2" max="2" width="8.28515625" style="147" customWidth="1"/>
    <col min="3" max="4" width="5.5703125" style="20" customWidth="1"/>
    <col min="5" max="5" width="7.2109375" style="20" customWidth="1"/>
    <col min="6" max="9" width="5.5703125" style="20" customWidth="1"/>
    <col min="10" max="10" width="7.2109375" style="20" customWidth="1"/>
    <col min="11" max="14" width="5.5703125" style="20" customWidth="1"/>
    <col min="15" max="16" width="5.0703125" style="20" customWidth="1"/>
    <col min="17" max="17" width="7.92578125" style="20" customWidth="1"/>
    <col min="18" max="16384" width="11.7109375" style="20"/>
  </cols>
  <sheetData>
    <row r="1" spans="1:17">
      <c r="B1" s="135"/>
    </row>
    <row r="2" spans="1:17" ht="28.5" customHeight="1">
      <c r="A2" s="136"/>
      <c r="B2" s="657" t="s">
        <v>578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1:17" ht="19.5" customHeight="1">
      <c r="B3" s="137"/>
      <c r="C3" s="97"/>
      <c r="D3" s="97"/>
      <c r="E3" s="97"/>
      <c r="F3" s="97"/>
      <c r="G3" s="97"/>
      <c r="H3" s="97"/>
      <c r="I3" s="97"/>
      <c r="J3" s="97"/>
      <c r="K3" s="97"/>
      <c r="L3" s="97"/>
      <c r="N3" s="138" t="s">
        <v>477</v>
      </c>
    </row>
    <row r="4" spans="1:17" ht="14.65" customHeight="1">
      <c r="B4" s="688" t="s">
        <v>478</v>
      </c>
      <c r="C4" s="680" t="s">
        <v>479</v>
      </c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</row>
    <row r="5" spans="1:17" ht="14.65" customHeight="1">
      <c r="B5" s="688"/>
      <c r="C5" s="690" t="s">
        <v>166</v>
      </c>
      <c r="D5" s="682" t="s">
        <v>480</v>
      </c>
      <c r="E5" s="683"/>
      <c r="F5" s="683"/>
      <c r="G5" s="683"/>
      <c r="H5" s="684"/>
      <c r="I5" s="685" t="s">
        <v>405</v>
      </c>
      <c r="J5" s="686"/>
      <c r="K5" s="686"/>
      <c r="L5" s="686"/>
      <c r="M5" s="687"/>
      <c r="N5" s="693" t="s">
        <v>86</v>
      </c>
    </row>
    <row r="6" spans="1:17" ht="14.65" customHeight="1">
      <c r="B6" s="688"/>
      <c r="C6" s="691"/>
      <c r="D6" s="668" t="s">
        <v>325</v>
      </c>
      <c r="E6" s="671" t="s">
        <v>453</v>
      </c>
      <c r="F6" s="674" t="s">
        <v>482</v>
      </c>
      <c r="G6" s="674" t="s">
        <v>58</v>
      </c>
      <c r="H6" s="696" t="s">
        <v>483</v>
      </c>
      <c r="I6" s="668" t="s">
        <v>325</v>
      </c>
      <c r="J6" s="671" t="s">
        <v>453</v>
      </c>
      <c r="K6" s="674" t="s">
        <v>482</v>
      </c>
      <c r="L6" s="674" t="s">
        <v>58</v>
      </c>
      <c r="M6" s="677" t="s">
        <v>483</v>
      </c>
      <c r="N6" s="694"/>
    </row>
    <row r="7" spans="1:17" ht="14.65" customHeight="1">
      <c r="B7" s="688"/>
      <c r="C7" s="691"/>
      <c r="D7" s="669"/>
      <c r="E7" s="672"/>
      <c r="F7" s="675"/>
      <c r="G7" s="675"/>
      <c r="H7" s="697"/>
      <c r="I7" s="669"/>
      <c r="J7" s="672"/>
      <c r="K7" s="675"/>
      <c r="L7" s="675"/>
      <c r="M7" s="678"/>
      <c r="N7" s="694"/>
    </row>
    <row r="8" spans="1:17" ht="14.65" customHeight="1">
      <c r="B8" s="689"/>
      <c r="C8" s="692"/>
      <c r="D8" s="670"/>
      <c r="E8" s="673"/>
      <c r="F8" s="676"/>
      <c r="G8" s="676"/>
      <c r="H8" s="698"/>
      <c r="I8" s="670"/>
      <c r="J8" s="673"/>
      <c r="K8" s="676"/>
      <c r="L8" s="676"/>
      <c r="M8" s="679"/>
      <c r="N8" s="695"/>
    </row>
    <row r="9" spans="1:17" s="139" customFormat="1" ht="31" customHeight="1">
      <c r="B9" s="140" t="s">
        <v>484</v>
      </c>
      <c r="C9" s="119">
        <v>33097</v>
      </c>
      <c r="D9" s="119">
        <v>18091</v>
      </c>
      <c r="E9" s="141">
        <v>731</v>
      </c>
      <c r="F9" s="119">
        <v>5289</v>
      </c>
      <c r="G9" s="119">
        <v>2068</v>
      </c>
      <c r="H9" s="119">
        <v>10003</v>
      </c>
      <c r="I9" s="119">
        <v>15006</v>
      </c>
      <c r="J9" s="119">
        <v>341</v>
      </c>
      <c r="K9" s="119">
        <v>3745</v>
      </c>
      <c r="L9" s="119">
        <v>2056</v>
      </c>
      <c r="M9" s="119">
        <v>8864</v>
      </c>
      <c r="N9" s="142">
        <v>63.9</v>
      </c>
    </row>
    <row r="10" spans="1:17" ht="31" customHeight="1">
      <c r="A10" s="139"/>
      <c r="B10" s="143" t="s">
        <v>440</v>
      </c>
      <c r="C10" s="119">
        <v>3805</v>
      </c>
      <c r="D10" s="119">
        <v>2061</v>
      </c>
      <c r="E10" s="119">
        <v>88</v>
      </c>
      <c r="F10" s="119">
        <v>610</v>
      </c>
      <c r="G10" s="119">
        <v>243</v>
      </c>
      <c r="H10" s="119">
        <v>1120</v>
      </c>
      <c r="I10" s="119">
        <v>1744</v>
      </c>
      <c r="J10" s="119">
        <v>40</v>
      </c>
      <c r="K10" s="119">
        <v>445</v>
      </c>
      <c r="L10" s="119">
        <v>225</v>
      </c>
      <c r="M10" s="119">
        <v>1034</v>
      </c>
      <c r="N10" s="142">
        <v>63.7</v>
      </c>
      <c r="O10" s="139"/>
      <c r="P10" s="139"/>
      <c r="Q10" s="139"/>
    </row>
    <row r="11" spans="1:17" ht="31" customHeight="1">
      <c r="A11" s="139"/>
      <c r="B11" s="143" t="s">
        <v>447</v>
      </c>
      <c r="C11" s="119">
        <v>2223</v>
      </c>
      <c r="D11" s="119">
        <v>1187</v>
      </c>
      <c r="E11" s="119">
        <v>53</v>
      </c>
      <c r="F11" s="119">
        <v>434</v>
      </c>
      <c r="G11" s="119">
        <v>127</v>
      </c>
      <c r="H11" s="119">
        <v>573</v>
      </c>
      <c r="I11" s="119">
        <v>1036</v>
      </c>
      <c r="J11" s="119">
        <v>22</v>
      </c>
      <c r="K11" s="119">
        <v>349</v>
      </c>
      <c r="L11" s="119">
        <v>125</v>
      </c>
      <c r="M11" s="119">
        <v>540</v>
      </c>
      <c r="N11" s="142">
        <v>61.5</v>
      </c>
      <c r="O11" s="139"/>
      <c r="P11" s="139"/>
      <c r="Q11" s="139"/>
    </row>
    <row r="12" spans="1:17" ht="31" customHeight="1">
      <c r="A12" s="139"/>
      <c r="B12" s="143" t="s">
        <v>16</v>
      </c>
      <c r="C12" s="119">
        <v>1814</v>
      </c>
      <c r="D12" s="119">
        <v>1000</v>
      </c>
      <c r="E12" s="119">
        <v>45</v>
      </c>
      <c r="F12" s="119">
        <v>298</v>
      </c>
      <c r="G12" s="119">
        <v>114</v>
      </c>
      <c r="H12" s="119">
        <v>543</v>
      </c>
      <c r="I12" s="119">
        <v>814</v>
      </c>
      <c r="J12" s="119">
        <v>28</v>
      </c>
      <c r="K12" s="119">
        <v>215</v>
      </c>
      <c r="L12" s="119">
        <v>105</v>
      </c>
      <c r="M12" s="119">
        <v>466</v>
      </c>
      <c r="N12" s="142">
        <v>62.6</v>
      </c>
      <c r="O12" s="139"/>
      <c r="P12" s="139"/>
      <c r="Q12" s="139"/>
    </row>
    <row r="13" spans="1:17" ht="31" customHeight="1">
      <c r="A13" s="139"/>
      <c r="B13" s="143" t="s">
        <v>6</v>
      </c>
      <c r="C13" s="119">
        <v>6103</v>
      </c>
      <c r="D13" s="119">
        <v>3341</v>
      </c>
      <c r="E13" s="119">
        <v>178</v>
      </c>
      <c r="F13" s="119">
        <v>1051</v>
      </c>
      <c r="G13" s="119">
        <v>391</v>
      </c>
      <c r="H13" s="119">
        <v>1721</v>
      </c>
      <c r="I13" s="119">
        <v>2762</v>
      </c>
      <c r="J13" s="119">
        <v>86</v>
      </c>
      <c r="K13" s="119">
        <v>728</v>
      </c>
      <c r="L13" s="119">
        <v>396</v>
      </c>
      <c r="M13" s="119">
        <v>1552</v>
      </c>
      <c r="N13" s="142">
        <v>62.9</v>
      </c>
      <c r="O13" s="139"/>
      <c r="P13" s="139"/>
      <c r="Q13" s="139"/>
    </row>
    <row r="14" spans="1:17" ht="31" customHeight="1">
      <c r="A14" s="139"/>
      <c r="B14" s="143" t="s">
        <v>19</v>
      </c>
      <c r="C14" s="119">
        <v>1686</v>
      </c>
      <c r="D14" s="119">
        <v>936</v>
      </c>
      <c r="E14" s="119">
        <v>35</v>
      </c>
      <c r="F14" s="119">
        <v>238</v>
      </c>
      <c r="G14" s="119">
        <v>103</v>
      </c>
      <c r="H14" s="119">
        <v>560</v>
      </c>
      <c r="I14" s="119">
        <v>750</v>
      </c>
      <c r="J14" s="119">
        <v>16</v>
      </c>
      <c r="K14" s="119">
        <v>175</v>
      </c>
      <c r="L14" s="119">
        <v>103</v>
      </c>
      <c r="M14" s="119">
        <v>456</v>
      </c>
      <c r="N14" s="142">
        <v>64.8</v>
      </c>
      <c r="O14" s="139"/>
      <c r="P14" s="139"/>
      <c r="Q14" s="139"/>
    </row>
    <row r="15" spans="1:17" ht="31" customHeight="1">
      <c r="A15" s="139"/>
      <c r="B15" s="143" t="s">
        <v>23</v>
      </c>
      <c r="C15" s="119">
        <v>4210</v>
      </c>
      <c r="D15" s="119">
        <v>2350</v>
      </c>
      <c r="E15" s="119">
        <v>83</v>
      </c>
      <c r="F15" s="119">
        <v>699</v>
      </c>
      <c r="G15" s="119">
        <v>262</v>
      </c>
      <c r="H15" s="119">
        <v>1306</v>
      </c>
      <c r="I15" s="119">
        <v>1860</v>
      </c>
      <c r="J15" s="119">
        <v>46</v>
      </c>
      <c r="K15" s="119">
        <v>456</v>
      </c>
      <c r="L15" s="119">
        <v>293</v>
      </c>
      <c r="M15" s="119">
        <v>1065</v>
      </c>
      <c r="N15" s="142">
        <v>63.4</v>
      </c>
      <c r="O15" s="139"/>
      <c r="P15" s="139"/>
      <c r="Q15" s="139"/>
    </row>
    <row r="16" spans="1:17" ht="31" customHeight="1">
      <c r="A16" s="139"/>
      <c r="B16" s="143" t="s">
        <v>419</v>
      </c>
      <c r="C16" s="119">
        <v>1740</v>
      </c>
      <c r="D16" s="119">
        <v>955</v>
      </c>
      <c r="E16" s="119">
        <v>39</v>
      </c>
      <c r="F16" s="119">
        <v>250</v>
      </c>
      <c r="G16" s="119">
        <v>110</v>
      </c>
      <c r="H16" s="119">
        <v>556</v>
      </c>
      <c r="I16" s="119">
        <v>785</v>
      </c>
      <c r="J16" s="119">
        <v>18</v>
      </c>
      <c r="K16" s="119">
        <v>177</v>
      </c>
      <c r="L16" s="119">
        <v>109</v>
      </c>
      <c r="M16" s="119">
        <v>481</v>
      </c>
      <c r="N16" s="142">
        <v>64.400000000000006</v>
      </c>
      <c r="O16" s="139"/>
      <c r="P16" s="139"/>
      <c r="Q16" s="139"/>
    </row>
    <row r="17" spans="1:17" ht="31" customHeight="1">
      <c r="A17" s="139"/>
      <c r="B17" s="143" t="s">
        <v>26</v>
      </c>
      <c r="C17" s="119">
        <v>812</v>
      </c>
      <c r="D17" s="119">
        <v>435</v>
      </c>
      <c r="E17" s="119">
        <v>15</v>
      </c>
      <c r="F17" s="119">
        <v>103</v>
      </c>
      <c r="G17" s="119">
        <v>63</v>
      </c>
      <c r="H17" s="119">
        <v>254</v>
      </c>
      <c r="I17" s="119">
        <v>377</v>
      </c>
      <c r="J17" s="119">
        <v>7</v>
      </c>
      <c r="K17" s="119">
        <v>82</v>
      </c>
      <c r="L17" s="119">
        <v>46</v>
      </c>
      <c r="M17" s="119">
        <v>242</v>
      </c>
      <c r="N17" s="142">
        <v>66.3</v>
      </c>
      <c r="O17" s="139"/>
      <c r="P17" s="139"/>
      <c r="Q17" s="139"/>
    </row>
    <row r="18" spans="1:17" ht="31" customHeight="1">
      <c r="A18" s="139"/>
      <c r="B18" s="143" t="s">
        <v>448</v>
      </c>
      <c r="C18" s="119">
        <v>939</v>
      </c>
      <c r="D18" s="119">
        <v>501</v>
      </c>
      <c r="E18" s="119">
        <v>14</v>
      </c>
      <c r="F18" s="119">
        <v>111</v>
      </c>
      <c r="G18" s="119">
        <v>56</v>
      </c>
      <c r="H18" s="119">
        <v>320</v>
      </c>
      <c r="I18" s="119">
        <v>438</v>
      </c>
      <c r="J18" s="119">
        <v>11</v>
      </c>
      <c r="K18" s="119">
        <v>73</v>
      </c>
      <c r="L18" s="119">
        <v>54</v>
      </c>
      <c r="M18" s="119">
        <v>300</v>
      </c>
      <c r="N18" s="142">
        <v>66.900000000000006</v>
      </c>
      <c r="O18" s="139"/>
      <c r="P18" s="139"/>
      <c r="Q18" s="139"/>
    </row>
    <row r="19" spans="1:17" ht="31" customHeight="1">
      <c r="A19" s="139"/>
      <c r="B19" s="143" t="s">
        <v>449</v>
      </c>
      <c r="C19" s="119">
        <v>310</v>
      </c>
      <c r="D19" s="119">
        <v>158</v>
      </c>
      <c r="E19" s="119">
        <v>6</v>
      </c>
      <c r="F19" s="119">
        <v>39</v>
      </c>
      <c r="G19" s="119">
        <v>12</v>
      </c>
      <c r="H19" s="119">
        <v>101</v>
      </c>
      <c r="I19" s="119">
        <v>152</v>
      </c>
      <c r="J19" s="119" t="s">
        <v>4</v>
      </c>
      <c r="K19" s="119">
        <v>30</v>
      </c>
      <c r="L19" s="119">
        <v>20</v>
      </c>
      <c r="M19" s="119">
        <v>102</v>
      </c>
      <c r="N19" s="142">
        <v>67.400000000000006</v>
      </c>
      <c r="O19" s="139"/>
      <c r="P19" s="139"/>
      <c r="Q19" s="139"/>
    </row>
    <row r="20" spans="1:17" ht="31" customHeight="1">
      <c r="A20" s="139"/>
      <c r="B20" s="143" t="s">
        <v>29</v>
      </c>
      <c r="C20" s="119">
        <v>553</v>
      </c>
      <c r="D20" s="119">
        <v>302</v>
      </c>
      <c r="E20" s="119">
        <v>6</v>
      </c>
      <c r="F20" s="119">
        <v>82</v>
      </c>
      <c r="G20" s="119">
        <v>29</v>
      </c>
      <c r="H20" s="119">
        <v>185</v>
      </c>
      <c r="I20" s="119">
        <v>251</v>
      </c>
      <c r="J20" s="119" t="s">
        <v>4</v>
      </c>
      <c r="K20" s="119">
        <v>64</v>
      </c>
      <c r="L20" s="119">
        <v>28</v>
      </c>
      <c r="M20" s="119">
        <v>159</v>
      </c>
      <c r="N20" s="142">
        <v>65.599999999999994</v>
      </c>
      <c r="O20" s="139"/>
      <c r="P20" s="139"/>
      <c r="Q20" s="139"/>
    </row>
    <row r="21" spans="1:17" ht="31" customHeight="1">
      <c r="A21" s="139"/>
      <c r="B21" s="143" t="s">
        <v>450</v>
      </c>
      <c r="C21" s="119">
        <v>1565</v>
      </c>
      <c r="D21" s="119">
        <v>854</v>
      </c>
      <c r="E21" s="119">
        <v>34</v>
      </c>
      <c r="F21" s="119">
        <v>226</v>
      </c>
      <c r="G21" s="119">
        <v>109</v>
      </c>
      <c r="H21" s="119">
        <v>485</v>
      </c>
      <c r="I21" s="119">
        <v>711</v>
      </c>
      <c r="J21" s="119">
        <v>15</v>
      </c>
      <c r="K21" s="119">
        <v>172</v>
      </c>
      <c r="L21" s="119">
        <v>97</v>
      </c>
      <c r="M21" s="119">
        <v>427</v>
      </c>
      <c r="N21" s="142">
        <v>64.5</v>
      </c>
      <c r="O21" s="139"/>
      <c r="P21" s="139"/>
      <c r="Q21" s="139"/>
    </row>
    <row r="22" spans="1:17" ht="31" customHeight="1">
      <c r="A22" s="139"/>
      <c r="B22" s="143" t="s">
        <v>32</v>
      </c>
      <c r="C22" s="119">
        <v>852</v>
      </c>
      <c r="D22" s="119">
        <v>457</v>
      </c>
      <c r="E22" s="119">
        <v>13</v>
      </c>
      <c r="F22" s="119">
        <v>105</v>
      </c>
      <c r="G22" s="119">
        <v>53</v>
      </c>
      <c r="H22" s="119">
        <v>286</v>
      </c>
      <c r="I22" s="119">
        <v>395</v>
      </c>
      <c r="J22" s="119">
        <v>1</v>
      </c>
      <c r="K22" s="119">
        <v>64</v>
      </c>
      <c r="L22" s="119">
        <v>50</v>
      </c>
      <c r="M22" s="119">
        <v>280</v>
      </c>
      <c r="N22" s="142">
        <v>67.3</v>
      </c>
      <c r="O22" s="139"/>
      <c r="P22" s="139"/>
      <c r="Q22" s="139"/>
    </row>
    <row r="23" spans="1:17" ht="31" customHeight="1">
      <c r="A23" s="139"/>
      <c r="B23" s="143" t="s">
        <v>0</v>
      </c>
      <c r="C23" s="119">
        <v>1068</v>
      </c>
      <c r="D23" s="119">
        <v>560</v>
      </c>
      <c r="E23" s="119">
        <v>11</v>
      </c>
      <c r="F23" s="119">
        <v>140</v>
      </c>
      <c r="G23" s="119">
        <v>49</v>
      </c>
      <c r="H23" s="119">
        <v>360</v>
      </c>
      <c r="I23" s="119">
        <v>508</v>
      </c>
      <c r="J23" s="119">
        <v>7</v>
      </c>
      <c r="K23" s="119">
        <v>88</v>
      </c>
      <c r="L23" s="119">
        <v>62</v>
      </c>
      <c r="M23" s="119">
        <v>351</v>
      </c>
      <c r="N23" s="142">
        <v>67.400000000000006</v>
      </c>
      <c r="O23" s="139"/>
      <c r="P23" s="139"/>
      <c r="Q23" s="139"/>
    </row>
    <row r="24" spans="1:17" ht="31" customHeight="1">
      <c r="A24" s="139"/>
      <c r="B24" s="143" t="s">
        <v>34</v>
      </c>
      <c r="C24" s="119">
        <v>165</v>
      </c>
      <c r="D24" s="119">
        <v>95</v>
      </c>
      <c r="E24" s="119">
        <v>3</v>
      </c>
      <c r="F24" s="119">
        <v>29</v>
      </c>
      <c r="G24" s="119">
        <v>6</v>
      </c>
      <c r="H24" s="119">
        <v>57</v>
      </c>
      <c r="I24" s="119">
        <v>70</v>
      </c>
      <c r="J24" s="119">
        <v>1</v>
      </c>
      <c r="K24" s="119">
        <v>14</v>
      </c>
      <c r="L24" s="119">
        <v>6</v>
      </c>
      <c r="M24" s="119">
        <v>49</v>
      </c>
      <c r="N24" s="142">
        <v>66</v>
      </c>
      <c r="O24" s="139"/>
      <c r="P24" s="139"/>
      <c r="Q24" s="139"/>
    </row>
    <row r="25" spans="1:17" ht="31" customHeight="1">
      <c r="A25" s="139"/>
      <c r="B25" s="143" t="s">
        <v>38</v>
      </c>
      <c r="C25" s="119">
        <v>385</v>
      </c>
      <c r="D25" s="119">
        <v>212</v>
      </c>
      <c r="E25" s="119">
        <v>13</v>
      </c>
      <c r="F25" s="119">
        <v>61</v>
      </c>
      <c r="G25" s="119">
        <v>23</v>
      </c>
      <c r="H25" s="119">
        <v>115</v>
      </c>
      <c r="I25" s="119">
        <v>173</v>
      </c>
      <c r="J25" s="119">
        <v>3</v>
      </c>
      <c r="K25" s="119">
        <v>47</v>
      </c>
      <c r="L25" s="119">
        <v>14</v>
      </c>
      <c r="M25" s="119">
        <v>109</v>
      </c>
      <c r="N25" s="142">
        <v>64.400000000000006</v>
      </c>
      <c r="O25" s="139"/>
      <c r="P25" s="139"/>
      <c r="Q25" s="139"/>
    </row>
    <row r="26" spans="1:17" ht="31" customHeight="1">
      <c r="A26" s="139"/>
      <c r="B26" s="143" t="s">
        <v>42</v>
      </c>
      <c r="C26" s="119">
        <v>615</v>
      </c>
      <c r="D26" s="119">
        <v>367</v>
      </c>
      <c r="E26" s="119">
        <v>10</v>
      </c>
      <c r="F26" s="119">
        <v>94</v>
      </c>
      <c r="G26" s="119">
        <v>47</v>
      </c>
      <c r="H26" s="119">
        <v>216</v>
      </c>
      <c r="I26" s="119">
        <v>248</v>
      </c>
      <c r="J26" s="119">
        <v>3</v>
      </c>
      <c r="K26" s="119">
        <v>61</v>
      </c>
      <c r="L26" s="119">
        <v>27</v>
      </c>
      <c r="M26" s="119">
        <v>157</v>
      </c>
      <c r="N26" s="142">
        <v>65.7</v>
      </c>
      <c r="O26" s="139"/>
      <c r="P26" s="139"/>
      <c r="Q26" s="139"/>
    </row>
    <row r="27" spans="1:17" ht="31" customHeight="1">
      <c r="A27" s="139"/>
      <c r="B27" s="143" t="s">
        <v>44</v>
      </c>
      <c r="C27" s="119">
        <v>439</v>
      </c>
      <c r="D27" s="119">
        <v>238</v>
      </c>
      <c r="E27" s="119">
        <v>10</v>
      </c>
      <c r="F27" s="119">
        <v>91</v>
      </c>
      <c r="G27" s="119">
        <v>36</v>
      </c>
      <c r="H27" s="119">
        <v>101</v>
      </c>
      <c r="I27" s="119">
        <v>201</v>
      </c>
      <c r="J27" s="119">
        <v>2</v>
      </c>
      <c r="K27" s="119">
        <v>69</v>
      </c>
      <c r="L27" s="119">
        <v>27</v>
      </c>
      <c r="M27" s="119">
        <v>103</v>
      </c>
      <c r="N27" s="142">
        <v>60.7</v>
      </c>
      <c r="O27" s="139"/>
      <c r="P27" s="139"/>
      <c r="Q27" s="139"/>
    </row>
    <row r="28" spans="1:17" ht="31" customHeight="1">
      <c r="A28" s="139"/>
      <c r="B28" s="143" t="s">
        <v>47</v>
      </c>
      <c r="C28" s="119">
        <v>258</v>
      </c>
      <c r="D28" s="119">
        <v>148</v>
      </c>
      <c r="E28" s="119">
        <v>4</v>
      </c>
      <c r="F28" s="119">
        <v>46</v>
      </c>
      <c r="G28" s="119">
        <v>13</v>
      </c>
      <c r="H28" s="119">
        <v>85</v>
      </c>
      <c r="I28" s="119">
        <v>110</v>
      </c>
      <c r="J28" s="119">
        <v>1</v>
      </c>
      <c r="K28" s="119">
        <v>28</v>
      </c>
      <c r="L28" s="119">
        <v>21</v>
      </c>
      <c r="M28" s="119">
        <v>60</v>
      </c>
      <c r="N28" s="142">
        <v>63.8</v>
      </c>
      <c r="O28" s="139"/>
      <c r="P28" s="139"/>
      <c r="Q28" s="139"/>
    </row>
    <row r="29" spans="1:17" ht="31" customHeight="1">
      <c r="A29" s="139"/>
      <c r="B29" s="143" t="s">
        <v>451</v>
      </c>
      <c r="C29" s="119">
        <v>702</v>
      </c>
      <c r="D29" s="119">
        <v>382</v>
      </c>
      <c r="E29" s="119">
        <v>15</v>
      </c>
      <c r="F29" s="119">
        <v>141</v>
      </c>
      <c r="G29" s="119">
        <v>34</v>
      </c>
      <c r="H29" s="119">
        <v>192</v>
      </c>
      <c r="I29" s="119">
        <v>320</v>
      </c>
      <c r="J29" s="119">
        <v>3</v>
      </c>
      <c r="K29" s="119">
        <v>111</v>
      </c>
      <c r="L29" s="119">
        <v>44</v>
      </c>
      <c r="M29" s="119">
        <v>162</v>
      </c>
      <c r="N29" s="142">
        <v>62</v>
      </c>
      <c r="O29" s="139"/>
      <c r="P29" s="139"/>
      <c r="Q29" s="139"/>
    </row>
    <row r="30" spans="1:17" ht="31" customHeight="1">
      <c r="A30" s="139"/>
      <c r="B30" s="143" t="s">
        <v>11</v>
      </c>
      <c r="C30" s="119">
        <v>630</v>
      </c>
      <c r="D30" s="119">
        <v>343</v>
      </c>
      <c r="E30" s="119">
        <v>14</v>
      </c>
      <c r="F30" s="119">
        <v>119</v>
      </c>
      <c r="G30" s="119">
        <v>43</v>
      </c>
      <c r="H30" s="119">
        <v>167</v>
      </c>
      <c r="I30" s="119">
        <v>287</v>
      </c>
      <c r="J30" s="119">
        <v>7</v>
      </c>
      <c r="K30" s="119">
        <v>87</v>
      </c>
      <c r="L30" s="119">
        <v>46</v>
      </c>
      <c r="M30" s="119">
        <v>147</v>
      </c>
      <c r="N30" s="142">
        <v>61.5</v>
      </c>
      <c r="O30" s="139"/>
      <c r="P30" s="139"/>
      <c r="Q30" s="139"/>
    </row>
    <row r="31" spans="1:17" ht="31" customHeight="1">
      <c r="A31" s="139"/>
      <c r="B31" s="143" t="s">
        <v>13</v>
      </c>
      <c r="C31" s="119">
        <v>904</v>
      </c>
      <c r="D31" s="119">
        <v>488</v>
      </c>
      <c r="E31" s="119">
        <v>13</v>
      </c>
      <c r="F31" s="119">
        <v>140</v>
      </c>
      <c r="G31" s="119">
        <v>54</v>
      </c>
      <c r="H31" s="119">
        <v>281</v>
      </c>
      <c r="I31" s="119">
        <v>416</v>
      </c>
      <c r="J31" s="119">
        <v>14</v>
      </c>
      <c r="K31" s="119">
        <v>91</v>
      </c>
      <c r="L31" s="119">
        <v>61</v>
      </c>
      <c r="M31" s="119">
        <v>250</v>
      </c>
      <c r="N31" s="142">
        <v>63.8</v>
      </c>
      <c r="O31" s="139"/>
      <c r="P31" s="139"/>
      <c r="Q31" s="139"/>
    </row>
    <row r="32" spans="1:17" ht="31" customHeight="1">
      <c r="A32" s="139"/>
      <c r="B32" s="143" t="s">
        <v>51</v>
      </c>
      <c r="C32" s="119">
        <v>353</v>
      </c>
      <c r="D32" s="119">
        <v>183</v>
      </c>
      <c r="E32" s="119">
        <v>1</v>
      </c>
      <c r="F32" s="119">
        <v>34</v>
      </c>
      <c r="G32" s="119">
        <v>25</v>
      </c>
      <c r="H32" s="119">
        <v>123</v>
      </c>
      <c r="I32" s="119">
        <v>170</v>
      </c>
      <c r="J32" s="119">
        <v>3</v>
      </c>
      <c r="K32" s="119">
        <v>17</v>
      </c>
      <c r="L32" s="119">
        <v>31</v>
      </c>
      <c r="M32" s="119">
        <v>119</v>
      </c>
      <c r="N32" s="142">
        <v>69.3</v>
      </c>
      <c r="O32" s="139"/>
      <c r="P32" s="139"/>
      <c r="Q32" s="139"/>
    </row>
    <row r="33" spans="1:17" ht="31" customHeight="1">
      <c r="A33" s="139"/>
      <c r="B33" s="144" t="s">
        <v>24</v>
      </c>
      <c r="C33" s="124">
        <v>966</v>
      </c>
      <c r="D33" s="124">
        <v>538</v>
      </c>
      <c r="E33" s="124">
        <v>28</v>
      </c>
      <c r="F33" s="124">
        <v>148</v>
      </c>
      <c r="G33" s="124">
        <v>66</v>
      </c>
      <c r="H33" s="124">
        <v>296</v>
      </c>
      <c r="I33" s="124">
        <v>428</v>
      </c>
      <c r="J33" s="124">
        <v>7</v>
      </c>
      <c r="K33" s="124">
        <v>102</v>
      </c>
      <c r="L33" s="124">
        <v>66</v>
      </c>
      <c r="M33" s="124">
        <v>253</v>
      </c>
      <c r="N33" s="145">
        <v>64.5</v>
      </c>
      <c r="O33" s="139"/>
      <c r="P33" s="139"/>
      <c r="Q33" s="139"/>
    </row>
    <row r="34" spans="1:17" ht="18" customHeight="1">
      <c r="B34" s="146" t="s">
        <v>91</v>
      </c>
      <c r="C34" s="126"/>
      <c r="D34" s="126"/>
      <c r="E34" s="126"/>
      <c r="F34" s="126"/>
      <c r="G34" s="126"/>
      <c r="H34" s="126"/>
    </row>
    <row r="35" spans="1:17" ht="14.9" customHeight="1">
      <c r="B35" s="146"/>
    </row>
    <row r="36" spans="1:17" ht="14.9" customHeight="1"/>
  </sheetData>
  <mergeCells count="17">
    <mergeCell ref="B2:M2"/>
    <mergeCell ref="C4:N4"/>
    <mergeCell ref="D5:H5"/>
    <mergeCell ref="I5:M5"/>
    <mergeCell ref="B4:B8"/>
    <mergeCell ref="C5:C8"/>
    <mergeCell ref="N5:N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</mergeCells>
  <phoneticPr fontId="35"/>
  <pageMargins left="0.51181102362204722" right="0.51181102362204722" top="0.74803149606299213" bottom="0.55118110236220474" header="0.51181102362204722" footer="0.51181102362204722"/>
  <pageSetup paperSize="9" scale="93" fitToWidth="0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howOutlineSymbols="0"/>
  </sheetPr>
  <dimension ref="A1:H32"/>
  <sheetViews>
    <sheetView showGridLines="0" showOutlineSymbols="0" view="pageBreakPreview" zoomScaleSheetLayoutView="100" workbookViewId="0">
      <selection activeCell="J20" sqref="J20:K20"/>
    </sheetView>
  </sheetViews>
  <sheetFormatPr defaultColWidth="11.7109375" defaultRowHeight="13"/>
  <cols>
    <col min="1" max="1" width="11.7109375" style="20"/>
    <col min="2" max="2" width="11.28515625" style="159" customWidth="1"/>
    <col min="3" max="8" width="10.28515625" style="20" customWidth="1"/>
    <col min="9" max="12" width="9.7109375" style="20" customWidth="1"/>
    <col min="13" max="16384" width="11.7109375" style="20"/>
  </cols>
  <sheetData>
    <row r="1" spans="1:8">
      <c r="B1" s="20"/>
    </row>
    <row r="2" spans="1:8" ht="28.5" customHeight="1">
      <c r="A2" s="113"/>
      <c r="B2" s="657" t="s">
        <v>579</v>
      </c>
      <c r="C2" s="657"/>
      <c r="D2" s="657"/>
      <c r="E2" s="657"/>
      <c r="F2" s="657"/>
      <c r="G2" s="657"/>
      <c r="H2" s="657"/>
    </row>
    <row r="3" spans="1:8" ht="19.5" customHeight="1" thickBot="1">
      <c r="B3" s="148"/>
      <c r="C3" s="148"/>
      <c r="D3" s="149"/>
      <c r="E3" s="150"/>
      <c r="F3" s="148"/>
      <c r="G3" s="148"/>
      <c r="H3" s="151" t="s">
        <v>485</v>
      </c>
    </row>
    <row r="4" spans="1:8" ht="15" customHeight="1">
      <c r="B4" s="704" t="s">
        <v>442</v>
      </c>
      <c r="C4" s="699" t="s">
        <v>427</v>
      </c>
      <c r="D4" s="700"/>
      <c r="E4" s="700"/>
      <c r="F4" s="700"/>
      <c r="G4" s="700"/>
      <c r="H4" s="700"/>
    </row>
    <row r="5" spans="1:8" ht="15" customHeight="1">
      <c r="B5" s="702"/>
      <c r="C5" s="705" t="s">
        <v>93</v>
      </c>
      <c r="D5" s="705" t="s">
        <v>137</v>
      </c>
      <c r="E5" s="701" t="s">
        <v>486</v>
      </c>
      <c r="F5" s="702"/>
      <c r="G5" s="701" t="s">
        <v>487</v>
      </c>
      <c r="H5" s="703"/>
    </row>
    <row r="6" spans="1:8" ht="15" customHeight="1">
      <c r="B6" s="702"/>
      <c r="C6" s="706"/>
      <c r="D6" s="706"/>
      <c r="E6" s="152" t="s">
        <v>488</v>
      </c>
      <c r="F6" s="152" t="s">
        <v>489</v>
      </c>
      <c r="G6" s="152" t="s">
        <v>488</v>
      </c>
      <c r="H6" s="153" t="s">
        <v>489</v>
      </c>
    </row>
    <row r="7" spans="1:8" ht="29.5" customHeight="1">
      <c r="B7" s="154" t="s">
        <v>87</v>
      </c>
      <c r="C7" s="155">
        <v>2978</v>
      </c>
      <c r="D7" s="138">
        <v>1225</v>
      </c>
      <c r="E7" s="156">
        <v>2889</v>
      </c>
      <c r="F7" s="156">
        <v>1174</v>
      </c>
      <c r="G7" s="156">
        <v>236</v>
      </c>
      <c r="H7" s="156">
        <v>51</v>
      </c>
    </row>
    <row r="8" spans="1:8" ht="29.5" customHeight="1">
      <c r="B8" s="157" t="s">
        <v>440</v>
      </c>
      <c r="C8" s="138">
        <v>241</v>
      </c>
      <c r="D8" s="156" t="s">
        <v>371</v>
      </c>
      <c r="E8" s="156">
        <v>231</v>
      </c>
      <c r="F8" s="156" t="s">
        <v>371</v>
      </c>
      <c r="G8" s="156">
        <v>37</v>
      </c>
      <c r="H8" s="156">
        <v>7</v>
      </c>
    </row>
    <row r="9" spans="1:8" ht="29.5" customHeight="1">
      <c r="B9" s="130" t="s">
        <v>447</v>
      </c>
      <c r="C9" s="138">
        <v>209</v>
      </c>
      <c r="D9" s="156" t="s">
        <v>371</v>
      </c>
      <c r="E9" s="156">
        <v>205</v>
      </c>
      <c r="F9" s="156">
        <v>120</v>
      </c>
      <c r="G9" s="156">
        <v>16</v>
      </c>
      <c r="H9" s="156" t="s">
        <v>371</v>
      </c>
    </row>
    <row r="10" spans="1:8" ht="29.5" customHeight="1">
      <c r="B10" s="130" t="s">
        <v>16</v>
      </c>
      <c r="C10" s="138">
        <v>83</v>
      </c>
      <c r="D10" s="138">
        <v>46</v>
      </c>
      <c r="E10" s="156">
        <v>81</v>
      </c>
      <c r="F10" s="156">
        <v>45</v>
      </c>
      <c r="G10" s="156">
        <v>7</v>
      </c>
      <c r="H10" s="156">
        <v>1</v>
      </c>
    </row>
    <row r="11" spans="1:8" ht="29.5" customHeight="1">
      <c r="B11" s="130" t="s">
        <v>6</v>
      </c>
      <c r="C11" s="138">
        <v>226</v>
      </c>
      <c r="D11" s="138">
        <v>67</v>
      </c>
      <c r="E11" s="156">
        <v>192</v>
      </c>
      <c r="F11" s="156">
        <v>55</v>
      </c>
      <c r="G11" s="156">
        <v>58</v>
      </c>
      <c r="H11" s="156">
        <v>12</v>
      </c>
    </row>
    <row r="12" spans="1:8" ht="29.5" customHeight="1">
      <c r="B12" s="130" t="s">
        <v>19</v>
      </c>
      <c r="C12" s="138">
        <v>100</v>
      </c>
      <c r="D12" s="156" t="s">
        <v>371</v>
      </c>
      <c r="E12" s="156">
        <v>100</v>
      </c>
      <c r="F12" s="156">
        <v>41</v>
      </c>
      <c r="G12" s="156">
        <v>2</v>
      </c>
      <c r="H12" s="156" t="s">
        <v>371</v>
      </c>
    </row>
    <row r="13" spans="1:8" ht="29.5" customHeight="1">
      <c r="B13" s="130" t="s">
        <v>23</v>
      </c>
      <c r="C13" s="138">
        <v>167</v>
      </c>
      <c r="D13" s="138">
        <v>60</v>
      </c>
      <c r="E13" s="156">
        <v>135</v>
      </c>
      <c r="F13" s="156">
        <v>42</v>
      </c>
      <c r="G13" s="156">
        <v>48</v>
      </c>
      <c r="H13" s="156">
        <v>19</v>
      </c>
    </row>
    <row r="14" spans="1:8" ht="29.5" customHeight="1">
      <c r="B14" s="130" t="s">
        <v>419</v>
      </c>
      <c r="C14" s="138">
        <v>140</v>
      </c>
      <c r="D14" s="138">
        <v>45</v>
      </c>
      <c r="E14" s="156">
        <v>139</v>
      </c>
      <c r="F14" s="156">
        <v>45</v>
      </c>
      <c r="G14" s="156">
        <v>4</v>
      </c>
      <c r="H14" s="156">
        <v>1</v>
      </c>
    </row>
    <row r="15" spans="1:8" ht="29.5" customHeight="1">
      <c r="B15" s="130" t="s">
        <v>26</v>
      </c>
      <c r="C15" s="138">
        <v>80</v>
      </c>
      <c r="D15" s="156" t="s">
        <v>371</v>
      </c>
      <c r="E15" s="156">
        <v>80</v>
      </c>
      <c r="F15" s="156">
        <v>23</v>
      </c>
      <c r="G15" s="156">
        <v>7</v>
      </c>
      <c r="H15" s="156" t="s">
        <v>371</v>
      </c>
    </row>
    <row r="16" spans="1:8" ht="29.5" customHeight="1">
      <c r="B16" s="130" t="s">
        <v>448</v>
      </c>
      <c r="C16" s="138">
        <v>385</v>
      </c>
      <c r="D16" s="156" t="s">
        <v>371</v>
      </c>
      <c r="E16" s="156">
        <v>384</v>
      </c>
      <c r="F16" s="156" t="s">
        <v>371</v>
      </c>
      <c r="G16" s="156">
        <v>12</v>
      </c>
      <c r="H16" s="156">
        <v>1</v>
      </c>
    </row>
    <row r="17" spans="2:8" ht="29.5" customHeight="1">
      <c r="B17" s="130" t="s">
        <v>449</v>
      </c>
      <c r="C17" s="138">
        <v>94</v>
      </c>
      <c r="D17" s="156" t="s">
        <v>371</v>
      </c>
      <c r="E17" s="156">
        <v>94</v>
      </c>
      <c r="F17" s="156">
        <v>26</v>
      </c>
      <c r="G17" s="156">
        <v>2</v>
      </c>
      <c r="H17" s="156" t="s">
        <v>371</v>
      </c>
    </row>
    <row r="18" spans="2:8" ht="29.5" customHeight="1">
      <c r="B18" s="130" t="s">
        <v>29</v>
      </c>
      <c r="C18" s="138">
        <v>198</v>
      </c>
      <c r="D18" s="138">
        <v>83</v>
      </c>
      <c r="E18" s="156">
        <v>198</v>
      </c>
      <c r="F18" s="156">
        <v>81</v>
      </c>
      <c r="G18" s="156">
        <v>10</v>
      </c>
      <c r="H18" s="156">
        <v>1</v>
      </c>
    </row>
    <row r="19" spans="2:8" ht="29.5" customHeight="1">
      <c r="B19" s="130" t="s">
        <v>450</v>
      </c>
      <c r="C19" s="138">
        <v>7</v>
      </c>
      <c r="D19" s="156" t="s">
        <v>371</v>
      </c>
      <c r="E19" s="156">
        <v>7</v>
      </c>
      <c r="F19" s="156">
        <v>1</v>
      </c>
      <c r="G19" s="156" t="s">
        <v>4</v>
      </c>
      <c r="H19" s="156" t="s">
        <v>4</v>
      </c>
    </row>
    <row r="20" spans="2:8" ht="29.5" customHeight="1">
      <c r="B20" s="130" t="s">
        <v>32</v>
      </c>
      <c r="C20" s="138">
        <v>334</v>
      </c>
      <c r="D20" s="156" t="s">
        <v>371</v>
      </c>
      <c r="E20" s="156">
        <v>334</v>
      </c>
      <c r="F20" s="156">
        <v>97</v>
      </c>
      <c r="G20" s="156">
        <v>9</v>
      </c>
      <c r="H20" s="156" t="s">
        <v>371</v>
      </c>
    </row>
    <row r="21" spans="2:8" ht="29.5" customHeight="1">
      <c r="B21" s="130" t="s">
        <v>0</v>
      </c>
      <c r="C21" s="138">
        <v>341</v>
      </c>
      <c r="D21" s="156" t="s">
        <v>371</v>
      </c>
      <c r="E21" s="156">
        <v>341</v>
      </c>
      <c r="F21" s="156">
        <v>103</v>
      </c>
      <c r="G21" s="156">
        <v>11</v>
      </c>
      <c r="H21" s="156" t="s">
        <v>371</v>
      </c>
    </row>
    <row r="22" spans="2:8" ht="29.5" customHeight="1">
      <c r="B22" s="130" t="s">
        <v>34</v>
      </c>
      <c r="C22" s="138">
        <v>1</v>
      </c>
      <c r="D22" s="156" t="s">
        <v>371</v>
      </c>
      <c r="E22" s="156">
        <v>1</v>
      </c>
      <c r="F22" s="156" t="s">
        <v>371</v>
      </c>
      <c r="G22" s="156" t="s">
        <v>4</v>
      </c>
      <c r="H22" s="156" t="s">
        <v>4</v>
      </c>
    </row>
    <row r="23" spans="2:8" ht="29.5" customHeight="1">
      <c r="B23" s="130" t="s">
        <v>38</v>
      </c>
      <c r="C23" s="138">
        <v>19</v>
      </c>
      <c r="D23" s="138">
        <v>3</v>
      </c>
      <c r="E23" s="156">
        <v>19</v>
      </c>
      <c r="F23" s="156">
        <v>3</v>
      </c>
      <c r="G23" s="156" t="s">
        <v>4</v>
      </c>
      <c r="H23" s="156" t="s">
        <v>4</v>
      </c>
    </row>
    <row r="24" spans="2:8" ht="29.5" customHeight="1">
      <c r="B24" s="130" t="s">
        <v>42</v>
      </c>
      <c r="C24" s="138">
        <v>34</v>
      </c>
      <c r="D24" s="156" t="s">
        <v>371</v>
      </c>
      <c r="E24" s="156">
        <v>32</v>
      </c>
      <c r="F24" s="156" t="s">
        <v>371</v>
      </c>
      <c r="G24" s="156">
        <v>3</v>
      </c>
      <c r="H24" s="156">
        <v>0</v>
      </c>
    </row>
    <row r="25" spans="2:8" ht="29.5" customHeight="1">
      <c r="B25" s="130" t="s">
        <v>44</v>
      </c>
      <c r="C25" s="138">
        <v>29</v>
      </c>
      <c r="D25" s="156" t="s">
        <v>371</v>
      </c>
      <c r="E25" s="156">
        <v>29</v>
      </c>
      <c r="F25" s="156">
        <v>30</v>
      </c>
      <c r="G25" s="156">
        <v>1</v>
      </c>
      <c r="H25" s="156" t="s">
        <v>371</v>
      </c>
    </row>
    <row r="26" spans="2:8" ht="29.5" customHeight="1">
      <c r="B26" s="130" t="s">
        <v>47</v>
      </c>
      <c r="C26" s="138">
        <v>10</v>
      </c>
      <c r="D26" s="138">
        <v>3</v>
      </c>
      <c r="E26" s="156">
        <v>9</v>
      </c>
      <c r="F26" s="156" t="s">
        <v>371</v>
      </c>
      <c r="G26" s="156">
        <v>1</v>
      </c>
      <c r="H26" s="156" t="s">
        <v>371</v>
      </c>
    </row>
    <row r="27" spans="2:8" ht="29.5" customHeight="1">
      <c r="B27" s="130" t="s">
        <v>451</v>
      </c>
      <c r="C27" s="138">
        <v>12</v>
      </c>
      <c r="D27" s="138">
        <v>10</v>
      </c>
      <c r="E27" s="156">
        <v>12</v>
      </c>
      <c r="F27" s="156" t="s">
        <v>371</v>
      </c>
      <c r="G27" s="156">
        <v>1</v>
      </c>
      <c r="H27" s="156" t="s">
        <v>371</v>
      </c>
    </row>
    <row r="28" spans="2:8" ht="29.5" customHeight="1">
      <c r="B28" s="130" t="s">
        <v>11</v>
      </c>
      <c r="C28" s="138">
        <v>38</v>
      </c>
      <c r="D28" s="156" t="s">
        <v>371</v>
      </c>
      <c r="E28" s="156">
        <v>37</v>
      </c>
      <c r="F28" s="156">
        <v>14</v>
      </c>
      <c r="G28" s="156">
        <v>2</v>
      </c>
      <c r="H28" s="156" t="s">
        <v>371</v>
      </c>
    </row>
    <row r="29" spans="2:8" ht="29.5" customHeight="1">
      <c r="B29" s="130" t="s">
        <v>13</v>
      </c>
      <c r="C29" s="138">
        <v>52</v>
      </c>
      <c r="D29" s="156" t="s">
        <v>371</v>
      </c>
      <c r="E29" s="156">
        <v>51</v>
      </c>
      <c r="F29" s="156">
        <v>27</v>
      </c>
      <c r="G29" s="156">
        <v>1</v>
      </c>
      <c r="H29" s="156" t="s">
        <v>371</v>
      </c>
    </row>
    <row r="30" spans="2:8" ht="29.5" customHeight="1">
      <c r="B30" s="130" t="s">
        <v>51</v>
      </c>
      <c r="C30" s="138">
        <v>93</v>
      </c>
      <c r="D30" s="156" t="s">
        <v>371</v>
      </c>
      <c r="E30" s="156">
        <v>93</v>
      </c>
      <c r="F30" s="156">
        <v>35</v>
      </c>
      <c r="G30" s="156">
        <v>1</v>
      </c>
      <c r="H30" s="156" t="s">
        <v>371</v>
      </c>
    </row>
    <row r="31" spans="2:8" ht="29.5" customHeight="1" thickBot="1">
      <c r="B31" s="132" t="s">
        <v>24</v>
      </c>
      <c r="C31" s="151">
        <v>85</v>
      </c>
      <c r="D31" s="151">
        <v>26</v>
      </c>
      <c r="E31" s="158">
        <v>85</v>
      </c>
      <c r="F31" s="158">
        <v>26</v>
      </c>
      <c r="G31" s="158">
        <v>3</v>
      </c>
      <c r="H31" s="158">
        <v>0</v>
      </c>
    </row>
    <row r="32" spans="2:8" ht="18" customHeight="1">
      <c r="B32" s="146" t="s">
        <v>91</v>
      </c>
      <c r="C32" s="112"/>
      <c r="D32" s="112"/>
      <c r="E32" s="112"/>
      <c r="F32" s="112"/>
      <c r="G32" s="112"/>
      <c r="H32" s="112"/>
    </row>
  </sheetData>
  <mergeCells count="7">
    <mergeCell ref="B2:H2"/>
    <mergeCell ref="C4:H4"/>
    <mergeCell ref="E5:F5"/>
    <mergeCell ref="G5:H5"/>
    <mergeCell ref="B4:B6"/>
    <mergeCell ref="C5:C6"/>
    <mergeCell ref="D5:D6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Q49"/>
  <sheetViews>
    <sheetView showGridLines="0" view="pageBreakPreview" zoomScaleSheetLayoutView="100" workbookViewId="0">
      <selection activeCell="M11" sqref="M10:M11"/>
    </sheetView>
  </sheetViews>
  <sheetFormatPr defaultColWidth="11.7109375" defaultRowHeight="13"/>
  <cols>
    <col min="1" max="1" width="11.7109375" style="160"/>
    <col min="2" max="2" width="10.42578125" style="160" customWidth="1"/>
    <col min="3" max="6" width="15.7109375" style="160" customWidth="1"/>
    <col min="7" max="7" width="8.7109375" style="160" customWidth="1"/>
    <col min="8" max="21" width="9.7109375" style="160" customWidth="1"/>
    <col min="22" max="16384" width="11.7109375" style="160"/>
  </cols>
  <sheetData>
    <row r="1" spans="1:17">
      <c r="B1" s="20"/>
    </row>
    <row r="2" spans="1:17" ht="28.5" customHeight="1">
      <c r="A2" s="161"/>
      <c r="B2" s="707" t="s">
        <v>580</v>
      </c>
      <c r="C2" s="707"/>
      <c r="D2" s="707"/>
      <c r="E2" s="707"/>
      <c r="F2" s="707"/>
    </row>
    <row r="3" spans="1:17" ht="19.5" customHeight="1">
      <c r="B3" s="148"/>
      <c r="C3" s="162"/>
      <c r="D3" s="163"/>
      <c r="E3" s="162"/>
      <c r="F3" s="164" t="s">
        <v>490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30" customHeight="1">
      <c r="B4" s="165" t="s">
        <v>478</v>
      </c>
      <c r="C4" s="166" t="s">
        <v>334</v>
      </c>
      <c r="D4" s="166" t="s">
        <v>491</v>
      </c>
      <c r="E4" s="166" t="s">
        <v>492</v>
      </c>
      <c r="F4" s="167" t="s">
        <v>195</v>
      </c>
    </row>
    <row r="5" spans="1:17" ht="30" customHeight="1">
      <c r="B5" s="127" t="s">
        <v>40</v>
      </c>
      <c r="C5" s="168">
        <v>14263</v>
      </c>
      <c r="D5" s="168">
        <v>2905</v>
      </c>
      <c r="E5" s="168">
        <v>1659</v>
      </c>
      <c r="F5" s="168">
        <v>9699</v>
      </c>
    </row>
    <row r="6" spans="1:17" ht="30" customHeight="1">
      <c r="B6" s="130" t="s">
        <v>440</v>
      </c>
      <c r="C6" s="168">
        <v>1600</v>
      </c>
      <c r="D6" s="168">
        <v>446</v>
      </c>
      <c r="E6" s="168">
        <v>191</v>
      </c>
      <c r="F6" s="168">
        <v>963</v>
      </c>
      <c r="G6" s="159"/>
    </row>
    <row r="7" spans="1:17" ht="30" customHeight="1">
      <c r="B7" s="130" t="s">
        <v>447</v>
      </c>
      <c r="C7" s="168">
        <v>844</v>
      </c>
      <c r="D7" s="168">
        <v>423</v>
      </c>
      <c r="E7" s="168">
        <v>70</v>
      </c>
      <c r="F7" s="168">
        <v>351</v>
      </c>
      <c r="G7" s="159"/>
    </row>
    <row r="8" spans="1:17" ht="30" customHeight="1">
      <c r="B8" s="130" t="s">
        <v>16</v>
      </c>
      <c r="C8" s="168">
        <v>761</v>
      </c>
      <c r="D8" s="168">
        <v>113</v>
      </c>
      <c r="E8" s="168">
        <v>81</v>
      </c>
      <c r="F8" s="168">
        <v>567</v>
      </c>
      <c r="G8" s="159"/>
    </row>
    <row r="9" spans="1:17" ht="30" customHeight="1">
      <c r="B9" s="130" t="s">
        <v>6</v>
      </c>
      <c r="C9" s="168">
        <v>2508</v>
      </c>
      <c r="D9" s="168">
        <v>256</v>
      </c>
      <c r="E9" s="168">
        <v>348</v>
      </c>
      <c r="F9" s="168">
        <v>1904</v>
      </c>
      <c r="G9" s="159"/>
    </row>
    <row r="10" spans="1:17" ht="30" customHeight="1">
      <c r="B10" s="130" t="s">
        <v>19</v>
      </c>
      <c r="C10" s="168">
        <v>766</v>
      </c>
      <c r="D10" s="168">
        <v>111</v>
      </c>
      <c r="E10" s="168">
        <v>85</v>
      </c>
      <c r="F10" s="168">
        <v>570</v>
      </c>
      <c r="G10" s="159"/>
    </row>
    <row r="11" spans="1:17" ht="30" customHeight="1">
      <c r="B11" s="130" t="s">
        <v>23</v>
      </c>
      <c r="C11" s="168">
        <v>1849</v>
      </c>
      <c r="D11" s="168">
        <v>431</v>
      </c>
      <c r="E11" s="168">
        <v>244</v>
      </c>
      <c r="F11" s="168">
        <v>1174</v>
      </c>
      <c r="G11" s="159"/>
    </row>
    <row r="12" spans="1:17" ht="30" customHeight="1">
      <c r="B12" s="130" t="s">
        <v>419</v>
      </c>
      <c r="C12" s="168">
        <v>807</v>
      </c>
      <c r="D12" s="168">
        <v>86</v>
      </c>
      <c r="E12" s="168">
        <v>88</v>
      </c>
      <c r="F12" s="168">
        <v>633</v>
      </c>
      <c r="G12" s="159"/>
    </row>
    <row r="13" spans="1:17" ht="30" customHeight="1">
      <c r="B13" s="130" t="s">
        <v>26</v>
      </c>
      <c r="C13" s="168">
        <v>361</v>
      </c>
      <c r="D13" s="168">
        <v>50</v>
      </c>
      <c r="E13" s="168">
        <v>42</v>
      </c>
      <c r="F13" s="168">
        <v>269</v>
      </c>
      <c r="G13" s="159"/>
    </row>
    <row r="14" spans="1:17" ht="30" customHeight="1">
      <c r="B14" s="130" t="s">
        <v>448</v>
      </c>
      <c r="C14" s="168">
        <v>441</v>
      </c>
      <c r="D14" s="168">
        <v>77</v>
      </c>
      <c r="E14" s="168">
        <v>34</v>
      </c>
      <c r="F14" s="168">
        <v>330</v>
      </c>
      <c r="G14" s="159"/>
    </row>
    <row r="15" spans="1:17" ht="30" customHeight="1">
      <c r="B15" s="130" t="s">
        <v>449</v>
      </c>
      <c r="C15" s="168">
        <v>157</v>
      </c>
      <c r="D15" s="168">
        <v>32</v>
      </c>
      <c r="E15" s="168">
        <v>21</v>
      </c>
      <c r="F15" s="168">
        <v>104</v>
      </c>
      <c r="G15" s="159"/>
    </row>
    <row r="16" spans="1:17" ht="30" customHeight="1">
      <c r="B16" s="130" t="s">
        <v>29</v>
      </c>
      <c r="C16" s="168">
        <v>249</v>
      </c>
      <c r="D16" s="168">
        <v>61</v>
      </c>
      <c r="E16" s="168">
        <v>27</v>
      </c>
      <c r="F16" s="168">
        <v>161</v>
      </c>
      <c r="G16" s="159"/>
    </row>
    <row r="17" spans="2:7" ht="30" customHeight="1">
      <c r="B17" s="130" t="s">
        <v>450</v>
      </c>
      <c r="C17" s="168">
        <v>674</v>
      </c>
      <c r="D17" s="168">
        <v>136</v>
      </c>
      <c r="E17" s="168">
        <v>79</v>
      </c>
      <c r="F17" s="168">
        <v>459</v>
      </c>
      <c r="G17" s="159"/>
    </row>
    <row r="18" spans="2:7" ht="30" customHeight="1">
      <c r="B18" s="130" t="s">
        <v>32</v>
      </c>
      <c r="C18" s="168">
        <v>410</v>
      </c>
      <c r="D18" s="168">
        <v>60</v>
      </c>
      <c r="E18" s="168">
        <v>44</v>
      </c>
      <c r="F18" s="168">
        <v>306</v>
      </c>
      <c r="G18" s="159"/>
    </row>
    <row r="19" spans="2:7" ht="30" customHeight="1">
      <c r="B19" s="130" t="s">
        <v>0</v>
      </c>
      <c r="C19" s="168">
        <v>502</v>
      </c>
      <c r="D19" s="168">
        <v>56</v>
      </c>
      <c r="E19" s="168">
        <v>38</v>
      </c>
      <c r="F19" s="168">
        <v>408</v>
      </c>
      <c r="G19" s="159"/>
    </row>
    <row r="20" spans="2:7" ht="30" customHeight="1">
      <c r="B20" s="130" t="s">
        <v>34</v>
      </c>
      <c r="C20" s="168">
        <v>77</v>
      </c>
      <c r="D20" s="168">
        <v>4</v>
      </c>
      <c r="E20" s="168">
        <v>11</v>
      </c>
      <c r="F20" s="168">
        <v>62</v>
      </c>
      <c r="G20" s="159"/>
    </row>
    <row r="21" spans="2:7" ht="30" customHeight="1">
      <c r="B21" s="130" t="s">
        <v>38</v>
      </c>
      <c r="C21" s="168">
        <v>164</v>
      </c>
      <c r="D21" s="168">
        <v>12</v>
      </c>
      <c r="E21" s="168">
        <v>22</v>
      </c>
      <c r="F21" s="168">
        <v>130</v>
      </c>
      <c r="G21" s="159"/>
    </row>
    <row r="22" spans="2:7" ht="30" customHeight="1">
      <c r="B22" s="130" t="s">
        <v>42</v>
      </c>
      <c r="C22" s="168">
        <v>319</v>
      </c>
      <c r="D22" s="168">
        <v>49</v>
      </c>
      <c r="E22" s="168">
        <v>29</v>
      </c>
      <c r="F22" s="168">
        <v>241</v>
      </c>
      <c r="G22" s="159"/>
    </row>
    <row r="23" spans="2:7" ht="30" customHeight="1">
      <c r="B23" s="130" t="s">
        <v>44</v>
      </c>
      <c r="C23" s="168">
        <v>164</v>
      </c>
      <c r="D23" s="168">
        <v>106</v>
      </c>
      <c r="E23" s="168">
        <v>13</v>
      </c>
      <c r="F23" s="168">
        <v>45</v>
      </c>
      <c r="G23" s="159"/>
    </row>
    <row r="24" spans="2:7" ht="30" customHeight="1">
      <c r="B24" s="130" t="s">
        <v>47</v>
      </c>
      <c r="C24" s="168">
        <v>106</v>
      </c>
      <c r="D24" s="168">
        <v>24</v>
      </c>
      <c r="E24" s="168">
        <v>18</v>
      </c>
      <c r="F24" s="168">
        <v>64</v>
      </c>
      <c r="G24" s="159"/>
    </row>
    <row r="25" spans="2:7" ht="30" customHeight="1">
      <c r="B25" s="130" t="s">
        <v>451</v>
      </c>
      <c r="C25" s="168">
        <v>265</v>
      </c>
      <c r="D25" s="168">
        <v>118</v>
      </c>
      <c r="E25" s="168">
        <v>23</v>
      </c>
      <c r="F25" s="168">
        <v>124</v>
      </c>
      <c r="G25" s="159"/>
    </row>
    <row r="26" spans="2:7" ht="30" customHeight="1">
      <c r="B26" s="130" t="s">
        <v>11</v>
      </c>
      <c r="C26" s="168">
        <v>252</v>
      </c>
      <c r="D26" s="168">
        <v>108</v>
      </c>
      <c r="E26" s="168">
        <v>32</v>
      </c>
      <c r="F26" s="168">
        <v>112</v>
      </c>
      <c r="G26" s="159"/>
    </row>
    <row r="27" spans="2:7" ht="30" customHeight="1">
      <c r="B27" s="130" t="s">
        <v>13</v>
      </c>
      <c r="C27" s="168">
        <v>380</v>
      </c>
      <c r="D27" s="168">
        <v>82</v>
      </c>
      <c r="E27" s="168">
        <v>46</v>
      </c>
      <c r="F27" s="168">
        <v>252</v>
      </c>
      <c r="G27" s="159"/>
    </row>
    <row r="28" spans="2:7" ht="30" customHeight="1">
      <c r="B28" s="130" t="s">
        <v>51</v>
      </c>
      <c r="C28" s="168">
        <v>183</v>
      </c>
      <c r="D28" s="168">
        <v>17</v>
      </c>
      <c r="E28" s="168">
        <v>18</v>
      </c>
      <c r="F28" s="168">
        <v>148</v>
      </c>
      <c r="G28" s="159"/>
    </row>
    <row r="29" spans="2:7" ht="30" customHeight="1">
      <c r="B29" s="132" t="s">
        <v>24</v>
      </c>
      <c r="C29" s="169">
        <v>424</v>
      </c>
      <c r="D29" s="169">
        <v>47</v>
      </c>
      <c r="E29" s="169">
        <v>55</v>
      </c>
      <c r="F29" s="169">
        <v>322</v>
      </c>
      <c r="G29" s="159"/>
    </row>
    <row r="30" spans="2:7" ht="18" customHeight="1">
      <c r="B30" s="146" t="s">
        <v>91</v>
      </c>
      <c r="C30" s="168"/>
      <c r="D30" s="168"/>
      <c r="E30" s="168"/>
      <c r="F30" s="168"/>
      <c r="G30" s="159"/>
    </row>
    <row r="31" spans="2:7" ht="14.9" customHeight="1">
      <c r="B31" s="159"/>
      <c r="C31" s="159"/>
      <c r="D31" s="159"/>
      <c r="E31" s="159"/>
      <c r="F31" s="159"/>
      <c r="G31" s="159"/>
    </row>
    <row r="32" spans="2:7" ht="14.9" customHeight="1">
      <c r="B32" s="159"/>
      <c r="C32" s="159"/>
      <c r="D32" s="159"/>
      <c r="E32" s="159"/>
      <c r="F32" s="159"/>
      <c r="G32" s="159"/>
    </row>
    <row r="33" spans="2:7" ht="14.9" customHeight="1">
      <c r="B33" s="159"/>
      <c r="C33" s="159"/>
      <c r="D33" s="159"/>
      <c r="E33" s="159"/>
      <c r="F33" s="159"/>
      <c r="G33" s="159"/>
    </row>
    <row r="34" spans="2:7">
      <c r="B34" s="159"/>
      <c r="C34" s="159"/>
      <c r="D34" s="159"/>
      <c r="E34" s="159"/>
      <c r="F34" s="159"/>
      <c r="G34" s="159"/>
    </row>
    <row r="35" spans="2:7">
      <c r="B35" s="159"/>
      <c r="C35" s="159"/>
      <c r="D35" s="159"/>
      <c r="E35" s="159"/>
      <c r="F35" s="159"/>
      <c r="G35" s="159"/>
    </row>
    <row r="36" spans="2:7">
      <c r="B36" s="159"/>
      <c r="C36" s="159"/>
      <c r="D36" s="159"/>
      <c r="E36" s="159"/>
      <c r="F36" s="159"/>
      <c r="G36" s="159"/>
    </row>
    <row r="37" spans="2:7">
      <c r="B37" s="159"/>
      <c r="C37" s="159"/>
      <c r="D37" s="159"/>
      <c r="E37" s="159"/>
      <c r="F37" s="159"/>
      <c r="G37" s="159"/>
    </row>
    <row r="38" spans="2:7">
      <c r="B38" s="159"/>
      <c r="C38" s="159"/>
      <c r="D38" s="159"/>
      <c r="E38" s="159"/>
      <c r="F38" s="159"/>
      <c r="G38" s="159"/>
    </row>
    <row r="39" spans="2:7">
      <c r="B39" s="159"/>
      <c r="C39" s="159"/>
      <c r="D39" s="159"/>
      <c r="E39" s="159"/>
      <c r="F39" s="159"/>
      <c r="G39" s="159"/>
    </row>
    <row r="40" spans="2:7">
      <c r="B40" s="159"/>
      <c r="C40" s="159"/>
      <c r="D40" s="159"/>
      <c r="E40" s="159"/>
      <c r="F40" s="159"/>
      <c r="G40" s="159"/>
    </row>
    <row r="41" spans="2:7">
      <c r="B41" s="159"/>
      <c r="C41" s="159"/>
      <c r="D41" s="159"/>
      <c r="E41" s="159"/>
      <c r="F41" s="159"/>
      <c r="G41" s="159"/>
    </row>
    <row r="42" spans="2:7">
      <c r="B42" s="159"/>
      <c r="C42" s="159"/>
      <c r="D42" s="159"/>
      <c r="E42" s="159"/>
      <c r="F42" s="159"/>
      <c r="G42" s="159"/>
    </row>
    <row r="43" spans="2:7">
      <c r="B43" s="159"/>
      <c r="C43" s="159"/>
      <c r="D43" s="159"/>
      <c r="E43" s="159"/>
      <c r="F43" s="159"/>
      <c r="G43" s="159"/>
    </row>
    <row r="44" spans="2:7">
      <c r="B44" s="159"/>
      <c r="C44" s="159"/>
      <c r="D44" s="159"/>
      <c r="E44" s="159"/>
      <c r="F44" s="159"/>
      <c r="G44" s="159"/>
    </row>
    <row r="45" spans="2:7">
      <c r="B45" s="159"/>
      <c r="C45" s="159"/>
      <c r="D45" s="159"/>
      <c r="E45" s="159"/>
      <c r="F45" s="159"/>
      <c r="G45" s="159"/>
    </row>
    <row r="46" spans="2:7">
      <c r="B46" s="159"/>
      <c r="C46" s="159"/>
      <c r="D46" s="159"/>
      <c r="E46" s="159"/>
      <c r="F46" s="159"/>
      <c r="G46" s="159"/>
    </row>
    <row r="47" spans="2:7">
      <c r="B47" s="159"/>
      <c r="C47" s="159"/>
      <c r="D47" s="159"/>
      <c r="E47" s="159"/>
      <c r="F47" s="159"/>
      <c r="G47" s="159"/>
    </row>
    <row r="48" spans="2:7">
      <c r="B48" s="159"/>
      <c r="C48" s="159"/>
      <c r="D48" s="159"/>
      <c r="E48" s="159"/>
      <c r="F48" s="159"/>
      <c r="G48" s="159"/>
    </row>
    <row r="49" spans="2:7">
      <c r="B49" s="159"/>
      <c r="C49" s="159"/>
      <c r="D49" s="159"/>
      <c r="E49" s="159"/>
      <c r="F49" s="159"/>
      <c r="G49" s="159"/>
    </row>
  </sheetData>
  <mergeCells count="1">
    <mergeCell ref="B2:F2"/>
  </mergeCells>
  <phoneticPr fontId="35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howOutlineSymbols="0"/>
  </sheetPr>
  <dimension ref="A2:P35"/>
  <sheetViews>
    <sheetView showGridLines="0" showOutlineSymbols="0" view="pageBreakPreview" zoomScaleSheetLayoutView="100" workbookViewId="0">
      <selection activeCell="E9" sqref="E9"/>
    </sheetView>
  </sheetViews>
  <sheetFormatPr defaultColWidth="11.7109375" defaultRowHeight="13"/>
  <cols>
    <col min="1" max="1" width="11.7109375" style="25"/>
    <col min="2" max="2" width="8" style="25" customWidth="1"/>
    <col min="3" max="16" width="5.42578125" style="25" customWidth="1"/>
    <col min="17" max="29" width="9.7109375" style="25" customWidth="1"/>
    <col min="30" max="16384" width="11.7109375" style="25"/>
  </cols>
  <sheetData>
    <row r="2" spans="1:16" ht="28.5" customHeight="1">
      <c r="A2" s="34"/>
      <c r="B2" s="708" t="s">
        <v>494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</row>
    <row r="3" spans="1:16" ht="19.5" customHeight="1">
      <c r="B3" s="32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1" t="s">
        <v>466</v>
      </c>
    </row>
    <row r="4" spans="1:16" s="33" customFormat="1" ht="18" customHeight="1">
      <c r="B4" s="709" t="s">
        <v>478</v>
      </c>
      <c r="C4" s="712" t="s">
        <v>444</v>
      </c>
      <c r="D4" s="715" t="s">
        <v>246</v>
      </c>
      <c r="E4" s="718" t="s">
        <v>493</v>
      </c>
      <c r="F4" s="712" t="s">
        <v>81</v>
      </c>
      <c r="G4" s="718" t="s">
        <v>346</v>
      </c>
      <c r="H4" s="718" t="s">
        <v>495</v>
      </c>
      <c r="I4" s="718" t="s">
        <v>496</v>
      </c>
      <c r="J4" s="718" t="s">
        <v>15</v>
      </c>
      <c r="K4" s="718" t="s">
        <v>497</v>
      </c>
      <c r="L4" s="718" t="s">
        <v>215</v>
      </c>
      <c r="M4" s="712" t="s">
        <v>297</v>
      </c>
      <c r="N4" s="712" t="s">
        <v>319</v>
      </c>
      <c r="O4" s="712" t="s">
        <v>109</v>
      </c>
      <c r="P4" s="718" t="s">
        <v>71</v>
      </c>
    </row>
    <row r="5" spans="1:16" s="33" customFormat="1" ht="18" customHeight="1">
      <c r="B5" s="710"/>
      <c r="C5" s="713"/>
      <c r="D5" s="716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</row>
    <row r="6" spans="1:16" s="33" customFormat="1" ht="18" customHeight="1">
      <c r="B6" s="710"/>
      <c r="C6" s="713"/>
      <c r="D6" s="716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</row>
    <row r="7" spans="1:16" s="33" customFormat="1" ht="18" customHeight="1">
      <c r="B7" s="711"/>
      <c r="C7" s="714"/>
      <c r="D7" s="717"/>
      <c r="E7" s="714"/>
      <c r="F7" s="714"/>
      <c r="G7" s="714"/>
      <c r="H7" s="714"/>
      <c r="I7" s="714"/>
      <c r="J7" s="714"/>
      <c r="K7" s="714"/>
      <c r="L7" s="714"/>
      <c r="M7" s="714"/>
      <c r="N7" s="714"/>
      <c r="O7" s="714"/>
      <c r="P7" s="714"/>
    </row>
    <row r="8" spans="1:16" s="33" customFormat="1" ht="33" customHeight="1">
      <c r="B8" s="21" t="s">
        <v>40</v>
      </c>
      <c r="C8" s="27">
        <v>14568</v>
      </c>
      <c r="D8" s="27">
        <v>1237</v>
      </c>
      <c r="E8" s="27">
        <v>4645</v>
      </c>
      <c r="F8" s="27">
        <v>2688</v>
      </c>
      <c r="G8" s="27">
        <v>2671</v>
      </c>
      <c r="H8" s="27">
        <v>975</v>
      </c>
      <c r="I8" s="27">
        <v>1147</v>
      </c>
      <c r="J8" s="27">
        <v>920</v>
      </c>
      <c r="K8" s="27">
        <v>134</v>
      </c>
      <c r="L8" s="27">
        <v>93</v>
      </c>
      <c r="M8" s="27">
        <v>23</v>
      </c>
      <c r="N8" s="27">
        <v>13</v>
      </c>
      <c r="O8" s="27">
        <v>4</v>
      </c>
      <c r="P8" s="27">
        <v>18</v>
      </c>
    </row>
    <row r="9" spans="1:16" s="33" customFormat="1" ht="33" customHeight="1">
      <c r="B9" s="28" t="s">
        <v>440</v>
      </c>
      <c r="C9" s="27">
        <v>1636</v>
      </c>
      <c r="D9" s="27">
        <v>115</v>
      </c>
      <c r="E9" s="27">
        <v>398</v>
      </c>
      <c r="F9" s="27">
        <v>247</v>
      </c>
      <c r="G9" s="27">
        <v>345</v>
      </c>
      <c r="H9" s="27">
        <v>156</v>
      </c>
      <c r="I9" s="27">
        <v>181</v>
      </c>
      <c r="J9" s="27">
        <v>165</v>
      </c>
      <c r="K9" s="27">
        <v>13</v>
      </c>
      <c r="L9" s="27">
        <v>8</v>
      </c>
      <c r="M9" s="27">
        <v>2</v>
      </c>
      <c r="N9" s="27">
        <v>2</v>
      </c>
      <c r="O9" s="27" t="s">
        <v>4</v>
      </c>
      <c r="P9" s="27">
        <v>4</v>
      </c>
    </row>
    <row r="10" spans="1:16" s="33" customFormat="1" ht="33" customHeight="1">
      <c r="B10" s="28" t="s">
        <v>447</v>
      </c>
      <c r="C10" s="27">
        <v>868</v>
      </c>
      <c r="D10" s="27">
        <v>32</v>
      </c>
      <c r="E10" s="27">
        <v>120</v>
      </c>
      <c r="F10" s="27">
        <v>67</v>
      </c>
      <c r="G10" s="27">
        <v>138</v>
      </c>
      <c r="H10" s="27">
        <v>87</v>
      </c>
      <c r="I10" s="27">
        <v>171</v>
      </c>
      <c r="J10" s="27">
        <v>214</v>
      </c>
      <c r="K10" s="27">
        <v>28</v>
      </c>
      <c r="L10" s="27">
        <v>6</v>
      </c>
      <c r="M10" s="27">
        <v>1</v>
      </c>
      <c r="N10" s="27">
        <v>2</v>
      </c>
      <c r="O10" s="27">
        <v>1</v>
      </c>
      <c r="P10" s="27">
        <v>1</v>
      </c>
    </row>
    <row r="11" spans="1:16" s="33" customFormat="1" ht="33" customHeight="1">
      <c r="B11" s="28" t="s">
        <v>16</v>
      </c>
      <c r="C11" s="27">
        <v>792</v>
      </c>
      <c r="D11" s="27">
        <v>45</v>
      </c>
      <c r="E11" s="27">
        <v>233</v>
      </c>
      <c r="F11" s="27">
        <v>212</v>
      </c>
      <c r="G11" s="27">
        <v>173</v>
      </c>
      <c r="H11" s="27">
        <v>51</v>
      </c>
      <c r="I11" s="27">
        <v>28</v>
      </c>
      <c r="J11" s="27">
        <v>24</v>
      </c>
      <c r="K11" s="27">
        <v>5</v>
      </c>
      <c r="L11" s="27">
        <v>15</v>
      </c>
      <c r="M11" s="27">
        <v>3</v>
      </c>
      <c r="N11" s="27" t="s">
        <v>4</v>
      </c>
      <c r="O11" s="27" t="s">
        <v>4</v>
      </c>
      <c r="P11" s="27">
        <v>3</v>
      </c>
    </row>
    <row r="12" spans="1:16" s="33" customFormat="1" ht="33" customHeight="1">
      <c r="B12" s="28" t="s">
        <v>6</v>
      </c>
      <c r="C12" s="27">
        <v>2542</v>
      </c>
      <c r="D12" s="27">
        <v>118</v>
      </c>
      <c r="E12" s="27">
        <v>953</v>
      </c>
      <c r="F12" s="27">
        <v>751</v>
      </c>
      <c r="G12" s="27">
        <v>460</v>
      </c>
      <c r="H12" s="27">
        <v>93</v>
      </c>
      <c r="I12" s="27">
        <v>99</v>
      </c>
      <c r="J12" s="27">
        <v>50</v>
      </c>
      <c r="K12" s="27">
        <v>6</v>
      </c>
      <c r="L12" s="27">
        <v>10</v>
      </c>
      <c r="M12" s="27">
        <v>1</v>
      </c>
      <c r="N12" s="27" t="s">
        <v>4</v>
      </c>
      <c r="O12" s="27">
        <v>1</v>
      </c>
      <c r="P12" s="27" t="s">
        <v>4</v>
      </c>
    </row>
    <row r="13" spans="1:16" s="33" customFormat="1" ht="33" customHeight="1">
      <c r="B13" s="28" t="s">
        <v>19</v>
      </c>
      <c r="C13" s="27">
        <v>784</v>
      </c>
      <c r="D13" s="27">
        <v>111</v>
      </c>
      <c r="E13" s="27">
        <v>312</v>
      </c>
      <c r="F13" s="27">
        <v>125</v>
      </c>
      <c r="G13" s="27">
        <v>118</v>
      </c>
      <c r="H13" s="27">
        <v>33</v>
      </c>
      <c r="I13" s="27">
        <v>42</v>
      </c>
      <c r="J13" s="27">
        <v>27</v>
      </c>
      <c r="K13" s="27">
        <v>10</v>
      </c>
      <c r="L13" s="27">
        <v>3</v>
      </c>
      <c r="M13" s="27">
        <v>1</v>
      </c>
      <c r="N13" s="27">
        <v>2</v>
      </c>
      <c r="O13" s="27" t="s">
        <v>4</v>
      </c>
      <c r="P13" s="27" t="s">
        <v>4</v>
      </c>
    </row>
    <row r="14" spans="1:16" s="33" customFormat="1" ht="33" customHeight="1">
      <c r="B14" s="22" t="s">
        <v>23</v>
      </c>
      <c r="C14" s="27">
        <v>1882</v>
      </c>
      <c r="D14" s="27">
        <v>96</v>
      </c>
      <c r="E14" s="27">
        <v>562</v>
      </c>
      <c r="F14" s="27">
        <v>349</v>
      </c>
      <c r="G14" s="27">
        <v>387</v>
      </c>
      <c r="H14" s="27">
        <v>169</v>
      </c>
      <c r="I14" s="27">
        <v>178</v>
      </c>
      <c r="J14" s="27">
        <v>113</v>
      </c>
      <c r="K14" s="27">
        <v>7</v>
      </c>
      <c r="L14" s="27">
        <v>12</v>
      </c>
      <c r="M14" s="27">
        <v>3</v>
      </c>
      <c r="N14" s="27">
        <v>2</v>
      </c>
      <c r="O14" s="27">
        <v>2</v>
      </c>
      <c r="P14" s="27">
        <v>2</v>
      </c>
    </row>
    <row r="15" spans="1:16" s="33" customFormat="1" ht="33" customHeight="1">
      <c r="B15" s="22" t="s">
        <v>419</v>
      </c>
      <c r="C15" s="27">
        <v>826</v>
      </c>
      <c r="D15" s="27">
        <v>223</v>
      </c>
      <c r="E15" s="27">
        <v>312</v>
      </c>
      <c r="F15" s="27">
        <v>116</v>
      </c>
      <c r="G15" s="27">
        <v>108</v>
      </c>
      <c r="H15" s="27">
        <v>28</v>
      </c>
      <c r="I15" s="27">
        <v>17</v>
      </c>
      <c r="J15" s="27">
        <v>14</v>
      </c>
      <c r="K15" s="27">
        <v>3</v>
      </c>
      <c r="L15" s="27">
        <v>2</v>
      </c>
      <c r="M15" s="27">
        <v>2</v>
      </c>
      <c r="N15" s="27">
        <v>1</v>
      </c>
      <c r="O15" s="27" t="s">
        <v>4</v>
      </c>
      <c r="P15" s="27" t="s">
        <v>4</v>
      </c>
    </row>
    <row r="16" spans="1:16" s="33" customFormat="1" ht="33" customHeight="1">
      <c r="B16" s="22" t="s">
        <v>26</v>
      </c>
      <c r="C16" s="27">
        <v>372</v>
      </c>
      <c r="D16" s="27">
        <v>81</v>
      </c>
      <c r="E16" s="27">
        <v>135</v>
      </c>
      <c r="F16" s="27">
        <v>47</v>
      </c>
      <c r="G16" s="27">
        <v>63</v>
      </c>
      <c r="H16" s="27">
        <v>17</v>
      </c>
      <c r="I16" s="27">
        <v>16</v>
      </c>
      <c r="J16" s="27">
        <v>7</v>
      </c>
      <c r="K16" s="27">
        <v>2</v>
      </c>
      <c r="L16" s="27">
        <v>4</v>
      </c>
      <c r="M16" s="27" t="s">
        <v>4</v>
      </c>
      <c r="N16" s="27" t="s">
        <v>4</v>
      </c>
      <c r="O16" s="27" t="s">
        <v>4</v>
      </c>
      <c r="P16" s="27" t="s">
        <v>4</v>
      </c>
    </row>
    <row r="17" spans="2:16" s="33" customFormat="1" ht="33" customHeight="1">
      <c r="B17" s="22" t="s">
        <v>448</v>
      </c>
      <c r="C17" s="27">
        <v>449</v>
      </c>
      <c r="D17" s="27">
        <v>29</v>
      </c>
      <c r="E17" s="27">
        <v>112</v>
      </c>
      <c r="F17" s="27">
        <v>96</v>
      </c>
      <c r="G17" s="27">
        <v>111</v>
      </c>
      <c r="H17" s="27">
        <v>43</v>
      </c>
      <c r="I17" s="27">
        <v>36</v>
      </c>
      <c r="J17" s="27">
        <v>18</v>
      </c>
      <c r="K17" s="27">
        <v>1</v>
      </c>
      <c r="L17" s="27">
        <v>1</v>
      </c>
      <c r="M17" s="27" t="s">
        <v>4</v>
      </c>
      <c r="N17" s="27">
        <v>2</v>
      </c>
      <c r="O17" s="27" t="s">
        <v>4</v>
      </c>
      <c r="P17" s="27" t="s">
        <v>4</v>
      </c>
    </row>
    <row r="18" spans="2:16" s="33" customFormat="1" ht="33" customHeight="1">
      <c r="B18" s="22" t="s">
        <v>449</v>
      </c>
      <c r="C18" s="27">
        <v>158</v>
      </c>
      <c r="D18" s="27">
        <v>12</v>
      </c>
      <c r="E18" s="27">
        <v>54</v>
      </c>
      <c r="F18" s="27">
        <v>22</v>
      </c>
      <c r="G18" s="27">
        <v>44</v>
      </c>
      <c r="H18" s="27">
        <v>8</v>
      </c>
      <c r="I18" s="27">
        <v>13</v>
      </c>
      <c r="J18" s="27">
        <v>5</v>
      </c>
      <c r="K18" s="27" t="s">
        <v>4</v>
      </c>
      <c r="L18" s="27" t="s">
        <v>4</v>
      </c>
      <c r="M18" s="27" t="s">
        <v>4</v>
      </c>
      <c r="N18" s="27" t="s">
        <v>4</v>
      </c>
      <c r="O18" s="27" t="s">
        <v>4</v>
      </c>
      <c r="P18" s="27" t="s">
        <v>4</v>
      </c>
    </row>
    <row r="19" spans="2:16" s="33" customFormat="1" ht="33" customHeight="1">
      <c r="B19" s="22" t="s">
        <v>29</v>
      </c>
      <c r="C19" s="27">
        <v>251</v>
      </c>
      <c r="D19" s="27">
        <v>13</v>
      </c>
      <c r="E19" s="27">
        <v>49</v>
      </c>
      <c r="F19" s="27">
        <v>36</v>
      </c>
      <c r="G19" s="27">
        <v>63</v>
      </c>
      <c r="H19" s="27">
        <v>30</v>
      </c>
      <c r="I19" s="27">
        <v>35</v>
      </c>
      <c r="J19" s="27">
        <v>24</v>
      </c>
      <c r="K19" s="27" t="s">
        <v>4</v>
      </c>
      <c r="L19" s="27" t="s">
        <v>4</v>
      </c>
      <c r="M19" s="27">
        <v>1</v>
      </c>
      <c r="N19" s="27" t="s">
        <v>4</v>
      </c>
      <c r="O19" s="27" t="s">
        <v>4</v>
      </c>
      <c r="P19" s="27" t="s">
        <v>4</v>
      </c>
    </row>
    <row r="20" spans="2:16" s="33" customFormat="1" ht="33" customHeight="1">
      <c r="B20" s="22" t="s">
        <v>450</v>
      </c>
      <c r="C20" s="27">
        <v>693</v>
      </c>
      <c r="D20" s="27">
        <v>54</v>
      </c>
      <c r="E20" s="27">
        <v>175</v>
      </c>
      <c r="F20" s="27">
        <v>127</v>
      </c>
      <c r="G20" s="27">
        <v>179</v>
      </c>
      <c r="H20" s="27">
        <v>53</v>
      </c>
      <c r="I20" s="27">
        <v>59</v>
      </c>
      <c r="J20" s="27">
        <v>30</v>
      </c>
      <c r="K20" s="27">
        <v>8</v>
      </c>
      <c r="L20" s="27">
        <v>4</v>
      </c>
      <c r="M20" s="27">
        <v>1</v>
      </c>
      <c r="N20" s="27" t="s">
        <v>4</v>
      </c>
      <c r="O20" s="27" t="s">
        <v>4</v>
      </c>
      <c r="P20" s="27">
        <v>3</v>
      </c>
    </row>
    <row r="21" spans="2:16" s="33" customFormat="1" ht="33" customHeight="1">
      <c r="B21" s="22" t="s">
        <v>32</v>
      </c>
      <c r="C21" s="27">
        <v>421</v>
      </c>
      <c r="D21" s="27">
        <v>23</v>
      </c>
      <c r="E21" s="27">
        <v>146</v>
      </c>
      <c r="F21" s="27">
        <v>91</v>
      </c>
      <c r="G21" s="27">
        <v>97</v>
      </c>
      <c r="H21" s="27">
        <v>20</v>
      </c>
      <c r="I21" s="27">
        <v>22</v>
      </c>
      <c r="J21" s="27">
        <v>14</v>
      </c>
      <c r="K21" s="27" t="s">
        <v>4</v>
      </c>
      <c r="L21" s="27">
        <v>2</v>
      </c>
      <c r="M21" s="27">
        <v>3</v>
      </c>
      <c r="N21" s="27">
        <v>2</v>
      </c>
      <c r="O21" s="27" t="s">
        <v>4</v>
      </c>
      <c r="P21" s="27">
        <v>1</v>
      </c>
    </row>
    <row r="22" spans="2:16" s="33" customFormat="1" ht="33" customHeight="1">
      <c r="B22" s="22" t="s">
        <v>0</v>
      </c>
      <c r="C22" s="27">
        <v>507</v>
      </c>
      <c r="D22" s="27">
        <v>57</v>
      </c>
      <c r="E22" s="27">
        <v>241</v>
      </c>
      <c r="F22" s="27">
        <v>74</v>
      </c>
      <c r="G22" s="27">
        <v>75</v>
      </c>
      <c r="H22" s="27">
        <v>31</v>
      </c>
      <c r="I22" s="27">
        <v>21</v>
      </c>
      <c r="J22" s="27">
        <v>7</v>
      </c>
      <c r="K22" s="27" t="s">
        <v>4</v>
      </c>
      <c r="L22" s="27" t="s">
        <v>4</v>
      </c>
      <c r="M22" s="27">
        <v>1</v>
      </c>
      <c r="N22" s="27" t="s">
        <v>4</v>
      </c>
      <c r="O22" s="27" t="s">
        <v>4</v>
      </c>
      <c r="P22" s="27" t="s">
        <v>4</v>
      </c>
    </row>
    <row r="23" spans="2:16" s="33" customFormat="1" ht="33" customHeight="1">
      <c r="B23" s="22" t="s">
        <v>34</v>
      </c>
      <c r="C23" s="27">
        <v>78</v>
      </c>
      <c r="D23" s="27">
        <v>13</v>
      </c>
      <c r="E23" s="27">
        <v>44</v>
      </c>
      <c r="F23" s="27">
        <v>7</v>
      </c>
      <c r="G23" s="27">
        <v>9</v>
      </c>
      <c r="H23" s="27">
        <v>4</v>
      </c>
      <c r="I23" s="27" t="s">
        <v>4</v>
      </c>
      <c r="J23" s="27">
        <v>1</v>
      </c>
      <c r="K23" s="27" t="s">
        <v>4</v>
      </c>
      <c r="L23" s="27" t="s">
        <v>4</v>
      </c>
      <c r="M23" s="27" t="s">
        <v>4</v>
      </c>
      <c r="N23" s="27" t="s">
        <v>4</v>
      </c>
      <c r="O23" s="27" t="s">
        <v>4</v>
      </c>
      <c r="P23" s="27" t="s">
        <v>4</v>
      </c>
    </row>
    <row r="24" spans="2:16" s="33" customFormat="1" ht="33" customHeight="1">
      <c r="B24" s="22" t="s">
        <v>38</v>
      </c>
      <c r="C24" s="27">
        <v>169</v>
      </c>
      <c r="D24" s="27">
        <v>3</v>
      </c>
      <c r="E24" s="27">
        <v>95</v>
      </c>
      <c r="F24" s="27">
        <v>42</v>
      </c>
      <c r="G24" s="27">
        <v>17</v>
      </c>
      <c r="H24" s="27">
        <v>2</v>
      </c>
      <c r="I24" s="27">
        <v>5</v>
      </c>
      <c r="J24" s="27">
        <v>4</v>
      </c>
      <c r="K24" s="27" t="s">
        <v>4</v>
      </c>
      <c r="L24" s="27" t="s">
        <v>4</v>
      </c>
      <c r="M24" s="27" t="s">
        <v>4</v>
      </c>
      <c r="N24" s="27" t="s">
        <v>4</v>
      </c>
      <c r="O24" s="27" t="s">
        <v>4</v>
      </c>
      <c r="P24" s="27">
        <v>1</v>
      </c>
    </row>
    <row r="25" spans="2:16" s="33" customFormat="1" ht="33" customHeight="1">
      <c r="B25" s="22" t="s">
        <v>42</v>
      </c>
      <c r="C25" s="27">
        <v>326</v>
      </c>
      <c r="D25" s="27">
        <v>28</v>
      </c>
      <c r="E25" s="27">
        <v>159</v>
      </c>
      <c r="F25" s="27">
        <v>58</v>
      </c>
      <c r="G25" s="27">
        <v>37</v>
      </c>
      <c r="H25" s="27">
        <v>13</v>
      </c>
      <c r="I25" s="27">
        <v>20</v>
      </c>
      <c r="J25" s="27">
        <v>9</v>
      </c>
      <c r="K25" s="27" t="s">
        <v>4</v>
      </c>
      <c r="L25" s="27">
        <v>1</v>
      </c>
      <c r="M25" s="27">
        <v>1</v>
      </c>
      <c r="N25" s="27" t="s">
        <v>4</v>
      </c>
      <c r="O25" s="27" t="s">
        <v>4</v>
      </c>
      <c r="P25" s="27" t="s">
        <v>4</v>
      </c>
    </row>
    <row r="26" spans="2:16" s="33" customFormat="1" ht="33" customHeight="1">
      <c r="B26" s="22" t="s">
        <v>44</v>
      </c>
      <c r="C26" s="27">
        <v>168</v>
      </c>
      <c r="D26" s="27" t="s">
        <v>4</v>
      </c>
      <c r="E26" s="27" t="s">
        <v>4</v>
      </c>
      <c r="F26" s="27">
        <v>3</v>
      </c>
      <c r="G26" s="27">
        <v>25</v>
      </c>
      <c r="H26" s="27">
        <v>21</v>
      </c>
      <c r="I26" s="27">
        <v>58</v>
      </c>
      <c r="J26" s="27">
        <v>56</v>
      </c>
      <c r="K26" s="27">
        <v>4</v>
      </c>
      <c r="L26" s="27">
        <v>1</v>
      </c>
      <c r="M26" s="27" t="s">
        <v>4</v>
      </c>
      <c r="N26" s="27" t="s">
        <v>4</v>
      </c>
      <c r="O26" s="27" t="s">
        <v>4</v>
      </c>
      <c r="P26" s="27" t="s">
        <v>4</v>
      </c>
    </row>
    <row r="27" spans="2:16" s="33" customFormat="1" ht="33" customHeight="1">
      <c r="B27" s="22" t="s">
        <v>47</v>
      </c>
      <c r="C27" s="27">
        <v>108</v>
      </c>
      <c r="D27" s="27">
        <v>10</v>
      </c>
      <c r="E27" s="27">
        <v>47</v>
      </c>
      <c r="F27" s="27">
        <v>15</v>
      </c>
      <c r="G27" s="27">
        <v>12</v>
      </c>
      <c r="H27" s="27">
        <v>4</v>
      </c>
      <c r="I27" s="27">
        <v>11</v>
      </c>
      <c r="J27" s="27">
        <v>8</v>
      </c>
      <c r="K27" s="27" t="s">
        <v>4</v>
      </c>
      <c r="L27" s="27" t="s">
        <v>4</v>
      </c>
      <c r="M27" s="27">
        <v>1</v>
      </c>
      <c r="N27" s="27" t="s">
        <v>4</v>
      </c>
      <c r="O27" s="27" t="s">
        <v>4</v>
      </c>
      <c r="P27" s="27" t="s">
        <v>4</v>
      </c>
    </row>
    <row r="28" spans="2:16" s="33" customFormat="1" ht="33" customHeight="1">
      <c r="B28" s="22" t="s">
        <v>451</v>
      </c>
      <c r="C28" s="27">
        <v>270</v>
      </c>
      <c r="D28" s="27">
        <v>10</v>
      </c>
      <c r="E28" s="27">
        <v>53</v>
      </c>
      <c r="F28" s="27">
        <v>24</v>
      </c>
      <c r="G28" s="27">
        <v>20</v>
      </c>
      <c r="H28" s="27">
        <v>31</v>
      </c>
      <c r="I28" s="27">
        <v>50</v>
      </c>
      <c r="J28" s="27">
        <v>56</v>
      </c>
      <c r="K28" s="27">
        <v>15</v>
      </c>
      <c r="L28" s="27">
        <v>10</v>
      </c>
      <c r="M28" s="27">
        <v>1</v>
      </c>
      <c r="N28" s="27" t="s">
        <v>4</v>
      </c>
      <c r="O28" s="27" t="s">
        <v>4</v>
      </c>
      <c r="P28" s="27" t="s">
        <v>4</v>
      </c>
    </row>
    <row r="29" spans="2:16" s="33" customFormat="1" ht="33" customHeight="1">
      <c r="B29" s="22" t="s">
        <v>11</v>
      </c>
      <c r="C29" s="27">
        <v>263</v>
      </c>
      <c r="D29" s="27">
        <v>17</v>
      </c>
      <c r="E29" s="27">
        <v>41</v>
      </c>
      <c r="F29" s="27">
        <v>24</v>
      </c>
      <c r="G29" s="27">
        <v>44</v>
      </c>
      <c r="H29" s="27">
        <v>21</v>
      </c>
      <c r="I29" s="27">
        <v>39</v>
      </c>
      <c r="J29" s="27">
        <v>43</v>
      </c>
      <c r="K29" s="27">
        <v>22</v>
      </c>
      <c r="L29" s="27">
        <v>11</v>
      </c>
      <c r="M29" s="27" t="s">
        <v>4</v>
      </c>
      <c r="N29" s="27" t="s">
        <v>4</v>
      </c>
      <c r="O29" s="27" t="s">
        <v>4</v>
      </c>
      <c r="P29" s="27">
        <v>1</v>
      </c>
    </row>
    <row r="30" spans="2:16" s="33" customFormat="1" ht="33" customHeight="1">
      <c r="B30" s="22" t="s">
        <v>13</v>
      </c>
      <c r="C30" s="27">
        <v>387</v>
      </c>
      <c r="D30" s="27">
        <v>39</v>
      </c>
      <c r="E30" s="27">
        <v>119</v>
      </c>
      <c r="F30" s="27">
        <v>61</v>
      </c>
      <c r="G30" s="27">
        <v>71</v>
      </c>
      <c r="H30" s="27">
        <v>30</v>
      </c>
      <c r="I30" s="27">
        <v>30</v>
      </c>
      <c r="J30" s="27">
        <v>23</v>
      </c>
      <c r="K30" s="27">
        <v>9</v>
      </c>
      <c r="L30" s="27">
        <v>2</v>
      </c>
      <c r="M30" s="27">
        <v>1</v>
      </c>
      <c r="N30" s="27" t="s">
        <v>4</v>
      </c>
      <c r="O30" s="27" t="s">
        <v>4</v>
      </c>
      <c r="P30" s="27">
        <v>2</v>
      </c>
    </row>
    <row r="31" spans="2:16" s="33" customFormat="1" ht="33" customHeight="1">
      <c r="B31" s="22" t="s">
        <v>51</v>
      </c>
      <c r="C31" s="27">
        <v>184</v>
      </c>
      <c r="D31" s="27">
        <v>49</v>
      </c>
      <c r="E31" s="27">
        <v>76</v>
      </c>
      <c r="F31" s="27">
        <v>27</v>
      </c>
      <c r="G31" s="27">
        <v>15</v>
      </c>
      <c r="H31" s="27">
        <v>12</v>
      </c>
      <c r="I31" s="27">
        <v>4</v>
      </c>
      <c r="J31" s="27">
        <v>1</v>
      </c>
      <c r="K31" s="27" t="s">
        <v>4</v>
      </c>
      <c r="L31" s="27" t="s">
        <v>4</v>
      </c>
      <c r="M31" s="27" t="s">
        <v>4</v>
      </c>
      <c r="N31" s="27" t="s">
        <v>4</v>
      </c>
      <c r="O31" s="27" t="s">
        <v>4</v>
      </c>
      <c r="P31" s="27" t="s">
        <v>4</v>
      </c>
    </row>
    <row r="32" spans="2:16" s="33" customFormat="1" ht="33" customHeight="1">
      <c r="B32" s="35" t="s">
        <v>24</v>
      </c>
      <c r="C32" s="36">
        <v>434</v>
      </c>
      <c r="D32" s="36">
        <v>59</v>
      </c>
      <c r="E32" s="36">
        <v>209</v>
      </c>
      <c r="F32" s="36">
        <v>67</v>
      </c>
      <c r="G32" s="36">
        <v>60</v>
      </c>
      <c r="H32" s="36">
        <v>18</v>
      </c>
      <c r="I32" s="36">
        <v>12</v>
      </c>
      <c r="J32" s="36">
        <v>7</v>
      </c>
      <c r="K32" s="36">
        <v>1</v>
      </c>
      <c r="L32" s="36">
        <v>1</v>
      </c>
      <c r="M32" s="36" t="s">
        <v>4</v>
      </c>
      <c r="N32" s="36" t="s">
        <v>4</v>
      </c>
      <c r="O32" s="36" t="s">
        <v>4</v>
      </c>
      <c r="P32" s="36" t="s">
        <v>4</v>
      </c>
    </row>
    <row r="33" spans="2:16" ht="18" customHeight="1">
      <c r="B33" s="30" t="s">
        <v>91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ht="14.9" customHeight="1"/>
    <row r="35" spans="2:16" ht="14.9" customHeight="1"/>
  </sheetData>
  <mergeCells count="16">
    <mergeCell ref="B2:P2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87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howOutlineSymbols="0"/>
  </sheetPr>
  <dimension ref="A1:L11"/>
  <sheetViews>
    <sheetView showGridLines="0" showOutlineSymbols="0" view="pageBreakPreview" zoomScaleSheetLayoutView="100" workbookViewId="0">
      <selection activeCell="A21" sqref="A21"/>
    </sheetView>
  </sheetViews>
  <sheetFormatPr defaultColWidth="14.7109375" defaultRowHeight="13"/>
  <cols>
    <col min="1" max="1" width="17.7109375" style="20" bestFit="1" customWidth="1"/>
    <col min="2" max="2" width="10.5703125" style="20" customWidth="1"/>
    <col min="3" max="10" width="7.78515625" style="20" customWidth="1"/>
    <col min="11" max="12" width="6.2109375" style="20" customWidth="1"/>
    <col min="13" max="16384" width="14.7109375" style="20"/>
  </cols>
  <sheetData>
    <row r="1" spans="1:12">
      <c r="A1" s="37"/>
    </row>
    <row r="2" spans="1:12" ht="28.5" customHeight="1">
      <c r="A2" s="38"/>
      <c r="B2" s="657" t="s">
        <v>102</v>
      </c>
      <c r="C2" s="657"/>
      <c r="D2" s="657"/>
      <c r="E2" s="657"/>
      <c r="F2" s="657"/>
      <c r="G2" s="657"/>
      <c r="H2" s="657"/>
      <c r="I2" s="657"/>
      <c r="J2" s="657"/>
      <c r="K2" s="170"/>
      <c r="L2" s="170"/>
    </row>
    <row r="3" spans="1:12" ht="23.25" customHeight="1" thickBot="1">
      <c r="B3" s="369" t="s">
        <v>695</v>
      </c>
      <c r="C3" s="364"/>
      <c r="D3" s="364"/>
      <c r="E3" s="364"/>
      <c r="F3" s="364"/>
      <c r="G3" s="364"/>
      <c r="H3" s="364"/>
      <c r="I3" s="364"/>
      <c r="J3" s="365" t="s">
        <v>79</v>
      </c>
    </row>
    <row r="4" spans="1:12" ht="15" customHeight="1">
      <c r="B4" s="719" t="s">
        <v>104</v>
      </c>
      <c r="C4" s="721" t="s">
        <v>88</v>
      </c>
      <c r="D4" s="722"/>
      <c r="E4" s="721" t="s">
        <v>105</v>
      </c>
      <c r="F4" s="725"/>
      <c r="G4" s="721" t="s">
        <v>108</v>
      </c>
      <c r="H4" s="725"/>
      <c r="I4" s="728" t="s">
        <v>110</v>
      </c>
      <c r="J4" s="729"/>
    </row>
    <row r="5" spans="1:12" ht="15" customHeight="1">
      <c r="B5" s="720"/>
      <c r="C5" s="723"/>
      <c r="D5" s="724"/>
      <c r="E5" s="726"/>
      <c r="F5" s="727"/>
      <c r="G5" s="726"/>
      <c r="H5" s="727"/>
      <c r="I5" s="723"/>
      <c r="J5" s="730"/>
    </row>
    <row r="6" spans="1:12" ht="30" customHeight="1">
      <c r="B6" s="273" t="s">
        <v>112</v>
      </c>
      <c r="C6" s="370" t="s">
        <v>115</v>
      </c>
      <c r="D6" s="370" t="s">
        <v>118</v>
      </c>
      <c r="E6" s="370" t="s">
        <v>115</v>
      </c>
      <c r="F6" s="370" t="s">
        <v>118</v>
      </c>
      <c r="G6" s="370" t="s">
        <v>115</v>
      </c>
      <c r="H6" s="370" t="s">
        <v>118</v>
      </c>
      <c r="I6" s="370" t="s">
        <v>115</v>
      </c>
      <c r="J6" s="370" t="s">
        <v>118</v>
      </c>
    </row>
    <row r="7" spans="1:12" ht="30" customHeight="1">
      <c r="B7" s="85" t="s">
        <v>169</v>
      </c>
      <c r="C7" s="91">
        <v>11300</v>
      </c>
      <c r="D7" s="91">
        <v>52400</v>
      </c>
      <c r="E7" s="88">
        <v>42</v>
      </c>
      <c r="F7" s="88">
        <v>129</v>
      </c>
      <c r="G7" s="88">
        <v>12</v>
      </c>
      <c r="H7" s="88">
        <v>64</v>
      </c>
      <c r="I7" s="91">
        <v>66</v>
      </c>
      <c r="J7" s="91">
        <v>124</v>
      </c>
    </row>
    <row r="8" spans="1:12" ht="30" customHeight="1">
      <c r="B8" s="85" t="s">
        <v>217</v>
      </c>
      <c r="C8" s="91">
        <v>11000</v>
      </c>
      <c r="D8" s="91">
        <v>52400</v>
      </c>
      <c r="E8" s="88">
        <v>53</v>
      </c>
      <c r="F8" s="88">
        <v>160</v>
      </c>
      <c r="G8" s="88">
        <v>13</v>
      </c>
      <c r="H8" s="88">
        <v>67</v>
      </c>
      <c r="I8" s="91">
        <v>50</v>
      </c>
      <c r="J8" s="91">
        <v>126</v>
      </c>
    </row>
    <row r="9" spans="1:12" ht="30" customHeight="1" thickBot="1">
      <c r="B9" s="85" t="s">
        <v>696</v>
      </c>
      <c r="C9" s="91">
        <v>10300</v>
      </c>
      <c r="D9" s="91">
        <v>47900</v>
      </c>
      <c r="E9" s="88">
        <v>54</v>
      </c>
      <c r="F9" s="88">
        <v>195</v>
      </c>
      <c r="G9" s="88">
        <v>45</v>
      </c>
      <c r="H9" s="88">
        <v>95</v>
      </c>
      <c r="I9" s="91">
        <v>32</v>
      </c>
      <c r="J9" s="91">
        <v>32</v>
      </c>
    </row>
    <row r="10" spans="1:12">
      <c r="B10" s="371" t="s">
        <v>184</v>
      </c>
      <c r="C10" s="372"/>
      <c r="D10" s="372"/>
      <c r="E10" s="372"/>
      <c r="F10" s="372"/>
      <c r="G10" s="372"/>
      <c r="H10" s="372"/>
      <c r="I10" s="372"/>
      <c r="J10" s="372"/>
    </row>
    <row r="11" spans="1:12" ht="16.5" customHeight="1">
      <c r="B11" s="126"/>
      <c r="C11" s="126"/>
      <c r="D11" s="126"/>
      <c r="E11" s="126"/>
      <c r="F11" s="126"/>
      <c r="G11" s="126"/>
      <c r="H11" s="126"/>
      <c r="I11" s="126"/>
      <c r="J11" s="126"/>
      <c r="K11" s="97"/>
      <c r="L11" s="97"/>
    </row>
  </sheetData>
  <mergeCells count="6">
    <mergeCell ref="B2:J2"/>
    <mergeCell ref="B4:B5"/>
    <mergeCell ref="C4:D5"/>
    <mergeCell ref="E4:F5"/>
    <mergeCell ref="G4:H5"/>
    <mergeCell ref="I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41</vt:i4>
      </vt:variant>
    </vt:vector>
  </HeadingPairs>
  <TitlesOfParts>
    <vt:vector size="79" baseType="lpstr">
      <vt:lpstr>5農業</vt:lpstr>
      <vt:lpstr>４１</vt:lpstr>
      <vt:lpstr>４２</vt:lpstr>
      <vt:lpstr>４３</vt:lpstr>
      <vt:lpstr>４４</vt:lpstr>
      <vt:lpstr>４５</vt:lpstr>
      <vt:lpstr>４６</vt:lpstr>
      <vt:lpstr>４７</vt:lpstr>
      <vt:lpstr>48 (1)</vt:lpstr>
      <vt:lpstr>48 (2)</vt:lpstr>
      <vt:lpstr>48(3)</vt:lpstr>
      <vt:lpstr>48(4)</vt:lpstr>
      <vt:lpstr>48(5)</vt:lpstr>
      <vt:lpstr>48 (6)</vt:lpstr>
      <vt:lpstr>49</vt:lpstr>
      <vt:lpstr>50(1)</vt:lpstr>
      <vt:lpstr>50(2)</vt:lpstr>
      <vt:lpstr>50(3)</vt:lpstr>
      <vt:lpstr>51</vt:lpstr>
      <vt:lpstr>52　</vt:lpstr>
      <vt:lpstr>53</vt:lpstr>
      <vt:lpstr>54 (1)</vt:lpstr>
      <vt:lpstr>54 (2)</vt:lpstr>
      <vt:lpstr>55</vt:lpstr>
      <vt:lpstr>56</vt:lpstr>
      <vt:lpstr>57</vt:lpstr>
      <vt:lpstr>58</vt:lpstr>
      <vt:lpstr>59(1)</vt:lpstr>
      <vt:lpstr>59(2)</vt:lpstr>
      <vt:lpstr>60</vt:lpstr>
      <vt:lpstr>61(1)</vt:lpstr>
      <vt:lpstr>61(2)</vt:lpstr>
      <vt:lpstr>61(3)</vt:lpstr>
      <vt:lpstr>61(4)</vt:lpstr>
      <vt:lpstr>61(5)</vt:lpstr>
      <vt:lpstr>61(6)</vt:lpstr>
      <vt:lpstr>62</vt:lpstr>
      <vt:lpstr>63</vt:lpstr>
      <vt:lpstr>'４１'!Print_Area</vt:lpstr>
      <vt:lpstr>'４２'!Print_Area</vt:lpstr>
      <vt:lpstr>'４３'!Print_Area</vt:lpstr>
      <vt:lpstr>'４４'!Print_Area</vt:lpstr>
      <vt:lpstr>'４５'!Print_Area</vt:lpstr>
      <vt:lpstr>'４６'!Print_Area</vt:lpstr>
      <vt:lpstr>'４７'!Print_Area</vt:lpstr>
      <vt:lpstr>'48 (1)'!Print_Area</vt:lpstr>
      <vt:lpstr>'48 (2)'!Print_Area</vt:lpstr>
      <vt:lpstr>'48 (6)'!Print_Area</vt:lpstr>
      <vt:lpstr>'48(3)'!Print_Area</vt:lpstr>
      <vt:lpstr>'48(4)'!Print_Area</vt:lpstr>
      <vt:lpstr>'48(5)'!Print_Area</vt:lpstr>
      <vt:lpstr>'49'!Print_Area</vt:lpstr>
      <vt:lpstr>'50(1)'!Print_Area</vt:lpstr>
      <vt:lpstr>'50(2)'!Print_Area</vt:lpstr>
      <vt:lpstr>'50(3)'!Print_Area</vt:lpstr>
      <vt:lpstr>'51'!Print_Area</vt:lpstr>
      <vt:lpstr>'52　'!Print_Area</vt:lpstr>
      <vt:lpstr>'53'!Print_Area</vt:lpstr>
      <vt:lpstr>'54 (1)'!Print_Area</vt:lpstr>
      <vt:lpstr>'54 (2)'!Print_Area</vt:lpstr>
      <vt:lpstr>'55'!Print_Area</vt:lpstr>
      <vt:lpstr>'56'!Print_Area</vt:lpstr>
      <vt:lpstr>'57'!Print_Area</vt:lpstr>
      <vt:lpstr>'58'!Print_Area</vt:lpstr>
      <vt:lpstr>'59(1)'!Print_Area</vt:lpstr>
      <vt:lpstr>'59(2)'!Print_Area</vt:lpstr>
      <vt:lpstr>'5農業'!Print_Area</vt:lpstr>
      <vt:lpstr>'60'!Print_Area</vt:lpstr>
      <vt:lpstr>'61(1)'!Print_Area</vt:lpstr>
      <vt:lpstr>'61(2)'!Print_Area</vt:lpstr>
      <vt:lpstr>'61(3)'!Print_Area</vt:lpstr>
      <vt:lpstr>'61(4)'!Print_Area</vt:lpstr>
      <vt:lpstr>'61(5)'!Print_Area</vt:lpstr>
      <vt:lpstr>'61(6)'!Print_Area</vt:lpstr>
      <vt:lpstr>'62'!Print_Area</vt:lpstr>
      <vt:lpstr>'63'!Print_Area</vt:lpstr>
      <vt:lpstr>'55'!Print_Titles</vt:lpstr>
      <vt:lpstr>'56'!Print_Titles</vt:lpstr>
      <vt:lpstr>'57'!Print_Titles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tsuno hideharu</cp:lastModifiedBy>
  <cp:lastPrinted>2024-03-29T07:03:05Z</cp:lastPrinted>
  <dcterms:created xsi:type="dcterms:W3CDTF">2002-08-27T04:37:31Z</dcterms:created>
  <dcterms:modified xsi:type="dcterms:W3CDTF">2024-06-04T00:57:22Z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2023-02-24T02:55:53Z</vt:filetime>
  </property>
</Properties>
</file>