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別紙２－４(従事者・感染症)" sheetId="1" r:id="rId1"/>
    <sheet name="(記入例)別紙２－４(従事者・感染症)" sheetId="2" r:id="rId2"/>
  </sheets>
  <definedNames>
    <definedName name="Excel_BuiltIn_Print_Area" localSheetId="1">'(記入例)別紙２－４(従事者・感染症)'!$A$1:$K$25</definedName>
    <definedName name="Excel_BuiltIn_Print_Area" localSheetId="0">'別紙２－４(従事者・感染症)'!$A$1:$K$25</definedName>
    <definedName name="_xlnm.Print_Area" localSheetId="1">'(記入例)別紙２－４(従事者・感染症)'!$A$1:$K$25</definedName>
    <definedName name="_xlnm.Print_Area" localSheetId="0">'別紙２－４(従事者・感染症)'!$A$1:$K$25</definedName>
  </definedNames>
  <calcPr fullCalcOnLoad="1"/>
</workbook>
</file>

<file path=xl/comments2.xml><?xml version="1.0" encoding="utf-8"?>
<comments xmlns="http://schemas.openxmlformats.org/spreadsheetml/2006/main">
  <authors>
    <author>tokushimaken</author>
  </authors>
  <commentList>
    <comment ref="K6" authorId="0">
      <text>
        <r>
          <rPr>
            <sz val="11"/>
            <rFont val="ＭＳ Ｐゴシック"/>
            <family val="3"/>
          </rPr>
          <t>事業所名を記載してください。</t>
        </r>
      </text>
    </comment>
  </commentList>
</comments>
</file>

<file path=xl/sharedStrings.xml><?xml version="1.0" encoding="utf-8"?>
<sst xmlns="http://schemas.openxmlformats.org/spreadsheetml/2006/main" count="48" uniqueCount="19">
  <si>
    <r>
      <t>別</t>
    </r>
    <r>
      <rPr>
        <b/>
        <sz val="14"/>
        <rFont val="ＭＳ 明朝"/>
        <family val="1"/>
      </rPr>
      <t>紙２－４（介護従事者の確</t>
    </r>
    <r>
      <rPr>
        <b/>
        <sz val="14"/>
        <color indexed="8"/>
        <rFont val="ＭＳ 明朝"/>
        <family val="1"/>
      </rPr>
      <t>保に関する事業及び介護施設等における新型コロナウイルス感染拡大防止対策支援事業）</t>
    </r>
  </si>
  <si>
    <t>県補助基本額　　円</t>
  </si>
  <si>
    <t>選定額　　円</t>
  </si>
  <si>
    <t>差引額
（Ａ－Ｂ）　円</t>
  </si>
  <si>
    <t>（単位：円）</t>
  </si>
  <si>
    <t>区　　　分</t>
  </si>
  <si>
    <t>総事業費    円</t>
  </si>
  <si>
    <t>寄附金その他の収入金　　円</t>
  </si>
  <si>
    <t>対象経費の支出予定額　　円</t>
  </si>
  <si>
    <t>基準額　　　円</t>
  </si>
  <si>
    <t>Ａ</t>
  </si>
  <si>
    <t>県補助所要額　　円</t>
  </si>
  <si>
    <t>（Ａ－Ｈ）　円</t>
  </si>
  <si>
    <t>備     考</t>
  </si>
  <si>
    <t>従事者・感染防止</t>
  </si>
  <si>
    <t>（注）１　Ｆ欄には，Ｄ欄の金額とＥ欄の金額とを比較して少ない方の額を記入すること。</t>
  </si>
  <si>
    <t>　　　２　Ｇ欄には，Ｃ欄の金額とＦ欄の金額とを比較して少ない方の額を記入すること。</t>
  </si>
  <si>
    <t>特別養護老人ホーム○○</t>
  </si>
  <si>
    <t>○○小規模多機能ホーム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</si>
</sst>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b/>
      <sz val="14"/>
      <color indexed="8"/>
      <name val="ＭＳ 明朝"/>
      <family val="1"/>
    </font>
    <font>
      <sz val="11"/>
      <color indexed="8"/>
      <name val="ＭＳ 明朝"/>
      <family val="1"/>
    </font>
    <font>
      <b/>
      <sz val="20"/>
      <color indexed="8"/>
      <name val="ＭＳ 明朝"/>
      <family val="1"/>
    </font>
    <font>
      <sz val="14"/>
      <color indexed="8"/>
      <name val="ＭＳ 明朝"/>
      <family val="1"/>
    </font>
    <font>
      <sz val="12"/>
      <color indexed="8"/>
      <name val="ＭＳ 明朝"/>
      <family val="1"/>
    </font>
    <font>
      <sz val="10"/>
      <color indexed="8"/>
      <name val="ＭＳ 明朝"/>
      <family val="1"/>
    </font>
    <font>
      <sz val="6"/>
      <name val="游ゴシック"/>
      <family val="3"/>
    </font>
    <font>
      <b/>
      <sz val="14"/>
      <name val="ＭＳ 明朝"/>
      <family val="1"/>
    </font>
    <font>
      <sz val="14"/>
      <name val="ＭＳ 明朝"/>
      <family val="1"/>
    </font>
    <font>
      <sz val="6"/>
      <name val="ＭＳ Ｐゴシック"/>
      <family val="3"/>
    </font>
    <font>
      <sz val="14"/>
      <color indexed="10"/>
      <name val="ＭＳ 明朝"/>
      <family val="1"/>
    </font>
    <font>
      <sz val="12"/>
      <color indexed="10"/>
      <name val="ＭＳ 明朝"/>
      <family val="1"/>
    </font>
    <font>
      <sz val="14"/>
      <color theme="1"/>
      <name val="ＭＳ 明朝"/>
      <family val="1"/>
    </font>
    <font>
      <sz val="14"/>
      <color rgb="FFFF0000"/>
      <name val="ＭＳ 明朝"/>
      <family val="1"/>
    </font>
    <font>
      <sz val="12"/>
      <color rgb="FFFF0000"/>
      <name val="ＭＳ 明朝"/>
      <family val="1"/>
    </font>
    <font>
      <sz val="12"/>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double">
        <color indexed="8"/>
      </top>
      <bottom style="thin">
        <color indexed="8"/>
      </bottom>
    </border>
    <border diagonalUp="1">
      <left style="thin">
        <color indexed="8"/>
      </left>
      <right style="thin">
        <color indexed="8"/>
      </right>
      <top style="double">
        <color indexed="8"/>
      </top>
      <bottom style="thin">
        <color indexed="8"/>
      </bottom>
      <diagonal style="thin">
        <color indexed="8"/>
      </diagonal>
    </border>
    <border>
      <left style="thin"/>
      <right style="thin"/>
      <top style="hair"/>
      <bottom style="hair"/>
    </border>
    <border>
      <left style="thin">
        <color indexed="8"/>
      </left>
      <right style="thin">
        <color indexed="8"/>
      </right>
      <top style="hair">
        <color indexed="8"/>
      </top>
      <bottom style="double">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7" fillId="0" borderId="0" applyNumberFormat="0" applyFill="0" applyBorder="0" applyProtection="0">
      <alignment vertical="center"/>
    </xf>
    <xf numFmtId="0" fontId="8" fillId="20" borderId="1" applyNumberFormat="0" applyProtection="0">
      <alignment vertical="center"/>
    </xf>
    <xf numFmtId="0" fontId="6" fillId="21" borderId="0" applyNumberFormat="0" applyBorder="0" applyProtection="0">
      <alignment vertical="center"/>
    </xf>
    <xf numFmtId="9" fontId="9" fillId="0" borderId="0" applyFill="0" applyBorder="0" applyAlignment="0" applyProtection="0"/>
    <xf numFmtId="0" fontId="0" fillId="22" borderId="2" applyNumberFormat="0" applyProtection="0">
      <alignment vertical="center"/>
    </xf>
    <xf numFmtId="0" fontId="10" fillId="0" borderId="3" applyNumberFormat="0" applyFill="0" applyProtection="0">
      <alignment vertical="center"/>
    </xf>
    <xf numFmtId="0" fontId="13" fillId="3" borderId="0" applyNumberFormat="0" applyBorder="0" applyProtection="0">
      <alignment vertical="center"/>
    </xf>
    <xf numFmtId="0" fontId="18" fillId="23" borderId="4" applyNumberFormat="0" applyProtection="0">
      <alignment vertical="center"/>
    </xf>
    <xf numFmtId="0" fontId="20" fillId="0" borderId="0" applyNumberFormat="0" applyFill="0" applyBorder="0" applyProtection="0">
      <alignment vertical="center"/>
    </xf>
    <xf numFmtId="41" fontId="9" fillId="0" borderId="0" applyFill="0" applyBorder="0" applyAlignment="0" applyProtection="0"/>
    <xf numFmtId="43" fontId="9" fillId="0" borderId="0" applyFill="0" applyBorder="0" applyAlignment="0" applyProtection="0"/>
    <xf numFmtId="38" fontId="0" fillId="0" borderId="0" applyFont="0" applyFill="0" applyBorder="0" applyAlignment="0" applyProtection="0"/>
    <xf numFmtId="0" fontId="15" fillId="0" borderId="5" applyNumberFormat="0" applyFill="0" applyProtection="0">
      <alignment vertical="center"/>
    </xf>
    <xf numFmtId="0" fontId="16" fillId="0" borderId="6" applyNumberFormat="0" applyFill="0" applyProtection="0">
      <alignment vertical="center"/>
    </xf>
    <xf numFmtId="0" fontId="17" fillId="0" borderId="7" applyNumberFormat="0" applyFill="0" applyProtection="0">
      <alignment vertical="center"/>
    </xf>
    <xf numFmtId="0" fontId="17" fillId="0" borderId="0" applyNumberFormat="0" applyFill="0" applyBorder="0" applyProtection="0">
      <alignment vertical="center"/>
    </xf>
    <xf numFmtId="0" fontId="21" fillId="0" borderId="8" applyNumberFormat="0" applyFill="0" applyProtection="0">
      <alignment vertical="center"/>
    </xf>
    <xf numFmtId="0" fontId="12" fillId="23" borderId="9" applyNumberFormat="0" applyProtection="0">
      <alignment vertical="center"/>
    </xf>
    <xf numFmtId="0" fontId="19" fillId="0" borderId="0" applyNumberFormat="0" applyFill="0" applyBorder="0" applyProtection="0">
      <alignment vertical="center"/>
    </xf>
    <xf numFmtId="42" fontId="9" fillId="0" borderId="0" applyFill="0" applyBorder="0" applyAlignment="0" applyProtection="0"/>
    <xf numFmtId="44" fontId="9" fillId="0" borderId="0" applyFill="0" applyBorder="0" applyAlignment="0" applyProtection="0"/>
    <xf numFmtId="0" fontId="11" fillId="7" borderId="4" applyNumberFormat="0" applyProtection="0">
      <alignment vertical="center"/>
    </xf>
    <xf numFmtId="0" fontId="0" fillId="0" borderId="0">
      <alignment/>
      <protection/>
    </xf>
    <xf numFmtId="0" fontId="14" fillId="4" borderId="0" applyNumberFormat="0" applyBorder="0" applyProtection="0">
      <alignment vertical="center"/>
    </xf>
  </cellStyleXfs>
  <cellXfs count="44">
    <xf numFmtId="0" fontId="0" fillId="0" borderId="0" xfId="0" applyAlignment="1">
      <alignment vertical="center"/>
    </xf>
    <xf numFmtId="0" fontId="4" fillId="0" borderId="0" xfId="0" applyFont="1" applyAlignment="1">
      <alignment vertical="center"/>
    </xf>
    <xf numFmtId="0" fontId="22" fillId="0" borderId="0" xfId="0" applyFont="1" applyAlignment="1">
      <alignment vertical="center"/>
    </xf>
    <xf numFmtId="0" fontId="23" fillId="24" borderId="0" xfId="61" applyFont="1" applyFill="1" applyBorder="1" applyAlignment="1">
      <alignment vertical="center"/>
      <protection/>
    </xf>
    <xf numFmtId="0" fontId="24" fillId="24" borderId="0" xfId="61" applyFont="1" applyFill="1" applyBorder="1" applyAlignment="1">
      <alignment/>
      <protection/>
    </xf>
    <xf numFmtId="0" fontId="24" fillId="24" borderId="0" xfId="61" applyFont="1" applyFill="1" applyBorder="1" applyAlignment="1">
      <alignment horizontal="left"/>
      <protection/>
    </xf>
    <xf numFmtId="176" fontId="24" fillId="24" borderId="0" xfId="61" applyNumberFormat="1" applyFont="1" applyFill="1" applyBorder="1" applyAlignment="1">
      <alignment horizontal="left"/>
      <protection/>
    </xf>
    <xf numFmtId="0" fontId="24" fillId="24" borderId="0" xfId="61" applyFont="1" applyFill="1" applyBorder="1" applyAlignment="1">
      <alignment horizontal="center" shrinkToFit="1"/>
      <protection/>
    </xf>
    <xf numFmtId="176" fontId="24" fillId="24" borderId="0" xfId="61" applyNumberFormat="1" applyFont="1" applyFill="1" applyBorder="1">
      <alignment/>
      <protection/>
    </xf>
    <xf numFmtId="176" fontId="26" fillId="24" borderId="0" xfId="61" applyNumberFormat="1" applyFont="1" applyFill="1" applyBorder="1" applyAlignment="1">
      <alignment horizontal="right"/>
      <protection/>
    </xf>
    <xf numFmtId="0" fontId="26" fillId="24" borderId="10" xfId="61" applyFont="1" applyFill="1" applyBorder="1" applyAlignment="1">
      <alignment horizontal="center" vertical="center" shrinkToFit="1"/>
      <protection/>
    </xf>
    <xf numFmtId="0" fontId="26" fillId="24" borderId="11" xfId="61" applyFont="1" applyFill="1" applyBorder="1" applyAlignment="1">
      <alignment horizontal="center" vertical="center" shrinkToFit="1"/>
      <protection/>
    </xf>
    <xf numFmtId="0" fontId="26" fillId="24" borderId="11" xfId="61" applyFont="1" applyFill="1" applyBorder="1" applyAlignment="1">
      <alignment horizontal="center" vertical="center" wrapText="1" shrinkToFit="1"/>
      <protection/>
    </xf>
    <xf numFmtId="0" fontId="24" fillId="24" borderId="12" xfId="61" applyFont="1" applyFill="1" applyBorder="1" applyAlignment="1">
      <alignment horizontal="center" vertical="center" shrinkToFit="1"/>
      <protection/>
    </xf>
    <xf numFmtId="0" fontId="27" fillId="24" borderId="12" xfId="61" applyFont="1" applyFill="1" applyBorder="1" applyAlignment="1">
      <alignment horizontal="center" vertical="center" shrinkToFit="1"/>
      <protection/>
    </xf>
    <xf numFmtId="176" fontId="27" fillId="24" borderId="13" xfId="61" applyNumberFormat="1" applyFont="1" applyFill="1" applyBorder="1" applyAlignment="1">
      <alignment vertical="center" shrinkToFit="1"/>
      <protection/>
    </xf>
    <xf numFmtId="0" fontId="27" fillId="24" borderId="14" xfId="61" applyFont="1" applyFill="1" applyBorder="1" applyAlignment="1">
      <alignment vertical="center" shrinkToFit="1"/>
      <protection/>
    </xf>
    <xf numFmtId="0" fontId="27" fillId="24" borderId="15" xfId="61" applyFont="1" applyFill="1" applyBorder="1" applyAlignment="1">
      <alignment vertical="center" shrinkToFit="1"/>
      <protection/>
    </xf>
    <xf numFmtId="0" fontId="27" fillId="24" borderId="16" xfId="61" applyFont="1" applyFill="1" applyBorder="1" applyAlignment="1">
      <alignment vertical="center" shrinkToFit="1"/>
      <protection/>
    </xf>
    <xf numFmtId="0" fontId="23" fillId="24" borderId="17" xfId="61" applyFont="1" applyFill="1" applyBorder="1" applyAlignment="1">
      <alignment horizontal="center" vertical="center"/>
      <protection/>
    </xf>
    <xf numFmtId="0" fontId="24" fillId="24" borderId="18" xfId="61" applyFont="1" applyFill="1" applyBorder="1" applyAlignment="1">
      <alignment vertical="center"/>
      <protection/>
    </xf>
    <xf numFmtId="176" fontId="24" fillId="24" borderId="17" xfId="61" applyNumberFormat="1" applyFont="1" applyFill="1" applyBorder="1" applyAlignment="1">
      <alignment horizontal="right" vertical="center"/>
      <protection/>
    </xf>
    <xf numFmtId="0" fontId="28" fillId="24" borderId="0" xfId="0" applyFont="1" applyFill="1" applyBorder="1" applyAlignment="1">
      <alignment horizontal="left" vertical="center"/>
    </xf>
    <xf numFmtId="0" fontId="28" fillId="0" borderId="0" xfId="0" applyFont="1" applyBorder="1" applyAlignment="1">
      <alignment vertical="center"/>
    </xf>
    <xf numFmtId="0" fontId="26" fillId="24" borderId="0" xfId="0" applyFont="1" applyFill="1" applyBorder="1" applyAlignment="1">
      <alignment vertical="center"/>
    </xf>
    <xf numFmtId="0" fontId="28" fillId="24" borderId="0" xfId="0" applyFont="1" applyFill="1" applyBorder="1" applyAlignment="1">
      <alignment vertical="center"/>
    </xf>
    <xf numFmtId="0" fontId="26" fillId="0" borderId="0" xfId="0" applyFont="1" applyAlignment="1">
      <alignment vertical="center"/>
    </xf>
    <xf numFmtId="176" fontId="35" fillId="25" borderId="19" xfId="61" applyNumberFormat="1" applyFont="1" applyFill="1" applyBorder="1" applyAlignment="1">
      <alignment horizontal="right" vertical="center"/>
      <protection/>
    </xf>
    <xf numFmtId="176" fontId="35" fillId="25" borderId="19" xfId="61" applyNumberFormat="1" applyFont="1" applyFill="1" applyBorder="1" applyAlignment="1">
      <alignment vertical="center" shrinkToFit="1"/>
      <protection/>
    </xf>
    <xf numFmtId="176" fontId="35" fillId="25" borderId="19" xfId="50" applyNumberFormat="1" applyFont="1" applyFill="1" applyBorder="1" applyAlignment="1">
      <alignment vertical="center" shrinkToFit="1"/>
    </xf>
    <xf numFmtId="176" fontId="36" fillId="25" borderId="19" xfId="61" applyNumberFormat="1" applyFont="1" applyFill="1" applyBorder="1" applyAlignment="1">
      <alignment vertical="center" shrinkToFit="1"/>
      <protection/>
    </xf>
    <xf numFmtId="176" fontId="36" fillId="25" borderId="19" xfId="61" applyNumberFormat="1" applyFont="1" applyFill="1" applyBorder="1" applyAlignment="1">
      <alignment horizontal="right" vertical="center"/>
      <protection/>
    </xf>
    <xf numFmtId="176" fontId="31" fillId="25" borderId="19" xfId="50" applyNumberFormat="1" applyFont="1" applyFill="1" applyBorder="1" applyAlignment="1">
      <alignment vertical="center" shrinkToFit="1"/>
    </xf>
    <xf numFmtId="176" fontId="31" fillId="25" borderId="19" xfId="61" applyNumberFormat="1" applyFont="1" applyFill="1" applyBorder="1" applyAlignment="1">
      <alignment horizontal="right" vertical="center"/>
      <protection/>
    </xf>
    <xf numFmtId="176" fontId="31" fillId="24" borderId="17" xfId="61" applyNumberFormat="1" applyFont="1" applyFill="1" applyBorder="1" applyAlignment="1">
      <alignment horizontal="right" vertical="center"/>
      <protection/>
    </xf>
    <xf numFmtId="0" fontId="25" fillId="24" borderId="0" xfId="61" applyFont="1" applyFill="1" applyBorder="1" applyAlignment="1">
      <alignment horizontal="center" vertical="center"/>
      <protection/>
    </xf>
    <xf numFmtId="0" fontId="28" fillId="24" borderId="0" xfId="0" applyFont="1" applyFill="1" applyBorder="1" applyAlignment="1">
      <alignment horizontal="left" vertical="center"/>
    </xf>
    <xf numFmtId="176" fontId="37" fillId="24" borderId="14" xfId="61" applyNumberFormat="1" applyFont="1" applyFill="1" applyBorder="1" applyAlignment="1">
      <alignment horizontal="center" vertical="center" wrapText="1"/>
      <protection/>
    </xf>
    <xf numFmtId="176" fontId="37" fillId="24" borderId="15" xfId="61" applyNumberFormat="1" applyFont="1" applyFill="1" applyBorder="1" applyAlignment="1">
      <alignment horizontal="center" vertical="center" wrapText="1"/>
      <protection/>
    </xf>
    <xf numFmtId="176" fontId="38" fillId="24" borderId="14" xfId="61" applyNumberFormat="1" applyFont="1" applyFill="1" applyBorder="1" applyAlignment="1">
      <alignment horizontal="center" vertical="center" wrapText="1"/>
      <protection/>
    </xf>
    <xf numFmtId="176" fontId="38" fillId="24" borderId="15" xfId="61" applyNumberFormat="1" applyFont="1" applyFill="1" applyBorder="1" applyAlignment="1">
      <alignment horizontal="center" vertical="center" wrapText="1"/>
      <protection/>
    </xf>
    <xf numFmtId="176" fontId="38" fillId="24" borderId="20" xfId="61" applyNumberFormat="1" applyFont="1" applyFill="1" applyBorder="1" applyAlignment="1">
      <alignment horizontal="center" vertical="center" wrapText="1"/>
      <protection/>
    </xf>
    <xf numFmtId="176" fontId="27" fillId="24" borderId="15" xfId="61" applyNumberFormat="1" applyFont="1" applyFill="1" applyBorder="1" applyAlignment="1">
      <alignment horizontal="center" vertical="center" wrapText="1"/>
      <protection/>
    </xf>
    <xf numFmtId="176" fontId="27" fillId="24" borderId="20" xfId="61"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２）精算額内訳"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114300</xdr:rowOff>
    </xdr:from>
    <xdr:to>
      <xdr:col>0</xdr:col>
      <xdr:colOff>485775</xdr:colOff>
      <xdr:row>5</xdr:row>
      <xdr:rowOff>371475</xdr:rowOff>
    </xdr:to>
    <xdr:sp>
      <xdr:nvSpPr>
        <xdr:cNvPr id="1" name="角丸四角形 1"/>
        <xdr:cNvSpPr>
          <a:spLocks/>
        </xdr:cNvSpPr>
      </xdr:nvSpPr>
      <xdr:spPr>
        <a:xfrm>
          <a:off x="47625" y="2133600"/>
          <a:ext cx="438150" cy="25717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xdr:row>
      <xdr:rowOff>152400</xdr:rowOff>
    </xdr:from>
    <xdr:to>
      <xdr:col>0</xdr:col>
      <xdr:colOff>476250</xdr:colOff>
      <xdr:row>6</xdr:row>
      <xdr:rowOff>409575</xdr:rowOff>
    </xdr:to>
    <xdr:sp>
      <xdr:nvSpPr>
        <xdr:cNvPr id="2" name="角丸四角形 1"/>
        <xdr:cNvSpPr>
          <a:spLocks/>
        </xdr:cNvSpPr>
      </xdr:nvSpPr>
      <xdr:spPr>
        <a:xfrm>
          <a:off x="38100" y="2676525"/>
          <a:ext cx="438150" cy="25717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view="pageBreakPreview" zoomScale="75" zoomScaleSheetLayoutView="75" zoomScalePageLayoutView="0" workbookViewId="0" topLeftCell="A1">
      <selection activeCell="C6" sqref="C6"/>
    </sheetView>
  </sheetViews>
  <sheetFormatPr defaultColWidth="9.00390625" defaultRowHeight="13.5"/>
  <cols>
    <col min="1" max="11" width="20.625" style="1" bestFit="1" customWidth="1"/>
    <col min="12" max="16384" width="9.00390625" style="1" customWidth="1"/>
  </cols>
  <sheetData>
    <row r="1" spans="1:11" ht="17.25">
      <c r="A1" s="3" t="s">
        <v>0</v>
      </c>
      <c r="B1" s="4"/>
      <c r="C1" s="5"/>
      <c r="D1" s="5"/>
      <c r="E1" s="5"/>
      <c r="F1" s="6"/>
      <c r="G1" s="6"/>
      <c r="H1" s="6"/>
      <c r="I1" s="6"/>
      <c r="J1" s="6"/>
      <c r="K1" s="6"/>
    </row>
    <row r="2" spans="1:11" ht="45" customHeight="1">
      <c r="A2" s="35"/>
      <c r="B2" s="35"/>
      <c r="C2" s="35"/>
      <c r="D2" s="35"/>
      <c r="E2" s="35"/>
      <c r="F2" s="35"/>
      <c r="G2" s="35"/>
      <c r="H2" s="35"/>
      <c r="I2" s="35"/>
      <c r="J2" s="35"/>
      <c r="K2" s="35"/>
    </row>
    <row r="3" spans="1:11" ht="17.25">
      <c r="A3" s="7"/>
      <c r="B3" s="7"/>
      <c r="C3" s="7"/>
      <c r="D3" s="7"/>
      <c r="E3" s="7"/>
      <c r="F3" s="8"/>
      <c r="G3" s="8"/>
      <c r="H3" s="8"/>
      <c r="I3" s="8"/>
      <c r="J3" s="8"/>
      <c r="K3" s="9" t="s">
        <v>4</v>
      </c>
    </row>
    <row r="4" spans="1:11" ht="47.25" customHeight="1">
      <c r="A4" s="10" t="s">
        <v>5</v>
      </c>
      <c r="B4" s="11" t="s">
        <v>6</v>
      </c>
      <c r="C4" s="12" t="s">
        <v>7</v>
      </c>
      <c r="D4" s="12" t="s">
        <v>3</v>
      </c>
      <c r="E4" s="12" t="s">
        <v>8</v>
      </c>
      <c r="F4" s="11" t="s">
        <v>9</v>
      </c>
      <c r="G4" s="11" t="s">
        <v>2</v>
      </c>
      <c r="H4" s="11" t="s">
        <v>1</v>
      </c>
      <c r="I4" s="11" t="s">
        <v>11</v>
      </c>
      <c r="J4" s="11" t="s">
        <v>12</v>
      </c>
      <c r="K4" s="11" t="s">
        <v>13</v>
      </c>
    </row>
    <row r="5" spans="1:11" ht="30.75" customHeight="1">
      <c r="A5" s="13"/>
      <c r="B5" s="14" t="s">
        <v>10</v>
      </c>
      <c r="C5" s="14" t="str">
        <f aca="true" t="shared" si="0" ref="C5:J5">CHAR(CODE(B5)+1)</f>
        <v>Ｂ</v>
      </c>
      <c r="D5" s="14" t="str">
        <f t="shared" si="0"/>
        <v>Ｃ</v>
      </c>
      <c r="E5" s="14" t="str">
        <f t="shared" si="0"/>
        <v>Ｄ</v>
      </c>
      <c r="F5" s="14" t="str">
        <f t="shared" si="0"/>
        <v>Ｅ</v>
      </c>
      <c r="G5" s="14" t="str">
        <f t="shared" si="0"/>
        <v>Ｆ</v>
      </c>
      <c r="H5" s="14" t="str">
        <f t="shared" si="0"/>
        <v>Ｇ</v>
      </c>
      <c r="I5" s="14" t="str">
        <f t="shared" si="0"/>
        <v>Ｈ</v>
      </c>
      <c r="J5" s="14" t="str">
        <f t="shared" si="0"/>
        <v>Ｉ</v>
      </c>
      <c r="K5" s="15"/>
    </row>
    <row r="6" spans="1:11" ht="39.75" customHeight="1">
      <c r="A6" s="16" t="s">
        <v>14</v>
      </c>
      <c r="B6" s="28"/>
      <c r="C6" s="28"/>
      <c r="D6" s="29">
        <f aca="true" t="shared" si="1" ref="D6:D12">IF(OR(B6="",C6=""),"",B6-C6)</f>
      </c>
      <c r="E6" s="28"/>
      <c r="F6" s="27"/>
      <c r="G6" s="27">
        <f aca="true" t="shared" si="2" ref="G6:G12">IF(OR(E6="",F6=""),"",MIN(E6:F6))</f>
      </c>
      <c r="H6" s="27">
        <f aca="true" t="shared" si="3" ref="H6:H12">IF(OR(D6="",G6=""),"",MIN(D6,G6))</f>
      </c>
      <c r="I6" s="27"/>
      <c r="J6" s="27">
        <f aca="true" t="shared" si="4" ref="J6:J12">IF(OR(B6="",I6=""),"",B6-I6)</f>
      </c>
      <c r="K6" s="39"/>
    </row>
    <row r="7" spans="1:11" ht="39.75" customHeight="1">
      <c r="A7" s="17" t="s">
        <v>14</v>
      </c>
      <c r="B7" s="28"/>
      <c r="C7" s="28"/>
      <c r="D7" s="29">
        <f t="shared" si="1"/>
      </c>
      <c r="E7" s="28"/>
      <c r="F7" s="27"/>
      <c r="G7" s="27">
        <f t="shared" si="2"/>
      </c>
      <c r="H7" s="27">
        <f t="shared" si="3"/>
      </c>
      <c r="I7" s="27"/>
      <c r="J7" s="27">
        <f t="shared" si="4"/>
      </c>
      <c r="K7" s="40"/>
    </row>
    <row r="8" spans="1:11" ht="39.75" customHeight="1">
      <c r="A8" s="17" t="s">
        <v>14</v>
      </c>
      <c r="B8" s="28"/>
      <c r="C8" s="28"/>
      <c r="D8" s="29">
        <f t="shared" si="1"/>
      </c>
      <c r="E8" s="28"/>
      <c r="F8" s="27"/>
      <c r="G8" s="27">
        <f t="shared" si="2"/>
      </c>
      <c r="H8" s="27">
        <f t="shared" si="3"/>
      </c>
      <c r="I8" s="27"/>
      <c r="J8" s="27">
        <f t="shared" si="4"/>
      </c>
      <c r="K8" s="40"/>
    </row>
    <row r="9" spans="1:11" ht="39.75" customHeight="1">
      <c r="A9" s="17" t="s">
        <v>14</v>
      </c>
      <c r="B9" s="28"/>
      <c r="C9" s="28"/>
      <c r="D9" s="29">
        <f t="shared" si="1"/>
      </c>
      <c r="E9" s="28"/>
      <c r="F9" s="27"/>
      <c r="G9" s="27">
        <f t="shared" si="2"/>
      </c>
      <c r="H9" s="27">
        <f t="shared" si="3"/>
      </c>
      <c r="I9" s="27"/>
      <c r="J9" s="27">
        <f t="shared" si="4"/>
      </c>
      <c r="K9" s="40"/>
    </row>
    <row r="10" spans="1:11" ht="39.75" customHeight="1">
      <c r="A10" s="17" t="s">
        <v>14</v>
      </c>
      <c r="B10" s="28"/>
      <c r="C10" s="28"/>
      <c r="D10" s="29">
        <f t="shared" si="1"/>
      </c>
      <c r="E10" s="28"/>
      <c r="F10" s="27"/>
      <c r="G10" s="27">
        <f t="shared" si="2"/>
      </c>
      <c r="H10" s="27">
        <f t="shared" si="3"/>
      </c>
      <c r="I10" s="27"/>
      <c r="J10" s="27">
        <f t="shared" si="4"/>
      </c>
      <c r="K10" s="40"/>
    </row>
    <row r="11" spans="1:11" ht="39.75" customHeight="1">
      <c r="A11" s="17" t="s">
        <v>14</v>
      </c>
      <c r="B11" s="28"/>
      <c r="C11" s="28"/>
      <c r="D11" s="29">
        <f t="shared" si="1"/>
      </c>
      <c r="E11" s="28"/>
      <c r="F11" s="27"/>
      <c r="G11" s="27">
        <f t="shared" si="2"/>
      </c>
      <c r="H11" s="27">
        <f t="shared" si="3"/>
      </c>
      <c r="I11" s="27"/>
      <c r="J11" s="27">
        <f t="shared" si="4"/>
      </c>
      <c r="K11" s="40"/>
    </row>
    <row r="12" spans="1:11" ht="39.75" customHeight="1" thickBot="1">
      <c r="A12" s="18" t="s">
        <v>14</v>
      </c>
      <c r="B12" s="28"/>
      <c r="C12" s="28"/>
      <c r="D12" s="29">
        <f t="shared" si="1"/>
      </c>
      <c r="E12" s="28"/>
      <c r="F12" s="27"/>
      <c r="G12" s="27">
        <f t="shared" si="2"/>
      </c>
      <c r="H12" s="27">
        <f t="shared" si="3"/>
      </c>
      <c r="I12" s="27"/>
      <c r="J12" s="27">
        <f t="shared" si="4"/>
      </c>
      <c r="K12" s="41"/>
    </row>
    <row r="13" spans="1:11" ht="48" customHeight="1" thickTop="1">
      <c r="A13" s="19"/>
      <c r="B13" s="20"/>
      <c r="C13" s="20"/>
      <c r="D13" s="20"/>
      <c r="E13" s="20"/>
      <c r="F13" s="34">
        <f>SUM(F6:F12)</f>
        <v>0</v>
      </c>
      <c r="G13" s="34">
        <f>SUM(G6:G12)</f>
        <v>0</v>
      </c>
      <c r="H13" s="34">
        <f>SUM(H6:H12)</f>
        <v>0</v>
      </c>
      <c r="I13" s="34">
        <f>SUM(I6:I12)</f>
        <v>0</v>
      </c>
      <c r="J13" s="34">
        <f>SUM(J6:J12)</f>
        <v>0</v>
      </c>
      <c r="K13" s="21"/>
    </row>
    <row r="14" spans="1:11" s="2" customFormat="1" ht="19.5" customHeight="1">
      <c r="A14" s="36"/>
      <c r="B14" s="36"/>
      <c r="C14" s="36"/>
      <c r="D14" s="36"/>
      <c r="E14" s="36"/>
      <c r="F14" s="36"/>
      <c r="G14" s="36"/>
      <c r="H14" s="36"/>
      <c r="I14" s="22"/>
      <c r="J14" s="23"/>
      <c r="K14" s="23"/>
    </row>
    <row r="15" spans="1:11" s="2" customFormat="1" ht="19.5" customHeight="1">
      <c r="A15" s="24" t="s">
        <v>15</v>
      </c>
      <c r="B15" s="25"/>
      <c r="C15" s="25"/>
      <c r="D15" s="25"/>
      <c r="E15" s="25"/>
      <c r="F15" s="25"/>
      <c r="G15" s="25"/>
      <c r="H15" s="25"/>
      <c r="I15" s="25"/>
      <c r="J15" s="25"/>
      <c r="K15" s="25"/>
    </row>
    <row r="16" ht="17.25">
      <c r="A16" s="26" t="s">
        <v>16</v>
      </c>
    </row>
  </sheetData>
  <sheetProtection selectLockedCells="1" selectUnlockedCells="1"/>
  <mergeCells count="2">
    <mergeCell ref="A2:K2"/>
    <mergeCell ref="A14:H14"/>
  </mergeCells>
  <printOptions/>
  <pageMargins left="0.6201388888888889" right="0.3798611111111111" top="0.5513888888888889" bottom="0.39375" header="0.5118055555555555" footer="0.5118055555555555"/>
  <pageSetup fitToHeight="1" fitToWidth="1" horizontalDpi="300" verticalDpi="3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view="pageBreakPreview" zoomScale="75" zoomScaleSheetLayoutView="75" zoomScalePageLayoutView="0" workbookViewId="0" topLeftCell="A1">
      <selection activeCell="D7" sqref="D7"/>
    </sheetView>
  </sheetViews>
  <sheetFormatPr defaultColWidth="9.00390625" defaultRowHeight="13.5"/>
  <cols>
    <col min="1" max="11" width="20.625" style="1" bestFit="1" customWidth="1"/>
    <col min="12" max="12" width="9.00390625" style="1" bestFit="1" customWidth="1"/>
    <col min="13" max="16384" width="9.00390625" style="1" customWidth="1"/>
  </cols>
  <sheetData>
    <row r="1" spans="1:11" ht="18">
      <c r="A1" s="3" t="s">
        <v>0</v>
      </c>
      <c r="B1" s="4"/>
      <c r="C1" s="5"/>
      <c r="D1" s="5"/>
      <c r="E1" s="5"/>
      <c r="F1" s="6"/>
      <c r="G1" s="6"/>
      <c r="H1" s="6"/>
      <c r="I1" s="6"/>
      <c r="J1" s="6"/>
      <c r="K1" s="6"/>
    </row>
    <row r="2" spans="1:11" ht="45" customHeight="1">
      <c r="A2" s="35"/>
      <c r="B2" s="35"/>
      <c r="C2" s="35"/>
      <c r="D2" s="35"/>
      <c r="E2" s="35"/>
      <c r="F2" s="35"/>
      <c r="G2" s="35"/>
      <c r="H2" s="35"/>
      <c r="I2" s="35"/>
      <c r="J2" s="35"/>
      <c r="K2" s="35"/>
    </row>
    <row r="3" spans="1:11" ht="18">
      <c r="A3" s="7"/>
      <c r="B3" s="7"/>
      <c r="C3" s="7"/>
      <c r="D3" s="7"/>
      <c r="E3" s="7"/>
      <c r="F3" s="8"/>
      <c r="G3" s="8"/>
      <c r="H3" s="8"/>
      <c r="I3" s="8"/>
      <c r="J3" s="8"/>
      <c r="K3" s="9" t="s">
        <v>4</v>
      </c>
    </row>
    <row r="4" spans="1:11" ht="47.25" customHeight="1">
      <c r="A4" s="10" t="s">
        <v>5</v>
      </c>
      <c r="B4" s="11" t="s">
        <v>6</v>
      </c>
      <c r="C4" s="12" t="s">
        <v>7</v>
      </c>
      <c r="D4" s="12" t="s">
        <v>3</v>
      </c>
      <c r="E4" s="12" t="s">
        <v>8</v>
      </c>
      <c r="F4" s="11" t="s">
        <v>9</v>
      </c>
      <c r="G4" s="11" t="s">
        <v>2</v>
      </c>
      <c r="H4" s="11" t="s">
        <v>1</v>
      </c>
      <c r="I4" s="11" t="s">
        <v>11</v>
      </c>
      <c r="J4" s="11" t="s">
        <v>12</v>
      </c>
      <c r="K4" s="11" t="s">
        <v>13</v>
      </c>
    </row>
    <row r="5" spans="1:11" ht="30.75" customHeight="1">
      <c r="A5" s="13"/>
      <c r="B5" s="14" t="s">
        <v>10</v>
      </c>
      <c r="C5" s="14" t="str">
        <f aca="true" t="shared" si="0" ref="C5:J5">CHAR(CODE(B5)+1)</f>
        <v>Ｂ</v>
      </c>
      <c r="D5" s="14" t="str">
        <f t="shared" si="0"/>
        <v>Ｃ</v>
      </c>
      <c r="E5" s="14" t="str">
        <f t="shared" si="0"/>
        <v>Ｄ</v>
      </c>
      <c r="F5" s="14" t="str">
        <f t="shared" si="0"/>
        <v>Ｅ</v>
      </c>
      <c r="G5" s="14" t="str">
        <f t="shared" si="0"/>
        <v>Ｆ</v>
      </c>
      <c r="H5" s="14" t="str">
        <f t="shared" si="0"/>
        <v>Ｇ</v>
      </c>
      <c r="I5" s="14" t="str">
        <f t="shared" si="0"/>
        <v>Ｈ</v>
      </c>
      <c r="J5" s="14" t="str">
        <f t="shared" si="0"/>
        <v>Ｉ</v>
      </c>
      <c r="K5" s="15"/>
    </row>
    <row r="6" spans="1:11" ht="39.75" customHeight="1">
      <c r="A6" s="16" t="s">
        <v>14</v>
      </c>
      <c r="B6" s="30">
        <v>400000</v>
      </c>
      <c r="C6" s="30">
        <v>0</v>
      </c>
      <c r="D6" s="32">
        <f aca="true" t="shared" si="1" ref="D6:D12">IF(OR(B6="",C6=""),"",B6-C6)</f>
        <v>400000</v>
      </c>
      <c r="E6" s="30">
        <v>400000</v>
      </c>
      <c r="F6" s="31">
        <v>300000</v>
      </c>
      <c r="G6" s="33">
        <f aca="true" t="shared" si="2" ref="G6:G12">IF(OR(E6="",F6=""),"",MIN(E6:F6))</f>
        <v>300000</v>
      </c>
      <c r="H6" s="33">
        <f aca="true" t="shared" si="3" ref="H6:H12">IF(OR(D6="",G6=""),"",MIN(D6,G6))</f>
        <v>300000</v>
      </c>
      <c r="I6" s="31">
        <v>200000</v>
      </c>
      <c r="J6" s="33">
        <f aca="true" t="shared" si="4" ref="J6:J12">IF(OR(B6="",I6=""),"",B6-I6)</f>
        <v>200000</v>
      </c>
      <c r="K6" s="37" t="s">
        <v>17</v>
      </c>
    </row>
    <row r="7" spans="1:11" ht="39.75" customHeight="1">
      <c r="A7" s="17" t="s">
        <v>14</v>
      </c>
      <c r="B7" s="30">
        <v>400000</v>
      </c>
      <c r="C7" s="30">
        <v>0</v>
      </c>
      <c r="D7" s="29">
        <f t="shared" si="1"/>
        <v>400000</v>
      </c>
      <c r="E7" s="30">
        <v>400000</v>
      </c>
      <c r="F7" s="31">
        <v>300000</v>
      </c>
      <c r="G7" s="27">
        <f t="shared" si="2"/>
        <v>300000</v>
      </c>
      <c r="H7" s="27">
        <f t="shared" si="3"/>
        <v>300000</v>
      </c>
      <c r="I7" s="31">
        <v>200000</v>
      </c>
      <c r="J7" s="27">
        <f t="shared" si="4"/>
        <v>200000</v>
      </c>
      <c r="K7" s="38" t="s">
        <v>18</v>
      </c>
    </row>
    <row r="8" spans="1:11" ht="39.75" customHeight="1">
      <c r="A8" s="17" t="s">
        <v>14</v>
      </c>
      <c r="B8" s="28"/>
      <c r="C8" s="28"/>
      <c r="D8" s="29">
        <f t="shared" si="1"/>
      </c>
      <c r="E8" s="28"/>
      <c r="F8" s="27"/>
      <c r="G8" s="27">
        <f t="shared" si="2"/>
      </c>
      <c r="H8" s="27">
        <f t="shared" si="3"/>
      </c>
      <c r="I8" s="27"/>
      <c r="J8" s="27">
        <f t="shared" si="4"/>
      </c>
      <c r="K8" s="42"/>
    </row>
    <row r="9" spans="1:11" ht="39.75" customHeight="1">
      <c r="A9" s="17" t="s">
        <v>14</v>
      </c>
      <c r="B9" s="28"/>
      <c r="C9" s="28"/>
      <c r="D9" s="29">
        <f t="shared" si="1"/>
      </c>
      <c r="E9" s="28"/>
      <c r="F9" s="27"/>
      <c r="G9" s="27">
        <f t="shared" si="2"/>
      </c>
      <c r="H9" s="27">
        <f t="shared" si="3"/>
      </c>
      <c r="I9" s="27"/>
      <c r="J9" s="27">
        <f t="shared" si="4"/>
      </c>
      <c r="K9" s="42"/>
    </row>
    <row r="10" spans="1:11" ht="39.75" customHeight="1">
      <c r="A10" s="17" t="s">
        <v>14</v>
      </c>
      <c r="B10" s="28"/>
      <c r="C10" s="28"/>
      <c r="D10" s="29">
        <f t="shared" si="1"/>
      </c>
      <c r="E10" s="28"/>
      <c r="F10" s="27"/>
      <c r="G10" s="27">
        <f t="shared" si="2"/>
      </c>
      <c r="H10" s="27">
        <f t="shared" si="3"/>
      </c>
      <c r="I10" s="27"/>
      <c r="J10" s="27">
        <f t="shared" si="4"/>
      </c>
      <c r="K10" s="42"/>
    </row>
    <row r="11" spans="1:11" ht="39.75" customHeight="1">
      <c r="A11" s="17" t="s">
        <v>14</v>
      </c>
      <c r="B11" s="28"/>
      <c r="C11" s="28"/>
      <c r="D11" s="29">
        <f t="shared" si="1"/>
      </c>
      <c r="E11" s="28"/>
      <c r="F11" s="27"/>
      <c r="G11" s="27">
        <f t="shared" si="2"/>
      </c>
      <c r="H11" s="27">
        <f t="shared" si="3"/>
      </c>
      <c r="I11" s="27"/>
      <c r="J11" s="27">
        <f t="shared" si="4"/>
      </c>
      <c r="K11" s="42"/>
    </row>
    <row r="12" spans="1:11" ht="39.75" customHeight="1">
      <c r="A12" s="18" t="s">
        <v>14</v>
      </c>
      <c r="B12" s="28"/>
      <c r="C12" s="28"/>
      <c r="D12" s="29">
        <f t="shared" si="1"/>
      </c>
      <c r="E12" s="28"/>
      <c r="F12" s="27"/>
      <c r="G12" s="27">
        <f t="shared" si="2"/>
      </c>
      <c r="H12" s="27">
        <f t="shared" si="3"/>
      </c>
      <c r="I12" s="27"/>
      <c r="J12" s="27">
        <f t="shared" si="4"/>
      </c>
      <c r="K12" s="43"/>
    </row>
    <row r="13" spans="1:11" ht="48" customHeight="1">
      <c r="A13" s="19"/>
      <c r="B13" s="20"/>
      <c r="C13" s="20"/>
      <c r="D13" s="20"/>
      <c r="E13" s="20"/>
      <c r="F13" s="34">
        <f>SUM(F6:F12)</f>
        <v>600000</v>
      </c>
      <c r="G13" s="34">
        <f>SUM(G6:G12)</f>
        <v>600000</v>
      </c>
      <c r="H13" s="34">
        <f>SUM(H6:H12)</f>
        <v>600000</v>
      </c>
      <c r="I13" s="34">
        <f>SUM(I6:I12)</f>
        <v>400000</v>
      </c>
      <c r="J13" s="34">
        <f>SUM(J6:J12)</f>
        <v>400000</v>
      </c>
      <c r="K13" s="21"/>
    </row>
    <row r="14" spans="1:11" s="2" customFormat="1" ht="19.5" customHeight="1">
      <c r="A14" s="36"/>
      <c r="B14" s="36"/>
      <c r="C14" s="36"/>
      <c r="D14" s="36"/>
      <c r="E14" s="36"/>
      <c r="F14" s="36"/>
      <c r="G14" s="36"/>
      <c r="H14" s="36"/>
      <c r="I14" s="22"/>
      <c r="J14" s="23"/>
      <c r="K14" s="23"/>
    </row>
    <row r="15" spans="1:11" s="2" customFormat="1" ht="19.5" customHeight="1">
      <c r="A15" s="24" t="s">
        <v>15</v>
      </c>
      <c r="B15" s="25"/>
      <c r="C15" s="25"/>
      <c r="D15" s="25"/>
      <c r="E15" s="25"/>
      <c r="F15" s="25"/>
      <c r="G15" s="25"/>
      <c r="H15" s="25"/>
      <c r="I15" s="25"/>
      <c r="J15" s="25"/>
      <c r="K15" s="25"/>
    </row>
    <row r="16" ht="17.25">
      <c r="A16" s="26" t="s">
        <v>16</v>
      </c>
    </row>
  </sheetData>
  <sheetProtection selectLockedCells="1" selectUnlockedCells="1"/>
  <mergeCells count="2">
    <mergeCell ref="A2:K2"/>
    <mergeCell ref="A14:H14"/>
  </mergeCells>
  <printOptions/>
  <pageMargins left="0.6201388888888889" right="0.3798611111111111" top="0.5513888888888889" bottom="0.39375" header="0.5118055555555555" footer="0.5118055555555555"/>
  <pageSetup fitToHeight="1" fitToWidth="1" horizontalDpi="300" verticalDpi="300" orientation="landscape"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2017-09-08T11:54:40Z</cp:lastPrinted>
  <dcterms:created xsi:type="dcterms:W3CDTF">2006-08-28T05:03:08Z</dcterms:created>
  <dcterms:modified xsi:type="dcterms:W3CDTF">2023-01-06T02:50:48Z</dcterms:modified>
  <cp:category/>
  <cp:version/>
  <cp:contentType/>
  <cp:contentStatus/>
  <cp:revision>1</cp:revision>
</cp:coreProperties>
</file>