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35" windowHeight="7845" tabRatio="963" activeTab="0"/>
  </bookViews>
  <sheets>
    <sheet name="第１面" sheetId="1" r:id="rId1"/>
    <sheet name="第２面①【がれき類】 " sheetId="2" r:id="rId2"/>
    <sheet name="第２面②【アスファルト殻】" sheetId="3" r:id="rId3"/>
    <sheet name="第２面③【木くず】" sheetId="4" r:id="rId4"/>
    <sheet name="第２面④【紙くず】" sheetId="5" r:id="rId5"/>
    <sheet name="第２面⑤【廃石膏ボード】" sheetId="6" r:id="rId6"/>
    <sheet name="第２面⑥【廃プラスチック】" sheetId="7" r:id="rId7"/>
    <sheet name="第２面⑦【石綿含有産業廃棄物】" sheetId="8" r:id="rId8"/>
    <sheet name="第２面⑧【ｶﾞﾗｽ陶磁器くず】" sheetId="9" r:id="rId9"/>
    <sheet name="第２面⑨【燃え殻】" sheetId="10" r:id="rId10"/>
    <sheet name="第２面⑩【金属くず】" sheetId="11" r:id="rId11"/>
    <sheet name="第２面⑪【泡消火液】" sheetId="12" r:id="rId12"/>
    <sheet name="第３面" sheetId="13" r:id="rId13"/>
  </sheets>
  <definedNames>
    <definedName name="_xlnm.Print_Area" localSheetId="0">'第１面'!$A$1:$E$28</definedName>
    <definedName name="_xlnm.Print_Area" localSheetId="1">'第２面①【がれき類】 '!$A$1:$V$24</definedName>
    <definedName name="_xlnm.Print_Area" localSheetId="2">'第２面②【アスファルト殻】'!$A$1:$V$24</definedName>
    <definedName name="_xlnm.Print_Area" localSheetId="3">'第２面③【木くず】'!$A$1:$V$24</definedName>
    <definedName name="_xlnm.Print_Area" localSheetId="4">'第２面④【紙くず】'!$A$1:$V$24</definedName>
    <definedName name="_xlnm.Print_Area" localSheetId="5">'第２面⑤【廃石膏ボード】'!$A$1:$V$24</definedName>
    <definedName name="_xlnm.Print_Area" localSheetId="6">'第２面⑥【廃プラスチック】'!$A$1:$V$24</definedName>
    <definedName name="_xlnm.Print_Area" localSheetId="7">'第２面⑦【石綿含有産業廃棄物】'!$A$1:$V$24</definedName>
    <definedName name="_xlnm.Print_Area" localSheetId="8">'第２面⑧【ｶﾞﾗｽ陶磁器くず】'!$A$1:$V$24</definedName>
    <definedName name="_xlnm.Print_Area" localSheetId="9">'第２面⑨【燃え殻】'!$A$1:$V$24</definedName>
    <definedName name="_xlnm.Print_Area" localSheetId="10">'第２面⑩【金属くず】'!$A$1:$V$24</definedName>
    <definedName name="_xlnm.Print_Area" localSheetId="11">'第２面⑪【泡消火液】'!$A$1:$V$24</definedName>
    <definedName name="_xlnm.Print_Area" localSheetId="12">'第３面'!$A$1:$I$46</definedName>
  </definedNames>
  <calcPr fullCalcOnLoad="1"/>
</workbook>
</file>

<file path=xl/sharedStrings.xml><?xml version="1.0" encoding="utf-8"?>
<sst xmlns="http://schemas.openxmlformats.org/spreadsheetml/2006/main" count="594" uniqueCount="140">
  <si>
    <t xml:space="preserve">                                              　　　　 (日本工業規格　Ａ列4番）</t>
  </si>
  <si>
    <t>※事務処理欄</t>
  </si>
  <si>
    <t>備考</t>
  </si>
  <si>
    <t>　　　　　　　　　　　　　産業廃棄物処理計画実施状況報告書</t>
  </si>
  <si>
    <t>　処理計画の実施状況を報告します。</t>
  </si>
  <si>
    <t>排出量</t>
  </si>
  <si>
    <t>計画の実施状況</t>
  </si>
  <si>
    <t>有償物量</t>
  </si>
  <si>
    <t>不要物等発生量</t>
  </si>
  <si>
    <t>自ら直接
再生利用した量</t>
  </si>
  <si>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</si>
  <si>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</si>
  <si>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</si>
  <si>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</si>
  <si>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</si>
  <si>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</si>
  <si>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</si>
  <si>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</si>
  <si>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</si>
  <si>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</si>
  <si>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</si>
  <si>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</si>
  <si>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</si>
  <si>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</si>
  <si>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</si>
  <si>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</si>
  <si>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</si>
  <si>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</si>
  <si>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</si>
  <si>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</si>
  <si>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</si>
  <si>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</si>
  <si>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</si>
  <si>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</si>
  <si>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</si>
  <si>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目標値</t>
  </si>
  <si>
    <t>　産業廃棄物処理計画における目標値</t>
  </si>
  <si>
    <t>自ら再生利用を行う
産業廃棄物の量</t>
  </si>
  <si>
    <t>自ら中間処理により減量する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</si>
  <si>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</si>
  <si>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</si>
  <si>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</si>
  <si>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</si>
  <si>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</si>
  <si>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</si>
  <si>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</si>
  <si>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</si>
  <si>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</si>
  <si>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</si>
  <si>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</si>
  <si>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</si>
  <si>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</si>
  <si>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</si>
  <si>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</si>
  <si>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</si>
  <si>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⑩</t>
  </si>
  <si>
    <t>⑭</t>
  </si>
  <si>
    <t>⑪</t>
  </si>
  <si>
    <t>⑦</t>
  </si>
  <si>
    <t>　　　　　　　　　　　　提出者</t>
  </si>
  <si>
    <t>（法人にあっては、名称及び代表者の氏名）</t>
  </si>
  <si>
    <t>（第1面）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</si>
  <si>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</si>
  <si>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</si>
  <si>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</si>
  <si>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</si>
  <si>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</si>
  <si>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</si>
  <si>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</si>
  <si>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</si>
  <si>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</si>
  <si>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</si>
  <si>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</si>
  <si>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</si>
  <si>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</si>
  <si>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</si>
  <si>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</si>
  <si>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</si>
  <si>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</si>
  <si>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</si>
  <si>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</si>
  <si>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</si>
  <si>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</si>
  <si>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</si>
  <si>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</si>
  <si>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</si>
  <si>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</si>
  <si>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</si>
  <si>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</si>
  <si>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</si>
  <si>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</si>
  <si>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</si>
  <si>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</si>
  <si>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</si>
  <si>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</si>
  <si>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</si>
  <si>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</si>
  <si>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</si>
  <si>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</si>
  <si>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</si>
  <si>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</si>
  <si>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</si>
  <si>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</si>
  <si>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</si>
  <si>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</si>
  <si>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</si>
  <si>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</si>
  <si>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</si>
  <si>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</si>
  <si>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</si>
  <si>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（産業廃棄物の種類：</t>
  </si>
  <si>
    <t>）</t>
  </si>
  <si>
    <t>様式第二号の九（第八条の四の六関係）</t>
  </si>
  <si>
    <t>がれき類</t>
  </si>
  <si>
    <t>アスファルト殻</t>
  </si>
  <si>
    <t>木くず</t>
  </si>
  <si>
    <t>廃石膏ボード</t>
  </si>
  <si>
    <t>燃え殻</t>
  </si>
  <si>
    <t>石綿含有産業廃棄物</t>
  </si>
  <si>
    <t>　　　　　　　　　　　　　　　</t>
  </si>
  <si>
    <t>住　所　 阿南市桑野町尾花１１７番地</t>
  </si>
  <si>
    <t>　　　　　　　　　　　　　　　　</t>
  </si>
  <si>
    <t>　　　　　　　　　　　　　　　　　　　　　　</t>
  </si>
  <si>
    <t>電話番号　0884-26-1554</t>
  </si>
  <si>
    <t>　　</t>
  </si>
  <si>
    <t>有限会社　青　藍</t>
  </si>
  <si>
    <t>阿南市桑野町尾花１１７番地</t>
  </si>
  <si>
    <t>６：総合工事業</t>
  </si>
  <si>
    <t>-</t>
  </si>
  <si>
    <t>-</t>
  </si>
  <si>
    <t>廃プラスチック</t>
  </si>
  <si>
    <t>氏　名　　有限会社　青藍
代表取締役　青木　裕之</t>
  </si>
  <si>
    <t>泡消火液</t>
  </si>
  <si>
    <t>-</t>
  </si>
  <si>
    <t>紙くず</t>
  </si>
  <si>
    <t>ガラス陶磁器くず</t>
  </si>
  <si>
    <t>金属くず</t>
  </si>
  <si>
    <t>令和４年４月１日から令和５年３月３１日</t>
  </si>
  <si>
    <t>廃棄物の処理及び清掃に関する法律第12条第10項の規定に基づき、令和４年度の産業廃棄物</t>
  </si>
  <si>
    <t>徳島県知事　　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</si>
</sst>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#,##0.00_);[Red]\(#,##0.00\)"/>
    <numFmt numFmtId="183" formatCode="[$-411]ggge&quot;年&quot;m&quot;月&quot;d&quot;日&quot;;@"/>
    <numFmt numFmtId="184" formatCode="#,##0.00_ &quot;t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Century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61" applyFont="1" applyFill="1" applyBorder="1" applyAlignment="1">
      <alignment wrapText="1"/>
      <protection/>
    </xf>
    <xf numFmtId="0" fontId="11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wrapText="1"/>
      <protection/>
    </xf>
    <xf numFmtId="49" fontId="2" fillId="0" borderId="0" xfId="61" applyNumberFormat="1" applyFont="1" applyBorder="1" applyAlignment="1">
      <alignment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49" fontId="4" fillId="0" borderId="10" xfId="61" applyNumberFormat="1" applyFont="1" applyFill="1" applyBorder="1" applyAlignment="1">
      <alignment horizontal="right" vertical="top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top"/>
      <protection/>
    </xf>
    <xf numFmtId="49" fontId="4" fillId="0" borderId="15" xfId="61" applyNumberFormat="1" applyFont="1" applyFill="1" applyBorder="1" applyAlignment="1">
      <alignment horizontal="left" vertical="top"/>
      <protection/>
    </xf>
    <xf numFmtId="49" fontId="4" fillId="0" borderId="15" xfId="61" applyNumberFormat="1" applyFont="1" applyFill="1" applyBorder="1" applyAlignment="1">
      <alignment horizontal="right" vertical="top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22" xfId="61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center"/>
    </xf>
    <xf numFmtId="49" fontId="4" fillId="0" borderId="16" xfId="61" applyNumberFormat="1" applyFont="1" applyFill="1" applyBorder="1" applyAlignment="1">
      <alignment horizontal="right" vertical="top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16" xfId="61" applyFont="1" applyFill="1" applyBorder="1" applyAlignment="1">
      <alignment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49" fontId="2" fillId="0" borderId="19" xfId="61" applyNumberFormat="1" applyFont="1" applyFill="1" applyBorder="1" applyAlignment="1">
      <alignment wrapText="1"/>
      <protection/>
    </xf>
    <xf numFmtId="49" fontId="2" fillId="0" borderId="19" xfId="61" applyNumberFormat="1" applyFont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49" fontId="2" fillId="0" borderId="0" xfId="61" applyNumberFormat="1" applyFont="1" applyAlignment="1">
      <alignment wrapText="1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12" fillId="0" borderId="13" xfId="61" applyNumberFormat="1" applyFont="1" applyFill="1" applyBorder="1" applyAlignment="1">
      <alignment horizontal="center" vertical="center" textRotation="180"/>
      <protection/>
    </xf>
    <xf numFmtId="0" fontId="12" fillId="0" borderId="13" xfId="0" applyFont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2" fontId="4" fillId="0" borderId="17" xfId="61" applyNumberFormat="1" applyFont="1" applyFill="1" applyBorder="1" applyAlignment="1">
      <alignment horizontal="right"/>
      <protection/>
    </xf>
    <xf numFmtId="182" fontId="4" fillId="0" borderId="0" xfId="61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58" fontId="3" fillId="0" borderId="21" xfId="0" applyNumberFormat="1" applyFont="1" applyFill="1" applyBorder="1" applyAlignment="1">
      <alignment horizontal="left" vertical="center"/>
    </xf>
    <xf numFmtId="58" fontId="3" fillId="0" borderId="20" xfId="0" applyNumberFormat="1" applyFont="1" applyFill="1" applyBorder="1" applyAlignment="1">
      <alignment horizontal="left" vertical="center"/>
    </xf>
    <xf numFmtId="58" fontId="3" fillId="0" borderId="24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49" fontId="4" fillId="0" borderId="21" xfId="61" applyNumberFormat="1" applyFont="1" applyFill="1" applyBorder="1" applyAlignment="1">
      <alignment horizontal="left" vertical="center"/>
      <protection/>
    </xf>
    <xf numFmtId="49" fontId="4" fillId="0" borderId="20" xfId="6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left" vertical="center"/>
    </xf>
    <xf numFmtId="177" fontId="12" fillId="0" borderId="13" xfId="61" applyNumberFormat="1" applyFont="1" applyFill="1" applyBorder="1" applyAlignment="1">
      <alignment horizontal="center" vertical="center" textRotation="180"/>
      <protection/>
    </xf>
    <xf numFmtId="0" fontId="12" fillId="0" borderId="13" xfId="0" applyFont="1" applyBorder="1" applyAlignment="1">
      <alignment horizontal="center" vertical="center" textRotation="180"/>
    </xf>
    <xf numFmtId="182" fontId="4" fillId="0" borderId="21" xfId="61" applyNumberFormat="1" applyFont="1" applyFill="1" applyBorder="1" applyAlignment="1">
      <alignment horizontal="right"/>
      <protection/>
    </xf>
    <xf numFmtId="182" fontId="4" fillId="0" borderId="24" xfId="61" applyNumberFormat="1" applyFont="1" applyFill="1" applyBorder="1" applyAlignment="1">
      <alignment horizontal="right"/>
      <protection/>
    </xf>
    <xf numFmtId="49" fontId="4" fillId="0" borderId="21" xfId="61" applyNumberFormat="1" applyFont="1" applyFill="1" applyBorder="1" applyAlignment="1">
      <alignment horizontal="center" vertical="center" wrapText="1"/>
      <protection/>
    </xf>
    <xf numFmtId="49" fontId="4" fillId="0" borderId="21" xfId="61" applyNumberFormat="1" applyFont="1" applyFill="1" applyBorder="1" applyAlignment="1">
      <alignment horizontal="left" vertical="center" wrapText="1"/>
      <protection/>
    </xf>
    <xf numFmtId="49" fontId="4" fillId="0" borderId="20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4" fillId="0" borderId="10" xfId="61" applyNumberFormat="1" applyFont="1" applyFill="1" applyBorder="1" applyAlignment="1">
      <alignment horizontal="right"/>
      <protection/>
    </xf>
    <xf numFmtId="182" fontId="4" fillId="0" borderId="12" xfId="61" applyNumberFormat="1" applyFont="1" applyFill="1" applyBorder="1" applyAlignment="1">
      <alignment horizontal="right"/>
      <protection/>
    </xf>
    <xf numFmtId="182" fontId="4" fillId="0" borderId="16" xfId="61" applyNumberFormat="1" applyFont="1" applyFill="1" applyBorder="1" applyAlignment="1">
      <alignment horizontal="right"/>
      <protection/>
    </xf>
    <xf numFmtId="182" fontId="4" fillId="0" borderId="23" xfId="61" applyNumberFormat="1" applyFont="1" applyFill="1" applyBorder="1" applyAlignment="1">
      <alignment horizontal="right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2.25390625" style="0" customWidth="1"/>
    <col min="2" max="2" width="30.625" style="0" customWidth="1"/>
    <col min="3" max="3" width="17.875" style="0" customWidth="1"/>
    <col min="4" max="4" width="27.25390625" style="0" customWidth="1"/>
    <col min="5" max="5" width="23.125" style="1" customWidth="1"/>
    <col min="13" max="13" width="6.25390625" style="0" customWidth="1"/>
  </cols>
  <sheetData>
    <row r="2" spans="1:5" ht="13.5">
      <c r="A2" s="4" t="s">
        <v>112</v>
      </c>
      <c r="B2" s="4"/>
      <c r="C2" s="4"/>
      <c r="D2" s="4"/>
      <c r="E2" s="4"/>
    </row>
    <row r="3" spans="1:5" ht="19.5" customHeight="1">
      <c r="A3" s="105" t="s">
        <v>61</v>
      </c>
      <c r="B3" s="105"/>
      <c r="C3" s="105"/>
      <c r="D3" s="105"/>
      <c r="E3" s="105"/>
    </row>
    <row r="4" spans="1:5" ht="36.75" customHeight="1">
      <c r="A4" s="51"/>
      <c r="B4" s="52" t="s">
        <v>3</v>
      </c>
      <c r="C4" s="53"/>
      <c r="D4" s="54"/>
      <c r="E4" s="55"/>
    </row>
    <row r="5" spans="1:5" ht="14.25">
      <c r="A5" s="56"/>
      <c r="B5" s="57"/>
      <c r="C5" s="57"/>
      <c r="D5" s="58"/>
      <c r="E5" s="94">
        <v>45083</v>
      </c>
    </row>
    <row r="6" spans="1:5" ht="30.75" customHeight="1">
      <c r="A6" s="60" t="s">
        <v>139</v>
      </c>
      <c r="B6" s="57"/>
      <c r="C6" s="57"/>
      <c r="D6" s="58"/>
      <c r="E6" s="59"/>
    </row>
    <row r="7" spans="1:5" ht="17.25" customHeight="1">
      <c r="A7" s="56"/>
      <c r="B7" s="57"/>
      <c r="C7" s="57"/>
      <c r="D7" s="58"/>
      <c r="E7" s="59"/>
    </row>
    <row r="8" spans="1:5" ht="18" customHeight="1">
      <c r="A8" s="56"/>
      <c r="B8" s="57"/>
      <c r="C8" s="57" t="s">
        <v>59</v>
      </c>
      <c r="D8" s="58"/>
      <c r="E8" s="59"/>
    </row>
    <row r="9" spans="1:5" ht="21.75" customHeight="1">
      <c r="A9" s="56"/>
      <c r="B9" s="57"/>
      <c r="C9" s="57" t="s">
        <v>119</v>
      </c>
      <c r="D9" s="108" t="s">
        <v>120</v>
      </c>
      <c r="E9" s="109"/>
    </row>
    <row r="10" spans="1:5" ht="36" customHeight="1">
      <c r="A10" s="56"/>
      <c r="B10" s="57"/>
      <c r="C10" s="57" t="s">
        <v>121</v>
      </c>
      <c r="D10" s="110" t="s">
        <v>131</v>
      </c>
      <c r="E10" s="109"/>
    </row>
    <row r="11" spans="1:7" ht="22.5" customHeight="1">
      <c r="A11" s="56"/>
      <c r="B11" s="57"/>
      <c r="C11" s="57" t="s">
        <v>122</v>
      </c>
      <c r="D11" s="58" t="s">
        <v>60</v>
      </c>
      <c r="E11" s="59"/>
      <c r="G11" s="1"/>
    </row>
    <row r="12" spans="1:5" ht="23.25" customHeight="1">
      <c r="A12" s="56"/>
      <c r="B12" s="57"/>
      <c r="C12" s="57" t="s">
        <v>121</v>
      </c>
      <c r="D12" s="108" t="s">
        <v>123</v>
      </c>
      <c r="E12" s="109"/>
    </row>
    <row r="13" spans="1:5" ht="32.25" customHeight="1">
      <c r="A13" s="56"/>
      <c r="B13" s="57"/>
      <c r="C13" s="57"/>
      <c r="D13" s="58"/>
      <c r="E13" s="59"/>
    </row>
    <row r="14" spans="1:5" ht="30.75" customHeight="1">
      <c r="A14" s="56" t="s">
        <v>124</v>
      </c>
      <c r="B14" s="111" t="s">
        <v>138</v>
      </c>
      <c r="C14" s="111"/>
      <c r="D14" s="111"/>
      <c r="E14" s="112"/>
    </row>
    <row r="15" spans="1:5" ht="35.25" customHeight="1">
      <c r="A15" s="61" t="s">
        <v>4</v>
      </c>
      <c r="B15" s="62"/>
      <c r="C15" s="62"/>
      <c r="D15" s="63"/>
      <c r="E15" s="64"/>
    </row>
    <row r="16" spans="1:5" ht="44.25" customHeight="1">
      <c r="A16" s="106" t="s">
        <v>105</v>
      </c>
      <c r="B16" s="107"/>
      <c r="C16" s="96" t="s">
        <v>125</v>
      </c>
      <c r="D16" s="97"/>
      <c r="E16" s="98"/>
    </row>
    <row r="17" spans="1:5" ht="44.25" customHeight="1">
      <c r="A17" s="106" t="s">
        <v>106</v>
      </c>
      <c r="B17" s="107"/>
      <c r="C17" s="96" t="s">
        <v>126</v>
      </c>
      <c r="D17" s="97"/>
      <c r="E17" s="98"/>
    </row>
    <row r="18" spans="1:5" ht="42" customHeight="1">
      <c r="A18" s="106" t="s">
        <v>107</v>
      </c>
      <c r="B18" s="107"/>
      <c r="C18" s="96" t="s">
        <v>127</v>
      </c>
      <c r="D18" s="97"/>
      <c r="E18" s="98"/>
    </row>
    <row r="19" spans="1:5" ht="44.25" customHeight="1">
      <c r="A19" s="102" t="s">
        <v>108</v>
      </c>
      <c r="B19" s="103"/>
      <c r="C19" s="99" t="s">
        <v>137</v>
      </c>
      <c r="D19" s="100"/>
      <c r="E19" s="101"/>
    </row>
    <row r="20" spans="1:5" ht="35.25" customHeight="1">
      <c r="A20" s="69" t="s">
        <v>36</v>
      </c>
      <c r="B20" s="70"/>
      <c r="C20" s="66"/>
      <c r="D20" s="65"/>
      <c r="E20" s="68"/>
    </row>
    <row r="21" spans="1:5" ht="40.5" customHeight="1">
      <c r="A21" s="71"/>
      <c r="B21" s="79" t="s">
        <v>22</v>
      </c>
      <c r="C21" s="84" t="s">
        <v>35</v>
      </c>
      <c r="D21" s="72" t="s">
        <v>22</v>
      </c>
      <c r="E21" s="85" t="s">
        <v>35</v>
      </c>
    </row>
    <row r="22" spans="1:5" ht="40.5" customHeight="1">
      <c r="A22" s="73"/>
      <c r="B22" s="86" t="s">
        <v>5</v>
      </c>
      <c r="C22" s="95">
        <v>14630</v>
      </c>
      <c r="D22" s="86" t="s">
        <v>40</v>
      </c>
      <c r="E22" s="95">
        <v>193</v>
      </c>
    </row>
    <row r="23" spans="1:5" ht="40.5" customHeight="1">
      <c r="A23" s="73"/>
      <c r="B23" s="87" t="s">
        <v>37</v>
      </c>
      <c r="C23" s="95">
        <v>14630</v>
      </c>
      <c r="D23" s="87" t="s">
        <v>41</v>
      </c>
      <c r="E23" s="95">
        <v>193</v>
      </c>
    </row>
    <row r="24" spans="1:5" ht="40.5" customHeight="1">
      <c r="A24" s="73"/>
      <c r="B24" s="87" t="s">
        <v>109</v>
      </c>
      <c r="C24" s="95" t="s">
        <v>128</v>
      </c>
      <c r="D24" s="87" t="s">
        <v>42</v>
      </c>
      <c r="E24" s="95" t="s">
        <v>133</v>
      </c>
    </row>
    <row r="25" spans="1:5" ht="40.5" customHeight="1">
      <c r="A25" s="75"/>
      <c r="B25" s="87" t="s">
        <v>38</v>
      </c>
      <c r="C25" s="95" t="s">
        <v>128</v>
      </c>
      <c r="D25" s="87" t="s">
        <v>43</v>
      </c>
      <c r="E25" s="95" t="s">
        <v>129</v>
      </c>
    </row>
    <row r="26" spans="1:5" ht="59.25" customHeight="1">
      <c r="A26" s="75"/>
      <c r="B26" s="87" t="s">
        <v>39</v>
      </c>
      <c r="C26" s="95" t="s">
        <v>128</v>
      </c>
      <c r="D26" s="87" t="s">
        <v>44</v>
      </c>
      <c r="E26" s="95" t="s">
        <v>129</v>
      </c>
    </row>
    <row r="27" spans="1:5" ht="33.75" customHeight="1">
      <c r="A27" s="76"/>
      <c r="B27" s="74" t="s">
        <v>1</v>
      </c>
      <c r="C27" s="77"/>
      <c r="D27" s="65"/>
      <c r="E27" s="78"/>
    </row>
    <row r="28" spans="1:5" ht="27.75" customHeight="1">
      <c r="A28" s="4"/>
      <c r="B28" s="4"/>
      <c r="C28" s="58" t="s">
        <v>0</v>
      </c>
      <c r="D28" s="4"/>
      <c r="E28" s="4"/>
    </row>
    <row r="31" spans="1:5" ht="15">
      <c r="A31" s="104"/>
      <c r="B31" s="104"/>
      <c r="C31" s="104"/>
      <c r="D31" s="104"/>
      <c r="E31" s="104"/>
    </row>
  </sheetData>
  <sheetProtection/>
  <mergeCells count="14">
    <mergeCell ref="D10:E10"/>
    <mergeCell ref="D12:E12"/>
    <mergeCell ref="B14:E14"/>
    <mergeCell ref="C16:E16"/>
    <mergeCell ref="C17:E17"/>
    <mergeCell ref="C18:E18"/>
    <mergeCell ref="C19:E19"/>
    <mergeCell ref="A19:B19"/>
    <mergeCell ref="A31:E31"/>
    <mergeCell ref="A3:E3"/>
    <mergeCell ref="A16:B16"/>
    <mergeCell ref="A17:B17"/>
    <mergeCell ref="A18:B18"/>
    <mergeCell ref="D9:E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2">
      <selection activeCell="T17" sqref="T17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117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0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0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20" sqref="P20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136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1.2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1.2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I14-M14</f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1.2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1.2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F8" sqref="F8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132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0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0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I14-M14</f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P23:Q23"/>
    <mergeCell ref="C18:E18"/>
    <mergeCell ref="P18:Q19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39" sqref="A39:I39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3" t="s">
        <v>104</v>
      </c>
    </row>
    <row r="2" spans="1:9" ht="23.25" customHeight="1">
      <c r="A2" s="51" t="s">
        <v>2</v>
      </c>
      <c r="B2" s="53"/>
      <c r="C2" s="53"/>
      <c r="D2" s="53"/>
      <c r="E2" s="53"/>
      <c r="F2" s="53"/>
      <c r="G2" s="53"/>
      <c r="H2" s="53"/>
      <c r="I2" s="81"/>
    </row>
    <row r="3" spans="1:9" ht="21.75" customHeight="1">
      <c r="A3" s="56">
        <v>1</v>
      </c>
      <c r="B3" s="57" t="s">
        <v>76</v>
      </c>
      <c r="C3" s="57"/>
      <c r="D3" s="57"/>
      <c r="E3" s="57"/>
      <c r="F3" s="57"/>
      <c r="G3" s="57"/>
      <c r="H3" s="57"/>
      <c r="I3" s="67"/>
    </row>
    <row r="4" spans="1:9" ht="24.75" customHeight="1">
      <c r="A4" s="56">
        <v>2</v>
      </c>
      <c r="B4" s="57" t="s">
        <v>77</v>
      </c>
      <c r="C4" s="57"/>
      <c r="D4" s="57"/>
      <c r="E4" s="57"/>
      <c r="F4" s="57"/>
      <c r="G4" s="57"/>
      <c r="H4" s="57"/>
      <c r="I4" s="67"/>
    </row>
    <row r="5" spans="1:9" ht="22.5" customHeight="1">
      <c r="A5" s="56">
        <v>3</v>
      </c>
      <c r="B5" s="57" t="s">
        <v>78</v>
      </c>
      <c r="C5" s="57"/>
      <c r="D5" s="57"/>
      <c r="E5" s="57"/>
      <c r="F5" s="57"/>
      <c r="G5" s="57"/>
      <c r="H5" s="57"/>
      <c r="I5" s="67"/>
    </row>
    <row r="6" spans="1:10" ht="22.5" customHeight="1">
      <c r="A6" s="56"/>
      <c r="B6" s="57" t="s">
        <v>79</v>
      </c>
      <c r="C6" s="57"/>
      <c r="D6" s="57"/>
      <c r="E6" s="57"/>
      <c r="F6" s="57"/>
      <c r="G6" s="57"/>
      <c r="H6" s="57"/>
      <c r="I6" s="67"/>
      <c r="J6" s="1"/>
    </row>
    <row r="7" spans="1:9" ht="19.5" customHeight="1">
      <c r="A7" s="56">
        <v>4</v>
      </c>
      <c r="B7" s="57" t="s">
        <v>81</v>
      </c>
      <c r="C7" s="57"/>
      <c r="D7" s="57"/>
      <c r="E7" s="57"/>
      <c r="F7" s="57"/>
      <c r="G7" s="57"/>
      <c r="H7" s="57"/>
      <c r="I7" s="67"/>
    </row>
    <row r="8" spans="1:9" ht="15.75" customHeight="1">
      <c r="A8" s="56"/>
      <c r="B8" s="57" t="s">
        <v>80</v>
      </c>
      <c r="C8" s="57"/>
      <c r="D8" s="57"/>
      <c r="E8" s="57"/>
      <c r="F8" s="57"/>
      <c r="G8" s="57"/>
      <c r="H8" s="57"/>
      <c r="I8" s="67"/>
    </row>
    <row r="9" spans="1:11" ht="21" customHeight="1">
      <c r="A9" s="56"/>
      <c r="B9" s="57" t="s">
        <v>82</v>
      </c>
      <c r="C9" s="57"/>
      <c r="D9" s="57"/>
      <c r="E9" s="57"/>
      <c r="F9" s="57"/>
      <c r="G9" s="57"/>
      <c r="H9" s="57"/>
      <c r="I9" s="67"/>
      <c r="K9" s="1"/>
    </row>
    <row r="10" spans="1:9" ht="14.25" customHeight="1">
      <c r="A10" s="56"/>
      <c r="B10" s="57" t="s">
        <v>83</v>
      </c>
      <c r="C10" s="57"/>
      <c r="D10" s="57"/>
      <c r="E10" s="57"/>
      <c r="F10" s="57"/>
      <c r="G10" s="57"/>
      <c r="H10" s="57"/>
      <c r="I10" s="67"/>
    </row>
    <row r="11" spans="1:9" ht="23.25" customHeight="1">
      <c r="A11" s="56"/>
      <c r="B11" s="57" t="s">
        <v>84</v>
      </c>
      <c r="C11" s="57"/>
      <c r="D11" s="57"/>
      <c r="E11" s="57"/>
      <c r="F11" s="57"/>
      <c r="G11" s="57"/>
      <c r="H11" s="57"/>
      <c r="I11" s="67"/>
    </row>
    <row r="12" spans="1:9" ht="18" customHeight="1">
      <c r="A12" s="56"/>
      <c r="B12" s="57" t="s">
        <v>85</v>
      </c>
      <c r="C12" s="57"/>
      <c r="D12" s="57"/>
      <c r="E12" s="57"/>
      <c r="F12" s="57"/>
      <c r="G12" s="57"/>
      <c r="H12" s="57"/>
      <c r="I12" s="67"/>
    </row>
    <row r="13" spans="1:9" ht="18" customHeight="1">
      <c r="A13" s="56"/>
      <c r="B13" s="57" t="s">
        <v>86</v>
      </c>
      <c r="C13" s="57"/>
      <c r="D13" s="57"/>
      <c r="E13" s="57"/>
      <c r="F13" s="57"/>
      <c r="G13" s="57"/>
      <c r="H13" s="57"/>
      <c r="I13" s="67"/>
    </row>
    <row r="14" spans="1:9" ht="18" customHeight="1">
      <c r="A14" s="56"/>
      <c r="B14" s="57" t="s">
        <v>87</v>
      </c>
      <c r="C14" s="57"/>
      <c r="D14" s="57"/>
      <c r="E14" s="57"/>
      <c r="F14" s="57"/>
      <c r="G14" s="57"/>
      <c r="H14" s="57"/>
      <c r="I14" s="67"/>
    </row>
    <row r="15" spans="1:9" ht="18.75" customHeight="1">
      <c r="A15" s="56"/>
      <c r="B15" s="57" t="s">
        <v>88</v>
      </c>
      <c r="C15" s="57"/>
      <c r="D15" s="57"/>
      <c r="E15" s="57"/>
      <c r="F15" s="57"/>
      <c r="G15" s="57"/>
      <c r="H15" s="57"/>
      <c r="I15" s="67"/>
    </row>
    <row r="16" spans="1:9" ht="19.5" customHeight="1">
      <c r="A16" s="56"/>
      <c r="B16" s="57" t="s">
        <v>89</v>
      </c>
      <c r="C16" s="57"/>
      <c r="D16" s="57"/>
      <c r="E16" s="57"/>
      <c r="F16" s="57"/>
      <c r="G16" s="57"/>
      <c r="H16" s="57"/>
      <c r="I16" s="67"/>
    </row>
    <row r="17" spans="1:9" ht="19.5" customHeight="1">
      <c r="A17" s="56"/>
      <c r="B17" s="57" t="s">
        <v>90</v>
      </c>
      <c r="C17" s="57"/>
      <c r="D17" s="57"/>
      <c r="E17" s="57"/>
      <c r="F17" s="57"/>
      <c r="G17" s="57"/>
      <c r="H17" s="57"/>
      <c r="I17" s="67"/>
    </row>
    <row r="18" spans="1:9" ht="19.5" customHeight="1">
      <c r="A18" s="56"/>
      <c r="B18" s="57" t="s">
        <v>91</v>
      </c>
      <c r="C18" s="57"/>
      <c r="D18" s="57"/>
      <c r="E18" s="57"/>
      <c r="F18" s="57"/>
      <c r="G18" s="57"/>
      <c r="H18" s="57"/>
      <c r="I18" s="67"/>
    </row>
    <row r="19" spans="1:9" ht="19.5" customHeight="1">
      <c r="A19" s="56"/>
      <c r="B19" s="57" t="s">
        <v>92</v>
      </c>
      <c r="C19" s="57"/>
      <c r="D19" s="57"/>
      <c r="E19" s="57"/>
      <c r="F19" s="57"/>
      <c r="G19" s="57"/>
      <c r="H19" s="57"/>
      <c r="I19" s="67"/>
    </row>
    <row r="20" spans="1:9" ht="19.5" customHeight="1">
      <c r="A20" s="56"/>
      <c r="B20" s="57"/>
      <c r="C20" s="57" t="s">
        <v>93</v>
      </c>
      <c r="D20" s="57"/>
      <c r="E20" s="57"/>
      <c r="F20" s="57"/>
      <c r="G20" s="57"/>
      <c r="H20" s="57"/>
      <c r="I20" s="67"/>
    </row>
    <row r="21" spans="1:9" ht="19.5" customHeight="1">
      <c r="A21" s="56"/>
      <c r="B21" s="57" t="s">
        <v>94</v>
      </c>
      <c r="C21" s="57"/>
      <c r="D21" s="57"/>
      <c r="E21" s="57"/>
      <c r="F21" s="57"/>
      <c r="G21" s="57"/>
      <c r="H21" s="57"/>
      <c r="I21" s="67"/>
    </row>
    <row r="22" spans="1:9" ht="19.5" customHeight="1">
      <c r="A22" s="56"/>
      <c r="B22" s="57" t="s">
        <v>95</v>
      </c>
      <c r="C22" s="57"/>
      <c r="D22" s="57"/>
      <c r="E22" s="57"/>
      <c r="F22" s="57"/>
      <c r="G22" s="57"/>
      <c r="H22" s="57"/>
      <c r="I22" s="67"/>
    </row>
    <row r="23" spans="1:9" ht="19.5" customHeight="1">
      <c r="A23" s="56"/>
      <c r="B23" s="57"/>
      <c r="C23" s="57" t="s">
        <v>96</v>
      </c>
      <c r="D23" s="57"/>
      <c r="E23" s="57"/>
      <c r="F23" s="57"/>
      <c r="G23" s="57"/>
      <c r="H23" s="57"/>
      <c r="I23" s="67"/>
    </row>
    <row r="24" spans="1:9" ht="19.5" customHeight="1">
      <c r="A24" s="56"/>
      <c r="B24" s="57" t="s">
        <v>97</v>
      </c>
      <c r="C24" s="57"/>
      <c r="D24" s="57"/>
      <c r="E24" s="57"/>
      <c r="F24" s="57"/>
      <c r="G24" s="57"/>
      <c r="H24" s="57"/>
      <c r="I24" s="67"/>
    </row>
    <row r="25" spans="1:9" ht="19.5" customHeight="1">
      <c r="A25" s="56"/>
      <c r="B25" s="57"/>
      <c r="C25" s="57" t="s">
        <v>98</v>
      </c>
      <c r="D25" s="57"/>
      <c r="E25" s="57"/>
      <c r="F25" s="57"/>
      <c r="G25" s="57"/>
      <c r="H25" s="57"/>
      <c r="I25" s="67"/>
    </row>
    <row r="26" spans="1:9" ht="19.5" customHeight="1">
      <c r="A26" s="56">
        <v>5</v>
      </c>
      <c r="B26" s="57" t="s">
        <v>99</v>
      </c>
      <c r="C26" s="57"/>
      <c r="D26" s="57"/>
      <c r="E26" s="57"/>
      <c r="F26" s="57"/>
      <c r="G26" s="57"/>
      <c r="H26" s="57"/>
      <c r="I26" s="67"/>
    </row>
    <row r="27" spans="1:9" ht="19.5" customHeight="1">
      <c r="A27" s="56"/>
      <c r="B27" s="57" t="s">
        <v>100</v>
      </c>
      <c r="C27" s="57"/>
      <c r="D27" s="57"/>
      <c r="E27" s="57"/>
      <c r="F27" s="57"/>
      <c r="G27" s="57"/>
      <c r="H27" s="57"/>
      <c r="I27" s="67"/>
    </row>
    <row r="28" spans="1:9" ht="19.5" customHeight="1">
      <c r="A28" s="56">
        <v>6</v>
      </c>
      <c r="B28" s="57" t="s">
        <v>101</v>
      </c>
      <c r="C28" s="57"/>
      <c r="D28" s="57"/>
      <c r="E28" s="57"/>
      <c r="F28" s="57"/>
      <c r="G28" s="57"/>
      <c r="H28" s="57"/>
      <c r="I28" s="67"/>
    </row>
    <row r="29" spans="1:9" ht="19.5" customHeight="1">
      <c r="A29" s="56"/>
      <c r="B29" s="57" t="s">
        <v>102</v>
      </c>
      <c r="C29" s="57"/>
      <c r="D29" s="57"/>
      <c r="E29" s="57"/>
      <c r="F29" s="57"/>
      <c r="G29" s="57"/>
      <c r="H29" s="57"/>
      <c r="I29" s="67"/>
    </row>
    <row r="30" spans="1:9" ht="19.5" customHeight="1">
      <c r="A30" s="56">
        <v>7</v>
      </c>
      <c r="B30" s="57" t="s">
        <v>103</v>
      </c>
      <c r="C30" s="57"/>
      <c r="D30" s="57"/>
      <c r="E30" s="57"/>
      <c r="F30" s="57"/>
      <c r="G30" s="57"/>
      <c r="H30" s="57"/>
      <c r="I30" s="67"/>
    </row>
    <row r="31" spans="1:9" ht="14.25">
      <c r="A31" s="56"/>
      <c r="B31" s="57"/>
      <c r="C31" s="57"/>
      <c r="D31" s="57"/>
      <c r="E31" s="57"/>
      <c r="F31" s="57"/>
      <c r="G31" s="57"/>
      <c r="H31" s="57"/>
      <c r="I31" s="67"/>
    </row>
    <row r="32" spans="1:9" ht="14.25">
      <c r="A32" s="56"/>
      <c r="B32" s="57"/>
      <c r="C32" s="57"/>
      <c r="D32" s="57"/>
      <c r="E32" s="57"/>
      <c r="F32" s="57"/>
      <c r="G32" s="57"/>
      <c r="H32" s="57"/>
      <c r="I32" s="67"/>
    </row>
    <row r="33" spans="1:9" ht="14.25">
      <c r="A33" s="56"/>
      <c r="B33" s="57"/>
      <c r="C33" s="57"/>
      <c r="D33" s="57"/>
      <c r="E33" s="57"/>
      <c r="F33" s="57"/>
      <c r="G33" s="57"/>
      <c r="H33" s="57"/>
      <c r="I33" s="67"/>
    </row>
    <row r="34" spans="1:9" ht="14.25">
      <c r="A34" s="56"/>
      <c r="B34" s="57"/>
      <c r="C34" s="57"/>
      <c r="D34" s="57"/>
      <c r="E34" s="57"/>
      <c r="F34" s="57"/>
      <c r="G34" s="57"/>
      <c r="H34" s="57"/>
      <c r="I34" s="67"/>
    </row>
    <row r="35" spans="1:9" ht="14.25">
      <c r="A35" s="56"/>
      <c r="B35" s="57"/>
      <c r="C35" s="57"/>
      <c r="D35" s="57"/>
      <c r="E35" s="57"/>
      <c r="F35" s="57"/>
      <c r="G35" s="57"/>
      <c r="H35" s="57"/>
      <c r="I35" s="67"/>
    </row>
    <row r="36" spans="1:9" ht="14.25">
      <c r="A36" s="56"/>
      <c r="B36" s="57"/>
      <c r="C36" s="57"/>
      <c r="D36" s="57"/>
      <c r="E36" s="57"/>
      <c r="F36" s="57"/>
      <c r="G36" s="57"/>
      <c r="H36" s="57"/>
      <c r="I36" s="67"/>
    </row>
    <row r="37" spans="1:9" ht="14.25">
      <c r="A37" s="56"/>
      <c r="B37" s="57"/>
      <c r="C37" s="57"/>
      <c r="D37" s="57"/>
      <c r="E37" s="57"/>
      <c r="F37" s="57"/>
      <c r="G37" s="57"/>
      <c r="H37" s="57"/>
      <c r="I37" s="67"/>
    </row>
    <row r="38" spans="1:9" ht="14.25">
      <c r="A38" s="56"/>
      <c r="B38" s="57"/>
      <c r="C38" s="57"/>
      <c r="D38" s="57"/>
      <c r="E38" s="57"/>
      <c r="F38" s="57"/>
      <c r="G38" s="57"/>
      <c r="H38" s="57"/>
      <c r="I38" s="67"/>
    </row>
    <row r="39" spans="1:9" ht="14.25">
      <c r="A39" s="61"/>
      <c r="B39" s="62"/>
      <c r="C39" s="62"/>
      <c r="D39" s="62"/>
      <c r="E39" s="62"/>
      <c r="F39" s="62"/>
      <c r="G39" s="62"/>
      <c r="H39" s="62"/>
      <c r="I39" s="93"/>
    </row>
    <row r="40" spans="1:9" ht="14.25">
      <c r="A40" s="88"/>
      <c r="B40" s="88"/>
      <c r="C40" s="57"/>
      <c r="D40" s="57"/>
      <c r="E40" s="57"/>
      <c r="F40" s="88"/>
      <c r="G40" s="57"/>
      <c r="H40" s="88"/>
      <c r="I40" s="57"/>
    </row>
    <row r="41" spans="1:9" ht="14.25">
      <c r="A41" s="88"/>
      <c r="B41" s="88"/>
      <c r="C41" s="80"/>
      <c r="D41" s="80"/>
      <c r="E41" s="57"/>
      <c r="F41" s="88"/>
      <c r="G41" s="57"/>
      <c r="H41" s="88"/>
      <c r="I41" s="57"/>
    </row>
    <row r="42" spans="1:9" ht="14.25">
      <c r="A42" s="88"/>
      <c r="B42" s="88"/>
      <c r="C42" s="80"/>
      <c r="D42" s="80"/>
      <c r="E42" s="57"/>
      <c r="F42" s="88"/>
      <c r="G42" s="57"/>
      <c r="H42" s="88"/>
      <c r="I42" s="57"/>
    </row>
    <row r="43" spans="1:9" ht="14.25">
      <c r="A43" s="88"/>
      <c r="B43" s="88"/>
      <c r="C43" s="57"/>
      <c r="D43" s="57"/>
      <c r="E43" s="57"/>
      <c r="F43" s="88"/>
      <c r="G43" s="57"/>
      <c r="H43" s="88"/>
      <c r="I43" s="57"/>
    </row>
    <row r="44" spans="1:9" ht="14.25">
      <c r="A44" s="88"/>
      <c r="B44" s="88"/>
      <c r="C44" s="89"/>
      <c r="D44" s="57"/>
      <c r="E44" s="57"/>
      <c r="F44" s="88"/>
      <c r="G44" s="57"/>
      <c r="H44" s="88"/>
      <c r="I44" s="57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mergeCells count="1">
    <mergeCell ref="A47:I4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9" sqref="P9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113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62</v>
      </c>
      <c r="I8" s="123">
        <v>0</v>
      </c>
      <c r="J8" s="124"/>
      <c r="K8" s="14"/>
      <c r="L8" s="14"/>
      <c r="M8" s="14"/>
      <c r="N8" s="14"/>
      <c r="O8" s="24" t="s">
        <v>63</v>
      </c>
      <c r="P8" s="123">
        <v>10714.34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64</v>
      </c>
      <c r="F11" s="91">
        <v>10714.34</v>
      </c>
      <c r="G11" s="30"/>
      <c r="H11" s="31" t="s">
        <v>65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66</v>
      </c>
      <c r="T12" s="91">
        <f>P18</f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10714.34</v>
      </c>
      <c r="G14" s="22"/>
      <c r="H14" s="31" t="s">
        <v>67</v>
      </c>
      <c r="I14" s="123">
        <f>F11</f>
        <v>10714.34</v>
      </c>
      <c r="J14" s="124"/>
      <c r="K14" s="36"/>
      <c r="L14" s="31" t="s">
        <v>68</v>
      </c>
      <c r="M14" s="91">
        <v>0</v>
      </c>
      <c r="N14" s="30"/>
      <c r="O14" s="31" t="s">
        <v>69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10714.34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70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10714.34</v>
      </c>
      <c r="G17" s="22"/>
      <c r="H17" s="39" t="s">
        <v>71</v>
      </c>
      <c r="I17" s="123">
        <v>0</v>
      </c>
      <c r="J17" s="124"/>
      <c r="K17" s="25"/>
      <c r="L17" s="29" t="s">
        <v>72</v>
      </c>
      <c r="M17" s="91">
        <f>I14</f>
        <v>10714.34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73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74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75</v>
      </c>
      <c r="P22" s="123">
        <f>P18</f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P23:Q23"/>
    <mergeCell ref="T18:T19"/>
    <mergeCell ref="P22:Q22"/>
    <mergeCell ref="I16:J16"/>
    <mergeCell ref="I17:J17"/>
    <mergeCell ref="P16:Q17"/>
    <mergeCell ref="I11:J11"/>
    <mergeCell ref="C21:E21"/>
    <mergeCell ref="C23:E23"/>
    <mergeCell ref="C22:E22"/>
    <mergeCell ref="C15:E15"/>
    <mergeCell ref="C16:E16"/>
    <mergeCell ref="C17:E17"/>
    <mergeCell ref="C18:E18"/>
    <mergeCell ref="F4:F5"/>
    <mergeCell ref="C7:C8"/>
    <mergeCell ref="C13:E13"/>
    <mergeCell ref="C14:E14"/>
    <mergeCell ref="V12:V14"/>
    <mergeCell ref="I14:J14"/>
    <mergeCell ref="I7:J7"/>
    <mergeCell ref="I10:J10"/>
    <mergeCell ref="I13:J13"/>
    <mergeCell ref="I8:J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9" sqref="P9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114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205.71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205.71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f>P18</f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205.71</v>
      </c>
      <c r="G14" s="22"/>
      <c r="H14" s="31" t="s">
        <v>50</v>
      </c>
      <c r="I14" s="123">
        <f>F11</f>
        <v>205.71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205.71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205.71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</f>
        <v>205.71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F12" sqref="F12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115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1030.8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1030.8</v>
      </c>
      <c r="G14" s="22"/>
      <c r="H14" s="31" t="s">
        <v>50</v>
      </c>
      <c r="I14" s="123">
        <f>F11</f>
        <v>1030.8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f>M17</f>
        <v>1030.8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1030.8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</f>
        <v>1030.8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1030.8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22" sqref="P22:Q22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134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/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0</v>
      </c>
      <c r="G14" s="22"/>
      <c r="H14" s="31" t="s">
        <v>50</v>
      </c>
      <c r="I14" s="123">
        <f>F14</f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f>M14</f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M15" sqref="M15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116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27.43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f>P18</f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27.43</v>
      </c>
      <c r="G14" s="22"/>
      <c r="H14" s="31" t="s">
        <v>50</v>
      </c>
      <c r="I14" s="123">
        <f>F11*0.51</f>
        <v>13.9893</v>
      </c>
      <c r="J14" s="124"/>
      <c r="K14" s="36"/>
      <c r="L14" s="31" t="s">
        <v>51</v>
      </c>
      <c r="M14" s="91">
        <f>F11*0.0096</f>
        <v>0.26332799999999995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13.725972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I14-M14</f>
        <v>13.725972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0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0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23" sqref="P23:Q23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130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3.99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3.99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f>I14-M17</f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3.99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3.99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3.99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3.99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23" sqref="P23:Q23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118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15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>
        <v>0</v>
      </c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15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f>I14-M14</f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15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15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15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15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="70" zoomScaleNormal="70" zoomScaleSheetLayoutView="85" zoomScalePageLayoutView="0" workbookViewId="0" topLeftCell="A1">
      <selection activeCell="P20" sqref="P20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35" t="s">
        <v>6</v>
      </c>
      <c r="C2" s="136"/>
      <c r="D2" s="136"/>
      <c r="E2" s="136"/>
      <c r="F2" s="137"/>
      <c r="G2" s="9"/>
      <c r="H2" s="146" t="s">
        <v>110</v>
      </c>
      <c r="I2" s="147"/>
      <c r="J2" s="147"/>
      <c r="L2" s="9"/>
      <c r="M2" s="9" t="s">
        <v>135</v>
      </c>
      <c r="N2" s="9"/>
      <c r="O2" s="9"/>
      <c r="P2" s="9"/>
      <c r="Q2" s="90" t="s">
        <v>111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13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14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13" t="s">
        <v>8</v>
      </c>
      <c r="D7" s="14"/>
      <c r="E7" s="22"/>
      <c r="F7" s="14"/>
      <c r="G7" s="14"/>
      <c r="H7" s="14"/>
      <c r="I7" s="125" t="s">
        <v>9</v>
      </c>
      <c r="J7" s="117"/>
      <c r="K7" s="14"/>
      <c r="L7" s="14"/>
      <c r="M7" s="14"/>
      <c r="N7" s="14"/>
      <c r="O7" s="14"/>
      <c r="P7" s="125" t="s">
        <v>15</v>
      </c>
      <c r="Q7" s="117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14"/>
      <c r="D8" s="23"/>
      <c r="E8" s="22"/>
      <c r="F8" s="92"/>
      <c r="G8" s="14"/>
      <c r="H8" s="24" t="s">
        <v>45</v>
      </c>
      <c r="I8" s="123">
        <v>0</v>
      </c>
      <c r="J8" s="124"/>
      <c r="K8" s="14"/>
      <c r="L8" s="14"/>
      <c r="M8" s="14"/>
      <c r="N8" s="14"/>
      <c r="O8" s="24" t="s">
        <v>46</v>
      </c>
      <c r="P8" s="123">
        <v>0</v>
      </c>
      <c r="Q8" s="12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25" t="s">
        <v>10</v>
      </c>
      <c r="J10" s="117"/>
      <c r="K10" s="14"/>
      <c r="L10" s="14"/>
      <c r="M10" s="14"/>
      <c r="N10" s="14"/>
      <c r="O10" s="22"/>
      <c r="S10" s="14"/>
      <c r="T10" s="14"/>
      <c r="U10" s="15"/>
      <c r="V10" s="8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91">
        <v>3.63</v>
      </c>
      <c r="G11" s="30"/>
      <c r="H11" s="31" t="s">
        <v>48</v>
      </c>
      <c r="I11" s="123">
        <v>0</v>
      </c>
      <c r="J11" s="124"/>
      <c r="K11" s="25"/>
      <c r="L11" s="14"/>
      <c r="M11" s="14"/>
      <c r="N11" s="14"/>
      <c r="O11" s="22"/>
      <c r="S11" s="14"/>
      <c r="T11" s="32" t="s">
        <v>19</v>
      </c>
      <c r="U11" s="15"/>
      <c r="V11" s="8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31" t="s">
        <v>16</v>
      </c>
      <c r="Q12" s="143"/>
      <c r="R12" s="14"/>
      <c r="S12" s="24" t="s">
        <v>49</v>
      </c>
      <c r="T12" s="91"/>
      <c r="U12" s="15"/>
      <c r="V12" s="12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15" t="s">
        <v>22</v>
      </c>
      <c r="D13" s="116"/>
      <c r="E13" s="117"/>
      <c r="F13" s="27" t="s">
        <v>23</v>
      </c>
      <c r="G13" s="22"/>
      <c r="H13" s="22"/>
      <c r="I13" s="125" t="s">
        <v>11</v>
      </c>
      <c r="J13" s="117"/>
      <c r="K13" s="14"/>
      <c r="L13" s="14"/>
      <c r="M13" s="32" t="s">
        <v>13</v>
      </c>
      <c r="N13" s="14"/>
      <c r="O13" s="22"/>
      <c r="P13" s="144"/>
      <c r="Q13" s="145"/>
      <c r="R13" s="14"/>
      <c r="S13" s="22"/>
      <c r="T13" s="14"/>
      <c r="U13" s="15"/>
      <c r="V13" s="1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18" t="s">
        <v>24</v>
      </c>
      <c r="D14" s="119"/>
      <c r="E14" s="120"/>
      <c r="F14" s="91">
        <f>F11</f>
        <v>3.63</v>
      </c>
      <c r="G14" s="22"/>
      <c r="H14" s="31" t="s">
        <v>50</v>
      </c>
      <c r="I14" s="123">
        <v>0</v>
      </c>
      <c r="J14" s="124"/>
      <c r="K14" s="36"/>
      <c r="L14" s="31" t="s">
        <v>51</v>
      </c>
      <c r="M14" s="91">
        <v>0</v>
      </c>
      <c r="N14" s="30"/>
      <c r="O14" s="31" t="s">
        <v>52</v>
      </c>
      <c r="P14" s="123">
        <v>0</v>
      </c>
      <c r="Q14" s="124"/>
      <c r="R14" s="25"/>
      <c r="S14" s="22"/>
      <c r="T14" s="14"/>
      <c r="U14" s="15"/>
      <c r="V14" s="1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26" t="s">
        <v>25</v>
      </c>
      <c r="D15" s="127"/>
      <c r="E15" s="120"/>
      <c r="F15" s="91">
        <f>I8+P8</f>
        <v>0</v>
      </c>
      <c r="G15" s="22"/>
      <c r="H15" s="22"/>
      <c r="I15" s="50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18" t="s">
        <v>26</v>
      </c>
      <c r="D16" s="119"/>
      <c r="E16" s="120"/>
      <c r="F16" s="91">
        <f>I17</f>
        <v>0</v>
      </c>
      <c r="G16" s="22"/>
      <c r="H16" s="22"/>
      <c r="I16" s="125" t="s">
        <v>12</v>
      </c>
      <c r="J16" s="117"/>
      <c r="K16" s="14"/>
      <c r="L16" s="26"/>
      <c r="M16" s="32" t="s">
        <v>14</v>
      </c>
      <c r="N16" s="14"/>
      <c r="O16" s="22"/>
      <c r="P16" s="131" t="s">
        <v>17</v>
      </c>
      <c r="Q16" s="132"/>
      <c r="R16" s="14"/>
      <c r="S16" s="24" t="s">
        <v>53</v>
      </c>
      <c r="T16" s="91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26" t="s">
        <v>27</v>
      </c>
      <c r="D17" s="127"/>
      <c r="E17" s="120"/>
      <c r="F17" s="91">
        <f>M17</f>
        <v>0</v>
      </c>
      <c r="G17" s="22"/>
      <c r="H17" s="39" t="s">
        <v>54</v>
      </c>
      <c r="I17" s="123">
        <v>0</v>
      </c>
      <c r="J17" s="124"/>
      <c r="K17" s="25"/>
      <c r="L17" s="29" t="s">
        <v>58</v>
      </c>
      <c r="M17" s="91">
        <v>0</v>
      </c>
      <c r="N17" s="25"/>
      <c r="O17" s="22"/>
      <c r="P17" s="133"/>
      <c r="Q17" s="134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26" t="s">
        <v>28</v>
      </c>
      <c r="D18" s="127"/>
      <c r="E18" s="120"/>
      <c r="F18" s="91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38">
        <v>3.63</v>
      </c>
      <c r="Q18" s="139"/>
      <c r="R18" s="30"/>
      <c r="S18" s="26"/>
      <c r="T18" s="130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18" t="s">
        <v>29</v>
      </c>
      <c r="D19" s="119"/>
      <c r="E19" s="120"/>
      <c r="F19" s="91">
        <f>P18</f>
        <v>3.63</v>
      </c>
      <c r="G19" s="22"/>
      <c r="H19" s="14"/>
      <c r="I19" s="14"/>
      <c r="J19" s="14"/>
      <c r="K19" s="38"/>
      <c r="L19" s="38"/>
      <c r="M19" s="38"/>
      <c r="N19" s="38"/>
      <c r="O19" s="42"/>
      <c r="P19" s="140"/>
      <c r="Q19" s="141"/>
      <c r="R19" s="43"/>
      <c r="S19" s="14"/>
      <c r="T19" s="1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26" t="s">
        <v>30</v>
      </c>
      <c r="D20" s="127"/>
      <c r="E20" s="120"/>
      <c r="F20" s="91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91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26" t="s">
        <v>31</v>
      </c>
      <c r="D21" s="127"/>
      <c r="E21" s="120"/>
      <c r="F21" s="91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25" t="s">
        <v>18</v>
      </c>
      <c r="Q21" s="14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26" t="s">
        <v>32</v>
      </c>
      <c r="D22" s="127"/>
      <c r="E22" s="120"/>
      <c r="F22" s="91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23">
        <v>0</v>
      </c>
      <c r="Q22" s="12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26" t="s">
        <v>33</v>
      </c>
      <c r="D23" s="127"/>
      <c r="E23" s="120"/>
      <c r="F23" s="91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28"/>
      <c r="Q23" s="129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C22:E22"/>
    <mergeCell ref="P22:Q22"/>
    <mergeCell ref="C23:E23"/>
    <mergeCell ref="P23:Q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B2:F2"/>
    <mergeCell ref="H2:J2"/>
    <mergeCell ref="F4:F5"/>
    <mergeCell ref="C7:C8"/>
    <mergeCell ref="I7:J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長尾 悦子</cp:lastModifiedBy>
  <cp:lastPrinted>2023-06-05T07:29:41Z</cp:lastPrinted>
  <dcterms:created xsi:type="dcterms:W3CDTF">2007-03-15T02:34:02Z</dcterms:created>
  <dcterms:modified xsi:type="dcterms:W3CDTF">2023-06-05T07:29:48Z</dcterms:modified>
  <cp:category/>
  <cp:version/>
  <cp:contentType/>
  <cp:contentStatus/>
</cp:coreProperties>
</file>