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119200\Desktop\松崎R３通知\厚労省通知4.26\９月～12月\医療情報システム\"/>
    </mc:Choice>
  </mc:AlternateContent>
  <bookViews>
    <workbookView xWindow="-120" yWindow="-120" windowWidth="29040" windowHeight="17640" tabRatio="819"/>
  </bookViews>
  <sheets>
    <sheet name="チェックリストの使い方" sheetId="59" r:id="rId1"/>
    <sheet name="１）経営層向けチェックリスト" sheetId="55" r:id="rId2"/>
    <sheet name="２）システム管理者向けチェックリスト" sheetId="56" r:id="rId3"/>
    <sheet name="３）医療従事者・一般のシステム利用者向けチェックリスト" sheetId="57" r:id="rId4"/>
    <sheet name="システム管理者向け（作業用）" sheetId="53" state="hidden" r:id="rId5"/>
  </sheets>
  <definedNames>
    <definedName name="_xlnm._FilterDatabase" localSheetId="1">'１）経営層向けチェックリスト'!$B$6:$H$24</definedName>
    <definedName name="_xlnm._FilterDatabase" localSheetId="4" hidden="1">'システム管理者向け（作業用）'!$A$9:$L$298</definedName>
    <definedName name="_xlnm._FilterDatabase" localSheetId="0">チェックリストの使い方!$B$3:$E$25</definedName>
    <definedName name="AS2DocOpenMode" hidden="1">"AS2DocumentEdit"</definedName>
    <definedName name="_xlnm.Print_Area" localSheetId="1">'１）経営層向けチェックリスト'!$A$1:$I$60</definedName>
    <definedName name="_xlnm.Print_Area" localSheetId="2">'２）システム管理者向けチェックリスト'!$A$1:$I$173</definedName>
    <definedName name="_xlnm.Print_Area" localSheetId="3">'３）医療従事者・一般のシステム利用者向けチェックリスト'!$A$1:$H$46</definedName>
    <definedName name="_xlnm.Print_Area" localSheetId="0">チェックリストの使い方!$A$1:$F$17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55" l="1"/>
  <c r="F36" i="55"/>
  <c r="F34" i="55"/>
  <c r="D34" i="55"/>
  <c r="D36" i="55"/>
  <c r="F117" i="56" l="1"/>
  <c r="D117" i="56"/>
  <c r="E23" i="57"/>
  <c r="C23" i="57" l="1"/>
  <c r="D160" i="56"/>
  <c r="D159" i="56"/>
  <c r="F160" i="56"/>
  <c r="F159" i="56"/>
  <c r="D119" i="56" l="1"/>
  <c r="D118" i="56"/>
  <c r="F119" i="56"/>
  <c r="F118" i="56"/>
</calcChain>
</file>

<file path=xl/sharedStrings.xml><?xml version="1.0" encoding="utf-8"?>
<sst xmlns="http://schemas.openxmlformats.org/spreadsheetml/2006/main" count="2576" uniqueCount="833">
  <si>
    <t>予防的</t>
    <rPh sb="0" eb="3">
      <t>ヨボウテキ</t>
    </rPh>
    <phoneticPr fontId="1"/>
  </si>
  <si>
    <t>発見的</t>
    <rPh sb="0" eb="3">
      <t>ハッケンテキ</t>
    </rPh>
    <phoneticPr fontId="1"/>
  </si>
  <si>
    <t>是正的</t>
    <rPh sb="0" eb="2">
      <t>ゼセイ</t>
    </rPh>
    <rPh sb="2" eb="3">
      <t>テキ</t>
    </rPh>
    <phoneticPr fontId="1"/>
  </si>
  <si>
    <t>分類</t>
    <rPh sb="0" eb="2">
      <t>ブンルイ</t>
    </rPh>
    <phoneticPr fontId="1"/>
  </si>
  <si>
    <t>C</t>
    <phoneticPr fontId="1"/>
  </si>
  <si>
    <t>6.3 組織的安全管理対策（体制、運用管理規程）</t>
    <phoneticPr fontId="1"/>
  </si>
  <si>
    <t>6.4 物理的安全対策</t>
    <phoneticPr fontId="1"/>
  </si>
  <si>
    <t>D</t>
    <phoneticPr fontId="1"/>
  </si>
  <si>
    <t>6.5 技術的安全対策</t>
    <phoneticPr fontId="1"/>
  </si>
  <si>
    <t>6.9 情報及び情報機器の持ち出しについて</t>
  </si>
  <si>
    <t>6.8 情報システムの改造と保守</t>
    <phoneticPr fontId="1"/>
  </si>
  <si>
    <t>6.7 情報の破棄</t>
    <phoneticPr fontId="1"/>
  </si>
  <si>
    <t>6.12 法令で定められた記名・押印を電子署名で行うことについて</t>
    <phoneticPr fontId="1"/>
  </si>
  <si>
    <t>6.2 医療機関等における情報セキュリティマネジメントシステム（ISMS）の実践</t>
  </si>
  <si>
    <t>7.1 真正性の確保について</t>
  </si>
  <si>
    <t>7.2 見読性の確保について</t>
    <phoneticPr fontId="1"/>
  </si>
  <si>
    <t>7.3 保存性の確保について</t>
    <phoneticPr fontId="1"/>
  </si>
  <si>
    <t>6.11 外部と個人情報を含む医療情報を交換する場合の安全管理</t>
    <phoneticPr fontId="1"/>
  </si>
  <si>
    <t>6.10 災害、サイバー攻撃等の非常時の対応</t>
    <phoneticPr fontId="1"/>
  </si>
  <si>
    <t>6.6 人的安全対策</t>
    <phoneticPr fontId="1"/>
  </si>
  <si>
    <t>8.1.2 外部保存を受託する機関の選定基準及び情報の取扱いに関する基準</t>
    <phoneticPr fontId="1"/>
  </si>
  <si>
    <t>チェック項目</t>
    <rPh sb="4" eb="6">
      <t>コウモク</t>
    </rPh>
    <phoneticPr fontId="1"/>
  </si>
  <si>
    <t>オンライン診療の適切な実施に関する指針</t>
    <rPh sb="5" eb="7">
      <t>シンリョウ</t>
    </rPh>
    <rPh sb="8" eb="10">
      <t>テキセツ</t>
    </rPh>
    <rPh sb="11" eb="13">
      <t>ジッシ</t>
    </rPh>
    <rPh sb="14" eb="15">
      <t>カン</t>
    </rPh>
    <rPh sb="17" eb="19">
      <t>シシン</t>
    </rPh>
    <phoneticPr fontId="1"/>
  </si>
  <si>
    <t>通信環境（情報セキュリティ・利用端末）</t>
    <rPh sb="0" eb="2">
      <t>ツウシン</t>
    </rPh>
    <rPh sb="2" eb="4">
      <t>カンキョウ</t>
    </rPh>
    <rPh sb="5" eb="7">
      <t>ジョウホウ</t>
    </rPh>
    <rPh sb="14" eb="16">
      <t>リヨウ</t>
    </rPh>
    <rPh sb="16" eb="18">
      <t>タンマツ</t>
    </rPh>
    <phoneticPr fontId="1"/>
  </si>
  <si>
    <t>―</t>
    <phoneticPr fontId="1"/>
  </si>
  <si>
    <t>電子処方箋の運用ガイドライン</t>
    <rPh sb="0" eb="2">
      <t>デンシ</t>
    </rPh>
    <rPh sb="2" eb="5">
      <t>ショホウセン</t>
    </rPh>
    <rPh sb="6" eb="8">
      <t>ウンヨウ</t>
    </rPh>
    <phoneticPr fontId="1"/>
  </si>
  <si>
    <t>ＨＰＫＩ（保健医療福祉分野の公開鍵基盤：Healthcare Public Key Infrastructure）の電子署名の活用</t>
    <phoneticPr fontId="1"/>
  </si>
  <si>
    <t>電子処方箋処方箋への電子署名には、タイムスタンプを付与する仕組みとしているか</t>
    <phoneticPr fontId="1"/>
  </si>
  <si>
    <t>安全管理ガイドラインに基づくネットワーク回線のセキュリティ</t>
    <phoneticPr fontId="1"/>
  </si>
  <si>
    <t>電子処方箋管理サービスに用いるシステム は 、TLS のセッション構築時に 、これらのモードでクライアント（医療機関、薬局 に回答 しなければならない 。</t>
    <phoneticPr fontId="1"/>
  </si>
  <si>
    <t>TLSは、十分な安全性を確保したバージョン、通信モード、暗号化方式とするため、「電子政府における調達のための参照すべき暗号のリストCRYPTREC 暗号リスト）」平成25年3月総務省、経済産業省を採用する。</t>
    <phoneticPr fontId="1"/>
  </si>
  <si>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1"/>
  </si>
  <si>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phoneticPr fontId="1"/>
  </si>
  <si>
    <t>オンライン資格確認等、レセプトのオンライン請求及び健康保険組合に対する社会保険手続きに係る電子申請システムに係るセキュリティに関するガイドライン</t>
    <phoneticPr fontId="1"/>
  </si>
  <si>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phoneticPr fontId="1"/>
  </si>
  <si>
    <t>5技術的セキュリティ
（5）伝送事実の正当性の確保</t>
    <rPh sb="1" eb="4">
      <t>ギジュツテキ</t>
    </rPh>
    <rPh sb="14" eb="16">
      <t>デンソウ</t>
    </rPh>
    <rPh sb="16" eb="18">
      <t>ジジツ</t>
    </rPh>
    <rPh sb="19" eb="22">
      <t>セイトウセイ</t>
    </rPh>
    <rPh sb="23" eb="25">
      <t>カクホ</t>
    </rPh>
    <phoneticPr fontId="1"/>
  </si>
  <si>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phoneticPr fontId="1"/>
  </si>
  <si>
    <t>5技術的セキュリティ
（7）伝送経路の機密性の確保</t>
    <rPh sb="1" eb="4">
      <t>ギジュツテキ</t>
    </rPh>
    <rPh sb="14" eb="16">
      <t>デンソウ</t>
    </rPh>
    <rPh sb="16" eb="18">
      <t>ケイロ</t>
    </rPh>
    <rPh sb="19" eb="22">
      <t>キミツセイ</t>
    </rPh>
    <rPh sb="23" eb="25">
      <t>カクホ</t>
    </rPh>
    <phoneticPr fontId="1"/>
  </si>
  <si>
    <t>実施機関は、オンライン資格確認等システムの安全な運用を図るため、医療機関等を相手として一定の契約を締結する目的で、利用規約等を定めることができることとし、医療機関等は、これを遵守すること</t>
    <phoneticPr fontId="1"/>
  </si>
  <si>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1"/>
  </si>
  <si>
    <t>国際医療機器規制当局フォーラム(IMDRF)による医療機器サイバーセキュリティの原則及び実践に関するガイダンス</t>
    <phoneticPr fontId="1"/>
  </si>
  <si>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phoneticPr fontId="1"/>
  </si>
  <si>
    <t>6.0 医療機器サイバーセキュリティの市販後考慮事項
6.1 意図する使用環境における機器の運用
a. ヘルスケアプロバイダが採用すべきサイバーセキュリティのベストプラクティス</t>
    <phoneticPr fontId="1"/>
  </si>
  <si>
    <t>6.0 医療機器サイバーセキュリティの市販後考慮事項
6.1 意図する使用環境における機器の運用
b. 全てのユーザに対するトレーニング/教育</t>
    <phoneticPr fontId="1"/>
  </si>
  <si>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phoneticPr fontId="1"/>
  </si>
  <si>
    <t xml:space="preserve">4.4 情報共有
6.2.1重要原則
</t>
    <rPh sb="14" eb="16">
      <t>ジュウヨウ</t>
    </rPh>
    <rPh sb="16" eb="18">
      <t>ゲンソク</t>
    </rPh>
    <phoneticPr fontId="1"/>
  </si>
  <si>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1"/>
  </si>
  <si>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phoneticPr fontId="1"/>
  </si>
  <si>
    <t>6.4 脆弱性の修正
6.4.1 医療機器製造業者
d. 修正作業</t>
    <phoneticPr fontId="1"/>
  </si>
  <si>
    <t>6.4 脆弱性の修正
6.4.2 ヘルスケアプロバイダ及び患者
a. アップデート</t>
    <phoneticPr fontId="1"/>
  </si>
  <si>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phoneticPr fontId="1"/>
  </si>
  <si>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phoneticPr fontId="1"/>
  </si>
  <si>
    <t>6.5 インシデントへの対応
6.5.2 ヘルスケアプロバイダ
b.役割毎のトレーニング</t>
    <rPh sb="34" eb="36">
      <t>ヤクワリ</t>
    </rPh>
    <rPh sb="36" eb="37">
      <t>ゴト</t>
    </rPh>
    <phoneticPr fontId="1"/>
  </si>
  <si>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phoneticPr fontId="1"/>
  </si>
  <si>
    <t xml:space="preserve">6.5 インシデントへの対応
6.5.2 ヘルスケアプロバイダ
c. 分析及び対応
</t>
    <phoneticPr fontId="1"/>
  </si>
  <si>
    <t>6.6 レガシー医療機器
6.6.2　ヘルスケアプロバイダ
サポート</t>
    <phoneticPr fontId="1"/>
  </si>
  <si>
    <t>a. 製品ライフサイクルの計画作成、サイバーセキュリティに関する理解及び透明性を確保するために、製造業者に明確な連絡窓口と情報伝達プロセスを要求する。</t>
    <phoneticPr fontId="1"/>
  </si>
  <si>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phoneticPr fontId="1"/>
  </si>
  <si>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phoneticPr fontId="1"/>
  </si>
  <si>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phoneticPr fontId="1"/>
  </si>
  <si>
    <t>データの送付に関する受領確認データの相互送信、送信ログ及び受信ログの保管等をしているか。</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</si>
  <si>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</si>
  <si>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</si>
  <si>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</si>
  <si>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</si>
  <si>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</si>
  <si>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</si>
  <si>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phoneticPr fontId="1"/>
  </si>
  <si>
    <t>マルウェア対策や無人状態で長時間放置されている医療機器に対する不正アクセスを防ぐためのセッションタイムアウトを採用しているか</t>
    <rPh sb="55" eb="57">
      <t>サイヨウ</t>
    </rPh>
    <phoneticPr fontId="1"/>
  </si>
  <si>
    <t>厚労ガイドライン区分
C:最低限/D:推奨</t>
    <rPh sb="0" eb="2">
      <t>コウロウ</t>
    </rPh>
    <rPh sb="8" eb="10">
      <t>クブン</t>
    </rPh>
    <rPh sb="13" eb="16">
      <t>サイテイゲン</t>
    </rPh>
    <rPh sb="19" eb="21">
      <t>スイショウ</t>
    </rPh>
    <phoneticPr fontId="1"/>
  </si>
  <si>
    <t>医療情報を取り扱う情報システム・サービスの提供事業者における安全管理ガイドラインとのリファレンス</t>
    <rPh sb="0" eb="2">
      <t>イリョウ</t>
    </rPh>
    <phoneticPr fontId="1"/>
  </si>
  <si>
    <t>5電子処方箋管理サービス停止等への対応
（１）医療機関、薬局における事前の備え</t>
    <phoneticPr fontId="1"/>
  </si>
  <si>
    <t>医療情報システムで扱う情報を全てリストアップすること</t>
    <rPh sb="0" eb="2">
      <t>イリョウ</t>
    </rPh>
    <rPh sb="2" eb="4">
      <t>ジョウホウ</t>
    </rPh>
    <rPh sb="9" eb="10">
      <t>アツカ</t>
    </rPh>
    <rPh sb="11" eb="13">
      <t>ジョウホウ</t>
    </rPh>
    <rPh sb="14" eb="15">
      <t>スベ</t>
    </rPh>
    <phoneticPr fontId="1"/>
  </si>
  <si>
    <t>医療情報システムで扱う情報を全てリストアップしているか</t>
    <rPh sb="0" eb="2">
      <t>イリョウ</t>
    </rPh>
    <rPh sb="2" eb="4">
      <t>ジョウホウ</t>
    </rPh>
    <rPh sb="9" eb="10">
      <t>アツカ</t>
    </rPh>
    <rPh sb="11" eb="13">
      <t>ジョウホウ</t>
    </rPh>
    <rPh sb="14" eb="15">
      <t>スベ</t>
    </rPh>
    <phoneticPr fontId="1"/>
  </si>
  <si>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</si>
  <si>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</si>
  <si>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</si>
  <si>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リストアップした情報に対してリスク分析を実施すること</t>
    <rPh sb="8" eb="10">
      <t>ジョウホウ</t>
    </rPh>
    <rPh sb="11" eb="12">
      <t>タイ</t>
    </rPh>
    <rPh sb="17" eb="19">
      <t>ブンセキ</t>
    </rPh>
    <rPh sb="20" eb="22">
      <t>ジッシ</t>
    </rPh>
    <phoneticPr fontId="1"/>
  </si>
  <si>
    <t>リストアップした情報に対してリスク分析を実施しているか</t>
    <rPh sb="8" eb="10">
      <t>ジョウホウ</t>
    </rPh>
    <rPh sb="11" eb="12">
      <t>タイ</t>
    </rPh>
    <rPh sb="17" eb="19">
      <t>ブンセキ</t>
    </rPh>
    <rPh sb="20" eb="22">
      <t>ジッシ</t>
    </rPh>
    <phoneticPr fontId="1"/>
  </si>
  <si>
    <t>6.5 技術的安全対策</t>
    <rPh sb="4" eb="6">
      <t>ギジュツ</t>
    </rPh>
    <rPh sb="6" eb="7">
      <t>テキ</t>
    </rPh>
    <phoneticPr fontId="1"/>
  </si>
  <si>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</si>
  <si>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</si>
  <si>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</si>
  <si>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</si>
  <si>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</si>
  <si>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</si>
  <si>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1"/>
  </si>
  <si>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1"/>
  </si>
  <si>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1"/>
  </si>
  <si>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1"/>
  </si>
  <si>
    <t>詳細なオペレーション記録を保守操作ログとして記録すること</t>
    <rPh sb="0" eb="2">
      <t>ショウサイ</t>
    </rPh>
    <rPh sb="10" eb="12">
      <t>キロク</t>
    </rPh>
    <rPh sb="13" eb="15">
      <t>ホシュ</t>
    </rPh>
    <rPh sb="15" eb="17">
      <t>ソウサ</t>
    </rPh>
    <rPh sb="22" eb="24">
      <t>キロク</t>
    </rPh>
    <phoneticPr fontId="1"/>
  </si>
  <si>
    <t>詳細なオペレーション記録を保守操作ログとして記録させているか</t>
    <rPh sb="0" eb="2">
      <t>ショウサイ</t>
    </rPh>
    <rPh sb="10" eb="12">
      <t>キロク</t>
    </rPh>
    <rPh sb="13" eb="15">
      <t>ホシュ</t>
    </rPh>
    <rPh sb="15" eb="17">
      <t>ソウサ</t>
    </rPh>
    <rPh sb="22" eb="24">
      <t>キロク</t>
    </rPh>
    <phoneticPr fontId="1"/>
  </si>
  <si>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</si>
  <si>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</si>
  <si>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1"/>
  </si>
  <si>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1"/>
  </si>
  <si>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1"/>
  </si>
  <si>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1"/>
  </si>
  <si>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</si>
  <si>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</si>
  <si>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</si>
  <si>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1"/>
  </si>
  <si>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</si>
  <si>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1"/>
  </si>
  <si>
    <t>SSLVPNは偽サーバへの対策が不十分なものが多いため、原則として使用しないこと。</t>
    <phoneticPr fontId="1"/>
  </si>
  <si>
    <t>SSLVPNは偽サーバへの対策が不十分なものが多いため、原則として使用していないか</t>
    <phoneticPr fontId="1"/>
  </si>
  <si>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phoneticPr fontId="1"/>
  </si>
  <si>
    <t>クローズドなネットワークで接続する場合でも、コンピュータウイルス対策ソフトのパターンファイルやOS のセキュリティ・パッチ等、リスクに対してセキュリティ対策を適切に適用しているか</t>
    <phoneticPr fontId="1"/>
  </si>
  <si>
    <t>電子署名に用いる秘密鍵の管理は、認証局が定める「証明書ポリシー」（CP）等で定める鍵管理の要件を満たして行うこと</t>
    <phoneticPr fontId="1"/>
  </si>
  <si>
    <t>電子署名に用いる秘密鍵の管理は、認証局が定める「証明書ポリシー」（CP）等で定める鍵管理の要件を満たして行っているか</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</si>
  <si>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</si>
  <si>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phoneticPr fontId="1"/>
  </si>
  <si>
    <t>共通鍵、秘密鍵を格納する機器、媒体についてはFIPS140-2 レベル１相当以上の対応を図ること</t>
    <phoneticPr fontId="1"/>
  </si>
  <si>
    <t>7.1 真正性の確保について</t>
    <phoneticPr fontId="1"/>
  </si>
  <si>
    <t>6.11 外部と個人情報を含む医療情報を交換する場合の安全管理
7.1 真正性の確保について</t>
    <rPh sb="36" eb="39">
      <t>シンセイセイ</t>
    </rPh>
    <rPh sb="40" eb="42">
      <t>カクホ</t>
    </rPh>
    <phoneticPr fontId="1"/>
  </si>
  <si>
    <t>電子媒体に保存された全ての情報とそれらの見読化手段を対応付けて管理しているか。また、見読化手段である機器、ソフトウェア、関連情報等は常に整備された状態にしているか</t>
    <phoneticPr fontId="1"/>
  </si>
  <si>
    <t>プライバシーマークやISMS 認定等の第三者による認定を取得している事業者を選定しているか。なおISMS については、管理しているリスクに応じて、適合性を示す資料の提供を求めているか</t>
    <phoneticPr fontId="1"/>
  </si>
  <si>
    <t>9 診療録等をスキャナ等により電子化して保存する場合について
9.1　共通の要件</t>
    <rPh sb="35" eb="37">
      <t>キョウツウ</t>
    </rPh>
    <rPh sb="38" eb="40">
      <t>ヨウケン</t>
    </rPh>
    <phoneticPr fontId="1"/>
  </si>
  <si>
    <t>対象となる患者等に、スキャナ等で電子化して保存することを事前に院内掲示等で周知すること。異議の申立てがあった場合、その患者等の情報は電子化を行わないこと。</t>
    <phoneticPr fontId="1"/>
  </si>
  <si>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phoneticPr fontId="1"/>
  </si>
  <si>
    <t>医療機関等の保有するスキャナ等で電子化を行う場合、事後の監査は、システム監査技術者やCertified Information Systems Auditor（ISACA 認定）等の適切な能力を持つ外部監査人によって実施すること</t>
    <phoneticPr fontId="1"/>
  </si>
  <si>
    <t>医療機関等の保有するスキャナ等で電子化を行う場合、事後の監査は、システム監査技術者やCertified Information Systems Auditor（ISACA 認定）等の適切な能力を持つ外部監査人によって実施しているか</t>
    <phoneticPr fontId="1"/>
  </si>
  <si>
    <t>9.4. 紙の調剤済み処方せんをスキャナ等で電子化し保存する場合について</t>
    <phoneticPr fontId="1"/>
  </si>
  <si>
    <t>9.3. 過去に蓄積された紙媒体等をスキャナ等で電子化保存する場合
9.4. 紙の調剤済み処方せんをスキャナ等で電子化し保存する場合について</t>
    <phoneticPr fontId="1"/>
  </si>
  <si>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1"/>
  </si>
  <si>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</si>
  <si>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1"/>
  </si>
  <si>
    <t>緊急に閲覧が必要になったときに迅速に対応できるよう、保存している紙媒体等の検索性も必要に応じて維持すること</t>
    <phoneticPr fontId="1"/>
  </si>
  <si>
    <t>緊急に閲覧が必要になったときに迅速に対応できるよう、保存している紙媒体等の検索性も必要に応じて維持しているか</t>
    <phoneticPr fontId="1"/>
  </si>
  <si>
    <t>電子化後の元の紙媒体やフィルムの安全管理を行うこと</t>
    <phoneticPr fontId="1"/>
  </si>
  <si>
    <t>電子化後の元の紙媒体やフィルムの安全管理を行っているか</t>
    <phoneticPr fontId="1"/>
  </si>
  <si>
    <t>9.5（補足） 運用の利便性のためにスキャナ等で電子化を行うが、紙等の媒体もそのまま保存を行う場合</t>
    <phoneticPr fontId="1"/>
  </si>
  <si>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phoneticPr fontId="1"/>
  </si>
  <si>
    <t>患者の個人情報に関する検索サービスを実施している場合は、検索のための台帳やそれに代わるもの、及び検索記録も機密保持できる状態で廃棄しなければならない</t>
    <phoneticPr fontId="1"/>
  </si>
  <si>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phoneticPr fontId="1"/>
  </si>
  <si>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1"/>
  </si>
  <si>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1"/>
  </si>
  <si>
    <t>4.1　医療機関等へ情報提供すべき項目</t>
    <rPh sb="4" eb="6">
      <t>イリョウ</t>
    </rPh>
    <rPh sb="6" eb="8">
      <t>キカン</t>
    </rPh>
    <rPh sb="8" eb="9">
      <t>ナド</t>
    </rPh>
    <rPh sb="10" eb="12">
      <t>ジョウホウ</t>
    </rPh>
    <rPh sb="12" eb="14">
      <t>テイキョウ</t>
    </rPh>
    <rPh sb="17" eb="19">
      <t>コウモク</t>
    </rPh>
    <phoneticPr fontId="1"/>
  </si>
  <si>
    <t>各種ガイドライン　番号</t>
    <rPh sb="0" eb="2">
      <t>カクシュ</t>
    </rPh>
    <rPh sb="9" eb="11">
      <t>バンゴウ</t>
    </rPh>
    <phoneticPr fontId="1"/>
  </si>
  <si>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</si>
  <si>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1"/>
  </si>
  <si>
    <t>共通鍵、秘密鍵を格納する機器、媒体についてはFIPS140-2 レベル１相当以上の対応を図っているか</t>
    <phoneticPr fontId="1"/>
  </si>
  <si>
    <t>情報が作成されてから、又は情報を入手してから一定期間以内（1～2日程度以内）にスキャンを行うことを運用管理規程で定め、遅滞なくスキャンを行っているか</t>
    <phoneticPr fontId="1"/>
  </si>
  <si>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1"/>
  </si>
  <si>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1"/>
  </si>
  <si>
    <t>通信モードは 、電子政府推奨暗号 AES 、Camelliaに対応しているGCMとしているか</t>
    <phoneticPr fontId="1"/>
  </si>
  <si>
    <t>ハッシュ関数は、電子政府推奨暗号に対応しているSHA2SHA256 、384 、512のいずれか）としているか</t>
    <phoneticPr fontId="1"/>
  </si>
  <si>
    <t>鍵情報の暗号化は 、DHEによる鍵の逐次使い捨てを優先しているか（DHEが対応できないブラウザは RSAによる暗号化を許容する。）</t>
    <phoneticPr fontId="1"/>
  </si>
  <si>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phoneticPr fontId="1"/>
  </si>
  <si>
    <t>電子処方箋を発行できない場合に備えて、紙の処方箋に対応できる機能を残しているか</t>
    <phoneticPr fontId="1"/>
  </si>
  <si>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1"/>
  </si>
  <si>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1"/>
  </si>
  <si>
    <t>ネットワークの各要素、保存情報、サービス及びアプリケーションへアクセス管理をしているか</t>
    <rPh sb="35" eb="37">
      <t>カンリ</t>
    </rPh>
    <phoneticPr fontId="1"/>
  </si>
  <si>
    <t>現在の全ての資産を特定し、将来的な構成の変更を追跡するために資産管理をしているか</t>
    <rPh sb="30" eb="32">
      <t>シサン</t>
    </rPh>
    <rPh sb="32" eb="34">
      <t>カンリ</t>
    </rPh>
    <phoneticPr fontId="1"/>
  </si>
  <si>
    <t>製造業者が推奨する設定及び保護対策の適用しているか</t>
    <phoneticPr fontId="1"/>
  </si>
  <si>
    <t>医療機器の通信を制限するネットワークのアクセスコントロールを実施しているか</t>
    <rPh sb="30" eb="32">
      <t>ジッシ</t>
    </rPh>
    <phoneticPr fontId="1"/>
  </si>
  <si>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1"/>
  </si>
  <si>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1"/>
  </si>
  <si>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1"/>
  </si>
  <si>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1"/>
  </si>
  <si>
    <t>外部業者に明確な連絡窓口と情報伝達方法を確認しているか</t>
    <rPh sb="0" eb="2">
      <t>ガイブ</t>
    </rPh>
    <rPh sb="17" eb="19">
      <t>ホウホウ</t>
    </rPh>
    <rPh sb="20" eb="22">
      <t>カクニン</t>
    </rPh>
    <phoneticPr fontId="1"/>
  </si>
  <si>
    <t>SBOM (ソフトウェア部品表）を入手して確認しているか</t>
    <rPh sb="12" eb="14">
      <t>ブヒン</t>
    </rPh>
    <rPh sb="14" eb="15">
      <t>ヒョウ</t>
    </rPh>
    <rPh sb="17" eb="19">
      <t>ニュウシュ</t>
    </rPh>
    <rPh sb="21" eb="23">
      <t>カクニン</t>
    </rPh>
    <phoneticPr fontId="1"/>
  </si>
  <si>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1"/>
  </si>
  <si>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1"/>
  </si>
  <si>
    <t>ガイドラインの記載内容</t>
    <rPh sb="7" eb="9">
      <t>キサイ</t>
    </rPh>
    <rPh sb="9" eb="11">
      <t>ナイヨウ</t>
    </rPh>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</si>
  <si>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1"/>
  </si>
  <si>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1"/>
  </si>
  <si>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1"/>
  </si>
  <si>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phoneticPr fontId="1"/>
  </si>
  <si>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1"/>
  </si>
  <si>
    <t>内容的に選択した他のチェック項目と類似している</t>
    <phoneticPr fontId="1"/>
  </si>
  <si>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1"/>
  </si>
  <si>
    <t>監査に関するチェック項目で病院組織のみで実施が難しい</t>
    <rPh sb="3" eb="4">
      <t>カン</t>
    </rPh>
    <rPh sb="10" eb="12">
      <t>コウモク</t>
    </rPh>
    <phoneticPr fontId="1"/>
  </si>
  <si>
    <t>PHRや情報利活用において留意が必要となるもの</t>
    <rPh sb="4" eb="6">
      <t>ジョウホウ</t>
    </rPh>
    <rPh sb="6" eb="9">
      <t>リカツヨウ</t>
    </rPh>
    <rPh sb="13" eb="15">
      <t>リュウイ</t>
    </rPh>
    <rPh sb="16" eb="18">
      <t>ヒツヨウ</t>
    </rPh>
    <phoneticPr fontId="1"/>
  </si>
  <si>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</si>
  <si>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phoneticPr fontId="1"/>
  </si>
  <si>
    <t>医療機器又はネットワークアクセスポイントへの不正アクセスを防ぐための物理的セキュリティを確保しているか</t>
    <rPh sb="44" eb="46">
      <t>カクホ</t>
    </rPh>
    <phoneticPr fontId="1"/>
  </si>
  <si>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1"/>
  </si>
  <si>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1"/>
  </si>
  <si>
    <t>NO.</t>
    <phoneticPr fontId="1"/>
  </si>
  <si>
    <t>電子処方箋の運用においてクライアント証明書を利用したTLSクライアント認証を実施する。</t>
    <rPh sb="0" eb="2">
      <t>デンシ</t>
    </rPh>
    <rPh sb="2" eb="5">
      <t>ショホウセン</t>
    </rPh>
    <rPh sb="6" eb="8">
      <t>ウンヨウ</t>
    </rPh>
    <phoneticPr fontId="1"/>
  </si>
  <si>
    <t>電子処方線の運用においてクライアント証明書を利用したTLSクライアント認証を実施しているか</t>
    <rPh sb="0" eb="2">
      <t>デンシ</t>
    </rPh>
    <rPh sb="2" eb="4">
      <t>ショホウ</t>
    </rPh>
    <rPh sb="4" eb="5">
      <t>セン</t>
    </rPh>
    <rPh sb="6" eb="8">
      <t>ウンヨウ</t>
    </rPh>
    <phoneticPr fontId="1"/>
  </si>
  <si>
    <t>電子化処方箋を修正する場合、修正前と修正後の処方箋が２重にならないために、修正後の処方箋と修正前のものを区分し、かつ修正責任者を明確にしているか</t>
    <rPh sb="52" eb="54">
      <t>クブン</t>
    </rPh>
    <phoneticPr fontId="1"/>
  </si>
  <si>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1"/>
  </si>
  <si>
    <t>〇</t>
    <phoneticPr fontId="1"/>
  </si>
  <si>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1"/>
  </si>
  <si>
    <t>情報及び情報機器の持ち出しに関してリスク分析を実施するとともに方針を運用管理規程で定めているか</t>
    <rPh sb="20" eb="22">
      <t>ブンセキ</t>
    </rPh>
    <rPh sb="23" eb="25">
      <t>ジッシ</t>
    </rPh>
    <phoneticPr fontId="1"/>
  </si>
  <si>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</si>
  <si>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</si>
  <si>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</si>
  <si>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1"/>
  </si>
  <si>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1"/>
  </si>
  <si>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1"/>
  </si>
  <si>
    <t>システム構成やソフトウェアの動作状況に関する内部監査を定期的に実施しているか</t>
    <rPh sb="0" eb="2">
      <t>トウガイ</t>
    </rPh>
    <phoneticPr fontId="1"/>
  </si>
  <si>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1"/>
  </si>
  <si>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1"/>
  </si>
  <si>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1"/>
  </si>
  <si>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1"/>
  </si>
  <si>
    <t>更新履歴の保存
一旦確定した診療録等を更新する場合、更新履歴を保存し、必要に応じて更新前と更新後の内容を照らし合わせることができるようにすること</t>
    <phoneticPr fontId="1"/>
  </si>
  <si>
    <t>一旦確定した診療録等を更新する場合、更新履歴を保存し、必要に応じて更新前と更新後の内容を照らし合わせることができるようにしているか</t>
    <phoneticPr fontId="1"/>
  </si>
  <si>
    <t>更新履歴の保存
同じ診療録等に対して複数回更新が行われた場合でも、更新の順序性が識別できるようにすること</t>
    <phoneticPr fontId="1"/>
  </si>
  <si>
    <t>同じ診療録等に対して複数回更新が行われた場合でも、更新の順序性が識別できるようにしているか</t>
    <phoneticPr fontId="1"/>
  </si>
  <si>
    <t>代行入力の承認機能
代行入力を実施する場合、具体的にどの業務等に代行入力を認めるか、誰が誰を代行してよいかを運用管理規程で定めること</t>
    <phoneticPr fontId="1"/>
  </si>
  <si>
    <t>代行入力を実施する場合、具体的にどの業務等に代行入力を認めるか、誰が誰を代行してよいかを運用管理規程で定めているか</t>
    <phoneticPr fontId="1"/>
  </si>
  <si>
    <t>システムがどのような機器、ソフトウェアで構成され、どのような場面、用途で利用されるのかを明らかにするとともに、システムの仕様を明確に定義しているか</t>
    <phoneticPr fontId="1"/>
  </si>
  <si>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1"/>
  </si>
  <si>
    <t>機器、ソフトウェアの改訂履歴、その導入の際に実際に行われた作業の妥当性を検証するためのプロセスを規定しているか</t>
    <rPh sb="48" eb="50">
      <t>キテイ</t>
    </rPh>
    <phoneticPr fontId="1"/>
  </si>
  <si>
    <t>機器、ソフトウェアの品質管理に関する作業内容を運用管理規程で定めるとともに、従業者等への教育を実施しているか</t>
    <phoneticPr fontId="1"/>
  </si>
  <si>
    <t>機器・ソフトウェアの品質管理
システム構成やソフトウェアの動作状況に関する内部監査を定期的に実施すること</t>
    <rPh sb="0" eb="2">
      <t>キキ</t>
    </rPh>
    <rPh sb="10" eb="12">
      <t>ヒンシツ</t>
    </rPh>
    <rPh sb="12" eb="14">
      <t>カンリ</t>
    </rPh>
    <phoneticPr fontId="1"/>
  </si>
  <si>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</si>
  <si>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1"/>
  </si>
  <si>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</si>
  <si>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1"/>
  </si>
  <si>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1"/>
  </si>
  <si>
    <t>見読化手段の管理
電子媒体に保存された全ての情報とそれらの見読化手段を対応付けて管理すること。また、見読化手段である機器、ソフトウェア、関連情報等は常に整備された状態にすること</t>
    <phoneticPr fontId="1"/>
  </si>
  <si>
    <t>見読目的に応じた応答時間
目的に応じて速やかに検索表示又は書面に表示できるようにすること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</si>
  <si>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</si>
  <si>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</si>
  <si>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目的に応じて速やかに検索表示又は書面に表示できるようにしているか</t>
    <phoneticPr fontId="1"/>
  </si>
  <si>
    <t>【医療機関等に保存する場合】
バックアップサーバ
システムが停止した場合でも、バックアップサーバと汎用的なブラウザ等を用いて、日常診療に必要な最低限の診療録等を見読できるようにすること。</t>
    <phoneticPr fontId="1"/>
  </si>
  <si>
    <t>医療機関等に保存する場合、システムが停止した場合でも、バックアップサーバと汎用的なブラウザ等を用いて、日常診療に必要な最低限の診療録等を見読できるようにしているか</t>
    <phoneticPr fontId="1"/>
  </si>
  <si>
    <t>【医療機関等に保存する場合】見読目的に該当する患者の一連の診療録等を汎用のブラウザ等で見読ができるように、見読性を確保した形式で外部ファイルへ出力することができるようにすること</t>
    <phoneticPr fontId="1"/>
  </si>
  <si>
    <t>医療機関等に保存する場合、見読目的に該当する患者の一連の診療録等を汎用のブラウザ等で見読ができるように、見読性を確保した形式で外部ファイルへ出力することができるようになっているか</t>
    <phoneticPr fontId="1"/>
  </si>
  <si>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phoneticPr fontId="1"/>
  </si>
  <si>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phoneticPr fontId="1"/>
  </si>
  <si>
    <t>ネットワークを通じて外部に保存する場合、緊急に必要になることが予測される診療録等は、内部に保存するか、外部に保存しても複製又は同等の内容を医療機関等の内部に保持しているか</t>
    <phoneticPr fontId="1"/>
  </si>
  <si>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phoneticPr fontId="1"/>
  </si>
  <si>
    <t>医療機関等に保存する場合、コンピュータウイルスを含む不適切なソフトウェアによる情報の破壊、混同等が起こらないように、システムで利用するソフトウェア、機器及び媒体を適切に管理しているか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</si>
  <si>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1"/>
  </si>
  <si>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phoneticPr fontId="1"/>
  </si>
  <si>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1"/>
  </si>
  <si>
    <t>【医療機関等に保存する場合】
記録媒体の保管場所やサーバの設置場所等には、許可された者以外が入室できないような対策を実施すること</t>
    <phoneticPr fontId="1"/>
  </si>
  <si>
    <t>医療機関等に保存する場合、記録媒体の保管場所やサーバの設置場所等には、許可された者以外が入室できないような対策を実施しているか</t>
    <phoneticPr fontId="1"/>
  </si>
  <si>
    <t>医療機関等に保存する場合、電子的に保存された診療録等の情報に対するアクセス履歴を残すとともに、その履歴を適切に管理しているか</t>
    <phoneticPr fontId="1"/>
  </si>
  <si>
    <t>【医療機関等に保存する場合】
電子的に保存された診療録等の情報に対するアクセス履歴を残すとともに、その履歴を適切に管理すること</t>
    <phoneticPr fontId="1"/>
  </si>
  <si>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phoneticPr fontId="1"/>
  </si>
  <si>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phoneticPr fontId="1"/>
  </si>
  <si>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phoneticPr fontId="1"/>
  </si>
  <si>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1"/>
  </si>
  <si>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phoneticPr fontId="1"/>
  </si>
  <si>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phoneticPr fontId="1"/>
  </si>
  <si>
    <t>【医療機関等に保存する場合】
媒体・機器・ソフトウェアの不整合による情報の復元不能の防止
マスタデータベースの変更の際に、過去の診療録等の情報に対する内容の変更が起こらない機能を備えること</t>
    <phoneticPr fontId="1"/>
  </si>
  <si>
    <t>医療機関等に保存する場合、マスタデータベースの変更の際に、過去の診療録等の情報に対する内容の変更が起こらない機能を備えているか</t>
    <phoneticPr fontId="1"/>
  </si>
  <si>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</si>
  <si>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1"/>
  </si>
  <si>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</si>
  <si>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1"/>
  </si>
  <si>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1"/>
  </si>
  <si>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1"/>
  </si>
  <si>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1"/>
  </si>
  <si>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1"/>
  </si>
  <si>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1"/>
  </si>
  <si>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1"/>
  </si>
  <si>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1"/>
  </si>
  <si>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phoneticPr fontId="1"/>
  </si>
  <si>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1"/>
  </si>
  <si>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1"/>
  </si>
  <si>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1"/>
  </si>
  <si>
    <t>病院、診療所、医療法人等が適切に管理する場所に保存する場合、委託した医療機関等及び患者等の許可なく、保存を受託した診療録等を分析等の目的で取り扱わせていないか</t>
    <phoneticPr fontId="1"/>
  </si>
  <si>
    <t>病院、診療所、医療法人等が適切に管理する場所に保存する場合、保存を受託した診療録等の分析等は、不当な利益を目的としない場合に限って許可しているか</t>
    <phoneticPr fontId="1"/>
  </si>
  <si>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phoneticPr fontId="1"/>
  </si>
  <si>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1"/>
  </si>
  <si>
    <t>病院、診療所、医療法人等が適切に管理する場所に保存する場合、情報の提供は、原則、患者が受診している医療機関等と患者間の同意に基づいて実施しているか</t>
    <phoneticPr fontId="1"/>
  </si>
  <si>
    <t>【病院、診療所、医療法人等が適切に管理する場所に保存する場合】
病院や診療所の内部に診療録等を保存すること</t>
    <phoneticPr fontId="1"/>
  </si>
  <si>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phoneticPr fontId="1"/>
  </si>
  <si>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phoneticPr fontId="1"/>
  </si>
  <si>
    <t>【病院、診療所、医療法人等が適切に管理する場所に保存する場合】
情報の提供は、原則、患者が受診している医療機関等と患者間の同意に基づいて実施すること</t>
    <phoneticPr fontId="1"/>
  </si>
  <si>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phoneticPr fontId="1"/>
  </si>
  <si>
    <t>【医療機関等が外部の事業者との契約に基づいて確保した安全な場所に保存する場合】
医療機関等と外部保存を受託する事業者を結ぶネットワーク回線に関しては6.11章を遵守させること</t>
    <phoneticPr fontId="1"/>
  </si>
  <si>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1"/>
  </si>
  <si>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phoneticPr fontId="1"/>
  </si>
  <si>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1"/>
  </si>
  <si>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phoneticPr fontId="1"/>
  </si>
  <si>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phoneticPr fontId="1"/>
  </si>
  <si>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phoneticPr fontId="1"/>
  </si>
  <si>
    <t>医療機関等が外部の事業者との契約に基づいて確保した安全な場所に保存する場合、外部保存を受託する事業者の選定に当たっては、事業者のセキュリティ対策状況を示す資料を確認しているか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</si>
  <si>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1"/>
  </si>
  <si>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phoneticPr fontId="1"/>
  </si>
  <si>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phoneticPr fontId="1"/>
  </si>
  <si>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phoneticPr fontId="1"/>
  </si>
  <si>
    <t>【医療機関等が外部の事業者との契約に基づいて確保した安全な場所に保存する場合】
保存された情報を格納する機器等が、国内法の適用を受けることを確認すること</t>
    <phoneticPr fontId="1"/>
  </si>
  <si>
    <t>医療機関等が外部の事業者との契約に基づいて確保した安全な場所に保存する場合、保存された情報を格納する機器等が、国内法の適用を受けることを確認しているか</t>
    <rPh sb="68" eb="70">
      <t>カクニン</t>
    </rPh>
    <phoneticPr fontId="1"/>
  </si>
  <si>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</si>
  <si>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phoneticPr fontId="1"/>
  </si>
  <si>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phoneticPr fontId="1"/>
  </si>
  <si>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phoneticPr fontId="1"/>
  </si>
  <si>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1"/>
  </si>
  <si>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phoneticPr fontId="1"/>
  </si>
  <si>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phoneticPr fontId="1"/>
  </si>
  <si>
    <t>診療情報提供書等の紙媒体の場合、診療等の用途に差し支えない精度でスキャンを行うこと</t>
    <phoneticPr fontId="1"/>
  </si>
  <si>
    <t>診療情報提供書等の紙媒体の場合、診療等の用途に差し支えない精度でスキャンを行っているか</t>
    <phoneticPr fontId="1"/>
  </si>
  <si>
    <t>放射線フィルム等の高精細な情報をスキャンする場合、日本医学放射線学会電子情報委員会が公表した「デジタル画像の取り扱いに関するガイドライン3.0 版 （平成27 年4 月）」を参考にすること</t>
    <phoneticPr fontId="1"/>
  </si>
  <si>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1"/>
  </si>
  <si>
    <t>心電図等の波形情報やポラロイド撮影した情報等、様々な対象が考えられるが、医療に関する業務等に差し支えない精度でスキャンする必要があるため、その点に十分配慮すること</t>
    <phoneticPr fontId="1"/>
  </si>
  <si>
    <t>心電図等の波形情報やポラロイド撮影した情報等、様々な対象が考えられるが、医療に関する業務等に差し支えない精度でスキャンしているか</t>
    <phoneticPr fontId="1"/>
  </si>
  <si>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phoneticPr fontId="1"/>
  </si>
  <si>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1"/>
  </si>
  <si>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phoneticPr fontId="1"/>
  </si>
  <si>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1"/>
  </si>
  <si>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phoneticPr fontId="1"/>
  </si>
  <si>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phoneticPr fontId="1"/>
  </si>
  <si>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</si>
  <si>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1"/>
  </si>
  <si>
    <t>改ざんを防止するため、スキャナによる読み取りについて運用管理規程に定め、情報作成管理者は、運用管理規程に基づき、スキャナによる読み取り作業が、適正な手続で確実に実施される措置を講じているか</t>
    <phoneticPr fontId="1"/>
  </si>
  <si>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phoneticPr fontId="1"/>
  </si>
  <si>
    <t>可搬媒体の授受及び保存状況を確実に記録し、事故､紛失や窃盗を防止しているか。また、他の保存文書等との区別を行うことにより、混同を防止しているか</t>
    <phoneticPr fontId="1"/>
  </si>
  <si>
    <t>搬送時や外部保存を受託する事業者の障害等に対する真正性の確保
媒体を変更したり､更新したりする際に、明確な記録を行うこと</t>
    <phoneticPr fontId="1"/>
  </si>
  <si>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1"/>
  </si>
  <si>
    <t>媒体を変更したり､更新したりする際に、明確な記録を行っているか</t>
    <phoneticPr fontId="1"/>
  </si>
  <si>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phoneticPr fontId="1"/>
  </si>
  <si>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phoneticPr fontId="1"/>
  </si>
  <si>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1"/>
  </si>
  <si>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phoneticPr fontId="1"/>
  </si>
  <si>
    <t>搬送時や外部保存を受託する事業者の障害等における保存性の確保
媒体の劣化対策
媒体の保存条件を考慮し、例えば、磁気テープの場合、定期的な読み書きを行う等の劣化対策が必要である</t>
    <phoneticPr fontId="1"/>
  </si>
  <si>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phoneticPr fontId="1"/>
  </si>
  <si>
    <t>電子媒体による外部保存を可搬媒体を用いて行う場合において、システムの更新等に伴う相互運用性を確保するために、データの移行が確実にできるように、標準的なデータ形式を用いているか</t>
    <phoneticPr fontId="1"/>
  </si>
  <si>
    <t>電子媒体による外部保存を可搬媒体を用いて行う場合において、媒体の保存条件を考慮し、定期的な読み書きを行う等の劣化対策を実施しているか</t>
    <rPh sb="59" eb="61">
      <t>ジッシ</t>
    </rPh>
    <phoneticPr fontId="1"/>
  </si>
  <si>
    <t>電子媒体による外部保存を可搬媒体を用いて行う場合において、媒体や機器の陳腐化に対応して、新たな媒体又は機器に移行しているか</t>
    <phoneticPr fontId="1"/>
  </si>
  <si>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</si>
  <si>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</si>
  <si>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</si>
  <si>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t>
    <phoneticPr fontId="1"/>
  </si>
  <si>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1"/>
  </si>
  <si>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1"/>
  </si>
  <si>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1"/>
  </si>
  <si>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</si>
  <si>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</si>
  <si>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1"/>
  </si>
  <si>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phoneticPr fontId="1"/>
  </si>
  <si>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phoneticPr fontId="1"/>
  </si>
  <si>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1"/>
  </si>
  <si>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phoneticPr fontId="1"/>
  </si>
  <si>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1"/>
  </si>
  <si>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1"/>
  </si>
  <si>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1"/>
  </si>
  <si>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1"/>
  </si>
  <si>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phoneticPr fontId="1"/>
  </si>
  <si>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1"/>
  </si>
  <si>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1"/>
  </si>
  <si>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1"/>
  </si>
  <si>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phoneticPr fontId="1"/>
  </si>
  <si>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1"/>
  </si>
  <si>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phoneticPr fontId="1"/>
  </si>
  <si>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1"/>
  </si>
  <si>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1"/>
  </si>
  <si>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1"/>
  </si>
  <si>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1"/>
  </si>
  <si>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phoneticPr fontId="1"/>
  </si>
  <si>
    <t>付則2　紙媒体のままで外部保存を行う場合
付則2.2 個人情報の保護</t>
    <rPh sb="18" eb="20">
      <t>バアイ</t>
    </rPh>
    <rPh sb="21" eb="23">
      <t>フソク</t>
    </rPh>
    <rPh sb="27" eb="29">
      <t>コジン</t>
    </rPh>
    <rPh sb="29" eb="31">
      <t>ジョウホウ</t>
    </rPh>
    <rPh sb="32" eb="34">
      <t>ホゴ</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</si>
  <si>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</si>
  <si>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phoneticPr fontId="1"/>
  </si>
  <si>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1"/>
  </si>
  <si>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</si>
  <si>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</si>
  <si>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</si>
  <si>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</si>
  <si>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</si>
  <si>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</si>
  <si>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</si>
  <si>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</si>
  <si>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1"/>
  </si>
  <si>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1"/>
  </si>
  <si>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1"/>
  </si>
  <si>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1"/>
  </si>
  <si>
    <t>リスク分析により得られたリスクに対して、6.3 章～6.12 章に示す対策を実施すること。</t>
    <phoneticPr fontId="1"/>
  </si>
  <si>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1"/>
  </si>
  <si>
    <t>ISMSの実践結果について系統的に文書化して管理すること</t>
    <rPh sb="5" eb="7">
      <t>ジッセン</t>
    </rPh>
    <rPh sb="7" eb="9">
      <t>ケッカ</t>
    </rPh>
    <rPh sb="13" eb="16">
      <t>ケイトウテキ</t>
    </rPh>
    <rPh sb="17" eb="20">
      <t>ブンショカ</t>
    </rPh>
    <rPh sb="22" eb="24">
      <t>カンリ</t>
    </rPh>
    <phoneticPr fontId="1"/>
  </si>
  <si>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1"/>
  </si>
  <si>
    <t>個人情報が参照可能な場所においては、来訪者の記録・識別、入退制限等の入退管理を定めること</t>
    <phoneticPr fontId="1"/>
  </si>
  <si>
    <t>個人情報が参照可能な場所においては、来訪者の記録・識別、入退制限等の入退管理を定めているか</t>
    <phoneticPr fontId="1"/>
  </si>
  <si>
    <t>医療情報システムへのアクセス制限、記録、点検等を定めたアクセス管理規程を作成すること</t>
    <phoneticPr fontId="1"/>
  </si>
  <si>
    <t>医療情報システムへのアクセス制限、記録、点検等を定めたアクセス管理規程を作成しているか</t>
    <phoneticPr fontId="1"/>
  </si>
  <si>
    <t>個人情報の取扱いを委託する場合、委託契約において安全管理に関する条項を含めること</t>
    <phoneticPr fontId="1"/>
  </si>
  <si>
    <t>個人情報の取扱いを委託する場合、委託契約において安全管理に関する条項を含めているか</t>
    <phoneticPr fontId="1"/>
  </si>
  <si>
    <t>個人情報が保存されている機器の設置場所及び記録媒体の保存場所には施錠すること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</si>
  <si>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phoneticPr fontId="1"/>
  </si>
  <si>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</si>
  <si>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個人情報が保存されている機器等の重要な機器に盗難防止用チェーン等を設置すること</t>
    <phoneticPr fontId="1"/>
  </si>
  <si>
    <t>個人情報が入力・参照できる端末の覗き見防止対策を実施すること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</si>
  <si>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phoneticPr fontId="1"/>
  </si>
  <si>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</si>
  <si>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個人情報が保存されている機器等の重要な機器に盗難防止用チェーン等を設置しているか</t>
    <phoneticPr fontId="1"/>
  </si>
  <si>
    <t>個人情報が入力・参照できる端末の覗き見防止対策を実施しているか</t>
    <phoneticPr fontId="1"/>
  </si>
  <si>
    <t>情報管理上重要な区画に防犯カメラ、自動侵入監視装置等を設置すること</t>
    <phoneticPr fontId="1"/>
  </si>
  <si>
    <t>情報管理上重要な区画に防犯カメラ、自動侵入監視装置等を設置しているか</t>
    <phoneticPr fontId="1"/>
  </si>
  <si>
    <t>医療情報システムへのアクセスにおける利用者の識別・認証を行うこと</t>
    <phoneticPr fontId="1"/>
  </si>
  <si>
    <t>医療情報システムへのアクセスにおける利用者の識別・認証を行っているか</t>
    <phoneticPr fontId="1"/>
  </si>
  <si>
    <t>利用者の識別・認証にユーザID とパスワードの組み合わせを用いる場合、それらの情報を、本人しか知り得ない状態に保つよう対策を実施すること</t>
    <phoneticPr fontId="1"/>
  </si>
  <si>
    <t>利用者の識別・認証にユーザID とパスワードの組み合わせを用いる場合、それらの情報を、本人しか知り得ない状態に保つよう対策を実施しているか</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</si>
  <si>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</si>
  <si>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phoneticPr fontId="1"/>
  </si>
  <si>
    <t>動作確認等で個人情報を含むデータを使用するときは、漏えい等に十分留意すること</t>
    <phoneticPr fontId="1"/>
  </si>
  <si>
    <t>動作確認等で個人情報を含むデータを使用するときは、漏えい等に十分留意しているか</t>
    <phoneticPr fontId="1"/>
  </si>
  <si>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</si>
  <si>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phoneticPr fontId="1"/>
  </si>
  <si>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phoneticPr fontId="1"/>
  </si>
  <si>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phoneticPr fontId="1"/>
  </si>
  <si>
    <t>アクセスログへのアクセス制限を行い、アクセスログの不当な削除／改ざん／追加等を防止する対策を実施すること</t>
    <phoneticPr fontId="1"/>
  </si>
  <si>
    <t>アクセスログへのアクセス制限を行い、アクセスログの不当な削除／改ざん／追加等を防止する対策を実施しているか</t>
    <phoneticPr fontId="1"/>
  </si>
  <si>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phoneticPr fontId="1"/>
  </si>
  <si>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phoneticPr fontId="1"/>
  </si>
  <si>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</si>
  <si>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phoneticPr fontId="1"/>
  </si>
  <si>
    <t>常時コンピュータウイルス等の不正なソフトウェアの混入を防ぐ適切な措置をとること。また、その対策の有効性・安全性の確認・維持（例えばパターンファイルの更新の確認・維持）を行うこと</t>
    <phoneticPr fontId="1"/>
  </si>
  <si>
    <t>常時コンピュータウイルス等の不正なソフトウェアの混入を防ぐ適切な措置をとっているか。また、その対策の有効性・安全性の確認・維持（例えばパターンファイルの更新の確認・維持）を行っているか</t>
    <phoneticPr fontId="1"/>
  </si>
  <si>
    <t>令和９年度時点で稼働していることが想定される医療情報システムを、今後、新規導入又は更新に際しては、二要素認証を採用するシステムの導入、又はこれに相当する対応を行うこと</t>
    <phoneticPr fontId="1"/>
  </si>
  <si>
    <t>令和９年度時点で稼働していることが想定される医療情報システムを、今後、新規導入又は更新に際しては、二要素認証を採用するシステムの導入、又はこれに相当する対応を行っているか</t>
    <phoneticPr fontId="1"/>
  </si>
  <si>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phoneticPr fontId="1"/>
  </si>
  <si>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phoneticPr fontId="1"/>
  </si>
  <si>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phoneticPr fontId="1"/>
  </si>
  <si>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phoneticPr fontId="1"/>
  </si>
  <si>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phoneticPr fontId="1"/>
  </si>
  <si>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phoneticPr fontId="1"/>
  </si>
  <si>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phoneticPr fontId="1"/>
  </si>
  <si>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phoneticPr fontId="1"/>
  </si>
  <si>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phoneticPr fontId="1"/>
  </si>
  <si>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phoneticPr fontId="1"/>
  </si>
  <si>
    <t>無線LAN を利用する場合、次に掲げる対策を実施すること。
適切な利用者以外に無線LAN を利用されないようにすること。例えば、ANY 接続拒否等の対策を実施すること</t>
    <phoneticPr fontId="1"/>
  </si>
  <si>
    <t>無線LAN を利用する場合、次に掲げる対策を実施すること。
不正アクセス対策を実施すること。少なくともMAC アドレスによるアクセス制限を実施すること</t>
    <phoneticPr fontId="1"/>
  </si>
  <si>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1"/>
  </si>
  <si>
    <t>無線LAN を利用する場合、次に掲げる対策を実施すること。
不正な情報の取得を防止するため、WPA2-AES、WPA2-TKIP 等により通信を暗号化すること</t>
    <phoneticPr fontId="1"/>
  </si>
  <si>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</si>
  <si>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</si>
  <si>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を利用する場合、次に掲げる対策を実施すること。
電波を発する機器（携帯ゲーム機等）による電波干渉に留意すること</t>
    <phoneticPr fontId="1"/>
  </si>
  <si>
    <t>無線LAN を利用する場合、次に掲げる対策を実施しているか。
電波を発する機器（携帯ゲーム機等）による電波干渉に留意しているか</t>
    <phoneticPr fontId="1"/>
  </si>
  <si>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phoneticPr fontId="1"/>
  </si>
  <si>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phoneticPr fontId="1"/>
  </si>
  <si>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phoneticPr fontId="1"/>
  </si>
  <si>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phoneticPr fontId="1"/>
  </si>
  <si>
    <t>情報の区分管理を実施し、区分単位でアクセス管理を実施すること。</t>
  </si>
  <si>
    <t>情報の区分管理を実施し、区分単位でアクセス管理を実施しているか</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</si>
  <si>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</si>
  <si>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phoneticPr fontId="1"/>
  </si>
  <si>
    <t>パスワードを利用者認証に使用する場合、次に掲げる対策を実施すること。
パスワード入力が不成功に終わった場合、再入力に対して一定の不応時間を設定すること。</t>
    <phoneticPr fontId="1"/>
  </si>
  <si>
    <t>パスワードを利用者認証に使用する場合、次に掲げる対策を実施しているか。
パスワード入力が不成功に終わった場合、再入力に対して一定の不応時間を設定しているか</t>
    <phoneticPr fontId="1"/>
  </si>
  <si>
    <t>パスワードを利用者認証に使用する場合、次に掲げる対策を実施すること。
パスワード再入力の失敗が一定回数を超えた場合、再入力を一定期間受け付けない仕組みとすること</t>
    <phoneticPr fontId="1"/>
  </si>
  <si>
    <t>パスワードを利用者認証に使用する場合、次に掲げる対策を実施しているか。
パスワード再入力の失敗が一定回数を超えた場合、再入力を一定期間受け付けない仕組みとしているか</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</si>
  <si>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</si>
  <si>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</si>
  <si>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許可された者以外の無線LAN の利用を防止するため、例えば802.1x や電子証明書を組み合わせるなどして、無線LAN のセキュリティを強化すること</t>
    <phoneticPr fontId="1"/>
  </si>
  <si>
    <t>許可された者以外の無線LAN の利用を防止するため、例えば802.1x や電子証明書を組み合わせるなどして、無線LAN のセキュリティを強化しているか</t>
    <phoneticPr fontId="1"/>
  </si>
  <si>
    <t>IoT 機器を含む医療情報システムの接続状況や異常発生を把握するため、IoT 機器・医療情報システムそれぞれの状態や他の機器との通信状態を収集・把握し、ログとして適切に記録すること</t>
    <phoneticPr fontId="1"/>
  </si>
  <si>
    <t>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</si>
  <si>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</si>
  <si>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</si>
  <si>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</si>
  <si>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</si>
  <si>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phoneticPr fontId="1"/>
  </si>
  <si>
    <t>情報種別ごとの破棄の手順を定めること（手順には破棄を行う条件、破棄を行うことができる従事者の特定、具体的な破棄の方法を含める）</t>
    <rPh sb="13" eb="14">
      <t>サダ</t>
    </rPh>
    <phoneticPr fontId="1"/>
  </si>
  <si>
    <t>情報の種類別に廃棄するときの手順を定めているか</t>
    <rPh sb="0" eb="2">
      <t>ジョウホウ</t>
    </rPh>
    <rPh sb="3" eb="5">
      <t>シュルイ</t>
    </rPh>
    <rPh sb="5" eb="6">
      <t>ベツ</t>
    </rPh>
    <rPh sb="7" eb="9">
      <t>ハイキ</t>
    </rPh>
    <rPh sb="14" eb="16">
      <t>テジュン</t>
    </rPh>
    <rPh sb="17" eb="18">
      <t>サダ</t>
    </rPh>
    <phoneticPr fontId="1"/>
  </si>
  <si>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1"/>
  </si>
  <si>
    <t>外部保存を受託する事業者等に破棄を委託した場合は、6.6 章C.2 に準じるとともに、確実に情報が破棄されたことを確認すること。</t>
    <phoneticPr fontId="1"/>
  </si>
  <si>
    <t>運用管理規程において、不要になった個人情報を含む媒体の破棄に関する規定を定めること</t>
    <phoneticPr fontId="1"/>
  </si>
  <si>
    <t>動作確認で個人情報を含むデータを使用するときは、明確に守秘義務を設定するとともに、終了後は確実にデータを消去させること</t>
    <phoneticPr fontId="1"/>
  </si>
  <si>
    <t>動作確認で個人情報を含むデータを使用するときは、明確に守秘義務を設定するとともに、終了後は確実にデータを消去させているか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</si>
  <si>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</si>
  <si>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phoneticPr fontId="1"/>
  </si>
  <si>
    <t>保守要員の専用アカウントについて、外部流出等による不正使用の防止の観点から適切に管理することを求めること</t>
    <phoneticPr fontId="1"/>
  </si>
  <si>
    <t>保守要員の専用アカウントについて、外部流出等による不正使用の防止の観点から適切に管理することを求めているか</t>
    <phoneticPr fontId="1"/>
  </si>
  <si>
    <t>保守要員の離職や担当替え等に応じて速やかに保守要員の専用アカウントを削除できるよう、保守会社に報告を義務付けるとともに、それに対応できるアカウント管理体制を整備すること</t>
    <phoneticPr fontId="1"/>
  </si>
  <si>
    <t>保守要員の離職や担当替え等に応じて速やかに保守要員の専用アカウントを削除できるよう、保守会社に報告を義務付けるとともに、それに対応できるアカウント管理体制を整備しているか</t>
    <phoneticPr fontId="1"/>
  </si>
  <si>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</si>
  <si>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</si>
  <si>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保守会社と守秘義務契約を締結し、これを遵守させること</t>
    <phoneticPr fontId="1"/>
  </si>
  <si>
    <t>保守会社と守秘義務契約を締結し、これを遵守させているか</t>
    <phoneticPr fontId="1"/>
  </si>
  <si>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phoneticPr fontId="1"/>
  </si>
  <si>
    <t>再委託が行われる場合は、再委託を受ける事業者に対しても、保守会社の責任で同等の義務を課させること</t>
    <phoneticPr fontId="1"/>
  </si>
  <si>
    <t>再委託が行われる場合は、再委託を受ける事業者に対しても、保守会社の責任で同等の義務を課しているか</t>
    <phoneticPr fontId="1"/>
  </si>
  <si>
    <t>組織としてリスク分析を実施し、情報及び情報機器の持ち出しに関する方針を運用管理規程で定めること</t>
    <phoneticPr fontId="1"/>
  </si>
  <si>
    <t>運用管理規程には、持ち出した情報及び情報機器の管理方法を定めること</t>
    <phoneticPr fontId="1"/>
  </si>
  <si>
    <t>運用管理規程には、持ち出した情報及び情報機器の管理方法を定めているか</t>
    <phoneticPr fontId="1"/>
  </si>
  <si>
    <t>情報を格納した可搬媒体及び情報機器の盗難、紛失時の対応を運用管理規定に定めること</t>
    <rPh sb="28" eb="30">
      <t>ウンヨウ</t>
    </rPh>
    <rPh sb="30" eb="32">
      <t>カンリ</t>
    </rPh>
    <rPh sb="32" eb="34">
      <t>キテイ</t>
    </rPh>
    <rPh sb="35" eb="36">
      <t>サダ</t>
    </rPh>
    <phoneticPr fontId="1"/>
  </si>
  <si>
    <t>情報を格納した可搬媒体及び情報機器の盗難、紛失時の対応を運用管理規程に定めているか</t>
    <rPh sb="28" eb="30">
      <t>ウンヨウ</t>
    </rPh>
    <rPh sb="30" eb="32">
      <t>カンリ</t>
    </rPh>
    <rPh sb="32" eb="34">
      <t>キテイ</t>
    </rPh>
    <rPh sb="35" eb="36">
      <t>サダ</t>
    </rPh>
    <phoneticPr fontId="1"/>
  </si>
  <si>
    <t>運用管理規程で定めた盗難、紛失時の対応を従業者等に周知徹底するとともに、教育を実施すること。</t>
    <rPh sb="39" eb="41">
      <t>ジッシ</t>
    </rPh>
    <phoneticPr fontId="1"/>
  </si>
  <si>
    <t>情報が格納された可搬媒体及び情報機器の所在を台帳等により管理すること</t>
    <phoneticPr fontId="1"/>
  </si>
  <si>
    <t>情報が格納された可搬媒体及び情報機器の所在を台帳等により管理しているか</t>
    <phoneticPr fontId="1"/>
  </si>
  <si>
    <t>情報機器に対して起動パスワード等を設定すること。設定に当たっては推定しやすいパスワード等の利用を避けるとともに、定期的なパスワードの変更等の対策を実施すること</t>
    <phoneticPr fontId="1"/>
  </si>
  <si>
    <t>情報機器に対して起動パスワード等を設定しているか。また設定に当たっては推定しやすいパスワード等の利用を避けるとともに、定期的なパスワードの変更等の対策を実施しているか</t>
    <phoneticPr fontId="1"/>
  </si>
  <si>
    <t>盗難、置き忘れ等に対応する措置として、情報に対する暗号化やアクセスパスワードの設定等、容易に内容を読み取られないようにすること</t>
    <phoneticPr fontId="1"/>
  </si>
  <si>
    <t>盗難、置き忘れ等に対応する措置として、情報に対する暗号化やアクセスパスワードの設定等、容易に内容を読み取られないようにしているか</t>
    <phoneticPr fontId="1"/>
  </si>
  <si>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phoneticPr fontId="1"/>
  </si>
  <si>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1"/>
  </si>
  <si>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phoneticPr fontId="1"/>
  </si>
  <si>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1"/>
  </si>
  <si>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1"/>
  </si>
  <si>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</si>
  <si>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1"/>
  </si>
  <si>
    <t>情報機器のログインや情報へのアクセス時には複数の認証要素を組み合わせて用いること</t>
    <phoneticPr fontId="1"/>
  </si>
  <si>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1"/>
  </si>
  <si>
    <t>情報格納用の可搬媒体や情報機器は全て登録し、登録されていない機器による情報の持ち出しを禁止すること</t>
    <phoneticPr fontId="1"/>
  </si>
  <si>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1"/>
  </si>
  <si>
    <t>医療サービスを提供し続けるためのBCP の一環として、“非常時”と判断するための基準、手順、判断者等及び正常復帰時の手順をあらかじめ定めておくこと</t>
    <phoneticPr fontId="1"/>
  </si>
  <si>
    <t>医療サービスを提供し続けるためのBCP の一環として、“非常時”と判断するための基準、手順、判断者等及び正常復帰時の手順をあらかじめ定めているか</t>
    <phoneticPr fontId="1"/>
  </si>
  <si>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1"/>
  </si>
  <si>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1"/>
  </si>
  <si>
    <t>正常復帰後に、代替手段で運用した間のデータ整合性を図るための規約を用意すること。</t>
    <phoneticPr fontId="1"/>
  </si>
  <si>
    <t>正常復帰後に、代替手段で運用した間のデータ整合性を図るための規約を用意しているか</t>
    <phoneticPr fontId="1"/>
  </si>
  <si>
    <t>非常時の医療情報システムの運用として、「非常時のユーザアカウントや非常時用機能」の管理手順を整備しているか</t>
    <phoneticPr fontId="1"/>
  </si>
  <si>
    <t>非常時の医療情報システムの運用について、次に掲げる対策を実施すること。
「非常時のユーザアカウントや非常時用機能」の管理手順を整備すること。</t>
    <phoneticPr fontId="1"/>
  </si>
  <si>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phoneticPr fontId="1"/>
  </si>
  <si>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phoneticPr fontId="1"/>
  </si>
  <si>
    <t>非常時の医療情報システムの運用について、次に掲げる対策を実施すること。
非常時用ユーザアカウントが使用された場合、正常復帰後は継続使用ができないように変更すること。</t>
    <phoneticPr fontId="1"/>
  </si>
  <si>
    <t>非常時の医療情報システムの運用として、非常時用ユーザアカウントが使用された場合、正常復帰後は継続使用ができないように変更しているか</t>
    <phoneticPr fontId="1"/>
  </si>
  <si>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phoneticPr fontId="1"/>
  </si>
  <si>
    <t>非常時の医療情報システムの運用として、医療情報システムがコンピュータウイルス等に感染した場合に備えて、関係先への連絡手段や紙での運用等の代替手段を準備しているか</t>
    <phoneticPr fontId="1"/>
  </si>
  <si>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</si>
  <si>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</si>
  <si>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セッション乗っ取り、IP アドレス詐称等のなりすましを防止する対策を実施すること</t>
    <phoneticPr fontId="1"/>
  </si>
  <si>
    <t>チャネル・セキュリティの確保を閉域ネットワークに期待してネットワークを構成する場合には、選択するサービスの閉域性の範囲を電気通信事業者に確認すること</t>
    <phoneticPr fontId="1"/>
  </si>
  <si>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1"/>
  </si>
  <si>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phoneticPr fontId="1"/>
  </si>
  <si>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1"/>
  </si>
  <si>
    <t>施設内において、正規利用者へのなりすまし、許可機器へのなりすましを防ぐ対策を実施すること。これに関しては、6.5 章で包括的に述べているので、それを参照すること。</t>
    <phoneticPr fontId="1"/>
  </si>
  <si>
    <t>施設内において、正規利用者へのなりすまし、許可機器へのなりすましを防ぐ対策を実施しているか。</t>
    <phoneticPr fontId="1"/>
  </si>
  <si>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phoneticPr fontId="1"/>
  </si>
  <si>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phoneticPr fontId="1"/>
  </si>
  <si>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</si>
  <si>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</si>
  <si>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1"/>
  </si>
  <si>
    <t>電気通信事業者やオンラインサービス提供事業者と契約を締結する際には、脅威に対する管理責任の範囲や回線の可用性等の品質を確認すること。</t>
    <phoneticPr fontId="1"/>
  </si>
  <si>
    <t>電気通信事業者やオンラインサービス提供事業者と契約を締結する際には、脅威に対する管理責任の範囲や回線の可用性等の品質を確認しているか</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</si>
  <si>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</si>
  <si>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</si>
  <si>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</si>
  <si>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</si>
  <si>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phoneticPr fontId="1"/>
  </si>
  <si>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</si>
  <si>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phoneticPr fontId="1"/>
  </si>
  <si>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</si>
  <si>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phoneticPr fontId="1"/>
  </si>
  <si>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phoneticPr fontId="1"/>
  </si>
  <si>
    <t>電子署名を含む文書全体にタイムスタンプを付与すること
法定保存期間中、タイムスタンプの有効性を継続できるようにするための対策を実施すること</t>
    <phoneticPr fontId="1"/>
  </si>
  <si>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1"/>
  </si>
  <si>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phoneticPr fontId="1"/>
  </si>
  <si>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phoneticPr fontId="1"/>
  </si>
  <si>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phoneticPr fontId="1"/>
  </si>
  <si>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1"/>
  </si>
  <si>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1"/>
  </si>
  <si>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1"/>
  </si>
  <si>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1"/>
  </si>
  <si>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</si>
  <si>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1"/>
  </si>
  <si>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</si>
  <si>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1"/>
  </si>
  <si>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phoneticPr fontId="1"/>
  </si>
  <si>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1"/>
  </si>
  <si>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phoneticPr fontId="1"/>
  </si>
  <si>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phoneticPr fontId="1"/>
  </si>
  <si>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phoneticPr fontId="1"/>
  </si>
  <si>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1"/>
  </si>
  <si>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phoneticPr fontId="1"/>
  </si>
  <si>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1"/>
  </si>
  <si>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phoneticPr fontId="1"/>
  </si>
  <si>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1"/>
  </si>
  <si>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1"/>
  </si>
  <si>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1"/>
  </si>
  <si>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1"/>
  </si>
  <si>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1"/>
  </si>
  <si>
    <t>情報の所在管理
紙管理された情報を含め、各種媒体に分散管理された情報であっても、患者ごとの全ての情報の所在が日常的に管理されていること</t>
    <phoneticPr fontId="1"/>
  </si>
  <si>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1"/>
  </si>
  <si>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1"/>
  </si>
  <si>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1"/>
  </si>
  <si>
    <t>【病院、診療所、医療法人等が適切に管理する場所に保存する場合】
委託した医療機関等及び患者等の許可なく、保存を受託した診療録等を分析等の目的で取り扱わせないこと</t>
    <phoneticPr fontId="1"/>
  </si>
  <si>
    <t>【病院、診療所、医療法人等が適切に管理する場所に保存する場合】
保存を受託した診療録等の分析等は、不当な利益を目的としない場合に限って許可すること</t>
    <phoneticPr fontId="1"/>
  </si>
  <si>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phoneticPr fontId="1"/>
  </si>
  <si>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phoneticPr fontId="1"/>
  </si>
  <si>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1"/>
  </si>
  <si>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</si>
  <si>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phoneticPr fontId="1"/>
  </si>
  <si>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1"/>
  </si>
  <si>
    <t>TLSのバージョンは、これらの条件を踏まえ、 GCM及びSHA2のサポートがTLS1.2 のみであるので 、TLS1.2とする。</t>
    <phoneticPr fontId="1"/>
  </si>
  <si>
    <t>ハッシュ関数は、電子政府推奨暗号に対応しているSHA2SHA256 、384 、512のいずれか）とする。</t>
    <phoneticPr fontId="1"/>
  </si>
  <si>
    <t>通信モードは 、安全性、高速性で優位性があり、電子政府推奨暗号 AES 、Camelliaに対応しているGCMとする。</t>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</si>
  <si>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phoneticPr fontId="1"/>
  </si>
  <si>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1"/>
  </si>
  <si>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1"/>
  </si>
  <si>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</si>
  <si>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</si>
  <si>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</si>
  <si>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</si>
  <si>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</si>
  <si>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</si>
  <si>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phoneticPr fontId="1"/>
  </si>
  <si>
    <t>患者側の端末を通じた医療情報システムへの不正アクセス等を防止する観点から、オンライン診療システムの機能として、患者側端末を医療情報システムと接続させないような措置を講ずる。</t>
    <phoneticPr fontId="1"/>
  </si>
  <si>
    <t>患者側の端末を通じた医療情報システムへの不正アクセス等を防止する観点から、オンライン診療システムの機能として、患者側端末を医療情報システムと接続させないような措置を講じているか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</si>
  <si>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</si>
  <si>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phoneticPr fontId="1"/>
  </si>
  <si>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</si>
  <si>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</si>
  <si>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</si>
  <si>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</si>
  <si>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</si>
  <si>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</si>
  <si>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</si>
  <si>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phoneticPr fontId="1"/>
  </si>
  <si>
    <t>【医療情報システムとの接続を行わないケース】
医療機関内の他の医療情報を保存しているシステムへの侵入ができないようにネットワークを構成するものとする。</t>
    <phoneticPr fontId="1"/>
  </si>
  <si>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1"/>
  </si>
  <si>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1"/>
  </si>
  <si>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1"/>
  </si>
  <si>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1"/>
  </si>
  <si>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1"/>
  </si>
  <si>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1"/>
  </si>
  <si>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1"/>
  </si>
  <si>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</si>
  <si>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1"/>
  </si>
  <si>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</si>
  <si>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1"/>
  </si>
  <si>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</si>
  <si>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1"/>
  </si>
  <si>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</si>
  <si>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1"/>
  </si>
  <si>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phoneticPr fontId="1"/>
  </si>
  <si>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</si>
  <si>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1"/>
  </si>
  <si>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</si>
  <si>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1"/>
  </si>
  <si>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1"/>
  </si>
  <si>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</si>
  <si>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1"/>
  </si>
  <si>
    <t>TLSは、「電子政府における調達のための参照すべき暗号のリストCRYPTREC 暗号リスト）」平成25年3月総務省、経済産業省　最終更新：令和２年12月21日）を採用しているか</t>
    <phoneticPr fontId="1"/>
  </si>
  <si>
    <t>鍵情報の暗号化は 、前方秘匿性（ Forward secrecy ）確保のため、DHEによる鍵の逐次使い捨てを優先し 、 DHEが対応できないブラウザは RSAによる暗号化を許容する。</t>
    <phoneticPr fontId="1"/>
  </si>
  <si>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phoneticPr fontId="1"/>
  </si>
  <si>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phoneticPr fontId="1"/>
  </si>
  <si>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1"/>
  </si>
  <si>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1"/>
  </si>
  <si>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phoneticPr fontId="1"/>
  </si>
  <si>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phoneticPr fontId="1"/>
  </si>
  <si>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1"/>
  </si>
  <si>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1"/>
  </si>
  <si>
    <t>アップデート（ソフトウェアを最新の状態に更新すること）の通知が届いたときは、医療機関内の情報システム部門または担当者に確認したり、事前に情報システム部門より、対応方法の連絡がある場合は指示に従って処理をしているか</t>
    <rPh sb="14" eb="16">
      <t>サイシン</t>
    </rPh>
    <rPh sb="17" eb="19">
      <t>ジョウタイ</t>
    </rPh>
    <rPh sb="20" eb="22">
      <t>コウシン</t>
    </rPh>
    <rPh sb="28" eb="30">
      <t>ツウチ</t>
    </rPh>
    <rPh sb="31" eb="32">
      <t>トド</t>
    </rPh>
    <rPh sb="38" eb="40">
      <t>イリョウ</t>
    </rPh>
    <rPh sb="40" eb="42">
      <t>キカン</t>
    </rPh>
    <rPh sb="42" eb="43">
      <t>ナイ</t>
    </rPh>
    <rPh sb="98" eb="100">
      <t>ショリ</t>
    </rPh>
    <phoneticPr fontId="1"/>
  </si>
  <si>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1"/>
  </si>
  <si>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1"/>
  </si>
  <si>
    <t>患者の情報について目的外使用をしていないか</t>
    <rPh sb="0" eb="2">
      <t>カンジャ</t>
    </rPh>
    <rPh sb="3" eb="5">
      <t>ジョウホウ</t>
    </rPh>
    <rPh sb="9" eb="11">
      <t>モクテキ</t>
    </rPh>
    <rPh sb="11" eb="12">
      <t>ガイ</t>
    </rPh>
    <rPh sb="12" eb="14">
      <t>シヨウ</t>
    </rPh>
    <phoneticPr fontId="1"/>
  </si>
  <si>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phoneticPr fontId="1"/>
  </si>
  <si>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</si>
  <si>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</si>
  <si>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</si>
  <si>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phoneticPr fontId="1"/>
  </si>
  <si>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phoneticPr fontId="1"/>
  </si>
  <si>
    <t>IoT機器を含む医療情報システムの接続状況や異常発生を把握するため、IoT 機器・医療情報システムそれぞれの状態や他の機器との通信状態を収集・把握し、ログとして適切に記録しているか</t>
    <phoneticPr fontId="1"/>
  </si>
  <si>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</si>
  <si>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1"/>
  </si>
  <si>
    <t>電子カルテシステム等でPC等の汎用入力端末により記録が作成される場合,入力者及び確定者を正しく識別し、認証を行っているか</t>
    <phoneticPr fontId="1"/>
  </si>
  <si>
    <t>診療録等の情報をハードディスク等の記録機器に保存する場合は、RAID-1若しくはRAID-6相当以上のディスク障害に対する対策を行っているか</t>
    <phoneticPr fontId="1"/>
  </si>
  <si>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</si>
  <si>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1"/>
  </si>
  <si>
    <t>ソーシャルエンジニアリング（人の心理的・社会的な弱点や盲点をついて入手する手法）について理解し、安易にID・パスワードや個人情報等を外部提供しないようにしているか（本人確認やリンク先やメールアドレスの再確認等をした上で回答する等）</t>
    <rPh sb="44" eb="46">
      <t>リカイ</t>
    </rPh>
    <rPh sb="48" eb="50">
      <t>アンイ</t>
    </rPh>
    <rPh sb="60" eb="62">
      <t>コジン</t>
    </rPh>
    <rPh sb="62" eb="64">
      <t>ジョウホウ</t>
    </rPh>
    <rPh sb="64" eb="65">
      <t>ナド</t>
    </rPh>
    <rPh sb="66" eb="68">
      <t>ガイブ</t>
    </rPh>
    <rPh sb="68" eb="70">
      <t>テイキョウ</t>
    </rPh>
    <rPh sb="82" eb="84">
      <t>ホンニン</t>
    </rPh>
    <rPh sb="84" eb="86">
      <t>カクニン</t>
    </rPh>
    <rPh sb="90" eb="91">
      <t>サキ</t>
    </rPh>
    <rPh sb="100" eb="103">
      <t>サイカクニン</t>
    </rPh>
    <rPh sb="103" eb="104">
      <t>ナド</t>
    </rPh>
    <rPh sb="107" eb="108">
      <t>ウエ</t>
    </rPh>
    <rPh sb="109" eb="111">
      <t>カイトウ</t>
    </rPh>
    <rPh sb="113" eb="114">
      <t>ナド</t>
    </rPh>
    <phoneticPr fontId="1"/>
  </si>
  <si>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1"/>
  </si>
  <si>
    <t>メールサーバーにフィルタリング機能を設定し、迷惑メール等のブロックをしているか</t>
    <rPh sb="15" eb="17">
      <t>キノウ</t>
    </rPh>
    <rPh sb="18" eb="20">
      <t>セッテイ</t>
    </rPh>
    <rPh sb="22" eb="24">
      <t>メイワク</t>
    </rPh>
    <rPh sb="27" eb="28">
      <t>ナド</t>
    </rPh>
    <phoneticPr fontId="1"/>
  </si>
  <si>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1"/>
  </si>
  <si>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1"/>
  </si>
  <si>
    <t>各種ガイドライン</t>
    <rPh sb="0" eb="2">
      <t>カクシュ</t>
    </rPh>
    <phoneticPr fontId="1"/>
  </si>
  <si>
    <t>記入者</t>
    <rPh sb="0" eb="2">
      <t>キニュウ</t>
    </rPh>
    <rPh sb="2" eb="3">
      <t>シャ</t>
    </rPh>
    <phoneticPr fontId="1"/>
  </si>
  <si>
    <t>日付</t>
    <rPh sb="0" eb="2">
      <t>ヒヅケ</t>
    </rPh>
    <phoneticPr fontId="1"/>
  </si>
  <si>
    <t>NO</t>
    <phoneticPr fontId="1"/>
  </si>
  <si>
    <t>視点</t>
    <rPh sb="0" eb="2">
      <t>シテン</t>
    </rPh>
    <phoneticPr fontId="1"/>
  </si>
  <si>
    <t>予防</t>
    <rPh sb="0" eb="2">
      <t>ヨボウ</t>
    </rPh>
    <phoneticPr fontId="1"/>
  </si>
  <si>
    <t>×</t>
    <phoneticPr fontId="1"/>
  </si>
  <si>
    <t>発見</t>
    <rPh sb="0" eb="2">
      <t>ハッケン</t>
    </rPh>
    <phoneticPr fontId="1"/>
  </si>
  <si>
    <t>是正</t>
    <rPh sb="0" eb="2">
      <t>ゼセイ</t>
    </rPh>
    <phoneticPr fontId="1"/>
  </si>
  <si>
    <t>チェックの結果</t>
    <rPh sb="5" eb="7">
      <t>ケッカ</t>
    </rPh>
    <phoneticPr fontId="1"/>
  </si>
  <si>
    <t>割合</t>
    <rPh sb="0" eb="2">
      <t>ワリアイ</t>
    </rPh>
    <phoneticPr fontId="1"/>
  </si>
  <si>
    <t>項目数</t>
    <rPh sb="0" eb="2">
      <t>コウモク</t>
    </rPh>
    <rPh sb="2" eb="3">
      <t>スウ</t>
    </rPh>
    <phoneticPr fontId="1"/>
  </si>
  <si>
    <t>-</t>
    <phoneticPr fontId="1"/>
  </si>
  <si>
    <t>業務に不要なWEBサイトへのアクセスをしていないか</t>
  </si>
  <si>
    <t>リストアップした情報に対してリスク分析を実施しているか</t>
  </si>
  <si>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</si>
  <si>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リストアップした情報は医療情報システム安全管理責任者が必要に応じて速やかに確認できる状態で管理しているか</t>
  </si>
  <si>
    <t>リスク分析の結果に対して、医療情報システムの安全管理に関するガイドライン第5.1版 6.3章～6.12章に示す対策を実施しているか</t>
  </si>
  <si>
    <t>個人情報が参照可能な場所においては、来訪者の記録・識別、入退制限等の入退管理を定めているか</t>
  </si>
  <si>
    <t>医療情報システムへのアクセス制限、記録、点検等を定めたアクセス管理規程を作成しているか</t>
  </si>
  <si>
    <t>個人情報の取扱いを委託する場合、委託契約において安全管理に関する条項を含めているか</t>
  </si>
  <si>
    <t>サイバーセキュリティにかかる最新動向（インシデント情報やセキュリティベンダーからの情報発信等）の収集を実施しているか</t>
  </si>
  <si>
    <t>アップデート（ソフトウェアを最新の状態に更新すること）の通知が届いたときは、医療機関の他の情報システムへの影響を確認した上で、従業員に対応方法について指示をしているか</t>
  </si>
  <si>
    <t>セキュリティに関する脅威や対策等について、収集した情報を他の医療機関等と共有しているか</t>
  </si>
  <si>
    <t>セキュリティベンダー等と協力して脆弱性検査を実施し、既知の脆弱性の有無を点検しているか</t>
  </si>
  <si>
    <t>情報機器の設置場所や記録媒体の保存場所について、施錠管理、盗難防止対策、のぞき見防止対策、定期点検、ウイルスチェックを行っているか</t>
  </si>
  <si>
    <t>医療情報システムへのアクセスにおける利用者の識別・認証を行っているか</t>
  </si>
  <si>
    <t>利用者の識別・認証にユーザID とパスワードの組み合わせを用いる場合、それらの情報を、本人しか知り得ない状態に保つよう対策を実施しているか</t>
  </si>
  <si>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</si>
  <si>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</si>
  <si>
    <t>アクセスログへのアクセス制限を行い、アクセスログの不当な削除／改ざん／追加等を防止する対策を実施しているか</t>
  </si>
  <si>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</si>
  <si>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</si>
  <si>
    <t>常時コンピュータウイルス等の不正なソフトウェアの混入を防ぐ適切な措置をとっているか。また、その対策の有効性・安全性の確認・維持（例えばパターンファイルの更新の確認・維持）を行っているか</t>
  </si>
  <si>
    <t>医療機関が管理する外部媒体は、ウイルスチェック機能やパスワードロック機能、生体認証等のセキュリティ対策機能を具備したものになっているか</t>
  </si>
  <si>
    <t>メールサーバーにフィルタリング機能を設定し、迷惑メール等のブロックをしているか</t>
  </si>
  <si>
    <t>URLフィルタリング機能等を持つ機器を導入し、職員が業務に関係がないウェブサイトの閲覧をしようとした場合に停止や警告等を行っているか</t>
  </si>
  <si>
    <t>令和９年度時点で稼働していることが想定される医療情報システムを、今後、新規導入又は更新に際しては、二要素認証を採用するシステムの導入、又はこれに相当する対応を行っているか</t>
  </si>
  <si>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</si>
  <si>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</si>
  <si>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</si>
  <si>
    <t>無線LAN を利用する場合、次に掲げる対策を実施しているか、
適切な利用者以外に無線LAN を利用されないようにANY接続拒否等の対策を実施しているか。</t>
  </si>
  <si>
    <t>無線LAN を利用する場合、次に掲げる対策を実施しているか。
少なくともMAC アドレスによるアクセス制限等の不正アクセス対策を実施しているか</t>
  </si>
  <si>
    <t>無線LAN を利用する場合、次に掲げる対策を実施しているか、
不正な情報の取得を防止するため、WPA2-AES、WPA2-TKIP 等により通信を暗号化しているか</t>
  </si>
  <si>
    <t>無線LAN を利用する場合、次に掲げる対策を実施しているか。
電波を発する機器（携帯ゲーム機等）による電波干渉に留意しているか</t>
  </si>
  <si>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</si>
  <si>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</si>
  <si>
    <t>従業者に対し個人情報の安全管理に関する教育訓練を定期的に実施すること</t>
  </si>
  <si>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</si>
  <si>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情報処理機器自体を破棄する場合、必ず専門的な知識を有する者が行い、廃棄終了後に、残存し、読み出し可能な情報がないこと及び確実に情報が廃棄されたことを確認しているか</t>
  </si>
  <si>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</si>
  <si>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</si>
  <si>
    <t>再委託が行われる場合は、再委託を受ける事業者に対しても、保守会社の責任で同等の義務を課しているか</t>
  </si>
  <si>
    <t>リモートメンテナンスによるシステムの改造・保守作業が行われる場合には、必ずアクセスログを収集し、当該作業の終了後速やかに医療機関等の責任者が確認しているか</t>
  </si>
  <si>
    <t>情報が格納された可搬媒体及び情報機器の所在を台帳等により管理しているか</t>
  </si>
  <si>
    <t>情報機器に対して起動パスワード等を設定しているか。また設定に当たっては推定しやすいパスワード等の利用を避けるとともに、定期的なパスワードの変更等の対策を実施しているか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</si>
  <si>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</si>
  <si>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</si>
  <si>
    <t>盗難、紛失時の対応を従業者等に対して周知徹底し、教育を実施しているか</t>
  </si>
  <si>
    <t>医療サービスを提供し続けるためのBCP の一環として、“非常時”と判断するための基準、手順、判断者等及び正常復帰時の手順をあらかじめ定めているか</t>
  </si>
  <si>
    <t>非常時における対応及び医療情報システムの障害時の対応に関する教育及び訓練を従業者に対して行っているか</t>
  </si>
  <si>
    <t>非常時の医療情報システムの運用として、「非常時のユーザアカウントや非常時用機能」の管理手順を整備しているか</t>
  </si>
  <si>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</si>
  <si>
    <t>非常時の医療情報システムの運用として、医療情報システムがコンピュータウイルス等に感染した場合に備えて、関係先への連絡手段や紙での運用等の代替手段を準備しているか</t>
  </si>
  <si>
    <t>ネットワーク経路でのメッセージ挿入、コンピューターウイルス混入等の改ざん又は中間者攻撃等を防止する対策を実施しているか</t>
  </si>
  <si>
    <t>セッション乗っ取り、IPアドレス詐称等のなりすましを防止する対策を実施しているか</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</si>
  <si>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</si>
  <si>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SSLVPNは偽サーバへの対策が不十分なものが多いため、原則として使用していないか</t>
  </si>
  <si>
    <t>クローズドなネットワークで接続する場合でも、コンピュータウイルス対策ソフトのパターンファイルやOS のセキュリティ・パッチ等、リスクに対してセキュリティ対策を適切に適用しているか</t>
  </si>
  <si>
    <t>電子署名に用いる秘密鍵の管理は、認証局が定める「証明書ポリシー」（CP）等で定める鍵管理の要件を満たして行っているか</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</si>
  <si>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</si>
  <si>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</si>
  <si>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ルーター等のネットワーク機器は、安全性が確認できる機器を利用し、施設内のルータを経由して異なる施設間を結ぶVPNの間で送受信ができないように経路を設定しているか。</t>
  </si>
  <si>
    <t>ネットワークを通じて医療機関等の外部に保存する場合、通信の相手先が正当であることを認識するための相互認証を行っているか</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</si>
  <si>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</si>
  <si>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医療機関等に保存する場合、コンピュータウイルスを含む不適切なソフトウェアによる情報の破壊、混同等が起こらないように、システムで利用するソフトウェア、機器及び媒体を適切に管理しているか</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</si>
  <si>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</si>
  <si>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医療機関等が外部の事業者との契約に基づいて確保した安全な場所に保存する場合、外部保存を受託する事業者の選定に当たっては、事業者のセキュリティ対策状況を示す資料を確認しているか</t>
  </si>
  <si>
    <t>医療機関等が外部の事業者との契約に基づいて確保した安全な場所に保存する場合、保存された情報を格納する機器等が、国内法の適用を受けることを確認しているか</t>
  </si>
  <si>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</si>
  <si>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電子化処方箋を修正する場合、修正前と修正後の処方箋が２重にならないために、修正後の処方箋と修正前のものを区分し、かつ修正責任者を明確にしているか</t>
  </si>
  <si>
    <t>可搬媒体の授受及び保存状況を確実に記録し、事故､紛失や窃盗を防止しているか。また、他の保存文書等との区別を行うことにより、混同を防止しているか</t>
  </si>
  <si>
    <t>SBOM (ソフトウェア部品表）を入手して確認しているか</t>
  </si>
  <si>
    <t>サポート対象外の医療機器の置換のため、製造業者が定めるサポート終了日以前に置換の計画を作成して実行しているか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</si>
  <si>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phoneticPr fontId="1"/>
  </si>
  <si>
    <t>○</t>
    <phoneticPr fontId="1"/>
  </si>
  <si>
    <t>電子処方線の運用においてクライアント証明書を利用したTLSクライアント認証を実施しているか</t>
  </si>
  <si>
    <t>TLSは、「電子政府における調達のための参照すべき暗号のリストCRYPTREC 暗号リスト）」平成25年3月総務省、経済産業省　最終更新：令和２年12月21日）を採用しているか</t>
  </si>
  <si>
    <t>以下の項目について、「オンライン資格確認等、レセプトのオンライン請求及び健康保険組合に対する社会保険手続きに係る電子申請システム」を実施している場合のみチェックしてください</t>
    <rPh sb="0" eb="2">
      <t>イカ</t>
    </rPh>
    <rPh sb="3" eb="5">
      <t>コウモク</t>
    </rPh>
    <rPh sb="66" eb="68">
      <t>ジッシ</t>
    </rPh>
    <rPh sb="72" eb="74">
      <t>バアイ</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</si>
  <si>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</si>
  <si>
    <t>電子化した処方箋を修正する場合、修正前と修正後の処方箋が２重にならないために、修正後の処方箋と修正前のものを区分し、かつ修正責任者を明確にしているか</t>
    <phoneticPr fontId="1"/>
  </si>
  <si>
    <t>見知らぬ相手先等からの添付ファイル付きの電子メールやリンク先のクリックは注意しているか（受信メールの信頼性を確認する、添付ファイルを開かない、安易にクリックしない等）</t>
    <rPh sb="4" eb="6">
      <t>アイテ</t>
    </rPh>
    <rPh sb="6" eb="7">
      <t>サキ</t>
    </rPh>
    <rPh sb="7" eb="8">
      <t>ナド</t>
    </rPh>
    <rPh sb="29" eb="30">
      <t>サキ</t>
    </rPh>
    <phoneticPr fontId="1"/>
  </si>
  <si>
    <t>ウェブサイトの安全を維持するために、サーバーOSやソフトウェアに対して脆弱性修正パッチの適用や安全な設定を維持しているか</t>
    <phoneticPr fontId="1"/>
  </si>
  <si>
    <t>ウェブサイトで公開すべきでないファイルは公開していないか</t>
    <phoneticPr fontId="1"/>
  </si>
  <si>
    <t>ウェブアプリケーションを構成しているソフトウェアの脆弱性対策を定期的にしているか</t>
    <phoneticPr fontId="1"/>
  </si>
  <si>
    <t>ウェブサーバ上で不要なサービスが起動している場合、そのサービスが悪用されることがあるため、最低限必要なもの以外は、停止しているか。また、古いバージョンのアプリケーションの脆弱性を攻撃される恐れがあるため、不要になったアプリケーションも削除しているか。</t>
    <phoneticPr fontId="1"/>
  </si>
  <si>
    <t>ウェブサイトの構築前に情報セキュリティが継続的に維持され、最新の脅威に対し対策するために、組織の状況に応じた運営形態（例・オンプレミス、レンタルサーバー・クラウドサービス、モール・ASP）を選定しているか</t>
    <phoneticPr fontId="1"/>
  </si>
  <si>
    <t>ウェブサイトの運営において、不要になったページやウェブサイトは公開していないか</t>
    <phoneticPr fontId="1"/>
  </si>
  <si>
    <t>IPA（独立行政法人 情報処理推進機構）が「安全なウェブサイトの作り方」に取り上げている脆弱性を確認し、対策をしているか</t>
    <phoneticPr fontId="1"/>
  </si>
  <si>
    <t>ウェブサイトの運営において、攻撃者に余計な情報を与えないために、ウェブサイトの閲覧者へのエラーメッセージは不要又は必要最低限にしているか。</t>
    <phoneticPr fontId="1"/>
  </si>
  <si>
    <t>ウェブサイトの運営において、事故や故障、不正アクセス等の不審な動きがあった際に、原因を追究するための重要な情報源として、必要に応じてウェブアプリケーションのログを保管し、定期的に確認をしているか</t>
    <phoneticPr fontId="1"/>
  </si>
  <si>
    <t>ウェブサイトの運営において、OSやサーバソフトウェア、ミドルウェアについて、修正プログラムが公表された際は適用し、脆弱性を解消しているか。（なお、ソフトウェアをバージョンアップした場合、今まで動作していたウェブアプリケーションが正常に動作しなくなる場合があるため、事前の検証の必要がある。）</t>
    <phoneticPr fontId="1"/>
  </si>
  <si>
    <t>ウェブサーバやウェブサーバを管理する端末に不要なアカウントが登録されている場合、悪用される恐れが高まるため、アカウントの一覧を見直して、最低限必要なものを除き、削除しているか。（特に、開発工程やテスト環境で使用したアカウントが残っているケースがあり、確認することが重要である）</t>
    <phoneticPr fontId="1"/>
  </si>
  <si>
    <t>ウェブサイトの運営において、推測されにくい複雑なパスワードを設定・使用しているか。（特に管理者権限を持ったアカウントやリモート管理ソフトなどのアプリケーションの場合、悪用される可能性が高いため、安易なパスワードが設定されていないか、確認する必要がある）</t>
    <phoneticPr fontId="1"/>
  </si>
  <si>
    <t>ウェブサーバ上のファイル、ディレクトリに適切なアクセス制御をしているか。（アクセス制御をしていない場合、第三者に非公開のファイルを見られたり、プログラムが実行されたりする可能性がある）</t>
    <phoneticPr fontId="1"/>
  </si>
  <si>
    <t>ウェブサイトの運営において、境界ルータなどのネットワーク機器を使用して、外部から内部ネットワークへの不要な通信は遮断しているか。（運用上、外部から内部ネットワークへに通信が必要な場合は、情報を秘匿するためVPN 等を利用することを検討しているか）</t>
    <phoneticPr fontId="1"/>
  </si>
  <si>
    <t>ウェブサイトの運営において、ファイアウォールを設置し、「どのサーバ」の「どのサービス」に「どこから」のアクセスを許可するのかを把握し、適切にフィルタリングをしているか。</t>
    <phoneticPr fontId="1"/>
  </si>
  <si>
    <t>ウェブサイトに脆弱性が発見された場合、ウェブアプリケーションを速やかに修正できないことがあるため、修正されるまでの間、攻撃による影響を低減する対策としてIDSやIPSおよびWAFを導入してウェブアプリケーションを保護し、不正な通信を検知または遮断しているか</t>
    <phoneticPr fontId="1"/>
  </si>
  <si>
    <t>ウェブサイトの運営において、事故や故障、不正アクセス等の不審な動きがあった際に、原因を追究するための重要な情報源として、必要に応じてネットワーク機器のログを保管し、定期的に確認をしているか</t>
    <phoneticPr fontId="1"/>
  </si>
  <si>
    <t>ウェブサイトの運営において、セキュリティ対策をサービス事業者側が提供していることがあるため、クラウドなどのサービスを利用する場合は、サービス事業者側の作業範囲とセキュリティ対策を把握した上で、不足する対策は自組織で対応することを検討しているか</t>
    <phoneticPr fontId="1"/>
  </si>
  <si>
    <t>サイバーセキュリティに関するサポート対象外の医療機器を把握し、業者によるサポートを受けられる医療機器等への置換の計画を作成して実行しているか</t>
    <rPh sb="11" eb="12">
      <t>カン</t>
    </rPh>
    <rPh sb="27" eb="29">
      <t>ハアク</t>
    </rPh>
    <rPh sb="31" eb="33">
      <t>ギョウシャ</t>
    </rPh>
    <rPh sb="32" eb="33">
      <t>シャ</t>
    </rPh>
    <rPh sb="41" eb="42">
      <t>ウ</t>
    </rPh>
    <rPh sb="46" eb="48">
      <t>イリョウ</t>
    </rPh>
    <rPh sb="48" eb="50">
      <t>キキ</t>
    </rPh>
    <rPh sb="50" eb="51">
      <t>ナド</t>
    </rPh>
    <rPh sb="53" eb="55">
      <t>オキカエ</t>
    </rPh>
    <rPh sb="63" eb="65">
      <t>ジッコウ</t>
    </rPh>
    <phoneticPr fontId="1"/>
  </si>
  <si>
    <t>利用者が個人情報を入力・参照できる端末から長時間離席する際に、正当な利用者以外の者による入力のおそれがある場合には、クリアスクリーン（画面が他人から見えないようにするために、操作しないまま一定の時間が経つと自動的にパスワード付きスクリーンセーバーが起動するようにしたり、または自動的にログオフするように設定すること）等の対策を実施しているか</t>
    <rPh sb="67" eb="69">
      <t>ガメン</t>
    </rPh>
    <rPh sb="70" eb="72">
      <t>タニン</t>
    </rPh>
    <rPh sb="74" eb="75">
      <t>ミ</t>
    </rPh>
    <phoneticPr fontId="1"/>
  </si>
  <si>
    <t>アクセスログの記録に用いる時刻情報は、日本標準時等の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</si>
  <si>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IoT機器を利用する場合、次に掲げる対策を実施しているか。
使用が終了した又は不具合のために使用を停止しているIoT機器をネットワークに接続したまま放置すると不正に外部から接続されるリスクがあるため、対策しているか</t>
    <phoneticPr fontId="1"/>
  </si>
  <si>
    <t>従業者に対し個人情報の安全管理に関する教育訓練を定期的に実施しているか</t>
    <phoneticPr fontId="1"/>
  </si>
  <si>
    <t>医療情報等の機密情報が格納された可搬媒体及び情報機器の所在を台帳等により管理しているか</t>
    <phoneticPr fontId="1"/>
  </si>
  <si>
    <t>再委託が行われる場合は、再委託を受ける事業者に対しても、委託会社と同等の義務を課しているか</t>
    <phoneticPr fontId="1"/>
  </si>
  <si>
    <t>オープンなネットワークにおいて、IPsec によるVPN 接続等を利用せずHTTPS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</si>
  <si>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ネットワークを通じて医療機関等の外部に医療情報を保存する場合、通信の相手先が正当であることを認識するための相互認証を行っているか</t>
    <phoneticPr fontId="1"/>
  </si>
  <si>
    <t>医療機関等に医療情報を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</si>
  <si>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が外部の事業者との契約に基づいて確保した安全な場所に医療情報を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phoneticPr fontId="1"/>
  </si>
  <si>
    <t>医療機関等が外部の事業者との契約に基づいて確保した安全な場所に医療情報を保存する場合、外部保存を受託する事業者の選定に当たっては、事業者のセキュリティ対策状況を示す資料を確認しているか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</si>
  <si>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医療機関等が外部の事業者との契約に基づいて確保した安全な場所に医療情報を保存する場合、保存された情報を格納する機器等が、国内法の適用を受けることを確認しているか</t>
    <phoneticPr fontId="1"/>
  </si>
  <si>
    <t>全体のチェックリストの構成について</t>
    <rPh sb="0" eb="2">
      <t>ゼンタイ</t>
    </rPh>
    <rPh sb="11" eb="13">
      <t>コウセイ</t>
    </rPh>
    <phoneticPr fontId="1"/>
  </si>
  <si>
    <t>経営層向け　サイバーセキュリティ対策チェックリストの使い方</t>
    <rPh sb="26" eb="27">
      <t>ツカ</t>
    </rPh>
    <rPh sb="28" eb="29">
      <t>カタ</t>
    </rPh>
    <phoneticPr fontId="1"/>
  </si>
  <si>
    <t>システム管理者向け　サイバーセキュリティ対策チェックリストの使い方</t>
    <rPh sb="4" eb="7">
      <t>カンリシャ</t>
    </rPh>
    <rPh sb="7" eb="8">
      <t>ム</t>
    </rPh>
    <rPh sb="20" eb="22">
      <t>タイサク</t>
    </rPh>
    <rPh sb="30" eb="31">
      <t>ツカ</t>
    </rPh>
    <rPh sb="32" eb="33">
      <t>カタ</t>
    </rPh>
    <phoneticPr fontId="1"/>
  </si>
  <si>
    <t>経営層向け　サイバーセキュリティ対策チェックリスト</t>
    <phoneticPr fontId="1"/>
  </si>
  <si>
    <t>システム管理者向け　サイバーセキュリティ対策チェックリスト</t>
    <phoneticPr fontId="1"/>
  </si>
  <si>
    <t>医療情報システムの安全管理に関するガイドライン</t>
    <rPh sb="0" eb="2">
      <t>イリョウ</t>
    </rPh>
    <rPh sb="2" eb="4">
      <t>ジョウホウ</t>
    </rPh>
    <rPh sb="9" eb="11">
      <t>アンゼン</t>
    </rPh>
    <rPh sb="11" eb="13">
      <t>カンリ</t>
    </rPh>
    <rPh sb="14" eb="15">
      <t>カン</t>
    </rPh>
    <phoneticPr fontId="1"/>
  </si>
  <si>
    <t>医療機関のサイバーセキュリティ対策チェックリスト</t>
    <rPh sb="0" eb="2">
      <t>イリョウ</t>
    </rPh>
    <rPh sb="2" eb="4">
      <t>キカン</t>
    </rPh>
    <rPh sb="15" eb="17">
      <t>タイサク</t>
    </rPh>
    <phoneticPr fontId="1"/>
  </si>
  <si>
    <t>経営者がサイバーセキュリティリスク(コンピューターへの不正侵入やウイルス感染、情報漏洩、データの改ざんや破壊といったサイバー攻撃により損害を被るリスク）を経営リスクの1つとして認識しているか</t>
    <rPh sb="67" eb="69">
      <t>ソンガイ</t>
    </rPh>
    <rPh sb="70" eb="71">
      <t>コウム</t>
    </rPh>
    <phoneticPr fontId="1"/>
  </si>
  <si>
    <t>医療情報システムの安全管理に関する方針について以下の内容を含めて策定しているか
・理念（基本方針と管理目的の表明）
・医療情報システムで扱う情報の範囲
・情報の取扱いや保存の方法及び期間
・不要・不法なアクセスを防止するための利用者識別の方法
・医療情報システムの安全管理責任者
・苦情・質問の窓口</t>
    <phoneticPr fontId="1"/>
  </si>
  <si>
    <t>サイバーセキュリティ（コンピューターへの不正侵入やウイルス感染、情報漏洩、データの改ざんや破壊といったサイバー攻撃から、情報データを防御する行為の対応状況）にかかる監査を実施しているか</t>
    <rPh sb="73" eb="75">
      <t>タイオウ</t>
    </rPh>
    <rPh sb="75" eb="77">
      <t>ジョウキョウ</t>
    </rPh>
    <rPh sb="85" eb="87">
      <t>ジッシ</t>
    </rPh>
    <phoneticPr fontId="1"/>
  </si>
  <si>
    <t>ウェブサイトの運営において、サーバやネットワーク機器、ウェブアプリケーションに対する脆弱性検査（診断）、監査を実施しているか</t>
    <rPh sb="52" eb="54">
      <t>カンサ</t>
    </rPh>
    <rPh sb="55" eb="57">
      <t>ジッシ</t>
    </rPh>
    <phoneticPr fontId="1"/>
  </si>
  <si>
    <t>サイバーセキュリティ対策（コンピューターへの不正侵入やウイルス感染、情報漏洩、データの改ざんや破壊といったサイバー攻撃から、情報データを防御する行為の対応状況）の現状を調査しているか</t>
    <rPh sb="75" eb="77">
      <t>タイオウ</t>
    </rPh>
    <rPh sb="77" eb="79">
      <t>ジョウキョウ</t>
    </rPh>
    <rPh sb="81" eb="83">
      <t>ゲンジョウ</t>
    </rPh>
    <phoneticPr fontId="1"/>
  </si>
  <si>
    <t>サイバーセキュリティ対策（コンピューターへの不正侵入やウイルス感染、情報漏洩、データの改ざんや破壊といったサイバー攻撃から、情報データを防御する行為の対応状況）の現状に基づいて、医療機関で可能な対策を実施しているか</t>
    <rPh sb="75" eb="77">
      <t>タイオウ</t>
    </rPh>
    <rPh sb="77" eb="79">
      <t>ジョウキョウ</t>
    </rPh>
    <phoneticPr fontId="1"/>
  </si>
  <si>
    <t>サイバーセキュリティ対策（コンピューターへの不正侵入やウイルス感染、情報漏洩、データの改ざんや破壊といったサイバー攻撃から、情報データを防御する行為の対応状況）について医療機関内部で講じることが難しい場合、外部の組織への相談等を検討しているか</t>
    <rPh sb="10" eb="12">
      <t>タイサク</t>
    </rPh>
    <rPh sb="75" eb="77">
      <t>タイオウ</t>
    </rPh>
    <rPh sb="77" eb="79">
      <t>ジョウキョウ</t>
    </rPh>
    <rPh sb="84" eb="86">
      <t>イリョウ</t>
    </rPh>
    <rPh sb="86" eb="88">
      <t>キカン</t>
    </rPh>
    <rPh sb="103" eb="105">
      <t>ガイブ</t>
    </rPh>
    <rPh sb="106" eb="108">
      <t>ソシキ</t>
    </rPh>
    <rPh sb="112" eb="113">
      <t>トウ</t>
    </rPh>
    <phoneticPr fontId="1"/>
  </si>
  <si>
    <t>不正防止の観点から、担当者間、部門間等で相互に情報管理に関して、運用状況の点検を実施し、相互牽制（各病棟間、外来部門、医事課事務部門間等）を働かせているか</t>
    <rPh sb="0" eb="2">
      <t>フセイ</t>
    </rPh>
    <rPh sb="2" eb="4">
      <t>ボウシ</t>
    </rPh>
    <rPh sb="5" eb="7">
      <t>カンテン</t>
    </rPh>
    <rPh sb="23" eb="25">
      <t>ジョウホウ</t>
    </rPh>
    <rPh sb="25" eb="27">
      <t>カンリ</t>
    </rPh>
    <rPh sb="28" eb="29">
      <t>カン</t>
    </rPh>
    <rPh sb="49" eb="52">
      <t>カクビョウトウ</t>
    </rPh>
    <rPh sb="52" eb="53">
      <t>アイダ</t>
    </rPh>
    <rPh sb="54" eb="56">
      <t>ガイライ</t>
    </rPh>
    <rPh sb="56" eb="58">
      <t>ブモン</t>
    </rPh>
    <rPh sb="59" eb="61">
      <t>イジ</t>
    </rPh>
    <rPh sb="62" eb="64">
      <t>ジム</t>
    </rPh>
    <rPh sb="64" eb="66">
      <t>ブモン</t>
    </rPh>
    <rPh sb="66" eb="68">
      <t>カンナド</t>
    </rPh>
    <phoneticPr fontId="1"/>
  </si>
  <si>
    <t>サイバーセキュリティに関する取組方針を常日頃から従業員や外部委託先等に伝えてコミュニケーションを取っているか</t>
    <rPh sb="24" eb="27">
      <t>ジュウギョウイン</t>
    </rPh>
    <rPh sb="28" eb="30">
      <t>ガイブ</t>
    </rPh>
    <rPh sb="30" eb="32">
      <t>イタク</t>
    </rPh>
    <rPh sb="32" eb="33">
      <t>サキ</t>
    </rPh>
    <rPh sb="33" eb="34">
      <t>ナド</t>
    </rPh>
    <rPh sb="48" eb="49">
      <t>ト</t>
    </rPh>
    <phoneticPr fontId="1"/>
  </si>
  <si>
    <t>法令上の守秘義務のある者以外の者を従業員として採用するにあたって雇用契約に守秘・非開示に関する条項を含める等の安全管理対策を実施しているか</t>
    <rPh sb="17" eb="20">
      <t>ジュウギョウイン</t>
    </rPh>
    <rPh sb="23" eb="25">
      <t>サイヨウ</t>
    </rPh>
    <rPh sb="32" eb="34">
      <t>コヨウ</t>
    </rPh>
    <rPh sb="34" eb="36">
      <t>ケイヤク</t>
    </rPh>
    <rPh sb="37" eb="39">
      <t>シュヒ</t>
    </rPh>
    <rPh sb="40" eb="43">
      <t>ヒカイジ</t>
    </rPh>
    <rPh sb="44" eb="45">
      <t>カン</t>
    </rPh>
    <rPh sb="47" eb="49">
      <t>ジョウコウ</t>
    </rPh>
    <rPh sb="50" eb="51">
      <t>フク</t>
    </rPh>
    <rPh sb="53" eb="54">
      <t>ナド</t>
    </rPh>
    <rPh sb="55" eb="57">
      <t>アンゼン</t>
    </rPh>
    <rPh sb="57" eb="59">
      <t>カンリ</t>
    </rPh>
    <rPh sb="59" eb="61">
      <t>タイサク</t>
    </rPh>
    <rPh sb="62" eb="64">
      <t>ジッシ</t>
    </rPh>
    <phoneticPr fontId="1"/>
  </si>
  <si>
    <t>インシデント対応の専門チーム（CSIRT等）を設置しているか</t>
    <phoneticPr fontId="1"/>
  </si>
  <si>
    <t>経営者が責任を持って組織の内外へ説明ができるように、経営者への報告ルート、公表すべき内容やタイミング等を定めているか</t>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</si>
  <si>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phoneticPr fontId="1"/>
  </si>
  <si>
    <t>リスク分析の結果に対して、医療情報システムの安全管理に関するガイドライン第5.1版 6.3章～6.12章に示す対策等を実施しているか</t>
    <phoneticPr fontId="1"/>
  </si>
  <si>
    <t>リストアップした情報資産は医療情報システム安全管理責任者が必要に応じて速やかに確認できる状態で管理しているか</t>
    <phoneticPr fontId="1"/>
  </si>
  <si>
    <t>医療情報システムで扱う情報を全てリストアップし、リストアップした情報資産に対してリスク分析を実施しているか
（医療情報システムの安全管理に関するガイドラインの他、適宜、中小企業の情報セキュリティ対策ガイドライン第3版「（6）詳細リスク分析の実施方法」、医療情報を取り扱う情報システム・サービスの提供事業者における安全管理ガイドライン（5．安全管理のためのリスクマネジメントプロセス）等を参考にすること）</t>
    <rPh sb="55" eb="57">
      <t>イリョウ</t>
    </rPh>
    <rPh sb="57" eb="59">
      <t>ジョウホウ</t>
    </rPh>
    <rPh sb="64" eb="66">
      <t>アンゼン</t>
    </rPh>
    <rPh sb="66" eb="68">
      <t>カンリ</t>
    </rPh>
    <rPh sb="69" eb="70">
      <t>カン</t>
    </rPh>
    <rPh sb="79" eb="80">
      <t>ホカ</t>
    </rPh>
    <rPh sb="81" eb="83">
      <t>テキギ</t>
    </rPh>
    <phoneticPr fontId="1"/>
  </si>
  <si>
    <t>無線LAN を利用する場合、次に掲げる対策を実施しているか。
少なくともMAC アドレスによるアクセス制限等の不正アクセス対策を実施しているか</t>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</si>
  <si>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</si>
  <si>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を利用する場合、次に掲げる対策を実施しているか。
適切な利用者以外に無線LAN を利用されないようにANY接続拒否等の対策を実施しているか</t>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</si>
  <si>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</si>
  <si>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</si>
  <si>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</si>
  <si>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システムの異常があった場合、院内のどこに連絡し、相談すればいいのか知っているか</t>
    <rPh sb="5" eb="7">
      <t>イジョウ</t>
    </rPh>
    <rPh sb="11" eb="13">
      <t>バアイ</t>
    </rPh>
    <rPh sb="14" eb="16">
      <t>インナイ</t>
    </rPh>
    <rPh sb="20" eb="22">
      <t>レンラク</t>
    </rPh>
    <rPh sb="24" eb="26">
      <t>ソウダン</t>
    </rPh>
    <rPh sb="33" eb="34">
      <t>シ</t>
    </rPh>
    <phoneticPr fontId="1"/>
  </si>
  <si>
    <t>予防・・・何か起きないように事前に予防するために必要な手続を指す。</t>
    <rPh sb="0" eb="2">
      <t>ヨボウ</t>
    </rPh>
    <rPh sb="27" eb="29">
      <t>テツヅ</t>
    </rPh>
    <rPh sb="30" eb="31">
      <t>サ</t>
    </rPh>
    <phoneticPr fontId="1"/>
  </si>
  <si>
    <t>発見・・・何か起きたときに迅速に発見するために必要な手続きを指す。</t>
    <rPh sb="0" eb="2">
      <t>ハッケン</t>
    </rPh>
    <rPh sb="5" eb="6">
      <t>ナニ</t>
    </rPh>
    <rPh sb="26" eb="28">
      <t>テツヅ</t>
    </rPh>
    <rPh sb="30" eb="31">
      <t>サ</t>
    </rPh>
    <phoneticPr fontId="1"/>
  </si>
  <si>
    <t>是正・・・何か起きた後で迅速に現状復帰等をするために必要な手続を指す。</t>
    <rPh sb="0" eb="2">
      <t>ゼセイ</t>
    </rPh>
    <rPh sb="29" eb="31">
      <t>テツヅ</t>
    </rPh>
    <rPh sb="32" eb="33">
      <t>サ</t>
    </rPh>
    <phoneticPr fontId="1"/>
  </si>
  <si>
    <t>運用管理規程等において次の内容を定めているか
・ 医療機関等の体制
・ 契約書・マニュアル等の文書の管理方法
・ リスクに対する予防措置、発生時の対応の方法
・ 機器を用いる場合は機器の管理方法
・ 端末等を用いて外部から医療機関等のシステムにリモートアクセスする場合はその情報端末等の管理方法
・ 個人情報の記録媒体の管理（保管・授受等）の方法
・ 患者等への説明と同意を得る方法
・ 監査
・ 苦情・質問の受付窓口</t>
    <rPh sb="100" eb="102">
      <t>タンマツ</t>
    </rPh>
    <rPh sb="102" eb="103">
      <t>トウ</t>
    </rPh>
    <rPh sb="104" eb="105">
      <t>モチ</t>
    </rPh>
    <rPh sb="107" eb="109">
      <t>ガイブ</t>
    </rPh>
    <rPh sb="111" eb="113">
      <t>イリョウ</t>
    </rPh>
    <rPh sb="113" eb="115">
      <t>キカン</t>
    </rPh>
    <rPh sb="115" eb="116">
      <t>トウ</t>
    </rPh>
    <rPh sb="132" eb="134">
      <t>バアイ</t>
    </rPh>
    <rPh sb="137" eb="139">
      <t>ジョウホウ</t>
    </rPh>
    <rPh sb="139" eb="141">
      <t>タンマツ</t>
    </rPh>
    <rPh sb="141" eb="142">
      <t>トウ</t>
    </rPh>
    <rPh sb="143" eb="145">
      <t>カンリ</t>
    </rPh>
    <rPh sb="145" eb="147">
      <t>ホウホウ</t>
    </rPh>
    <phoneticPr fontId="1"/>
  </si>
  <si>
    <t>サイバーセキュリティ対策（コンピューターへの不正侵入やウイルス感染、情報漏洩、データの改ざんや破壊といったサイバー攻撃から、情報データを防御する行為や取組状況）を外部に公開しているか</t>
    <rPh sb="10" eb="12">
      <t>タイサク</t>
    </rPh>
    <phoneticPr fontId="1"/>
  </si>
  <si>
    <t>サイバーセキュリティ対策（コンピューターへの不正侵入やウイルス感染、情報漏洩、データの改ざんや破壊といったサイバー攻撃から、情報データを防御する行為の対応状況）を進めるための予算や人材を医療機関で確保しているか</t>
    <rPh sb="10" eb="12">
      <t>タイサク</t>
    </rPh>
    <rPh sb="75" eb="77">
      <t>タイオウ</t>
    </rPh>
    <rPh sb="77" eb="79">
      <t>ジョウキョウ</t>
    </rPh>
    <rPh sb="81" eb="82">
      <t>スス</t>
    </rPh>
    <rPh sb="87" eb="89">
      <t>ヨサン</t>
    </rPh>
    <rPh sb="90" eb="92">
      <t>ジンザイ</t>
    </rPh>
    <rPh sb="93" eb="95">
      <t>イリョウ</t>
    </rPh>
    <rPh sb="95" eb="97">
      <t>キカン</t>
    </rPh>
    <rPh sb="98" eb="100">
      <t>カクホ</t>
    </rPh>
    <phoneticPr fontId="1"/>
  </si>
  <si>
    <t>従業者の退職後の個人情報保護規程を定めているか</t>
    <rPh sb="0" eb="3">
      <t>ジュウギョウシャ</t>
    </rPh>
    <rPh sb="4" eb="6">
      <t>タイショク</t>
    </rPh>
    <rPh sb="6" eb="7">
      <t>ゴ</t>
    </rPh>
    <rPh sb="8" eb="10">
      <t>コジン</t>
    </rPh>
    <rPh sb="10" eb="12">
      <t>ジョウホウ</t>
    </rPh>
    <rPh sb="12" eb="14">
      <t>ホゴ</t>
    </rPh>
    <rPh sb="14" eb="16">
      <t>キテイ</t>
    </rPh>
    <rPh sb="17" eb="18">
      <t>サダ</t>
    </rPh>
    <phoneticPr fontId="1"/>
  </si>
  <si>
    <t>情報機器の設置場所や記録媒体の保存場所について、施錠管理、入室権限、盗難・紛失防止対策を行っているか</t>
    <rPh sb="29" eb="31">
      <t>ニュウシツ</t>
    </rPh>
    <rPh sb="31" eb="33">
      <t>ケンゲン</t>
    </rPh>
    <rPh sb="37" eb="39">
      <t>フンシツ</t>
    </rPh>
    <phoneticPr fontId="1"/>
  </si>
  <si>
    <t>医療サービスを提供し続けるためのBCP（Business Continuity Plan：事業継続計画）の一環として、“非常時”と判断するための基準、手順、判断者等及び正常復帰時の手順をあらかじめ定めているか</t>
    <rPh sb="45" eb="47">
      <t>ジギョウ</t>
    </rPh>
    <rPh sb="47" eb="49">
      <t>ケイゾク</t>
    </rPh>
    <rPh sb="49" eb="51">
      <t>ケイカク</t>
    </rPh>
    <phoneticPr fontId="1"/>
  </si>
  <si>
    <t>医療機関等が外部の事業者との契約に基づいて確保した安全な場所に医療情報を保存する場合、外部保存を受託する事業者を選定する際は、少なくとも次に掲げる事項について確認しているか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上記認証等が確認できない場合、下記のいずれかの資格を有する者による外部監査結果により、上記と同等の能力の有無を確認しているか。
・システム監査技術者
・Certified Information Systems Auditor ISACA 認定
g 医療情報を保存する機器が設置されている場所(地域、国)
h 受託事業者に対する国外法の適用可能性</t>
    <rPh sb="31" eb="33">
      <t>イリョウ</t>
    </rPh>
    <rPh sb="33" eb="35">
      <t>ジョウホウ</t>
    </rPh>
    <phoneticPr fontId="1"/>
  </si>
  <si>
    <t>ウェブサーバのログを保管し、定期的に確認しているか。（ウェブサーバ上では各種ログファイル（「システムログ」「アプリケーションログ」「アクセスログ」「データベース操作ログ」など）があり、これらのログファイルを確認することにより、事故や故障、不審な動き（不正アクセス）があったことに気づくきっかけになることがある）</t>
    <phoneticPr fontId="1"/>
  </si>
  <si>
    <t>情報処理機器自体を破棄する場合、必ず専門的な知識を有する者が行い、破棄終了後に、残存し、読み出し可能な情報がないこと及び確実に情報が廃棄されたことを確認しているか</t>
    <rPh sb="9" eb="11">
      <t>ハキ</t>
    </rPh>
    <rPh sb="33" eb="35">
      <t>ハキ</t>
    </rPh>
    <phoneticPr fontId="1"/>
  </si>
  <si>
    <r>
      <t>メール送信前にメール送信確認画面を再度表示し確認したり、メールの遅延送信機能（送信ボタンを押しても、すぐに送信されず、任意の時間の経過後メール送信される機能。メール送信の取消等が可能となり、誤送信の防止に有用となる）</t>
    </r>
    <r>
      <rPr>
        <sz val="16"/>
        <rFont val="ＭＳ Ｐゴシック"/>
        <family val="3"/>
        <charset val="128"/>
      </rPr>
      <t>等を活用し、メールの誤送信を防止しているか</t>
    </r>
    <rPh sb="22" eb="24">
      <t>カクニン</t>
    </rPh>
    <rPh sb="32" eb="34">
      <t>チエン</t>
    </rPh>
    <rPh sb="34" eb="36">
      <t>ソウシン</t>
    </rPh>
    <rPh sb="36" eb="38">
      <t>キノウ</t>
    </rPh>
    <rPh sb="39" eb="41">
      <t>ソウシン</t>
    </rPh>
    <rPh sb="45" eb="46">
      <t>オ</t>
    </rPh>
    <rPh sb="53" eb="55">
      <t>ソウシン</t>
    </rPh>
    <rPh sb="59" eb="61">
      <t>ニンイ</t>
    </rPh>
    <rPh sb="62" eb="64">
      <t>ジカン</t>
    </rPh>
    <rPh sb="65" eb="67">
      <t>ケイカ</t>
    </rPh>
    <rPh sb="67" eb="68">
      <t>ゴ</t>
    </rPh>
    <rPh sb="71" eb="73">
      <t>ソウシン</t>
    </rPh>
    <rPh sb="76" eb="78">
      <t>キノウ</t>
    </rPh>
    <rPh sb="82" eb="84">
      <t>ソウシン</t>
    </rPh>
    <rPh sb="85" eb="86">
      <t>ト</t>
    </rPh>
    <rPh sb="86" eb="87">
      <t>ケ</t>
    </rPh>
    <rPh sb="87" eb="88">
      <t>ナド</t>
    </rPh>
    <rPh sb="89" eb="91">
      <t>カノウ</t>
    </rPh>
    <rPh sb="95" eb="98">
      <t>ゴソウシン</t>
    </rPh>
    <rPh sb="99" eb="101">
      <t>ボウシ</t>
    </rPh>
    <rPh sb="102" eb="104">
      <t>ユウヨウ</t>
    </rPh>
    <rPh sb="108" eb="109">
      <t>ナド</t>
    </rPh>
    <rPh sb="110" eb="112">
      <t>カツヨウ</t>
    </rPh>
    <rPh sb="118" eb="121">
      <t>ゴソウシン</t>
    </rPh>
    <rPh sb="122" eb="124">
      <t>ボウシ</t>
    </rPh>
    <phoneticPr fontId="1"/>
  </si>
  <si>
    <r>
      <t>従業員個人のUSBメモリ等の外部媒体を使用していないか又は業務上、外部媒体の使用が必要な場合は事前に申請</t>
    </r>
    <r>
      <rPr>
        <sz val="16"/>
        <rFont val="ＭＳ Ｐゴシック"/>
        <family val="3"/>
        <charset val="128"/>
      </rPr>
      <t>し、医療機関が管理している外部媒体を使用しているか</t>
    </r>
    <rPh sb="19" eb="21">
      <t>シヨウ</t>
    </rPh>
    <rPh sb="27" eb="28">
      <t>マタ</t>
    </rPh>
    <rPh sb="54" eb="56">
      <t>イリョウ</t>
    </rPh>
    <rPh sb="56" eb="58">
      <t>キカン</t>
    </rPh>
    <phoneticPr fontId="1"/>
  </si>
  <si>
    <t>■　経営層が、自らのリーダーシップでセキュリティ対策を進めるために活用することを目的としている。
■　自院のサイバーセキュリティ対策の現状を把握するため、医療情報システム部門の責任者や各部門システムの管理者、各部門の責任者等を招集し、チェックリストに基づいてコミュニケーションを取りながら、セキュリティ対策の強化を検討する。
■　また、定期的（年に数回等）に各責任者とコミュニケーションを取ってセキュリティ対策強化の状況について報告を受け、今後の体制強化や予算等の方針を検討・決定する。</t>
    <rPh sb="2" eb="4">
      <t>ケイエイ</t>
    </rPh>
    <rPh sb="4" eb="5">
      <t>ソウ</t>
    </rPh>
    <rPh sb="7" eb="8">
      <t>ミズカ</t>
    </rPh>
    <rPh sb="24" eb="26">
      <t>タイサク</t>
    </rPh>
    <rPh sb="27" eb="28">
      <t>スス</t>
    </rPh>
    <rPh sb="33" eb="35">
      <t>カツヨウ</t>
    </rPh>
    <rPh sb="40" eb="42">
      <t>モクテキ</t>
    </rPh>
    <rPh sb="52" eb="54">
      <t>ジイン</t>
    </rPh>
    <rPh sb="65" eb="67">
      <t>タイサク</t>
    </rPh>
    <rPh sb="68" eb="70">
      <t>ゲンジョウ</t>
    </rPh>
    <rPh sb="71" eb="73">
      <t>ハアク</t>
    </rPh>
    <rPh sb="78" eb="80">
      <t>イリョウ</t>
    </rPh>
    <rPh sb="80" eb="82">
      <t>ジョウホウ</t>
    </rPh>
    <rPh sb="86" eb="88">
      <t>ブモン</t>
    </rPh>
    <rPh sb="89" eb="92">
      <t>セキニンシャ</t>
    </rPh>
    <rPh sb="93" eb="96">
      <t>カクブモン</t>
    </rPh>
    <rPh sb="101" eb="104">
      <t>カンリシャ</t>
    </rPh>
    <rPh sb="105" eb="106">
      <t>カク</t>
    </rPh>
    <rPh sb="106" eb="108">
      <t>ブモン</t>
    </rPh>
    <rPh sb="109" eb="112">
      <t>セキニンシャ</t>
    </rPh>
    <rPh sb="112" eb="113">
      <t>ナド</t>
    </rPh>
    <rPh sb="114" eb="116">
      <t>ショウシュウ</t>
    </rPh>
    <rPh sb="126" eb="127">
      <t>モト</t>
    </rPh>
    <rPh sb="140" eb="141">
      <t>ト</t>
    </rPh>
    <rPh sb="155" eb="157">
      <t>キョウカ</t>
    </rPh>
    <rPh sb="158" eb="160">
      <t>ケントウ</t>
    </rPh>
    <rPh sb="170" eb="173">
      <t>テイキテキ</t>
    </rPh>
    <rPh sb="174" eb="175">
      <t>ネン</t>
    </rPh>
    <rPh sb="176" eb="178">
      <t>スウカイ</t>
    </rPh>
    <rPh sb="178" eb="179">
      <t>ナド</t>
    </rPh>
    <rPh sb="181" eb="182">
      <t>カク</t>
    </rPh>
    <rPh sb="182" eb="185">
      <t>セキニンシャ</t>
    </rPh>
    <rPh sb="196" eb="197">
      <t>ト</t>
    </rPh>
    <rPh sb="205" eb="207">
      <t>タイサク</t>
    </rPh>
    <rPh sb="207" eb="209">
      <t>キョウカ</t>
    </rPh>
    <rPh sb="210" eb="212">
      <t>ジョウキョウ</t>
    </rPh>
    <rPh sb="216" eb="218">
      <t>ホウコク</t>
    </rPh>
    <rPh sb="219" eb="220">
      <t>ウ</t>
    </rPh>
    <rPh sb="222" eb="224">
      <t>コンゴ</t>
    </rPh>
    <rPh sb="225" eb="227">
      <t>タイセイ</t>
    </rPh>
    <rPh sb="227" eb="229">
      <t>キョウカ</t>
    </rPh>
    <rPh sb="230" eb="232">
      <t>ヨサン</t>
    </rPh>
    <rPh sb="232" eb="233">
      <t>ナド</t>
    </rPh>
    <rPh sb="234" eb="236">
      <t>ホウシン</t>
    </rPh>
    <rPh sb="237" eb="239">
      <t>ケントウ</t>
    </rPh>
    <rPh sb="240" eb="242">
      <t>ケッテイ</t>
    </rPh>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</si>
  <si>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t>
    <phoneticPr fontId="1"/>
  </si>
  <si>
    <t>システム等の潜在的セキュリティリスクを特定するためのセキュリティ文書（例：SBOM（ソフトウェア部品表）など）を入手してサイバーセキュリティ対策の必要性の検討をしているか</t>
    <phoneticPr fontId="1"/>
  </si>
  <si>
    <t>■　チェックリストは、チェックの主体によって、（１）経営層向けチェックリスト　（２）システム管理者向けチェックリスト　（３）医療従事者・一般のシステム利用者向けチェックリスト　の３種類から構成されている。
■　各チェック項目は、チェックの主体に加えて、チェックの視点によって、①予防的手続（何か起きないように事前に予防するために必要な手続を指す）、②発見的手続（何か起きたときに迅速に発見するために必要な手続を指す）、③是正的手続（何か起きた後で迅速に現状復帰等をするために必要な手続を指す）に分類されている。
■　全体として医療機関のどの部分（チェックの主体やチェックの視点等）に弱みがあるのか把握し、優先的に必要な対策を検討の上、全体のバランスを取りながらサイバーセキュリティ対策の強化を図ることが重要となる。</t>
    <rPh sb="16" eb="18">
      <t>シュタイ</t>
    </rPh>
    <rPh sb="26" eb="28">
      <t>ケイエイ</t>
    </rPh>
    <rPh sb="28" eb="29">
      <t>ソウ</t>
    </rPh>
    <rPh sb="29" eb="30">
      <t>ム</t>
    </rPh>
    <rPh sb="46" eb="49">
      <t>カンリシャ</t>
    </rPh>
    <rPh sb="49" eb="50">
      <t>ム</t>
    </rPh>
    <rPh sb="62" eb="64">
      <t>イリョウ</t>
    </rPh>
    <rPh sb="64" eb="67">
      <t>ジュウジシャ</t>
    </rPh>
    <rPh sb="78" eb="79">
      <t>ム</t>
    </rPh>
    <rPh sb="90" eb="92">
      <t>シュルイ</t>
    </rPh>
    <rPh sb="94" eb="96">
      <t>コウセイ</t>
    </rPh>
    <rPh sb="106" eb="107">
      <t>カク</t>
    </rPh>
    <rPh sb="111" eb="113">
      <t>コウモク</t>
    </rPh>
    <rPh sb="120" eb="122">
      <t>シュタイ</t>
    </rPh>
    <rPh sb="123" eb="124">
      <t>クワ</t>
    </rPh>
    <rPh sb="132" eb="134">
      <t>シテン</t>
    </rPh>
    <rPh sb="140" eb="143">
      <t>ヨボウテキ</t>
    </rPh>
    <rPh sb="143" eb="145">
      <t>テツヅ</t>
    </rPh>
    <rPh sb="146" eb="147">
      <t>ナニ</t>
    </rPh>
    <rPh sb="148" eb="149">
      <t>オ</t>
    </rPh>
    <rPh sb="155" eb="157">
      <t>ジゼン</t>
    </rPh>
    <rPh sb="158" eb="160">
      <t>ヨボウ</t>
    </rPh>
    <rPh sb="165" eb="167">
      <t>ヒツヨウ</t>
    </rPh>
    <rPh sb="168" eb="170">
      <t>テツヅキ</t>
    </rPh>
    <rPh sb="171" eb="172">
      <t>サ</t>
    </rPh>
    <rPh sb="176" eb="178">
      <t>ハッケン</t>
    </rPh>
    <rPh sb="178" eb="179">
      <t>テキ</t>
    </rPh>
    <rPh sb="179" eb="181">
      <t>テツヅ</t>
    </rPh>
    <rPh sb="182" eb="183">
      <t>ナニ</t>
    </rPh>
    <rPh sb="184" eb="185">
      <t>オ</t>
    </rPh>
    <rPh sb="190" eb="192">
      <t>ジンソク</t>
    </rPh>
    <rPh sb="193" eb="195">
      <t>ハッケン</t>
    </rPh>
    <rPh sb="200" eb="202">
      <t>ヒツヨウ</t>
    </rPh>
    <rPh sb="203" eb="205">
      <t>テツヅ</t>
    </rPh>
    <rPh sb="206" eb="207">
      <t>サ</t>
    </rPh>
    <rPh sb="211" eb="213">
      <t>ゼセイ</t>
    </rPh>
    <rPh sb="213" eb="214">
      <t>テキ</t>
    </rPh>
    <rPh sb="214" eb="216">
      <t>テツヅ</t>
    </rPh>
    <rPh sb="217" eb="218">
      <t>ナニ</t>
    </rPh>
    <rPh sb="219" eb="220">
      <t>オ</t>
    </rPh>
    <rPh sb="222" eb="223">
      <t>アト</t>
    </rPh>
    <rPh sb="224" eb="226">
      <t>ジンソク</t>
    </rPh>
    <rPh sb="227" eb="229">
      <t>ゲンジョウ</t>
    </rPh>
    <rPh sb="229" eb="231">
      <t>フッキ</t>
    </rPh>
    <rPh sb="231" eb="232">
      <t>ナド</t>
    </rPh>
    <rPh sb="238" eb="240">
      <t>ヒツヨウ</t>
    </rPh>
    <rPh sb="241" eb="243">
      <t>テツヅ</t>
    </rPh>
    <rPh sb="244" eb="245">
      <t>サ</t>
    </rPh>
    <rPh sb="248" eb="250">
      <t>ブンルイ</t>
    </rPh>
    <rPh sb="280" eb="282">
      <t>シュタイ</t>
    </rPh>
    <rPh sb="288" eb="290">
      <t>シテン</t>
    </rPh>
    <rPh sb="290" eb="291">
      <t>ナド</t>
    </rPh>
    <rPh sb="293" eb="294">
      <t>ヨワ</t>
    </rPh>
    <rPh sb="304" eb="307">
      <t>ユウセンテキ</t>
    </rPh>
    <rPh sb="314" eb="316">
      <t>ケントウ</t>
    </rPh>
    <rPh sb="317" eb="318">
      <t>ウエ</t>
    </rPh>
    <rPh sb="345" eb="347">
      <t>キョウカ</t>
    </rPh>
    <rPh sb="348" eb="349">
      <t>ハカ</t>
    </rPh>
    <rPh sb="353" eb="355">
      <t>ジュウヨウ</t>
    </rPh>
    <phoneticPr fontId="1"/>
  </si>
  <si>
    <t>■　医療機関のシステム管理者（他業務と兼務している職員を含む）が、医療機関のサイバーセキュリティ対策を具体的に進めるために活用することを目的としている。
■　チェックリストに基づいて、セキュリティ対策のどの部分（各チェックの主体における予防・発見・是正の視点等）に弱みがあるのか把握の上、必要な対策の優先度を検討し、対策の強化を図る。
■　医療機関の規模や体制により、自らチェックできない場合は、医療情報システムベンダ、サービス事業者等に確認を行いながら、必要なサイバーセキュリティ対策について検討を進める。</t>
    <rPh sb="2" eb="4">
      <t>イリョウ</t>
    </rPh>
    <rPh sb="4" eb="6">
      <t>キカン</t>
    </rPh>
    <rPh sb="104" eb="106">
      <t>ブブン</t>
    </rPh>
    <rPh sb="107" eb="108">
      <t>カク</t>
    </rPh>
    <rPh sb="133" eb="134">
      <t>ヨワ</t>
    </rPh>
    <rPh sb="143" eb="144">
      <t>ウエ</t>
    </rPh>
    <rPh sb="151" eb="154">
      <t>ユウセンド</t>
    </rPh>
    <rPh sb="159" eb="161">
      <t>タイサク</t>
    </rPh>
    <rPh sb="162" eb="164">
      <t>キョウカ</t>
    </rPh>
    <rPh sb="165" eb="166">
      <t>ハカ</t>
    </rPh>
    <rPh sb="186" eb="187">
      <t>ミズカ</t>
    </rPh>
    <rPh sb="196" eb="198">
      <t>バアイ</t>
    </rPh>
    <rPh sb="221" eb="223">
      <t>カクニン</t>
    </rPh>
    <rPh sb="230" eb="232">
      <t>ヒツヨウ</t>
    </rPh>
    <rPh sb="243" eb="245">
      <t>タイサク</t>
    </rPh>
    <rPh sb="249" eb="251">
      <t>ケントウ</t>
    </rPh>
    <rPh sb="252" eb="253">
      <t>スス</t>
    </rPh>
    <phoneticPr fontId="1"/>
  </si>
  <si>
    <r>
      <t>医療従事者</t>
    </r>
    <r>
      <rPr>
        <b/>
        <u/>
        <sz val="24"/>
        <color theme="8"/>
        <rFont val="ＭＳ Ｐゴシック"/>
        <family val="3"/>
        <charset val="128"/>
      </rPr>
      <t>・一般のシステム利用者</t>
    </r>
    <r>
      <rPr>
        <b/>
        <u/>
        <sz val="24"/>
        <color theme="4" tint="-0.249977111117893"/>
        <rFont val="ＭＳ Ｐゴシック"/>
        <family val="3"/>
        <charset val="128"/>
      </rPr>
      <t>向けサイバーセキュリティ対策チェックリストの使い方</t>
    </r>
    <rPh sb="0" eb="2">
      <t>イリョウ</t>
    </rPh>
    <rPh sb="2" eb="5">
      <t>ジュウジシャ</t>
    </rPh>
    <rPh sb="16" eb="17">
      <t>ム</t>
    </rPh>
    <rPh sb="28" eb="30">
      <t>タイサク</t>
    </rPh>
    <rPh sb="38" eb="39">
      <t>ツカ</t>
    </rPh>
    <rPh sb="40" eb="41">
      <t>カタ</t>
    </rPh>
    <phoneticPr fontId="1"/>
  </si>
  <si>
    <t>■　医療従事者・一般のシステム利用者が普段の業務において何に気を付ければいいのか理解し、日常的にセキュリティ対策に取り組むために活用することを目的としている。
■　医療機関のシステム管理者が全職員に配布・回収し、セキュリティ対策の不十分な部分を把握するとともに、定期的な職員のセキュリティ意識の確認、職員の教育等に活用する。
■　特定の部門の職員や職種等においてセキュリティ対策の不十分な部分が見受けられる場合は、部門の管理者等と情報共有し、組織的にセキュリティ強化を図る。</t>
    <rPh sb="2" eb="4">
      <t>イリョウ</t>
    </rPh>
    <rPh sb="4" eb="7">
      <t>ジュウジシャ</t>
    </rPh>
    <rPh sb="19" eb="21">
      <t>フダン</t>
    </rPh>
    <rPh sb="22" eb="24">
      <t>ギョウム</t>
    </rPh>
    <rPh sb="28" eb="29">
      <t>ナニ</t>
    </rPh>
    <rPh sb="30" eb="31">
      <t>キ</t>
    </rPh>
    <rPh sb="32" eb="33">
      <t>ツ</t>
    </rPh>
    <rPh sb="40" eb="42">
      <t>リカイ</t>
    </rPh>
    <rPh sb="44" eb="47">
      <t>ニチジョウテキ</t>
    </rPh>
    <rPh sb="54" eb="56">
      <t>タイサク</t>
    </rPh>
    <rPh sb="57" eb="58">
      <t>ト</t>
    </rPh>
    <rPh sb="59" eb="60">
      <t>ク</t>
    </rPh>
    <rPh sb="64" eb="66">
      <t>カツヨウ</t>
    </rPh>
    <rPh sb="71" eb="73">
      <t>モクテキ</t>
    </rPh>
    <rPh sb="83" eb="85">
      <t>イリョウ</t>
    </rPh>
    <rPh sb="85" eb="87">
      <t>キカン</t>
    </rPh>
    <rPh sb="92" eb="95">
      <t>カンリシャ</t>
    </rPh>
    <rPh sb="96" eb="99">
      <t>ゼンショクイン</t>
    </rPh>
    <rPh sb="100" eb="102">
      <t>ハイフ</t>
    </rPh>
    <rPh sb="103" eb="105">
      <t>カイシュウ</t>
    </rPh>
    <rPh sb="113" eb="115">
      <t>タイサク</t>
    </rPh>
    <rPh sb="116" eb="119">
      <t>フジュウブン</t>
    </rPh>
    <rPh sb="120" eb="122">
      <t>ブブン</t>
    </rPh>
    <rPh sb="123" eb="125">
      <t>ハアク</t>
    </rPh>
    <rPh sb="132" eb="135">
      <t>テイキテキ</t>
    </rPh>
    <rPh sb="136" eb="138">
      <t>ショクイン</t>
    </rPh>
    <rPh sb="145" eb="147">
      <t>イシキ</t>
    </rPh>
    <rPh sb="148" eb="150">
      <t>カクニン</t>
    </rPh>
    <rPh sb="167" eb="169">
      <t>トクテイ</t>
    </rPh>
    <rPh sb="170" eb="172">
      <t>ブモン</t>
    </rPh>
    <rPh sb="173" eb="175">
      <t>ショクイン</t>
    </rPh>
    <rPh sb="176" eb="178">
      <t>ショクシュ</t>
    </rPh>
    <rPh sb="178" eb="179">
      <t>ナド</t>
    </rPh>
    <rPh sb="189" eb="191">
      <t>タイサク</t>
    </rPh>
    <rPh sb="192" eb="195">
      <t>フジュウブン</t>
    </rPh>
    <rPh sb="196" eb="198">
      <t>ブブン</t>
    </rPh>
    <rPh sb="199" eb="201">
      <t>ミウ</t>
    </rPh>
    <rPh sb="205" eb="207">
      <t>バアイ</t>
    </rPh>
    <rPh sb="209" eb="211">
      <t>ブモン</t>
    </rPh>
    <rPh sb="212" eb="215">
      <t>カンリシャ</t>
    </rPh>
    <rPh sb="215" eb="216">
      <t>ナド</t>
    </rPh>
    <rPh sb="217" eb="219">
      <t>ジョウホウ</t>
    </rPh>
    <rPh sb="219" eb="221">
      <t>キョウユウ</t>
    </rPh>
    <rPh sb="223" eb="226">
      <t>ソシキテキ</t>
    </rPh>
    <rPh sb="233" eb="235">
      <t>キョウカ</t>
    </rPh>
    <rPh sb="236" eb="237">
      <t>ハカ</t>
    </rPh>
    <phoneticPr fontId="1"/>
  </si>
  <si>
    <t>サイバー攻撃により医療情報が暗号化され、復元のための身代金を請求された医療機関等、公表されているサイバー攻撃の情報を定期的、必要時に確認しているか</t>
    <rPh sb="4" eb="6">
      <t>コウゲキ</t>
    </rPh>
    <rPh sb="9" eb="11">
      <t>イリョウ</t>
    </rPh>
    <rPh sb="11" eb="13">
      <t>ジョウホウ</t>
    </rPh>
    <rPh sb="14" eb="17">
      <t>アンゴウカ</t>
    </rPh>
    <rPh sb="20" eb="22">
      <t>フクゲン</t>
    </rPh>
    <rPh sb="26" eb="29">
      <t>ミノシロキン</t>
    </rPh>
    <rPh sb="30" eb="32">
      <t>セイキュウ</t>
    </rPh>
    <rPh sb="35" eb="37">
      <t>イリョウ</t>
    </rPh>
    <rPh sb="37" eb="39">
      <t>キカン</t>
    </rPh>
    <rPh sb="39" eb="40">
      <t>ナド</t>
    </rPh>
    <rPh sb="41" eb="43">
      <t>コウヒョウ</t>
    </rPh>
    <rPh sb="52" eb="54">
      <t>コウゲキ</t>
    </rPh>
    <rPh sb="55" eb="57">
      <t>ジョウホウ</t>
    </rPh>
    <rPh sb="58" eb="61">
      <t>テイキテキ</t>
    </rPh>
    <rPh sb="62" eb="65">
      <t>ヒツヨウジ</t>
    </rPh>
    <rPh sb="66" eb="68">
      <t>カクニン</t>
    </rPh>
    <phoneticPr fontId="1"/>
  </si>
  <si>
    <t>医療機関等において、コンピュータウイルスの感染などによるサイバー攻撃を受けた（疑い含む）場合は、直ちに医療情報システムの保守会社等に連絡の上、医療情報システムに障害が発生し、個人情報の漏洩や医療提供体制に支障が生じる又はそのおそれがある事案であると判断した場合には、厚生労働省医政局研究開発振興課医療情報技術推進室に連絡することに決めているか</t>
    <rPh sb="148" eb="150">
      <t>イリョウ</t>
    </rPh>
    <rPh sb="150" eb="152">
      <t>ジョウホウ</t>
    </rPh>
    <rPh sb="152" eb="154">
      <t>ギジュツ</t>
    </rPh>
    <rPh sb="154" eb="156">
      <t>スイシン</t>
    </rPh>
    <rPh sb="156" eb="157">
      <t>シツ</t>
    </rPh>
    <phoneticPr fontId="1"/>
  </si>
  <si>
    <t>サイバーセキュリティにかかる最新動向（インシデント情報やセキュリティ専門知識を持つ者等からの情報発信等）の収集を実施しているか</t>
    <phoneticPr fontId="1"/>
  </si>
  <si>
    <t>セキュリティ専門知識を持つ者等と協力して脆弱性検査を実施し、既知の脆弱性の有無を点検しているか</t>
    <phoneticPr fontId="1"/>
  </si>
  <si>
    <t>医療従事者・一般のシステム利用者向け　サイバーセキュリティ対策チェックリスト</t>
    <phoneticPr fontId="1"/>
  </si>
  <si>
    <t>重要情報は電子メール本文に書くのではなく、添付ファイルに書いてパスワードなどで保護しているか
なおパスワードは別手段で知らせる、あるいは事前に取り決めておく等の手法とセットで行うこと</t>
    <phoneticPr fontId="1"/>
  </si>
  <si>
    <t>チェック欄
（○or×）</t>
    <rPh sb="4" eb="5">
      <t>ラン</t>
    </rPh>
    <phoneticPr fontId="1"/>
  </si>
  <si>
    <r>
      <t xml:space="preserve">　昨今、医療機関等へのサイバー攻撃が散見されており、医療情報の漏洩や、医療提供体制に影響が生じた事例もある。こうした状況下において、医療機関を中心とした医療分野のサイバーセキュリティ対策の強化は、より一層重要な取組となっている。
　本チェックリストは、各医療機関において自院のサイバーセキュリティ対策の現状を把握することを目的に、そのチェック項目を整理したものであり、以下のガイドライン等を参考としているので、詳細は適宜参照されたい。
</t>
    </r>
    <r>
      <rPr>
        <sz val="16"/>
        <color theme="1"/>
        <rFont val="ＭＳ Ｐゴシック"/>
        <family val="3"/>
        <charset val="128"/>
      </rPr>
      <t>　</t>
    </r>
    <r>
      <rPr>
        <sz val="18"/>
        <color theme="1"/>
        <rFont val="ＭＳ Ｐゴシック"/>
        <family val="3"/>
        <charset val="128"/>
      </rPr>
      <t>・医療情報システムの安全管理に関するガイドライン5.1版　本紙
　・オンライン診療の適切な実施に関する指針
　・電子処方箋の運用ガイドライン
　・オンライン資格確認等、レセプトのオンライン請求及び健康保険組合に対する社会保険手続きに係る電子申請システムに係るセキュリティに関するガイドライン
　・国際医療機器規制当局フォーラム(IMDRF)による医療機器サイバーセキュリティの原則及び実践に関するガイダンス
　・サイバーセキュリティ経営ガイドライン Ver 2.0
　・中小企業の情報セキュリティ対策ガイドライン第3版
　なお、「医療情報システムの安全管理に関するガイドライン」の内容がe-文書法、個人情報保護法等への対応を行うためのセキュリティ管理なども含めて多岐に渡る一方、本チェックリストは「医療情報システムの安全管理に関するガイドライン」のみを遵守しているかのチェックリストではなく、幅広くサイバーセキュリティ対策に特化した内容となっていることに留意されたい。</t>
    </r>
    <rPh sb="45" eb="46">
      <t>ショウ</t>
    </rPh>
    <rPh sb="60" eb="61">
      <t>シタ</t>
    </rPh>
    <rPh sb="100" eb="102">
      <t>イッソウ</t>
    </rPh>
    <rPh sb="102" eb="104">
      <t>ジュウヨウ</t>
    </rPh>
    <rPh sb="105" eb="107">
      <t>トリクミ</t>
    </rPh>
    <rPh sb="116" eb="117">
      <t>ホン</t>
    </rPh>
    <rPh sb="126" eb="127">
      <t>カク</t>
    </rPh>
    <rPh sb="135" eb="137">
      <t>ジイン</t>
    </rPh>
    <rPh sb="161" eb="163">
      <t>モクテキ</t>
    </rPh>
    <rPh sb="171" eb="173">
      <t>コウモク</t>
    </rPh>
    <rPh sb="174" eb="176">
      <t>セイリ</t>
    </rPh>
    <rPh sb="210" eb="212">
      <t>サンショウ</t>
    </rPh>
    <rPh sb="525" eb="526">
      <t>ホウ</t>
    </rPh>
    <rPh sb="569" eb="571">
      <t>イリョウ</t>
    </rPh>
    <rPh sb="571" eb="573">
      <t>ジョウホウ</t>
    </rPh>
    <rPh sb="583" eb="584">
      <t>カン</t>
    </rPh>
    <rPh sb="647" eb="649">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</si>
</sst>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quot;－&quot;"/>
    <numFmt numFmtId="177" formatCode="#,##0_);[Red]\(#,##0\)"/>
    <numFmt numFmtId="178" formatCode="0.0%"/>
  </numFmts>
  <fonts count="39">
    <font>
      <sz val="11"/>
      <color theme="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4"/>
      <color theme="0"/>
      <name val="ＭＳ Ｐゴシック"/>
      <family val="3"/>
      <charset val="128"/>
    </font>
    <font>
      <sz val="10"/>
      <name val="Arial"/>
      <family val="2"/>
    </font>
    <font>
      <b/>
      <sz val="11"/>
      <name val="ＭＳ Ｐゴシック"/>
      <family val="3"/>
      <charset val="128"/>
    </font>
    <font>
      <sz val="10"/>
      <name val="ＭＳ Ｐゴシック"/>
      <family val="3"/>
      <charset val="128"/>
    </font>
    <font>
      <sz val="12"/>
      <color theme="0"/>
      <name val="ＭＳ Ｐゴシック"/>
      <family val="3"/>
      <charset val="128"/>
    </font>
    <font>
      <b/>
      <sz val="12"/>
      <color theme="0"/>
      <name val="ＭＳ Ｐゴシック"/>
      <family val="3"/>
      <charset val="128"/>
    </font>
    <font>
      <sz val="11"/>
      <color theme="1"/>
      <name val="游ゴシック"/>
      <family val="2"/>
      <charset val="128"/>
      <scheme val="minor"/>
    </font>
    <font>
      <b/>
      <u/>
      <sz val="22"/>
      <name val="ＭＳ Ｐゴシック"/>
      <family val="3"/>
      <charset val="128"/>
    </font>
    <font>
      <b/>
      <sz val="22"/>
      <name val="ＭＳ Ｐゴシック"/>
      <family val="3"/>
      <charset val="128"/>
    </font>
    <font>
      <b/>
      <sz val="12"/>
      <name val="ＭＳ Ｐゴシック"/>
      <family val="3"/>
      <charset val="128"/>
    </font>
    <font>
      <b/>
      <sz val="16"/>
      <color theme="0"/>
      <name val="ＭＳ Ｐゴシック"/>
      <family val="3"/>
      <charset val="128"/>
    </font>
    <font>
      <sz val="20"/>
      <name val="ＭＳ Ｐゴシック"/>
      <family val="3"/>
      <charset val="128"/>
    </font>
    <font>
      <b/>
      <u/>
      <sz val="20"/>
      <name val="ＭＳ Ｐゴシック"/>
      <family val="3"/>
      <charset val="128"/>
    </font>
    <font>
      <b/>
      <sz val="18"/>
      <color theme="0"/>
      <name val="ＭＳ Ｐゴシック"/>
      <family val="3"/>
      <charset val="128"/>
    </font>
    <font>
      <b/>
      <sz val="18"/>
      <name val="ＭＳ Ｐゴシック"/>
      <family val="3"/>
      <charset val="128"/>
    </font>
    <font>
      <b/>
      <sz val="16"/>
      <name val="ＭＳ Ｐゴシック"/>
      <family val="3"/>
      <charset val="128"/>
    </font>
    <font>
      <b/>
      <sz val="36"/>
      <color theme="8"/>
      <name val="ＭＳ Ｐゴシック"/>
      <family val="3"/>
      <charset val="128"/>
    </font>
    <font>
      <b/>
      <sz val="36"/>
      <color theme="9"/>
      <name val="ＭＳ Ｐゴシック"/>
      <family val="3"/>
      <charset val="128"/>
    </font>
    <font>
      <b/>
      <sz val="36"/>
      <color theme="7" tint="-0.249977111117893"/>
      <name val="ＭＳ Ｐゴシック"/>
      <family val="3"/>
      <charset val="128"/>
    </font>
    <font>
      <sz val="36"/>
      <name val="ＭＳ Ｐゴシック"/>
      <family val="3"/>
      <charset val="128"/>
    </font>
    <font>
      <b/>
      <u/>
      <sz val="22"/>
      <color theme="9" tint="-0.249977111117893"/>
      <name val="ＭＳ Ｐゴシック"/>
      <family val="3"/>
      <charset val="128"/>
    </font>
    <font>
      <sz val="24"/>
      <name val="ＭＳ Ｐゴシック"/>
      <family val="3"/>
      <charset val="128"/>
    </font>
    <font>
      <b/>
      <sz val="36"/>
      <color theme="4" tint="-0.249977111117893"/>
      <name val="ＭＳ Ｐゴシック"/>
      <family val="3"/>
      <charset val="128"/>
    </font>
    <font>
      <b/>
      <sz val="28"/>
      <name val="ＭＳ Ｐゴシック"/>
      <family val="3"/>
      <charset val="128"/>
    </font>
    <font>
      <b/>
      <u/>
      <sz val="24"/>
      <color theme="5"/>
      <name val="ＭＳ Ｐゴシック"/>
      <family val="3"/>
      <charset val="128"/>
    </font>
    <font>
      <b/>
      <u/>
      <sz val="24"/>
      <color theme="7" tint="-0.499984740745262"/>
      <name val="ＭＳ Ｐゴシック"/>
      <family val="3"/>
      <charset val="128"/>
    </font>
    <font>
      <b/>
      <u/>
      <sz val="24"/>
      <color theme="9" tint="-0.249977111117893"/>
      <name val="ＭＳ Ｐゴシック"/>
      <family val="3"/>
      <charset val="128"/>
    </font>
    <font>
      <b/>
      <u/>
      <sz val="24"/>
      <color theme="4" tint="-0.249977111117893"/>
      <name val="ＭＳ Ｐゴシック"/>
      <family val="3"/>
      <charset val="128"/>
    </font>
    <font>
      <sz val="18"/>
      <name val="ＭＳ Ｐゴシック"/>
      <family val="3"/>
      <charset val="128"/>
    </font>
    <font>
      <sz val="18"/>
      <color theme="1"/>
      <name val="ＭＳ Ｐゴシック"/>
      <family val="3"/>
      <charset val="128"/>
    </font>
    <font>
      <sz val="16"/>
      <color theme="1"/>
      <name val="ＭＳ Ｐゴシック"/>
      <family val="3"/>
      <charset val="128"/>
    </font>
    <font>
      <b/>
      <u/>
      <sz val="24"/>
      <color theme="8"/>
      <name val="ＭＳ Ｐ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176" fontId="2" fillId="0" borderId="0">
      <alignment vertical="top"/>
    </xf>
    <xf numFmtId="0" fontId="8" fillId="0" borderId="0"/>
    <xf numFmtId="9" fontId="13" fillId="0" borderId="0" applyFont="0" applyFill="0" applyBorder="0" applyAlignment="0" applyProtection="0">
      <alignment vertical="center"/>
    </xf>
    <xf numFmtId="0" fontId="8" fillId="0" borderId="0"/>
  </cellStyleXfs>
  <cellXfs count="169">
    <xf numFmtId="0" fontId="0" fillId="0" borderId="0" xfId="0">
      <alignment vertical="center"/>
    </xf>
    <xf numFmtId="177" fontId="3" fillId="0" borderId="1" xfId="1" applyNumberFormat="1"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177"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0" xfId="1" applyNumberFormat="1" applyFont="1" applyAlignment="1">
      <alignment horizontal="left" vertical="center" wrapText="1"/>
    </xf>
    <xf numFmtId="177" fontId="4" fillId="0" borderId="0" xfId="1" applyNumberFormat="1" applyFont="1" applyAlignment="1">
      <alignment vertical="center"/>
    </xf>
    <xf numFmtId="177" fontId="4" fillId="3" borderId="0" xfId="1" applyNumberFormat="1" applyFont="1" applyFill="1" applyAlignment="1">
      <alignment vertical="center"/>
    </xf>
    <xf numFmtId="177" fontId="4" fillId="4" borderId="0" xfId="1" applyNumberFormat="1" applyFont="1" applyFill="1" applyAlignment="1">
      <alignment vertical="center"/>
    </xf>
    <xf numFmtId="177" fontId="4" fillId="5" borderId="0" xfId="1" applyNumberFormat="1" applyFont="1" applyFill="1" applyAlignment="1">
      <alignment vertical="center"/>
    </xf>
    <xf numFmtId="177" fontId="4" fillId="6" borderId="0" xfId="1" applyNumberFormat="1" applyFont="1" applyFill="1" applyAlignment="1">
      <alignment vertical="center"/>
    </xf>
    <xf numFmtId="177" fontId="4" fillId="8" borderId="0" xfId="1" applyNumberFormat="1" applyFont="1" applyFill="1" applyAlignment="1">
      <alignment vertical="center"/>
    </xf>
    <xf numFmtId="0" fontId="3" fillId="3" borderId="1" xfId="0" applyFont="1" applyFill="1" applyBorder="1" applyAlignment="1">
      <alignment horizontal="left" vertical="center" wrapText="1"/>
    </xf>
    <xf numFmtId="177" fontId="3" fillId="3" borderId="1" xfId="1" applyNumberFormat="1" applyFont="1" applyFill="1" applyBorder="1" applyAlignment="1">
      <alignment vertical="center" wrapText="1"/>
    </xf>
    <xf numFmtId="177" fontId="3" fillId="5" borderId="1" xfId="1" applyNumberFormat="1"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7" fontId="3" fillId="3"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wrapText="1"/>
    </xf>
    <xf numFmtId="0" fontId="8" fillId="0" borderId="0" xfId="2"/>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1" xfId="2" applyFont="1" applyFill="1" applyBorder="1" applyAlignment="1">
      <alignment horizontal="center" vertical="center"/>
    </xf>
    <xf numFmtId="177" fontId="3" fillId="0" borderId="1" xfId="1" applyNumberFormat="1" applyFont="1" applyFill="1" applyBorder="1" applyAlignment="1">
      <alignment vertical="center" wrapText="1"/>
    </xf>
    <xf numFmtId="177" fontId="7" fillId="9" borderId="1" xfId="1" applyNumberFormat="1" applyFont="1" applyFill="1" applyBorder="1" applyAlignment="1">
      <alignment horizontal="center" vertical="center" wrapText="1"/>
    </xf>
    <xf numFmtId="177" fontId="3" fillId="7" borderId="1" xfId="1" applyNumberFormat="1" applyFont="1" applyFill="1" applyBorder="1" applyAlignment="1">
      <alignment vertical="center" wrapText="1"/>
    </xf>
    <xf numFmtId="0" fontId="10" fillId="0" borderId="0" xfId="2" applyFont="1" applyAlignment="1">
      <alignment vertical="center"/>
    </xf>
    <xf numFmtId="0" fontId="10" fillId="0" borderId="0" xfId="2" applyFont="1" applyFill="1" applyAlignment="1">
      <alignment vertical="center"/>
    </xf>
    <xf numFmtId="177" fontId="6" fillId="2" borderId="1" xfId="1" applyNumberFormat="1" applyFont="1" applyFill="1" applyBorder="1" applyAlignment="1">
      <alignment vertical="center" wrapText="1"/>
    </xf>
    <xf numFmtId="177" fontId="6"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0" fontId="8" fillId="0" borderId="0" xfId="2" applyFill="1"/>
    <xf numFmtId="0" fontId="11" fillId="10" borderId="1" xfId="0" applyFont="1" applyFill="1" applyBorder="1" applyAlignment="1">
      <alignment horizontal="center" vertical="center" wrapText="1"/>
    </xf>
    <xf numFmtId="177" fontId="7" fillId="10" borderId="1" xfId="1"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0" borderId="0" xfId="2" applyFont="1" applyFill="1" applyBorder="1" applyAlignment="1">
      <alignment vertical="center"/>
    </xf>
    <xf numFmtId="0" fontId="10" fillId="0" borderId="1" xfId="2" applyFont="1" applyBorder="1" applyAlignment="1">
      <alignment vertical="center"/>
    </xf>
    <xf numFmtId="0" fontId="10" fillId="0" borderId="1" xfId="2" applyFont="1" applyFill="1" applyBorder="1" applyAlignment="1">
      <alignment vertical="center"/>
    </xf>
    <xf numFmtId="0" fontId="8" fillId="0" borderId="1" xfId="2" applyBorder="1"/>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horizont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16" fillId="0" borderId="0" xfId="2" applyFont="1" applyAlignment="1">
      <alignment horizontal="center" vertical="center"/>
    </xf>
    <xf numFmtId="0" fontId="4" fillId="0" borderId="8" xfId="2" applyFont="1" applyBorder="1" applyAlignment="1">
      <alignment horizontal="right" vertical="center"/>
    </xf>
    <xf numFmtId="0" fontId="4" fillId="0" borderId="9" xfId="2" applyFont="1" applyBorder="1" applyAlignment="1">
      <alignment horizontal="center" vertical="center"/>
    </xf>
    <xf numFmtId="177" fontId="5" fillId="0" borderId="5" xfId="1" applyNumberFormat="1" applyFont="1" applyBorder="1" applyAlignment="1">
      <alignment horizontal="center" vertical="center"/>
    </xf>
    <xf numFmtId="0" fontId="5" fillId="0" borderId="1" xfId="2" applyFont="1" applyBorder="1" applyAlignment="1">
      <alignment horizontal="center" vertical="center"/>
    </xf>
    <xf numFmtId="0" fontId="6" fillId="0" borderId="0" xfId="2" applyFont="1" applyAlignment="1">
      <alignment horizontal="left" vertical="center"/>
    </xf>
    <xf numFmtId="0" fontId="16" fillId="0" borderId="0" xfId="2" applyFont="1" applyAlignment="1">
      <alignment horizontal="left" vertical="center"/>
    </xf>
    <xf numFmtId="0" fontId="4" fillId="0" borderId="0" xfId="2" applyFont="1" applyAlignment="1">
      <alignment horizontal="left" vertical="center"/>
    </xf>
    <xf numFmtId="0" fontId="21" fillId="0" borderId="0" xfId="2" applyFont="1" applyAlignment="1">
      <alignment horizontal="right" vertical="center"/>
    </xf>
    <xf numFmtId="0" fontId="18" fillId="0" borderId="0" xfId="2" applyFont="1" applyAlignment="1">
      <alignment horizontal="left" vertical="center"/>
    </xf>
    <xf numFmtId="177" fontId="5" fillId="0" borderId="0" xfId="1" applyNumberFormat="1" applyFont="1" applyBorder="1" applyAlignment="1">
      <alignment horizontal="center" vertical="center"/>
    </xf>
    <xf numFmtId="0" fontId="5" fillId="0" borderId="0" xfId="2" applyFont="1" applyBorder="1" applyAlignment="1">
      <alignment horizontal="center" vertical="center"/>
    </xf>
    <xf numFmtId="0" fontId="5" fillId="0" borderId="0" xfId="0" applyFont="1" applyBorder="1" applyAlignment="1">
      <alignment horizontal="left" vertical="center" wrapText="1"/>
    </xf>
    <xf numFmtId="0" fontId="18" fillId="0" borderId="0" xfId="2" applyFont="1" applyBorder="1" applyAlignment="1">
      <alignment horizontal="center" vertical="center"/>
    </xf>
    <xf numFmtId="0" fontId="22" fillId="0" borderId="0" xfId="2" applyFont="1" applyAlignment="1">
      <alignment horizontal="left" vertical="center"/>
    </xf>
    <xf numFmtId="0" fontId="14" fillId="0" borderId="0" xfId="2" applyFont="1" applyAlignment="1">
      <alignment horizontal="left" vertical="center" wrapText="1"/>
    </xf>
    <xf numFmtId="0" fontId="4" fillId="0" borderId="0" xfId="2" applyFont="1" applyBorder="1" applyAlignment="1">
      <alignment horizontal="center" vertical="center"/>
    </xf>
    <xf numFmtId="0" fontId="21" fillId="0" borderId="0" xfId="2" applyFont="1" applyBorder="1" applyAlignment="1">
      <alignment horizontal="center" vertical="center"/>
    </xf>
    <xf numFmtId="0" fontId="20" fillId="0" borderId="0" xfId="2" applyFont="1" applyFill="1" applyBorder="1" applyAlignment="1">
      <alignment horizontal="center" vertical="center"/>
    </xf>
    <xf numFmtId="0" fontId="19" fillId="0" borderId="0" xfId="2" applyFont="1" applyAlignment="1">
      <alignment vertical="center"/>
    </xf>
    <xf numFmtId="0" fontId="4" fillId="0" borderId="0" xfId="2" applyFont="1" applyFill="1" applyBorder="1" applyAlignment="1">
      <alignment horizontal="center" vertical="center"/>
    </xf>
    <xf numFmtId="177" fontId="5" fillId="0" borderId="5" xfId="1" applyNumberFormat="1" applyFont="1" applyFill="1" applyBorder="1" applyAlignment="1">
      <alignment horizontal="center" vertical="center"/>
    </xf>
    <xf numFmtId="0" fontId="5" fillId="0" borderId="1" xfId="2" applyFont="1" applyFill="1" applyBorder="1" applyAlignment="1">
      <alignment horizontal="center" vertical="center"/>
    </xf>
    <xf numFmtId="0" fontId="15" fillId="0" borderId="0" xfId="2" applyFont="1" applyAlignment="1">
      <alignment vertical="center"/>
    </xf>
    <xf numFmtId="0" fontId="18" fillId="0" borderId="10" xfId="2" applyFont="1" applyBorder="1" applyAlignment="1">
      <alignment horizontal="center" vertical="center"/>
    </xf>
    <xf numFmtId="0" fontId="18" fillId="0" borderId="10" xfId="2" applyFont="1" applyFill="1" applyBorder="1" applyAlignment="1">
      <alignment horizontal="center" vertical="center"/>
    </xf>
    <xf numFmtId="177" fontId="5" fillId="0" borderId="11" xfId="1" applyNumberFormat="1" applyFont="1" applyBorder="1" applyAlignment="1">
      <alignment horizontal="center" vertical="center"/>
    </xf>
    <xf numFmtId="0" fontId="5" fillId="0" borderId="12" xfId="2" applyFont="1" applyBorder="1" applyAlignment="1">
      <alignment horizontal="center" vertical="center"/>
    </xf>
    <xf numFmtId="0" fontId="18" fillId="0" borderId="13" xfId="2" applyFont="1" applyBorder="1" applyAlignment="1">
      <alignment horizontal="center" vertical="center"/>
    </xf>
    <xf numFmtId="0" fontId="26" fillId="0" borderId="0" xfId="2" applyFont="1" applyAlignment="1">
      <alignment horizontal="center"/>
    </xf>
    <xf numFmtId="0" fontId="26" fillId="0" borderId="0" xfId="2" applyFont="1" applyAlignment="1">
      <alignment horizontal="left"/>
    </xf>
    <xf numFmtId="177" fontId="17" fillId="16" borderId="20" xfId="1" applyNumberFormat="1" applyFont="1" applyFill="1" applyBorder="1" applyAlignment="1">
      <alignment horizontal="center" vertical="center" wrapText="1"/>
    </xf>
    <xf numFmtId="177" fontId="17" fillId="16" borderId="22" xfId="1" applyNumberFormat="1" applyFont="1" applyFill="1" applyBorder="1" applyAlignment="1">
      <alignment horizontal="center" vertical="center" wrapText="1"/>
    </xf>
    <xf numFmtId="177" fontId="17" fillId="17" borderId="20"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17" fillId="17" borderId="22" xfId="1" applyNumberFormat="1" applyFont="1" applyFill="1" applyBorder="1" applyAlignment="1">
      <alignment horizontal="center" vertical="center" wrapText="1"/>
    </xf>
    <xf numFmtId="177" fontId="17" fillId="18" borderId="20" xfId="1" applyNumberFormat="1" applyFont="1" applyFill="1" applyBorder="1" applyAlignment="1">
      <alignment horizontal="center" vertical="center" wrapText="1"/>
    </xf>
    <xf numFmtId="177" fontId="17" fillId="18" borderId="22"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5" fillId="0" borderId="11" xfId="1" applyNumberFormat="1" applyFont="1" applyFill="1" applyBorder="1" applyAlignment="1">
      <alignment horizontal="center" vertical="center"/>
    </xf>
    <xf numFmtId="0" fontId="5" fillId="0" borderId="12" xfId="2" applyFont="1" applyFill="1" applyBorder="1" applyAlignment="1">
      <alignment horizontal="center" vertical="center"/>
    </xf>
    <xf numFmtId="0" fontId="18" fillId="0" borderId="13" xfId="2" applyFont="1" applyFill="1" applyBorder="1" applyAlignment="1">
      <alignment horizontal="center" vertical="center"/>
    </xf>
    <xf numFmtId="0" fontId="4" fillId="0" borderId="0" xfId="2" applyFont="1" applyFill="1" applyAlignment="1">
      <alignment horizontal="left"/>
    </xf>
    <xf numFmtId="0" fontId="4" fillId="0" borderId="0" xfId="2" applyFont="1" applyFill="1" applyAlignment="1">
      <alignment horizontal="center"/>
    </xf>
    <xf numFmtId="177" fontId="5" fillId="0" borderId="23" xfId="1" applyNumberFormat="1" applyFont="1" applyBorder="1" applyAlignment="1">
      <alignment horizontal="center" vertical="center"/>
    </xf>
    <xf numFmtId="0" fontId="5" fillId="0" borderId="24" xfId="2" applyFont="1" applyBorder="1" applyAlignment="1">
      <alignment horizontal="center" vertical="center"/>
    </xf>
    <xf numFmtId="0" fontId="18" fillId="0" borderId="25" xfId="2" applyFont="1" applyBorder="1" applyAlignment="1">
      <alignment horizontal="center" vertical="center"/>
    </xf>
    <xf numFmtId="0" fontId="4" fillId="7" borderId="0" xfId="2" applyFont="1" applyFill="1" applyBorder="1" applyAlignment="1">
      <alignment horizontal="center" vertical="center"/>
    </xf>
    <xf numFmtId="0" fontId="12" fillId="0" borderId="0" xfId="2"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28" fillId="0" borderId="0" xfId="0" applyFont="1" applyFill="1" applyBorder="1" applyAlignment="1">
      <alignment horizontal="left" vertical="center" wrapText="1"/>
    </xf>
    <xf numFmtId="0" fontId="4" fillId="19" borderId="0" xfId="2" applyFont="1" applyFill="1" applyBorder="1" applyAlignment="1">
      <alignment horizontal="left" vertical="center"/>
    </xf>
    <xf numFmtId="0" fontId="18" fillId="0" borderId="0" xfId="0" applyFont="1" applyFill="1" applyBorder="1" applyAlignment="1">
      <alignment horizontal="left" vertical="center" wrapText="1"/>
    </xf>
    <xf numFmtId="0" fontId="29" fillId="0" borderId="0" xfId="2" applyFont="1" applyAlignment="1">
      <alignment horizontal="center"/>
    </xf>
    <xf numFmtId="177" fontId="17" fillId="16" borderId="2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28" fillId="0" borderId="0" xfId="2" applyFont="1" applyFill="1" applyBorder="1" applyAlignment="1">
      <alignment horizontal="center" vertical="center"/>
    </xf>
    <xf numFmtId="0" fontId="5" fillId="0" borderId="0" xfId="0" applyFont="1" applyFill="1" applyBorder="1" applyAlignment="1">
      <alignment horizontal="left" vertical="center" wrapText="1"/>
    </xf>
    <xf numFmtId="177" fontId="5" fillId="0" borderId="0" xfId="1" applyNumberFormat="1" applyFont="1" applyFill="1" applyBorder="1" applyAlignment="1">
      <alignment horizontal="left" vertical="center" wrapText="1"/>
    </xf>
    <xf numFmtId="0" fontId="3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4" fillId="13" borderId="0" xfId="0" applyFont="1" applyFill="1" applyBorder="1" applyAlignment="1">
      <alignment horizontal="left" vertical="center" wrapText="1"/>
    </xf>
    <xf numFmtId="0" fontId="36" fillId="19" borderId="0" xfId="0" applyFont="1" applyFill="1" applyBorder="1" applyAlignment="1">
      <alignment horizontal="left" vertical="center" wrapText="1"/>
    </xf>
    <xf numFmtId="0" fontId="31" fillId="19"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25" fillId="14" borderId="0" xfId="2" applyFont="1" applyFill="1" applyAlignment="1">
      <alignment horizontal="center" vertical="center"/>
    </xf>
    <xf numFmtId="0" fontId="18" fillId="0" borderId="2" xfId="2" applyFont="1" applyBorder="1" applyAlignment="1">
      <alignment horizontal="center" vertical="center"/>
    </xf>
    <xf numFmtId="0" fontId="18" fillId="0" borderId="15" xfId="2" applyFont="1" applyBorder="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5" fillId="0" borderId="1" xfId="0" applyFont="1" applyFill="1" applyBorder="1" applyAlignment="1">
      <alignment horizontal="left" vertical="center" wrapText="1"/>
    </xf>
    <xf numFmtId="177" fontId="17" fillId="16" borderId="21" xfId="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7" fillId="0" borderId="12" xfId="0" applyFont="1" applyFill="1" applyBorder="1" applyAlignment="1">
      <alignment horizontal="left" vertical="center" wrapText="1"/>
    </xf>
    <xf numFmtId="177" fontId="5" fillId="0" borderId="1" xfId="1" applyNumberFormat="1" applyFont="1" applyFill="1" applyBorder="1" applyAlignment="1">
      <alignment horizontal="left" vertical="center"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178" fontId="18" fillId="0" borderId="12" xfId="3" applyNumberFormat="1" applyFont="1" applyBorder="1" applyAlignment="1">
      <alignment horizontal="center" vertical="center"/>
    </xf>
    <xf numFmtId="0" fontId="19" fillId="0" borderId="0" xfId="2" applyFont="1" applyAlignment="1">
      <alignment horizontal="center" vertical="center"/>
    </xf>
    <xf numFmtId="0" fontId="20" fillId="16" borderId="20" xfId="2" applyFont="1" applyFill="1" applyBorder="1" applyAlignment="1">
      <alignment horizontal="center" vertical="center"/>
    </xf>
    <xf numFmtId="0" fontId="20" fillId="16" borderId="21" xfId="2" applyFont="1" applyFill="1" applyBorder="1" applyAlignment="1">
      <alignment horizontal="center" vertical="center"/>
    </xf>
    <xf numFmtId="0" fontId="20" fillId="16" borderId="22" xfId="2" applyFont="1" applyFill="1" applyBorder="1" applyAlignment="1">
      <alignment horizontal="center" vertical="center"/>
    </xf>
    <xf numFmtId="0" fontId="21" fillId="0" borderId="14" xfId="2" applyFont="1" applyBorder="1" applyAlignment="1">
      <alignment horizontal="center" vertical="center"/>
    </xf>
    <xf numFmtId="0" fontId="21" fillId="0" borderId="3" xfId="2" applyFont="1" applyBorder="1" applyAlignment="1">
      <alignment horizontal="center" vertical="center"/>
    </xf>
    <xf numFmtId="178" fontId="18" fillId="0" borderId="1" xfId="3" applyNumberFormat="1" applyFont="1" applyBorder="1" applyAlignment="1">
      <alignment horizontal="center" vertical="center"/>
    </xf>
    <xf numFmtId="178" fontId="18" fillId="0" borderId="2" xfId="3" applyNumberFormat="1" applyFont="1" applyBorder="1" applyAlignment="1">
      <alignment horizontal="center" vertical="center"/>
    </xf>
    <xf numFmtId="178" fontId="18" fillId="0" borderId="4" xfId="3" applyNumberFormat="1" applyFont="1" applyBorder="1" applyAlignment="1">
      <alignment horizontal="center" vertical="center"/>
    </xf>
    <xf numFmtId="0" fontId="24" fillId="15" borderId="0" xfId="2" applyFont="1" applyFill="1" applyAlignment="1">
      <alignment horizontal="center" vertical="center"/>
    </xf>
    <xf numFmtId="0" fontId="5" fillId="0" borderId="1" xfId="0" applyFont="1" applyBorder="1" applyAlignment="1">
      <alignment horizontal="left" vertical="center" wrapText="1"/>
    </xf>
    <xf numFmtId="0" fontId="37" fillId="0" borderId="1" xfId="0" applyFont="1" applyBorder="1" applyAlignment="1">
      <alignment horizontal="left" vertical="center" wrapText="1"/>
    </xf>
    <xf numFmtId="177" fontId="17" fillId="17" borderId="21" xfId="1" applyNumberFormat="1" applyFont="1" applyFill="1" applyBorder="1" applyAlignment="1">
      <alignment horizontal="center" vertical="center" wrapText="1"/>
    </xf>
    <xf numFmtId="177" fontId="37" fillId="0" borderId="1" xfId="1" applyNumberFormat="1" applyFont="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12" xfId="0" applyFont="1" applyBorder="1" applyAlignment="1">
      <alignment horizontal="left" vertical="center" wrapText="1"/>
    </xf>
    <xf numFmtId="0" fontId="5" fillId="0" borderId="24" xfId="0" applyFont="1" applyBorder="1" applyAlignment="1">
      <alignment horizontal="left" vertical="center" wrapText="1"/>
    </xf>
    <xf numFmtId="0" fontId="20" fillId="17" borderId="20" xfId="2" applyFont="1" applyFill="1" applyBorder="1" applyAlignment="1">
      <alignment horizontal="center" vertical="center"/>
    </xf>
    <xf numFmtId="0" fontId="20" fillId="17" borderId="21" xfId="2" applyFont="1" applyFill="1" applyBorder="1" applyAlignment="1">
      <alignment horizontal="center" vertical="center"/>
    </xf>
    <xf numFmtId="0" fontId="20" fillId="17" borderId="22" xfId="2" applyFont="1" applyFill="1" applyBorder="1" applyAlignment="1">
      <alignment horizontal="center" vertical="center"/>
    </xf>
    <xf numFmtId="0" fontId="37" fillId="0" borderId="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7" fillId="0" borderId="0" xfId="2" applyFont="1" applyAlignment="1">
      <alignment horizontal="left" vertical="center" wrapText="1"/>
    </xf>
    <xf numFmtId="177" fontId="17" fillId="18" borderId="21" xfId="1" applyNumberFormat="1" applyFont="1" applyFill="1" applyBorder="1" applyAlignment="1">
      <alignment horizontal="center" vertical="center" wrapText="1"/>
    </xf>
    <xf numFmtId="0" fontId="20" fillId="18" borderId="20" xfId="2" applyFont="1" applyFill="1" applyBorder="1" applyAlignment="1">
      <alignment horizontal="center" vertical="center"/>
    </xf>
    <xf numFmtId="0" fontId="20" fillId="18" borderId="21" xfId="2" applyFont="1" applyFill="1" applyBorder="1" applyAlignment="1">
      <alignment horizontal="center" vertical="center"/>
    </xf>
    <xf numFmtId="0" fontId="20" fillId="18" borderId="22" xfId="2" applyFont="1" applyFill="1" applyBorder="1" applyAlignment="1">
      <alignment horizontal="center" vertical="center"/>
    </xf>
    <xf numFmtId="178" fontId="18" fillId="0" borderId="11" xfId="3" applyNumberFormat="1" applyFont="1" applyBorder="1" applyAlignment="1">
      <alignment horizontal="center" vertical="center"/>
    </xf>
    <xf numFmtId="177" fontId="5" fillId="0" borderId="12" xfId="1" applyNumberFormat="1" applyFont="1" applyFill="1" applyBorder="1" applyAlignment="1">
      <alignment horizontal="left" vertical="center" wrapText="1"/>
    </xf>
    <xf numFmtId="0" fontId="23" fillId="13" borderId="0" xfId="2" applyFont="1" applyFill="1" applyAlignment="1">
      <alignment horizontal="center" vertical="center" wrapText="1"/>
    </xf>
  </cellXfs>
  <cellStyles count="5">
    <cellStyle name="パーセント" xfId="3" builtinId="5"/>
    <cellStyle name="標準" xfId="0" builtinId="0"/>
    <cellStyle name="標準 2" xfId="1"/>
    <cellStyle name="標準 3" xfId="2"/>
    <cellStyle name="標準 4"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('１）経営層向けチェックリスト'!$C$34,'１）経営層向けチェックリスト'!$C$36)</c:f>
              <c:numCache>
                <c:formatCode>General</c:formatCode>
                <c:ptCount val="2"/>
              </c:numCache>
            </c:numRef>
          </c:val>
          <c:extLst xmlns:c16r2="http://schemas.microsoft.com/office/drawing/2015/06/chart">
            <c:ext xmlns:c16="http://schemas.microsoft.com/office/drawing/2014/chart" uri="{C3380CC4-5D6E-409C-BE32-E72D297353CC}">
              <c16:uniqueId val="{00000000-8A5A-40B2-ACCA-9F248B587D65}"/>
            </c:ext>
          </c:extLst>
        </c:ser>
        <c:ser>
          <c:idx val="1"/>
          <c:order val="1"/>
          <c:spPr>
            <a:solidFill>
              <a:schemeClr val="accent2"/>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xmlns:c16r2="http://schemas.microsoft.com/office/drawing/2015/06/chart">
              <c:ext xmlns:c16="http://schemas.microsoft.com/office/drawing/2014/chart" uri="{C3380CC4-5D6E-409C-BE32-E72D297353CC}">
                <c16:uniqueId val="{00000002-8A5A-40B2-ACCA-9F248B587D65}"/>
              </c:ext>
            </c:extLst>
          </c:dPt>
          <c:dPt>
            <c:idx val="1"/>
            <c:invertIfNegative val="0"/>
            <c:bubble3D val="0"/>
            <c:spPr>
              <a:solidFill>
                <a:schemeClr val="accent2">
                  <a:lumMod val="60000"/>
                  <a:lumOff val="40000"/>
                </a:schemeClr>
              </a:solidFill>
              <a:ln w="12700">
                <a:solidFill>
                  <a:schemeClr val="accent2">
                    <a:lumMod val="75000"/>
                  </a:schemeClr>
                </a:solidFill>
              </a:ln>
              <a:effectLst/>
            </c:spPr>
            <c:extLst xmlns:c16r2="http://schemas.microsoft.com/office/drawing/2015/06/chart">
              <c:ext xmlns:c16="http://schemas.microsoft.com/office/drawing/2014/chart" uri="{C3380CC4-5D6E-409C-BE32-E72D297353CC}">
                <c16:uniqueId val="{00000004-8A5A-40B2-ACCA-9F248B587D65}"/>
              </c:ext>
            </c:extLst>
          </c:dPt>
          <c:cat>
            <c:strRef>
              <c:f>('１）経営層向けチェックリスト'!$B$34,'１）経営層向けチェックリスト'!$B$36)</c:f>
              <c:strCache>
                <c:ptCount val="2"/>
                <c:pt idx="0">
                  <c:v>予防</c:v>
                </c:pt>
                <c:pt idx="1">
                  <c:v>是正</c:v>
                </c:pt>
              </c:strCache>
            </c:strRef>
          </c:cat>
          <c:val>
            <c:numRef>
              <c:f>('１）経営層向けチェックリスト'!$D$34,'１）経営層向けチェックリスト'!$D$36)</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5-8A5A-40B2-ACCA-9F248B587D65}"/>
            </c:ext>
          </c:extLst>
        </c:ser>
        <c:ser>
          <c:idx val="2"/>
          <c:order val="2"/>
          <c:spPr>
            <a:solidFill>
              <a:schemeClr val="accent3"/>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('１）経営層向けチェックリスト'!$E$34,'１）経営層向けチェックリスト'!$E$36)</c:f>
              <c:numCache>
                <c:formatCode>0.0%</c:formatCode>
                <c:ptCount val="2"/>
              </c:numCache>
            </c:numRef>
          </c:val>
          <c:extLst xmlns:c16r2="http://schemas.microsoft.com/office/drawing/2015/06/chart">
            <c:ext xmlns:c16="http://schemas.microsoft.com/office/drawing/2014/chart" uri="{C3380CC4-5D6E-409C-BE32-E72D297353CC}">
              <c16:uniqueId val="{00000006-8A5A-40B2-ACCA-9F248B587D65}"/>
            </c:ext>
          </c:extLst>
        </c:ser>
        <c:dLbls>
          <c:showLegendKey val="0"/>
          <c:showVal val="0"/>
          <c:showCatName val="0"/>
          <c:showSerName val="0"/>
          <c:showPercent val="0"/>
          <c:showBubbleSize val="0"/>
        </c:dLbls>
        <c:gapWidth val="150"/>
        <c:overlap val="100"/>
        <c:axId val="-383627952"/>
        <c:axId val="-383627408"/>
      </c:barChart>
      <c:catAx>
        <c:axId val="-38362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83627408"/>
        <c:crosses val="autoZero"/>
        <c:auto val="1"/>
        <c:lblAlgn val="ctr"/>
        <c:lblOffset val="100"/>
        <c:noMultiLvlLbl val="0"/>
      </c:catAx>
      <c:valAx>
        <c:axId val="-383627408"/>
        <c:scaling>
          <c:orientation val="minMax"/>
          <c:max val="1"/>
          <c:min val="0"/>
        </c:scaling>
        <c:delete val="0"/>
        <c:axPos val="l"/>
        <c:majorGridlines>
          <c:spPr>
            <a:ln w="9525" cap="flat" cmpd="sng" algn="ctr">
              <a:solidFill>
                <a:schemeClr val="accent4">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836279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accent4">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xmlns:c16r2="http://schemas.microsoft.com/office/drawing/2015/06/chart">
              <c:ext xmlns:c16="http://schemas.microsoft.com/office/drawing/2014/chart" uri="{C3380CC4-5D6E-409C-BE32-E72D297353CC}">
                <c16:uniqueId val="{00000001-8DD6-416E-94AD-8A739D6BCA7A}"/>
              </c:ext>
            </c:extLst>
          </c:dPt>
          <c:dPt>
            <c:idx val="1"/>
            <c:invertIfNegative val="0"/>
            <c:bubble3D val="0"/>
            <c:spPr>
              <a:solidFill>
                <a:schemeClr val="accent4">
                  <a:lumMod val="60000"/>
                  <a:lumOff val="40000"/>
                </a:schemeClr>
              </a:solidFill>
              <a:ln w="12700">
                <a:solidFill>
                  <a:schemeClr val="accent4">
                    <a:lumMod val="75000"/>
                  </a:schemeClr>
                </a:solidFill>
              </a:ln>
              <a:effectLst/>
            </c:spPr>
            <c:extLst xmlns:c16r2="http://schemas.microsoft.com/office/drawing/2015/06/chart">
              <c:ext xmlns:c16="http://schemas.microsoft.com/office/drawing/2014/chart" uri="{C3380CC4-5D6E-409C-BE32-E72D297353CC}">
                <c16:uniqueId val="{00000003-8DD6-416E-94AD-8A739D6BCA7A}"/>
              </c:ext>
            </c:extLst>
          </c:dPt>
          <c:dPt>
            <c:idx val="2"/>
            <c:invertIfNegative val="0"/>
            <c:bubble3D val="0"/>
            <c:spPr>
              <a:solidFill>
                <a:schemeClr val="accent2">
                  <a:lumMod val="60000"/>
                  <a:lumOff val="40000"/>
                </a:schemeClr>
              </a:solidFill>
              <a:ln w="12700">
                <a:solidFill>
                  <a:schemeClr val="accent4">
                    <a:lumMod val="75000"/>
                  </a:schemeClr>
                </a:solidFill>
              </a:ln>
              <a:effectLst/>
            </c:spPr>
            <c:extLst xmlns:c16r2="http://schemas.microsoft.com/office/drawing/2015/06/chart">
              <c:ext xmlns:c16="http://schemas.microsoft.com/office/drawing/2014/chart" uri="{C3380CC4-5D6E-409C-BE32-E72D297353CC}">
                <c16:uniqueId val="{00000005-8DD6-416E-94AD-8A739D6BCA7A}"/>
              </c:ext>
            </c:extLst>
          </c:dPt>
          <c:cat>
            <c:strRef>
              <c:f>'２）システム管理者向けチェックリスト'!$B$117:$B$119</c:f>
              <c:strCache>
                <c:ptCount val="3"/>
                <c:pt idx="0">
                  <c:v>予防</c:v>
                </c:pt>
                <c:pt idx="1">
                  <c:v>発見</c:v>
                </c:pt>
                <c:pt idx="2">
                  <c:v>是正</c:v>
                </c:pt>
              </c:strCache>
            </c:strRef>
          </c:cat>
          <c:val>
            <c:numRef>
              <c:f>'２）システム管理者向けチェックリスト'!$D$117:$D$119</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073A-4A7B-8522-73EC55A7D2CE}"/>
            </c:ext>
          </c:extLst>
        </c:ser>
        <c:ser>
          <c:idx val="1"/>
          <c:order val="1"/>
          <c:spPr>
            <a:solidFill>
              <a:schemeClr val="accent2"/>
            </a:solidFill>
            <a:ln>
              <a:noFill/>
            </a:ln>
            <a:effectLst/>
          </c:spPr>
          <c:invertIfNegative val="0"/>
          <c:cat>
            <c:strRef>
              <c:f>'２）システム管理者向けチェックリスト'!$B$117:$B$119</c:f>
              <c:strCache>
                <c:ptCount val="3"/>
                <c:pt idx="0">
                  <c:v>予防</c:v>
                </c:pt>
                <c:pt idx="1">
                  <c:v>発見</c:v>
                </c:pt>
                <c:pt idx="2">
                  <c:v>是正</c:v>
                </c:pt>
              </c:strCache>
            </c:strRef>
          </c:cat>
          <c:val>
            <c:numRef>
              <c:f>'２）システム管理者向けチェックリスト'!$E$117:$E$119</c:f>
              <c:numCache>
                <c:formatCode>0.0%</c:formatCode>
                <c:ptCount val="3"/>
              </c:numCache>
            </c:numRef>
          </c:val>
          <c:extLst xmlns:c16r2="http://schemas.microsoft.com/office/drawing/2015/06/chart">
            <c:ext xmlns:c16="http://schemas.microsoft.com/office/drawing/2014/chart" uri="{C3380CC4-5D6E-409C-BE32-E72D297353CC}">
              <c16:uniqueId val="{00000005-073A-4A7B-8522-73EC55A7D2CE}"/>
            </c:ext>
          </c:extLst>
        </c:ser>
        <c:dLbls>
          <c:showLegendKey val="0"/>
          <c:showVal val="0"/>
          <c:showCatName val="0"/>
          <c:showSerName val="0"/>
          <c:showPercent val="0"/>
          <c:showBubbleSize val="0"/>
        </c:dLbls>
        <c:gapWidth val="150"/>
        <c:overlap val="100"/>
        <c:axId val="-383629040"/>
        <c:axId val="-383630672"/>
      </c:barChart>
      <c:catAx>
        <c:axId val="-3836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83630672"/>
        <c:crosses val="autoZero"/>
        <c:auto val="1"/>
        <c:lblAlgn val="ctr"/>
        <c:lblOffset val="100"/>
        <c:noMultiLvlLbl val="0"/>
      </c:catAx>
      <c:valAx>
        <c:axId val="-383630672"/>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836290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78117698250116985"/>
        </c:manualLayout>
      </c:layout>
      <c:barChart>
        <c:barDir val="col"/>
        <c:grouping val="stacked"/>
        <c:varyColors val="0"/>
        <c:ser>
          <c:idx val="0"/>
          <c:order val="0"/>
          <c:spPr>
            <a:solidFill>
              <a:schemeClr val="accent1"/>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xmlns:c16r2="http://schemas.microsoft.com/office/drawing/2015/06/chart">
              <c:ext xmlns:c16="http://schemas.microsoft.com/office/drawing/2014/chart" uri="{C3380CC4-5D6E-409C-BE32-E72D297353CC}">
                <c16:uniqueId val="{00000001-5F9C-468F-A77C-5659BCFF1E3F}"/>
              </c:ext>
            </c:extLst>
          </c:dPt>
          <c:dPt>
            <c:idx val="1"/>
            <c:invertIfNegative val="0"/>
            <c:bubble3D val="0"/>
            <c:spPr>
              <a:solidFill>
                <a:schemeClr val="accent4">
                  <a:lumMod val="60000"/>
                  <a:lumOff val="40000"/>
                </a:schemeClr>
              </a:solidFill>
              <a:ln w="12700">
                <a:solidFill>
                  <a:schemeClr val="accent4">
                    <a:lumMod val="75000"/>
                  </a:schemeClr>
                </a:solidFill>
              </a:ln>
              <a:effectLst/>
            </c:spPr>
            <c:extLst xmlns:c16r2="http://schemas.microsoft.com/office/drawing/2015/06/chart">
              <c:ext xmlns:c16="http://schemas.microsoft.com/office/drawing/2014/chart" uri="{C3380CC4-5D6E-409C-BE32-E72D297353CC}">
                <c16:uniqueId val="{00000003-5F9C-468F-A77C-5659BCFF1E3F}"/>
              </c:ext>
            </c:extLst>
          </c:dPt>
          <c:cat>
            <c:strRef>
              <c:f>'２）システム管理者向けチェックリスト'!$B$159:$B$160</c:f>
              <c:strCache>
                <c:ptCount val="2"/>
                <c:pt idx="0">
                  <c:v>予防</c:v>
                </c:pt>
                <c:pt idx="1">
                  <c:v>発見</c:v>
                </c:pt>
              </c:strCache>
            </c:strRef>
          </c:cat>
          <c:val>
            <c:numRef>
              <c:f>'２）システム管理者向けチェックリスト'!$D$159:$D$160</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86B0-44D8-AEAF-2AAFE7C3EF2F}"/>
            </c:ext>
          </c:extLst>
        </c:ser>
        <c:ser>
          <c:idx val="1"/>
          <c:order val="1"/>
          <c:spPr>
            <a:solidFill>
              <a:schemeClr val="accent2"/>
            </a:solidFill>
            <a:ln>
              <a:noFill/>
            </a:ln>
            <a:effectLst/>
          </c:spPr>
          <c:invertIfNegative val="0"/>
          <c:cat>
            <c:strRef>
              <c:f>'２）システム管理者向けチェックリスト'!$B$159:$B$160</c:f>
              <c:strCache>
                <c:ptCount val="2"/>
                <c:pt idx="0">
                  <c:v>予防</c:v>
                </c:pt>
                <c:pt idx="1">
                  <c:v>発見</c:v>
                </c:pt>
              </c:strCache>
            </c:strRef>
          </c:cat>
          <c:val>
            <c:numRef>
              <c:f>'２）システム管理者向けチェックリスト'!$E$159:$E$160</c:f>
              <c:numCache>
                <c:formatCode>0.0%</c:formatCode>
                <c:ptCount val="2"/>
              </c:numCache>
            </c:numRef>
          </c:val>
          <c:extLst xmlns:c16r2="http://schemas.microsoft.com/office/drawing/2015/06/chart">
            <c:ext xmlns:c16="http://schemas.microsoft.com/office/drawing/2014/chart" uri="{C3380CC4-5D6E-409C-BE32-E72D297353CC}">
              <c16:uniqueId val="{00000004-77D8-4108-8A74-877FA67F002E}"/>
            </c:ext>
          </c:extLst>
        </c:ser>
        <c:dLbls>
          <c:showLegendKey val="0"/>
          <c:showVal val="0"/>
          <c:showCatName val="0"/>
          <c:showSerName val="0"/>
          <c:showPercent val="0"/>
          <c:showBubbleSize val="0"/>
        </c:dLbls>
        <c:gapWidth val="150"/>
        <c:overlap val="100"/>
        <c:axId val="-383626864"/>
        <c:axId val="-383630128"/>
      </c:barChart>
      <c:catAx>
        <c:axId val="-38362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83630128"/>
        <c:crosses val="autoZero"/>
        <c:auto val="1"/>
        <c:lblAlgn val="ctr"/>
        <c:lblOffset val="100"/>
        <c:noMultiLvlLbl val="0"/>
      </c:catAx>
      <c:valAx>
        <c:axId val="-383630128"/>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836268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5"/>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xmlns:c16r2="http://schemas.microsoft.com/office/drawing/2015/06/chart">
              <c:ext xmlns:c16="http://schemas.microsoft.com/office/drawing/2014/chart" uri="{C3380CC4-5D6E-409C-BE32-E72D297353CC}">
                <c16:uniqueId val="{00000001-909C-4A1D-8B36-684B4C76A7FE}"/>
              </c:ext>
            </c:extLst>
          </c:dPt>
          <c:val>
            <c:numRef>
              <c:f>'３）医療従事者・一般のシステム利用者向けチェックリスト'!$C$23</c:f>
              <c:numCache>
                <c:formatCode>0.0%</c:formatCode>
                <c:ptCount val="1"/>
                <c:pt idx="0">
                  <c:v>0</c:v>
                </c:pt>
              </c:numCache>
            </c:numRef>
          </c:val>
          <c:extLst xmlns:c16r2="http://schemas.microsoft.com/office/drawing/2015/06/chart">
            <c:ext xmlns:c16="http://schemas.microsoft.com/office/drawing/2014/chart" uri="{C3380CC4-5D6E-409C-BE32-E72D297353CC}">
              <c16:uniqueId val="{00000000-F726-475F-8B00-C2B7E769916E}"/>
            </c:ext>
          </c:extLst>
        </c:ser>
        <c:ser>
          <c:idx val="1"/>
          <c:order val="1"/>
          <c:spPr>
            <a:solidFill>
              <a:schemeClr val="accent2"/>
            </a:solidFill>
            <a:ln>
              <a:noFill/>
            </a:ln>
            <a:effectLst/>
          </c:spPr>
          <c:invertIfNegative val="0"/>
          <c:val>
            <c:numRef>
              <c:f>'３）医療従事者・一般のシステム利用者向けチェックリスト'!$D$23</c:f>
              <c:numCache>
                <c:formatCode>0.0%</c:formatCode>
                <c:ptCount val="1"/>
              </c:numCache>
            </c:numRef>
          </c:val>
          <c:extLst xmlns:c16r2="http://schemas.microsoft.com/office/drawing/2015/06/chart">
            <c:ext xmlns:c16="http://schemas.microsoft.com/office/drawing/2014/chart" uri="{C3380CC4-5D6E-409C-BE32-E72D297353CC}">
              <c16:uniqueId val="{00000005-F726-475F-8B00-C2B7E769916E}"/>
            </c:ext>
          </c:extLst>
        </c:ser>
        <c:dLbls>
          <c:showLegendKey val="0"/>
          <c:showVal val="0"/>
          <c:showCatName val="0"/>
          <c:showSerName val="0"/>
          <c:showPercent val="0"/>
          <c:showBubbleSize val="0"/>
        </c:dLbls>
        <c:gapWidth val="150"/>
        <c:overlap val="100"/>
        <c:axId val="-383633936"/>
        <c:axId val="-383629584"/>
      </c:barChart>
      <c:catAx>
        <c:axId val="-383633936"/>
        <c:scaling>
          <c:orientation val="minMax"/>
        </c:scaling>
        <c:delete val="1"/>
        <c:axPos val="b"/>
        <c:numFmt formatCode="General" sourceLinked="1"/>
        <c:majorTickMark val="none"/>
        <c:minorTickMark val="none"/>
        <c:tickLblPos val="nextTo"/>
        <c:crossAx val="-383629584"/>
        <c:crosses val="autoZero"/>
        <c:auto val="1"/>
        <c:lblAlgn val="ctr"/>
        <c:lblOffset val="100"/>
        <c:noMultiLvlLbl val="0"/>
      </c:catAx>
      <c:valAx>
        <c:axId val="-383629584"/>
        <c:scaling>
          <c:orientation val="minMax"/>
          <c:max val="1"/>
          <c:min val="0"/>
        </c:scaling>
        <c:delete val="0"/>
        <c:axPos val="l"/>
        <c:majorGridlines>
          <c:spPr>
            <a:ln w="9525" cap="flat" cmpd="sng" algn="ctr">
              <a:solidFill>
                <a:schemeClr val="accent1">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3836339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accent1">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153985</xdr:colOff>
      <xdr:row>37</xdr:row>
      <xdr:rowOff>171451</xdr:rowOff>
    </xdr:from>
    <xdr:to>
      <xdr:col>6</xdr:col>
      <xdr:colOff>2552700</xdr:colOff>
      <xdr:row>59</xdr:row>
      <xdr:rowOff>9526</xdr:rowOff>
    </xdr:to>
    <xdr:graphicFrame macro="">
      <xdr:nvGraphicFramePr>
        <xdr:cNvPr id="2" name="グラフ 1">
          <a:extLst>
            <a:ext uri="{FF2B5EF4-FFF2-40B4-BE49-F238E27FC236}">
              <a16:creationId xmlns:a16="http://schemas.microsoft.com/office/drawing/2014/main" xmlns="" id="{53CEC8DA-6EBE-4CD4-BAE0-23C26849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896471</xdr:colOff>
      <xdr:row>31</xdr:row>
      <xdr:rowOff>260537</xdr:rowOff>
    </xdr:from>
    <xdr:to>
      <xdr:col>6</xdr:col>
      <xdr:colOff>1680881</xdr:colOff>
      <xdr:row>31</xdr:row>
      <xdr:rowOff>1522320</xdr:rowOff>
    </xdr:to>
    <xdr:sp macro="" textlink="">
      <xdr:nvSpPr>
        <xdr:cNvPr id="3" name="正方形/長方形 2">
          <a:extLst>
            <a:ext uri="{FF2B5EF4-FFF2-40B4-BE49-F238E27FC236}">
              <a16:creationId xmlns:a16="http://schemas.microsoft.com/office/drawing/2014/main" xmlns="" id="{43F59043-BFD7-4DD7-A9E4-766AA03F21E0}"/>
            </a:ext>
          </a:extLst>
        </xdr:cNvPr>
        <xdr:cNvSpPr/>
      </xdr:nvSpPr>
      <xdr:spPr>
        <a:xfrm>
          <a:off x="2515721" y="23958737"/>
          <a:ext cx="8928285"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200878</xdr:colOff>
      <xdr:row>120</xdr:row>
      <xdr:rowOff>69851</xdr:rowOff>
    </xdr:from>
    <xdr:to>
      <xdr:col>6</xdr:col>
      <xdr:colOff>2592754</xdr:colOff>
      <xdr:row>141</xdr:row>
      <xdr:rowOff>85726</xdr:rowOff>
    </xdr:to>
    <xdr:graphicFrame macro="">
      <xdr:nvGraphicFramePr>
        <xdr:cNvPr id="2" name="グラフ 1">
          <a:extLst>
            <a:ext uri="{FF2B5EF4-FFF2-40B4-BE49-F238E27FC236}">
              <a16:creationId xmlns:a16="http://schemas.microsoft.com/office/drawing/2014/main" xmlns="" id="{E9D4E319-8FE0-4DCB-A05A-5BF43E1D4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197970</xdr:colOff>
      <xdr:row>114</xdr:row>
      <xdr:rowOff>240999</xdr:rowOff>
    </xdr:from>
    <xdr:to>
      <xdr:col>6</xdr:col>
      <xdr:colOff>1625599</xdr:colOff>
      <xdr:row>114</xdr:row>
      <xdr:rowOff>1502782</xdr:rowOff>
    </xdr:to>
    <xdr:sp macro="" textlink="">
      <xdr:nvSpPr>
        <xdr:cNvPr id="3" name="正方形/長方形 2">
          <a:extLst>
            <a:ext uri="{FF2B5EF4-FFF2-40B4-BE49-F238E27FC236}">
              <a16:creationId xmlns:a16="http://schemas.microsoft.com/office/drawing/2014/main" xmlns="" id="{FDFC644A-5C2B-430A-83A0-BB1ECBFC82C8}"/>
            </a:ext>
          </a:extLst>
        </xdr:cNvPr>
        <xdr:cNvSpPr/>
      </xdr:nvSpPr>
      <xdr:spPr>
        <a:xfrm>
          <a:off x="1137770" y="78803199"/>
          <a:ext cx="10266829"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twoCellAnchor>
    <xdr:from>
      <xdr:col>1</xdr:col>
      <xdr:colOff>130539</xdr:colOff>
      <xdr:row>161</xdr:row>
      <xdr:rowOff>112836</xdr:rowOff>
    </xdr:from>
    <xdr:to>
      <xdr:col>6</xdr:col>
      <xdr:colOff>2529254</xdr:colOff>
      <xdr:row>172</xdr:row>
      <xdr:rowOff>249116</xdr:rowOff>
    </xdr:to>
    <xdr:graphicFrame macro="">
      <xdr:nvGraphicFramePr>
        <xdr:cNvPr id="10" name="グラフ 9">
          <a:extLst>
            <a:ext uri="{FF2B5EF4-FFF2-40B4-BE49-F238E27FC236}">
              <a16:creationId xmlns:a16="http://schemas.microsoft.com/office/drawing/2014/main" xmlns="" id="{85E4101E-E329-4DD9-80BA-E7E1189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134471</xdr:colOff>
      <xdr:row>156</xdr:row>
      <xdr:rowOff>283983</xdr:rowOff>
    </xdr:from>
    <xdr:to>
      <xdr:col>6</xdr:col>
      <xdr:colOff>1905001</xdr:colOff>
      <xdr:row>156</xdr:row>
      <xdr:rowOff>1679331</xdr:rowOff>
    </xdr:to>
    <xdr:sp macro="" textlink="">
      <xdr:nvSpPr>
        <xdr:cNvPr id="11" name="正方形/長方形 10">
          <a:extLst>
            <a:ext uri="{FF2B5EF4-FFF2-40B4-BE49-F238E27FC236}">
              <a16:creationId xmlns:a16="http://schemas.microsoft.com/office/drawing/2014/main" xmlns="" id="{5937F64B-905C-437F-8EAF-8161CBC47624}"/>
            </a:ext>
          </a:extLst>
        </xdr:cNvPr>
        <xdr:cNvSpPr/>
      </xdr:nvSpPr>
      <xdr:spPr>
        <a:xfrm>
          <a:off x="1074271" y="141736583"/>
          <a:ext cx="10609730" cy="13953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420685</xdr:colOff>
      <xdr:row>23</xdr:row>
      <xdr:rowOff>189596</xdr:rowOff>
    </xdr:from>
    <xdr:to>
      <xdr:col>6</xdr:col>
      <xdr:colOff>101600</xdr:colOff>
      <xdr:row>44</xdr:row>
      <xdr:rowOff>65771</xdr:rowOff>
    </xdr:to>
    <xdr:graphicFrame macro="">
      <xdr:nvGraphicFramePr>
        <xdr:cNvPr id="2" name="グラフ 1">
          <a:extLst>
            <a:ext uri="{FF2B5EF4-FFF2-40B4-BE49-F238E27FC236}">
              <a16:creationId xmlns:a16="http://schemas.microsoft.com/office/drawing/2014/main" xmlns="" id="{7CE5A785-E639-4BE1-8CE1-5E0981462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910078</xdr:colOff>
      <xdr:row>20</xdr:row>
      <xdr:rowOff>2001</xdr:rowOff>
    </xdr:from>
    <xdr:to>
      <xdr:col>5</xdr:col>
      <xdr:colOff>1694488</xdr:colOff>
      <xdr:row>20</xdr:row>
      <xdr:rowOff>1263784</xdr:rowOff>
    </xdr:to>
    <xdr:sp macro="" textlink="">
      <xdr:nvSpPr>
        <xdr:cNvPr id="3" name="正方形/長方形 2">
          <a:extLst>
            <a:ext uri="{FF2B5EF4-FFF2-40B4-BE49-F238E27FC236}">
              <a16:creationId xmlns:a16="http://schemas.microsoft.com/office/drawing/2014/main" xmlns="" id="{AC63A8C9-7EDE-4A52-84D6-4878D5C8CA79}"/>
            </a:ext>
          </a:extLst>
        </xdr:cNvPr>
        <xdr:cNvSpPr/>
      </xdr:nvSpPr>
      <xdr:spPr>
        <a:xfrm>
          <a:off x="1848971" y="13908501"/>
          <a:ext cx="9710696"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abSelected="1" view="pageBreakPreview" zoomScaleNormal="100" zoomScaleSheetLayoutView="100" workbookViewId="0">
      <selection activeCell="G1" sqref="G1"/>
    </sheetView>
  </sheetViews>
  <sheetFormatPr defaultRowHeight="14.25"/>
  <cols>
    <col min="1" max="1" width="6.125" style="57" customWidth="1"/>
    <col min="2" max="4" width="35.625" style="24" customWidth="1"/>
    <col min="5" max="5" width="35.625" style="57" customWidth="1"/>
    <col min="6" max="6" width="6.125" style="57" customWidth="1"/>
    <col min="7" max="7" width="3.625" style="24" customWidth="1"/>
    <col min="8" max="8" width="3.875" style="57" customWidth="1"/>
    <col min="9" max="9" width="11.25" style="24" customWidth="1"/>
    <col min="10" max="12" width="9" style="57" customWidth="1"/>
    <col min="13" max="16384" width="9" style="57"/>
  </cols>
  <sheetData>
    <row r="1" spans="1:13" ht="29.25" customHeight="1">
      <c r="A1" s="108" t="s">
        <v>779</v>
      </c>
      <c r="B1" s="108"/>
      <c r="C1" s="108"/>
      <c r="D1" s="108"/>
      <c r="E1" s="108"/>
      <c r="F1" s="108"/>
    </row>
    <row r="2" spans="1:13" ht="37.5" customHeight="1">
      <c r="A2" s="111" t="s">
        <v>780</v>
      </c>
      <c r="B2" s="111"/>
      <c r="C2" s="111"/>
      <c r="D2" s="111"/>
      <c r="E2" s="111"/>
      <c r="F2" s="111"/>
      <c r="I2" s="73"/>
    </row>
    <row r="3" spans="1:13" s="100" customFormat="1" ht="39.950000000000003" customHeight="1">
      <c r="A3" s="103"/>
      <c r="B3" s="115" t="s">
        <v>832</v>
      </c>
      <c r="C3" s="115"/>
      <c r="D3" s="115"/>
      <c r="E3" s="115"/>
      <c r="F3" s="103"/>
      <c r="G3" s="70"/>
      <c r="I3" s="98"/>
    </row>
    <row r="4" spans="1:13" s="101" customFormat="1" ht="381.75" customHeight="1">
      <c r="A4" s="103"/>
      <c r="B4" s="115"/>
      <c r="C4" s="115"/>
      <c r="D4" s="115"/>
      <c r="E4" s="115"/>
      <c r="F4" s="103"/>
      <c r="G4" s="66"/>
      <c r="I4" s="66"/>
    </row>
    <row r="5" spans="1:13" s="101" customFormat="1" ht="8.25" customHeight="1">
      <c r="B5" s="102"/>
      <c r="C5" s="102"/>
      <c r="D5" s="102"/>
      <c r="E5" s="102"/>
      <c r="G5" s="66"/>
      <c r="I5" s="66"/>
    </row>
    <row r="6" spans="1:13" s="101" customFormat="1" ht="33" customHeight="1">
      <c r="B6" s="116" t="s">
        <v>774</v>
      </c>
      <c r="C6" s="116"/>
      <c r="D6" s="116"/>
      <c r="E6" s="116"/>
      <c r="G6" s="66"/>
      <c r="I6" s="66"/>
    </row>
    <row r="7" spans="1:13" s="101" customFormat="1" ht="197.25" customHeight="1">
      <c r="B7" s="113" t="s">
        <v>821</v>
      </c>
      <c r="C7" s="113"/>
      <c r="D7" s="113"/>
      <c r="E7" s="113"/>
      <c r="G7" s="66"/>
      <c r="I7" s="66"/>
    </row>
    <row r="8" spans="1:13" s="101" customFormat="1" ht="8.25" customHeight="1">
      <c r="B8" s="102"/>
      <c r="C8" s="102"/>
      <c r="D8" s="102"/>
      <c r="E8" s="102"/>
      <c r="G8" s="66"/>
      <c r="I8" s="66"/>
      <c r="J8" s="55"/>
      <c r="K8" s="56"/>
      <c r="L8" s="47"/>
      <c r="M8" s="47"/>
    </row>
    <row r="9" spans="1:13" s="101" customFormat="1" ht="33" customHeight="1">
      <c r="B9" s="117" t="s">
        <v>775</v>
      </c>
      <c r="C9" s="117"/>
      <c r="D9" s="117"/>
      <c r="E9" s="117"/>
      <c r="G9" s="66"/>
      <c r="I9" s="66"/>
      <c r="J9" s="55"/>
      <c r="K9" s="56"/>
      <c r="L9" s="47"/>
      <c r="M9" s="47"/>
    </row>
    <row r="10" spans="1:13" s="101" customFormat="1" ht="168" customHeight="1">
      <c r="B10" s="112" t="s">
        <v>818</v>
      </c>
      <c r="C10" s="112"/>
      <c r="D10" s="112"/>
      <c r="E10" s="112"/>
      <c r="G10" s="66"/>
      <c r="I10" s="66"/>
    </row>
    <row r="11" spans="1:13" s="101" customFormat="1" ht="9.9499999999999993" customHeight="1">
      <c r="B11" s="99"/>
      <c r="C11" s="99"/>
      <c r="D11" s="99"/>
      <c r="E11" s="99"/>
      <c r="G11" s="66"/>
      <c r="I11" s="70"/>
    </row>
    <row r="12" spans="1:13" s="101" customFormat="1" ht="33" customHeight="1">
      <c r="B12" s="118" t="s">
        <v>776</v>
      </c>
      <c r="C12" s="118"/>
      <c r="D12" s="118"/>
      <c r="E12" s="118"/>
      <c r="G12" s="66"/>
      <c r="I12" s="70"/>
    </row>
    <row r="13" spans="1:13" s="101" customFormat="1" ht="171.75" customHeight="1">
      <c r="B13" s="113" t="s">
        <v>822</v>
      </c>
      <c r="C13" s="113"/>
      <c r="D13" s="113"/>
      <c r="E13" s="113"/>
      <c r="G13" s="66"/>
      <c r="I13" s="70"/>
    </row>
    <row r="14" spans="1:13" s="101" customFormat="1" ht="8.25" customHeight="1">
      <c r="B14" s="109"/>
      <c r="C14" s="109"/>
      <c r="D14" s="109"/>
      <c r="E14" s="109"/>
      <c r="G14" s="66"/>
      <c r="I14" s="70"/>
    </row>
    <row r="15" spans="1:13" s="101" customFormat="1" ht="69.75" customHeight="1">
      <c r="B15" s="114" t="s">
        <v>823</v>
      </c>
      <c r="C15" s="114"/>
      <c r="D15" s="114"/>
      <c r="E15" s="114"/>
      <c r="G15" s="66"/>
      <c r="I15" s="70"/>
    </row>
    <row r="16" spans="1:13" s="101" customFormat="1" ht="177" customHeight="1">
      <c r="B16" s="113" t="s">
        <v>824</v>
      </c>
      <c r="C16" s="113"/>
      <c r="D16" s="113"/>
      <c r="E16" s="113"/>
      <c r="G16" s="66"/>
      <c r="I16" s="70"/>
    </row>
    <row r="17" spans="2:9" s="101" customFormat="1" ht="8.25" customHeight="1">
      <c r="B17" s="104"/>
      <c r="C17" s="104"/>
      <c r="D17" s="104"/>
      <c r="E17" s="104"/>
      <c r="G17" s="66"/>
      <c r="I17" s="70"/>
    </row>
    <row r="18" spans="2:9" s="101" customFormat="1" ht="99.95" customHeight="1">
      <c r="B18" s="109"/>
      <c r="C18" s="109"/>
      <c r="D18" s="109"/>
      <c r="E18" s="109"/>
      <c r="G18" s="66"/>
      <c r="I18" s="70"/>
    </row>
    <row r="19" spans="2:9" s="101" customFormat="1" ht="99.95" customHeight="1">
      <c r="B19" s="109"/>
      <c r="C19" s="109"/>
      <c r="D19" s="109"/>
      <c r="E19" s="109"/>
      <c r="G19" s="66"/>
      <c r="I19" s="70"/>
    </row>
    <row r="20" spans="2:9" s="101" customFormat="1" ht="80.099999999999994" customHeight="1">
      <c r="B20" s="109"/>
      <c r="C20" s="109"/>
      <c r="D20" s="109"/>
      <c r="E20" s="109"/>
      <c r="G20" s="66"/>
      <c r="I20" s="70"/>
    </row>
    <row r="21" spans="2:9" s="101" customFormat="1" ht="80.099999999999994" customHeight="1">
      <c r="B21" s="109"/>
      <c r="C21" s="109"/>
      <c r="D21" s="109"/>
      <c r="E21" s="109"/>
      <c r="G21" s="66"/>
      <c r="I21" s="66"/>
    </row>
    <row r="22" spans="2:9" s="101" customFormat="1" ht="80.099999999999994" customHeight="1">
      <c r="B22" s="110"/>
      <c r="C22" s="110"/>
      <c r="D22" s="110"/>
      <c r="E22" s="110"/>
      <c r="G22" s="66"/>
      <c r="I22" s="66"/>
    </row>
    <row r="23" spans="2:9" s="101" customFormat="1" ht="80.099999999999994" customHeight="1">
      <c r="B23" s="109"/>
      <c r="C23" s="109"/>
      <c r="D23" s="109"/>
      <c r="E23" s="109"/>
      <c r="G23" s="66"/>
      <c r="I23" s="66"/>
    </row>
    <row r="24" spans="2:9" s="101" customFormat="1" ht="80.099999999999994" customHeight="1">
      <c r="B24" s="109"/>
      <c r="C24" s="109"/>
      <c r="D24" s="109"/>
      <c r="E24" s="109"/>
      <c r="G24" s="66"/>
      <c r="I24" s="66"/>
    </row>
    <row r="25" spans="2:9" s="101" customFormat="1" ht="120" customHeight="1">
      <c r="B25" s="109"/>
      <c r="C25" s="109"/>
      <c r="D25" s="109"/>
      <c r="E25" s="109"/>
      <c r="G25" s="66"/>
      <c r="I25" s="97"/>
    </row>
    <row r="26" spans="2:9" s="101" customFormat="1" ht="12" customHeight="1">
      <c r="B26" s="66"/>
      <c r="C26" s="66"/>
      <c r="D26" s="66"/>
      <c r="G26" s="66"/>
      <c r="I26" s="66"/>
    </row>
    <row r="27" spans="2:9" s="101" customFormat="1" ht="20.100000000000001" customHeight="1">
      <c r="B27" s="66"/>
      <c r="C27" s="66"/>
      <c r="D27" s="66"/>
      <c r="G27" s="66"/>
      <c r="I27" s="66"/>
    </row>
    <row r="28" spans="2:9" s="101" customFormat="1" ht="20.100000000000001" customHeight="1">
      <c r="B28" s="66"/>
      <c r="C28" s="66"/>
      <c r="D28" s="66"/>
      <c r="G28" s="66"/>
      <c r="I28" s="66"/>
    </row>
    <row r="29" spans="2:9" s="101" customFormat="1" ht="20.100000000000001" customHeight="1">
      <c r="B29" s="66"/>
      <c r="C29" s="66"/>
      <c r="D29" s="66"/>
      <c r="G29" s="66"/>
      <c r="I29" s="66"/>
    </row>
  </sheetData>
  <mergeCells count="20">
    <mergeCell ref="B7:E7"/>
    <mergeCell ref="B6:E6"/>
    <mergeCell ref="B9:E9"/>
    <mergeCell ref="B12:E12"/>
    <mergeCell ref="A1:F1"/>
    <mergeCell ref="B25:E25"/>
    <mergeCell ref="B19:E19"/>
    <mergeCell ref="B20:E20"/>
    <mergeCell ref="B21:E21"/>
    <mergeCell ref="B22:E22"/>
    <mergeCell ref="B23:E23"/>
    <mergeCell ref="B24:E24"/>
    <mergeCell ref="B18:E18"/>
    <mergeCell ref="A2:F2"/>
    <mergeCell ref="B10:E10"/>
    <mergeCell ref="B13:E13"/>
    <mergeCell ref="B14:E14"/>
    <mergeCell ref="B15:E15"/>
    <mergeCell ref="B16:E16"/>
    <mergeCell ref="B3:E4"/>
  </mergeCells>
  <phoneticPr fontId="1"/>
  <printOptions horizontalCentered="1" verticalCentered="1"/>
  <pageMargins left="0.23622047244094491" right="0.23622047244094491" top="0.35433070866141736" bottom="0.35433070866141736" header="0.31496062992125984" footer="0.31496062992125984"/>
  <pageSetup paperSize="9" scale="5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view="pageBreakPreview" zoomScale="70" zoomScaleNormal="100" zoomScaleSheetLayoutView="70" workbookViewId="0">
      <selection activeCell="A2" sqref="A2"/>
    </sheetView>
  </sheetViews>
  <sheetFormatPr defaultRowHeight="14.2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5.625" style="46" customWidth="1"/>
    <col min="10" max="10" width="10.875" style="47" hidden="1" customWidth="1"/>
    <col min="11" max="11" width="3.875" style="46" customWidth="1"/>
    <col min="12" max="14" width="9" style="46" customWidth="1"/>
    <col min="15" max="16384" width="9" style="46"/>
  </cols>
  <sheetData>
    <row r="1" spans="1:12" ht="51.75" customHeight="1">
      <c r="A1" s="122" t="s">
        <v>777</v>
      </c>
      <c r="B1" s="122"/>
      <c r="C1" s="122"/>
      <c r="D1" s="122"/>
      <c r="E1" s="122"/>
      <c r="F1" s="122"/>
      <c r="G1" s="122"/>
      <c r="H1" s="122"/>
      <c r="I1" s="122"/>
    </row>
    <row r="2" spans="1:12" ht="12" customHeight="1" thickBot="1"/>
    <row r="3" spans="1:12" ht="30" customHeight="1" thickBot="1">
      <c r="F3" s="48" t="s">
        <v>652</v>
      </c>
      <c r="G3" s="49" t="s">
        <v>653</v>
      </c>
      <c r="H3" s="50"/>
    </row>
    <row r="4" spans="1:12" ht="30" customHeight="1" thickTop="1" thickBot="1">
      <c r="B4" s="64"/>
      <c r="F4" s="51"/>
      <c r="G4" s="52"/>
    </row>
    <row r="5" spans="1:12" ht="12" customHeight="1" thickBot="1"/>
    <row r="6" spans="1:12" ht="39.950000000000003" customHeight="1">
      <c r="B6" s="81" t="s">
        <v>654</v>
      </c>
      <c r="C6" s="106" t="s">
        <v>655</v>
      </c>
      <c r="D6" s="128" t="s">
        <v>21</v>
      </c>
      <c r="E6" s="128"/>
      <c r="F6" s="128"/>
      <c r="G6" s="128"/>
      <c r="H6" s="82" t="s">
        <v>831</v>
      </c>
    </row>
    <row r="7" spans="1:12" ht="180" customHeight="1">
      <c r="B7" s="71">
        <v>1</v>
      </c>
      <c r="C7" s="72" t="s">
        <v>656</v>
      </c>
      <c r="D7" s="127" t="s">
        <v>782</v>
      </c>
      <c r="E7" s="127"/>
      <c r="F7" s="127"/>
      <c r="G7" s="127"/>
      <c r="H7" s="75"/>
      <c r="J7" s="25" t="s">
        <v>736</v>
      </c>
    </row>
    <row r="8" spans="1:12" ht="200.1" customHeight="1">
      <c r="B8" s="71">
        <v>2</v>
      </c>
      <c r="C8" s="72" t="s">
        <v>656</v>
      </c>
      <c r="D8" s="127" t="s">
        <v>807</v>
      </c>
      <c r="E8" s="127"/>
      <c r="F8" s="127"/>
      <c r="G8" s="127"/>
      <c r="H8" s="75"/>
      <c r="J8" s="25" t="s">
        <v>657</v>
      </c>
      <c r="L8" s="57"/>
    </row>
    <row r="9" spans="1:12" ht="99.95" customHeight="1">
      <c r="B9" s="71">
        <v>3</v>
      </c>
      <c r="C9" s="72" t="s">
        <v>656</v>
      </c>
      <c r="D9" s="129" t="s">
        <v>781</v>
      </c>
      <c r="E9" s="130"/>
      <c r="F9" s="130"/>
      <c r="G9" s="131"/>
      <c r="H9" s="75"/>
      <c r="J9" s="66"/>
    </row>
    <row r="10" spans="1:12" ht="99.95" customHeight="1">
      <c r="B10" s="71">
        <v>4</v>
      </c>
      <c r="C10" s="72" t="s">
        <v>656</v>
      </c>
      <c r="D10" s="119" t="s">
        <v>825</v>
      </c>
      <c r="E10" s="120"/>
      <c r="F10" s="120"/>
      <c r="G10" s="121"/>
      <c r="H10" s="75"/>
      <c r="J10" s="66"/>
    </row>
    <row r="11" spans="1:12" ht="99.95" customHeight="1">
      <c r="B11" s="71">
        <v>5</v>
      </c>
      <c r="C11" s="72" t="s">
        <v>656</v>
      </c>
      <c r="D11" s="129" t="s">
        <v>783</v>
      </c>
      <c r="E11" s="130"/>
      <c r="F11" s="130"/>
      <c r="G11" s="131"/>
      <c r="H11" s="75"/>
      <c r="J11" s="66"/>
    </row>
    <row r="12" spans="1:12" ht="99.95" customHeight="1">
      <c r="B12" s="71">
        <v>6</v>
      </c>
      <c r="C12" s="72" t="s">
        <v>656</v>
      </c>
      <c r="D12" s="129" t="s">
        <v>808</v>
      </c>
      <c r="E12" s="130"/>
      <c r="F12" s="130"/>
      <c r="G12" s="131"/>
      <c r="H12" s="75"/>
      <c r="J12" s="66"/>
      <c r="L12" s="57"/>
    </row>
    <row r="13" spans="1:12" ht="99.95" customHeight="1">
      <c r="B13" s="71">
        <v>7</v>
      </c>
      <c r="C13" s="72" t="s">
        <v>656</v>
      </c>
      <c r="D13" s="129" t="s">
        <v>784</v>
      </c>
      <c r="E13" s="130"/>
      <c r="F13" s="130"/>
      <c r="G13" s="131"/>
      <c r="H13" s="75"/>
      <c r="J13" s="66"/>
    </row>
    <row r="14" spans="1:12" ht="99.95" customHeight="1">
      <c r="B14" s="71">
        <v>8</v>
      </c>
      <c r="C14" s="72" t="s">
        <v>656</v>
      </c>
      <c r="D14" s="127" t="s">
        <v>785</v>
      </c>
      <c r="E14" s="127"/>
      <c r="F14" s="127"/>
      <c r="G14" s="127"/>
      <c r="H14" s="75"/>
    </row>
    <row r="15" spans="1:12" ht="99.95" customHeight="1">
      <c r="B15" s="71">
        <v>9</v>
      </c>
      <c r="C15" s="72" t="s">
        <v>656</v>
      </c>
      <c r="D15" s="129" t="s">
        <v>786</v>
      </c>
      <c r="E15" s="130"/>
      <c r="F15" s="130"/>
      <c r="G15" s="131"/>
      <c r="H15" s="75"/>
    </row>
    <row r="16" spans="1:12" ht="99.95" customHeight="1">
      <c r="B16" s="71">
        <v>10</v>
      </c>
      <c r="C16" s="72" t="s">
        <v>656</v>
      </c>
      <c r="D16" s="127" t="s">
        <v>809</v>
      </c>
      <c r="E16" s="127"/>
      <c r="F16" s="127"/>
      <c r="G16" s="127"/>
      <c r="H16" s="75"/>
      <c r="L16" s="57"/>
    </row>
    <row r="17" spans="1:12" ht="99.95" customHeight="1">
      <c r="B17" s="71">
        <v>11</v>
      </c>
      <c r="C17" s="72" t="s">
        <v>656</v>
      </c>
      <c r="D17" s="127" t="s">
        <v>787</v>
      </c>
      <c r="E17" s="127"/>
      <c r="F17" s="127"/>
      <c r="G17" s="127"/>
      <c r="H17" s="75"/>
    </row>
    <row r="18" spans="1:12" ht="99.95" customHeight="1">
      <c r="B18" s="71">
        <v>12</v>
      </c>
      <c r="C18" s="72" t="s">
        <v>656</v>
      </c>
      <c r="D18" s="127" t="s">
        <v>788</v>
      </c>
      <c r="E18" s="127"/>
      <c r="F18" s="127"/>
      <c r="G18" s="127"/>
      <c r="H18" s="75"/>
    </row>
    <row r="19" spans="1:12" ht="60" customHeight="1">
      <c r="B19" s="71">
        <v>13</v>
      </c>
      <c r="C19" s="72" t="s">
        <v>656</v>
      </c>
      <c r="D19" s="127" t="s">
        <v>789</v>
      </c>
      <c r="E19" s="127"/>
      <c r="F19" s="127"/>
      <c r="G19" s="127"/>
      <c r="H19" s="75"/>
    </row>
    <row r="20" spans="1:12" ht="80.099999999999994" customHeight="1">
      <c r="B20" s="71">
        <v>14</v>
      </c>
      <c r="C20" s="72" t="s">
        <v>656</v>
      </c>
      <c r="D20" s="127" t="s">
        <v>790</v>
      </c>
      <c r="E20" s="127"/>
      <c r="F20" s="127"/>
      <c r="G20" s="127"/>
      <c r="H20" s="75"/>
    </row>
    <row r="21" spans="1:12" ht="60" customHeight="1">
      <c r="B21" s="71">
        <v>15</v>
      </c>
      <c r="C21" s="72" t="s">
        <v>656</v>
      </c>
      <c r="D21" s="133" t="s">
        <v>810</v>
      </c>
      <c r="E21" s="133"/>
      <c r="F21" s="133"/>
      <c r="G21" s="133"/>
      <c r="H21" s="75"/>
      <c r="L21" s="57"/>
    </row>
    <row r="22" spans="1:12" ht="60" customHeight="1">
      <c r="B22" s="71">
        <v>16</v>
      </c>
      <c r="C22" s="72" t="s">
        <v>659</v>
      </c>
      <c r="D22" s="129" t="s">
        <v>791</v>
      </c>
      <c r="E22" s="130"/>
      <c r="F22" s="130"/>
      <c r="G22" s="131"/>
      <c r="H22" s="75"/>
    </row>
    <row r="23" spans="1:12" ht="60" customHeight="1">
      <c r="B23" s="71">
        <v>17</v>
      </c>
      <c r="C23" s="72" t="s">
        <v>659</v>
      </c>
      <c r="D23" s="129" t="s">
        <v>792</v>
      </c>
      <c r="E23" s="130"/>
      <c r="F23" s="130"/>
      <c r="G23" s="131"/>
      <c r="H23" s="75"/>
    </row>
    <row r="24" spans="1:12" ht="99.95" customHeight="1" thickBot="1">
      <c r="B24" s="89">
        <v>18</v>
      </c>
      <c r="C24" s="90" t="s">
        <v>659</v>
      </c>
      <c r="D24" s="132" t="s">
        <v>826</v>
      </c>
      <c r="E24" s="132"/>
      <c r="F24" s="132"/>
      <c r="G24" s="132"/>
      <c r="H24" s="91"/>
    </row>
    <row r="25" spans="1:12" ht="12" customHeight="1"/>
    <row r="26" spans="1:12" ht="20.100000000000001" customHeight="1">
      <c r="B26" s="55" t="s">
        <v>804</v>
      </c>
      <c r="C26" s="56"/>
    </row>
    <row r="27" spans="1:12" ht="20.100000000000001" customHeight="1">
      <c r="B27" s="55" t="s">
        <v>805</v>
      </c>
      <c r="C27" s="56"/>
    </row>
    <row r="28" spans="1:12" ht="20.100000000000001" customHeight="1">
      <c r="B28" s="55" t="s">
        <v>806</v>
      </c>
      <c r="C28" s="56"/>
    </row>
    <row r="29" spans="1:12" ht="20.100000000000001" customHeight="1">
      <c r="B29" s="56"/>
      <c r="C29" s="56"/>
    </row>
    <row r="30" spans="1:12" ht="24.95" customHeight="1">
      <c r="A30" s="137" t="s">
        <v>660</v>
      </c>
      <c r="B30" s="137"/>
      <c r="C30" s="137"/>
      <c r="D30" s="137"/>
      <c r="E30" s="137"/>
      <c r="F30" s="137"/>
      <c r="G30" s="137"/>
      <c r="H30" s="137"/>
      <c r="I30" s="137"/>
    </row>
    <row r="31" spans="1:12" ht="20.100000000000001" customHeight="1"/>
    <row r="32" spans="1:12" ht="153" customHeight="1" thickBot="1"/>
    <row r="33" spans="2:11" ht="30.75" customHeight="1">
      <c r="B33" s="138" t="s">
        <v>3</v>
      </c>
      <c r="C33" s="139"/>
      <c r="D33" s="139" t="s">
        <v>661</v>
      </c>
      <c r="E33" s="139"/>
      <c r="F33" s="139" t="s">
        <v>662</v>
      </c>
      <c r="G33" s="140"/>
      <c r="H33" s="46"/>
      <c r="J33" s="46"/>
      <c r="K33" s="47"/>
    </row>
    <row r="34" spans="2:11" s="57" customFormat="1" ht="50.1" customHeight="1">
      <c r="B34" s="141" t="s">
        <v>656</v>
      </c>
      <c r="C34" s="142"/>
      <c r="D34" s="143">
        <f>SUMPRODUCT(($C$7:$C$24=B34)*($H$7:$H$24=$J$7))/(COUNTIF($C$7:$C$24,B34))</f>
        <v>0</v>
      </c>
      <c r="E34" s="143"/>
      <c r="F34" s="123" t="str">
        <f>CONCATENATE(SUMPRODUCT(($C$7:$C$24=B34)*($H$7:$H$24=$J$7)),"/",COUNTIF($C$7:$C$24,B34))</f>
        <v>0/15</v>
      </c>
      <c r="G34" s="124"/>
      <c r="H34" s="58"/>
      <c r="I34" s="59"/>
      <c r="K34" s="24"/>
    </row>
    <row r="35" spans="2:11" s="57" customFormat="1" ht="50.1" customHeight="1">
      <c r="B35" s="141" t="s">
        <v>658</v>
      </c>
      <c r="C35" s="142"/>
      <c r="D35" s="144" t="s">
        <v>663</v>
      </c>
      <c r="E35" s="145"/>
      <c r="F35" s="123" t="str">
        <f>CONCATENATE(SUMPRODUCT(($C$7:$C$24=B35)*($H$7:$H$24=$J$7)),"/",COUNTIF($C$7:$C$24,B35))</f>
        <v>0/0</v>
      </c>
      <c r="G35" s="124"/>
      <c r="H35" s="58"/>
      <c r="I35" s="59"/>
      <c r="K35" s="24"/>
    </row>
    <row r="36" spans="2:11" s="57" customFormat="1" ht="50.1" customHeight="1" thickBot="1">
      <c r="B36" s="134" t="s">
        <v>659</v>
      </c>
      <c r="C36" s="135"/>
      <c r="D36" s="136">
        <f>SUMPRODUCT(($C$7:$C$24=B36)*($H$7:$H$24=$J$7))/(COUNTIF($C$7:$C$24,B36))</f>
        <v>0</v>
      </c>
      <c r="E36" s="136"/>
      <c r="F36" s="125" t="str">
        <f>CONCATENATE(SUMPRODUCT(($C$7:$C$24=B36)*($H$7:$H$24=$J$7)),"/",COUNTIF($C$7:$C$24,B36))</f>
        <v>0/3</v>
      </c>
      <c r="G36" s="126"/>
      <c r="H36" s="58"/>
      <c r="I36" s="59"/>
      <c r="K36" s="24"/>
    </row>
    <row r="37" spans="2:11" ht="24.95" customHeight="1"/>
    <row r="38" spans="2:11" ht="20.100000000000001" customHeight="1"/>
    <row r="39" spans="2:11" ht="20.100000000000001" customHeight="1"/>
    <row r="40" spans="2:11" ht="20.100000000000001" customHeight="1"/>
    <row r="41" spans="2:11" ht="20.100000000000001" customHeight="1"/>
    <row r="42" spans="2:11" ht="20.100000000000001" customHeight="1"/>
    <row r="43" spans="2:11" ht="20.100000000000001" customHeight="1"/>
    <row r="44" spans="2:11" ht="20.100000000000001" customHeight="1"/>
    <row r="45" spans="2:11" ht="20.100000000000001" customHeight="1"/>
    <row r="46" spans="2:11" ht="20.100000000000001" customHeight="1"/>
    <row r="47" spans="2:11" ht="20.100000000000001" customHeight="1"/>
    <row r="48" spans="2: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33">
    <mergeCell ref="B36:C36"/>
    <mergeCell ref="D36:E36"/>
    <mergeCell ref="D23:G23"/>
    <mergeCell ref="A30:I30"/>
    <mergeCell ref="B33:C33"/>
    <mergeCell ref="D33:E33"/>
    <mergeCell ref="F33:G33"/>
    <mergeCell ref="F35:G35"/>
    <mergeCell ref="B34:C34"/>
    <mergeCell ref="D34:E34"/>
    <mergeCell ref="B35:C35"/>
    <mergeCell ref="D35:E35"/>
    <mergeCell ref="D18:G18"/>
    <mergeCell ref="D19:G19"/>
    <mergeCell ref="D20:G20"/>
    <mergeCell ref="D21:G21"/>
    <mergeCell ref="D22:G22"/>
    <mergeCell ref="D10:G10"/>
    <mergeCell ref="A1:I1"/>
    <mergeCell ref="F34:G34"/>
    <mergeCell ref="F36:G36"/>
    <mergeCell ref="D16:G16"/>
    <mergeCell ref="D6:G6"/>
    <mergeCell ref="D7:G7"/>
    <mergeCell ref="D8:G8"/>
    <mergeCell ref="D14:G14"/>
    <mergeCell ref="D9:G9"/>
    <mergeCell ref="D11:G11"/>
    <mergeCell ref="D12:G12"/>
    <mergeCell ref="D13:G13"/>
    <mergeCell ref="D15:G15"/>
    <mergeCell ref="D24:G24"/>
    <mergeCell ref="D17:G17"/>
  </mergeCells>
  <phoneticPr fontId="1"/>
  <dataValidations count="1">
    <dataValidation type="list" allowBlank="1" showInputMessage="1" showErrorMessage="1" sqref="H7:H24">
      <formula1>$J$7:$J$8</formula1>
    </dataValidation>
  </dataValidations>
  <printOptions horizontalCentered="1"/>
  <pageMargins left="0.9055118110236221" right="0.9055118110236221" top="0.55118110236220474" bottom="0.55118110236220474" header="0.31496062992125984" footer="0.31496062992125984"/>
  <pageSetup paperSize="9" orientation="portrait" verticalDpi="0" r:id="rId1"/>
  <headerFooter alignWithMargins="0"/>
  <rowBreaks count="1" manualBreakCount="1">
    <brk id="2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showGridLines="0" view="pageBreakPreview" zoomScale="70" zoomScaleNormal="100" zoomScaleSheetLayoutView="70" workbookViewId="0">
      <selection activeCell="A2" sqref="A2"/>
    </sheetView>
  </sheetViews>
  <sheetFormatPr defaultRowHeight="14.2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3.25" style="46" customWidth="1"/>
    <col min="10" max="10" width="5" style="47" hidden="1" customWidth="1"/>
    <col min="11" max="11" width="9.625" style="46" customWidth="1"/>
    <col min="12" max="12" width="9" style="46" customWidth="1"/>
    <col min="13" max="16384" width="9" style="46"/>
  </cols>
  <sheetData>
    <row r="1" spans="1:10" s="80" customFormat="1" ht="51.75" customHeight="1">
      <c r="A1" s="146" t="s">
        <v>778</v>
      </c>
      <c r="B1" s="146"/>
      <c r="C1" s="146"/>
      <c r="D1" s="146"/>
      <c r="E1" s="146"/>
      <c r="F1" s="146"/>
      <c r="G1" s="146"/>
      <c r="H1" s="146"/>
      <c r="I1" s="146"/>
      <c r="J1" s="79"/>
    </row>
    <row r="2" spans="1:10" ht="20.100000000000001" customHeight="1" thickBot="1"/>
    <row r="3" spans="1:10" ht="30" customHeight="1" thickBot="1">
      <c r="F3" s="48" t="s">
        <v>652</v>
      </c>
      <c r="G3" s="49" t="s">
        <v>653</v>
      </c>
      <c r="H3" s="50"/>
    </row>
    <row r="4" spans="1:10" ht="30" customHeight="1" thickTop="1" thickBot="1">
      <c r="B4" s="64"/>
      <c r="F4" s="51"/>
      <c r="G4" s="52"/>
    </row>
    <row r="5" spans="1:10" ht="15" customHeight="1" thickBot="1"/>
    <row r="6" spans="1:10" ht="39.950000000000003" customHeight="1">
      <c r="B6" s="83" t="s">
        <v>654</v>
      </c>
      <c r="C6" s="88" t="s">
        <v>655</v>
      </c>
      <c r="D6" s="149" t="s">
        <v>21</v>
      </c>
      <c r="E6" s="149"/>
      <c r="F6" s="149"/>
      <c r="G6" s="149"/>
      <c r="H6" s="85" t="s">
        <v>831</v>
      </c>
    </row>
    <row r="7" spans="1:10" ht="84.75" customHeight="1">
      <c r="B7" s="53">
        <v>1</v>
      </c>
      <c r="C7" s="54" t="s">
        <v>656</v>
      </c>
      <c r="D7" s="127" t="s">
        <v>796</v>
      </c>
      <c r="E7" s="127" t="s">
        <v>665</v>
      </c>
      <c r="F7" s="127" t="s">
        <v>665</v>
      </c>
      <c r="G7" s="127" t="s">
        <v>665</v>
      </c>
      <c r="H7" s="74"/>
      <c r="J7" s="25" t="s">
        <v>736</v>
      </c>
    </row>
    <row r="8" spans="1:10" ht="39.950000000000003" customHeight="1">
      <c r="B8" s="53">
        <v>2</v>
      </c>
      <c r="C8" s="54" t="s">
        <v>656</v>
      </c>
      <c r="D8" s="147" t="s">
        <v>793</v>
      </c>
      <c r="E8" s="147" t="s">
        <v>666</v>
      </c>
      <c r="F8" s="147" t="s">
        <v>666</v>
      </c>
      <c r="G8" s="147" t="s">
        <v>666</v>
      </c>
      <c r="H8" s="74"/>
      <c r="J8" s="25" t="s">
        <v>657</v>
      </c>
    </row>
    <row r="9" spans="1:10" ht="39.75" customHeight="1">
      <c r="B9" s="53">
        <v>3</v>
      </c>
      <c r="C9" s="54" t="s">
        <v>656</v>
      </c>
      <c r="D9" s="147" t="s">
        <v>794</v>
      </c>
      <c r="E9" s="147" t="s">
        <v>668</v>
      </c>
      <c r="F9" s="147" t="s">
        <v>668</v>
      </c>
      <c r="G9" s="147" t="s">
        <v>668</v>
      </c>
      <c r="H9" s="74"/>
    </row>
    <row r="10" spans="1:10" ht="30" customHeight="1">
      <c r="B10" s="53">
        <v>4</v>
      </c>
      <c r="C10" s="54" t="s">
        <v>656</v>
      </c>
      <c r="D10" s="147" t="s">
        <v>669</v>
      </c>
      <c r="E10" s="147" t="s">
        <v>669</v>
      </c>
      <c r="F10" s="147" t="s">
        <v>669</v>
      </c>
      <c r="G10" s="147" t="s">
        <v>669</v>
      </c>
      <c r="H10" s="74"/>
    </row>
    <row r="11" spans="1:10" ht="30" customHeight="1">
      <c r="B11" s="53">
        <v>5</v>
      </c>
      <c r="C11" s="54" t="s">
        <v>656</v>
      </c>
      <c r="D11" s="147" t="s">
        <v>670</v>
      </c>
      <c r="E11" s="147" t="s">
        <v>670</v>
      </c>
      <c r="F11" s="147" t="s">
        <v>670</v>
      </c>
      <c r="G11" s="147" t="s">
        <v>670</v>
      </c>
      <c r="H11" s="74"/>
    </row>
    <row r="12" spans="1:10" ht="30" customHeight="1">
      <c r="B12" s="53">
        <v>6</v>
      </c>
      <c r="C12" s="54" t="s">
        <v>656</v>
      </c>
      <c r="D12" s="147" t="s">
        <v>671</v>
      </c>
      <c r="E12" s="147" t="s">
        <v>671</v>
      </c>
      <c r="F12" s="147" t="s">
        <v>671</v>
      </c>
      <c r="G12" s="147" t="s">
        <v>671</v>
      </c>
      <c r="H12" s="74"/>
    </row>
    <row r="13" spans="1:10" ht="39" customHeight="1">
      <c r="B13" s="53">
        <v>7</v>
      </c>
      <c r="C13" s="54" t="s">
        <v>656</v>
      </c>
      <c r="D13" s="148" t="s">
        <v>827</v>
      </c>
      <c r="E13" s="148" t="s">
        <v>672</v>
      </c>
      <c r="F13" s="148" t="s">
        <v>672</v>
      </c>
      <c r="G13" s="148" t="s">
        <v>672</v>
      </c>
      <c r="H13" s="74"/>
    </row>
    <row r="14" spans="1:10" ht="39.950000000000003" customHeight="1">
      <c r="B14" s="53">
        <v>8</v>
      </c>
      <c r="C14" s="54" t="s">
        <v>656</v>
      </c>
      <c r="D14" s="147" t="s">
        <v>673</v>
      </c>
      <c r="E14" s="147" t="s">
        <v>673</v>
      </c>
      <c r="F14" s="147" t="s">
        <v>673</v>
      </c>
      <c r="G14" s="147" t="s">
        <v>673</v>
      </c>
      <c r="H14" s="74"/>
    </row>
    <row r="15" spans="1:10" ht="30" customHeight="1">
      <c r="B15" s="53">
        <v>9</v>
      </c>
      <c r="C15" s="54" t="s">
        <v>656</v>
      </c>
      <c r="D15" s="147" t="s">
        <v>674</v>
      </c>
      <c r="E15" s="147" t="s">
        <v>674</v>
      </c>
      <c r="F15" s="147" t="s">
        <v>674</v>
      </c>
      <c r="G15" s="147" t="s">
        <v>674</v>
      </c>
      <c r="H15" s="74"/>
    </row>
    <row r="16" spans="1:10" ht="30" customHeight="1">
      <c r="B16" s="53">
        <v>10</v>
      </c>
      <c r="C16" s="54" t="s">
        <v>656</v>
      </c>
      <c r="D16" s="150" t="s">
        <v>828</v>
      </c>
      <c r="E16" s="150" t="s">
        <v>675</v>
      </c>
      <c r="F16" s="150" t="s">
        <v>675</v>
      </c>
      <c r="G16" s="150" t="s">
        <v>675</v>
      </c>
      <c r="H16" s="74"/>
    </row>
    <row r="17" spans="2:12" ht="30" customHeight="1">
      <c r="B17" s="53">
        <v>11</v>
      </c>
      <c r="C17" s="54" t="s">
        <v>656</v>
      </c>
      <c r="D17" s="133" t="s">
        <v>811</v>
      </c>
      <c r="E17" s="133" t="s">
        <v>676</v>
      </c>
      <c r="F17" s="133" t="s">
        <v>676</v>
      </c>
      <c r="G17" s="133" t="s">
        <v>676</v>
      </c>
      <c r="H17" s="74"/>
      <c r="L17" s="57"/>
    </row>
    <row r="18" spans="2:12" ht="30" customHeight="1">
      <c r="B18" s="53">
        <v>12</v>
      </c>
      <c r="C18" s="54" t="s">
        <v>656</v>
      </c>
      <c r="D18" s="151" t="s">
        <v>677</v>
      </c>
      <c r="E18" s="151" t="s">
        <v>677</v>
      </c>
      <c r="F18" s="151" t="s">
        <v>677</v>
      </c>
      <c r="G18" s="151" t="s">
        <v>677</v>
      </c>
      <c r="H18" s="74"/>
    </row>
    <row r="19" spans="2:12" ht="39.950000000000003" customHeight="1">
      <c r="B19" s="53">
        <v>13</v>
      </c>
      <c r="C19" s="54" t="s">
        <v>656</v>
      </c>
      <c r="D19" s="151" t="s">
        <v>678</v>
      </c>
      <c r="E19" s="151" t="s">
        <v>678</v>
      </c>
      <c r="F19" s="151" t="s">
        <v>678</v>
      </c>
      <c r="G19" s="151" t="s">
        <v>678</v>
      </c>
      <c r="H19" s="74"/>
    </row>
    <row r="20" spans="2:12" ht="39.950000000000003" customHeight="1">
      <c r="B20" s="53">
        <v>14</v>
      </c>
      <c r="C20" s="54" t="s">
        <v>656</v>
      </c>
      <c r="D20" s="147" t="s">
        <v>679</v>
      </c>
      <c r="E20" s="147" t="s">
        <v>679</v>
      </c>
      <c r="F20" s="147" t="s">
        <v>679</v>
      </c>
      <c r="G20" s="147" t="s">
        <v>679</v>
      </c>
      <c r="H20" s="74"/>
    </row>
    <row r="21" spans="2:12" ht="75.75" customHeight="1">
      <c r="B21" s="53">
        <v>15</v>
      </c>
      <c r="C21" s="54" t="s">
        <v>656</v>
      </c>
      <c r="D21" s="147" t="s">
        <v>819</v>
      </c>
      <c r="E21" s="147"/>
      <c r="F21" s="147"/>
      <c r="G21" s="147"/>
      <c r="H21" s="74"/>
    </row>
    <row r="22" spans="2:12" ht="30" customHeight="1">
      <c r="B22" s="53">
        <v>16</v>
      </c>
      <c r="C22" s="54" t="s">
        <v>656</v>
      </c>
      <c r="D22" s="147" t="s">
        <v>681</v>
      </c>
      <c r="E22" s="147" t="s">
        <v>681</v>
      </c>
      <c r="F22" s="147" t="s">
        <v>681</v>
      </c>
      <c r="G22" s="147" t="s">
        <v>681</v>
      </c>
      <c r="H22" s="74"/>
    </row>
    <row r="23" spans="2:12" ht="60" customHeight="1">
      <c r="B23" s="53">
        <v>17</v>
      </c>
      <c r="C23" s="54" t="s">
        <v>656</v>
      </c>
      <c r="D23" s="147" t="s">
        <v>763</v>
      </c>
      <c r="E23" s="147" t="s">
        <v>682</v>
      </c>
      <c r="F23" s="147" t="s">
        <v>682</v>
      </c>
      <c r="G23" s="147" t="s">
        <v>682</v>
      </c>
      <c r="H23" s="74"/>
    </row>
    <row r="24" spans="2:12" ht="60" customHeight="1">
      <c r="B24" s="53">
        <v>18</v>
      </c>
      <c r="C24" s="54" t="s">
        <v>656</v>
      </c>
      <c r="D24" s="147" t="s">
        <v>683</v>
      </c>
      <c r="E24" s="147" t="s">
        <v>683</v>
      </c>
      <c r="F24" s="147" t="s">
        <v>683</v>
      </c>
      <c r="G24" s="147" t="s">
        <v>683</v>
      </c>
      <c r="H24" s="74"/>
    </row>
    <row r="25" spans="2:12" ht="39.950000000000003" customHeight="1">
      <c r="B25" s="53">
        <v>19</v>
      </c>
      <c r="C25" s="54" t="s">
        <v>656</v>
      </c>
      <c r="D25" s="147" t="s">
        <v>684</v>
      </c>
      <c r="E25" s="147" t="s">
        <v>684</v>
      </c>
      <c r="F25" s="147" t="s">
        <v>684</v>
      </c>
      <c r="G25" s="147" t="s">
        <v>684</v>
      </c>
      <c r="H25" s="74"/>
    </row>
    <row r="26" spans="2:12" ht="39.950000000000003" customHeight="1">
      <c r="B26" s="53">
        <v>20</v>
      </c>
      <c r="C26" s="54" t="s">
        <v>656</v>
      </c>
      <c r="D26" s="147" t="s">
        <v>685</v>
      </c>
      <c r="E26" s="147" t="s">
        <v>685</v>
      </c>
      <c r="F26" s="147" t="s">
        <v>685</v>
      </c>
      <c r="G26" s="147" t="s">
        <v>685</v>
      </c>
      <c r="H26" s="74"/>
    </row>
    <row r="27" spans="2:12" ht="30" customHeight="1">
      <c r="B27" s="53">
        <v>21</v>
      </c>
      <c r="C27" s="54" t="s">
        <v>656</v>
      </c>
      <c r="D27" s="147" t="s">
        <v>686</v>
      </c>
      <c r="E27" s="147" t="s">
        <v>686</v>
      </c>
      <c r="F27" s="147" t="s">
        <v>686</v>
      </c>
      <c r="G27" s="147" t="s">
        <v>686</v>
      </c>
      <c r="H27" s="74"/>
    </row>
    <row r="28" spans="2:12" ht="39.950000000000003" customHeight="1">
      <c r="B28" s="53">
        <v>22</v>
      </c>
      <c r="C28" s="54" t="s">
        <v>656</v>
      </c>
      <c r="D28" s="147" t="s">
        <v>687</v>
      </c>
      <c r="E28" s="147" t="s">
        <v>687</v>
      </c>
      <c r="F28" s="147" t="s">
        <v>687</v>
      </c>
      <c r="G28" s="147" t="s">
        <v>687</v>
      </c>
      <c r="H28" s="74"/>
    </row>
    <row r="29" spans="2:12" ht="39.950000000000003" customHeight="1">
      <c r="B29" s="53">
        <v>23</v>
      </c>
      <c r="C29" s="54" t="s">
        <v>656</v>
      </c>
      <c r="D29" s="147" t="s">
        <v>688</v>
      </c>
      <c r="E29" s="147" t="s">
        <v>688</v>
      </c>
      <c r="F29" s="147" t="s">
        <v>688</v>
      </c>
      <c r="G29" s="147" t="s">
        <v>688</v>
      </c>
      <c r="H29" s="74"/>
    </row>
    <row r="30" spans="2:12" ht="84.75" customHeight="1">
      <c r="B30" s="53">
        <v>24</v>
      </c>
      <c r="C30" s="54" t="s">
        <v>656</v>
      </c>
      <c r="D30" s="147" t="s">
        <v>689</v>
      </c>
      <c r="E30" s="147" t="s">
        <v>689</v>
      </c>
      <c r="F30" s="147" t="s">
        <v>689</v>
      </c>
      <c r="G30" s="147" t="s">
        <v>689</v>
      </c>
      <c r="H30" s="74"/>
    </row>
    <row r="31" spans="2:12" ht="105.75" customHeight="1">
      <c r="B31" s="53">
        <v>25</v>
      </c>
      <c r="C31" s="54" t="s">
        <v>656</v>
      </c>
      <c r="D31" s="147" t="s">
        <v>690</v>
      </c>
      <c r="E31" s="147" t="s">
        <v>690</v>
      </c>
      <c r="F31" s="147" t="s">
        <v>690</v>
      </c>
      <c r="G31" s="147" t="s">
        <v>690</v>
      </c>
      <c r="H31" s="74"/>
    </row>
    <row r="32" spans="2:12" ht="141.75" customHeight="1">
      <c r="B32" s="53">
        <v>26</v>
      </c>
      <c r="C32" s="54" t="s">
        <v>656</v>
      </c>
      <c r="D32" s="151" t="s">
        <v>691</v>
      </c>
      <c r="E32" s="151" t="s">
        <v>691</v>
      </c>
      <c r="F32" s="151" t="s">
        <v>691</v>
      </c>
      <c r="G32" s="151" t="s">
        <v>691</v>
      </c>
      <c r="H32" s="74"/>
    </row>
    <row r="33" spans="2:10" ht="39.950000000000003" customHeight="1">
      <c r="B33" s="53">
        <v>27</v>
      </c>
      <c r="C33" s="54" t="s">
        <v>656</v>
      </c>
      <c r="D33" s="151" t="s">
        <v>799</v>
      </c>
      <c r="E33" s="151" t="s">
        <v>692</v>
      </c>
      <c r="F33" s="151" t="s">
        <v>692</v>
      </c>
      <c r="G33" s="151" t="s">
        <v>692</v>
      </c>
      <c r="H33" s="74"/>
    </row>
    <row r="34" spans="2:10" ht="39.950000000000003" customHeight="1">
      <c r="B34" s="53">
        <v>28</v>
      </c>
      <c r="C34" s="54" t="s">
        <v>656</v>
      </c>
      <c r="D34" s="151" t="s">
        <v>797</v>
      </c>
      <c r="E34" s="151" t="s">
        <v>693</v>
      </c>
      <c r="F34" s="151" t="s">
        <v>693</v>
      </c>
      <c r="G34" s="151" t="s">
        <v>693</v>
      </c>
      <c r="H34" s="74"/>
    </row>
    <row r="35" spans="2:10" ht="39.950000000000003" customHeight="1">
      <c r="B35" s="53">
        <v>29</v>
      </c>
      <c r="C35" s="54" t="s">
        <v>656</v>
      </c>
      <c r="D35" s="151" t="s">
        <v>798</v>
      </c>
      <c r="E35" s="151" t="s">
        <v>694</v>
      </c>
      <c r="F35" s="151" t="s">
        <v>694</v>
      </c>
      <c r="G35" s="151" t="s">
        <v>694</v>
      </c>
      <c r="H35" s="74"/>
    </row>
    <row r="36" spans="2:10" ht="39.950000000000003" customHeight="1">
      <c r="B36" s="53">
        <v>30</v>
      </c>
      <c r="C36" s="54" t="s">
        <v>656</v>
      </c>
      <c r="D36" s="147" t="s">
        <v>695</v>
      </c>
      <c r="E36" s="147" t="s">
        <v>695</v>
      </c>
      <c r="F36" s="147" t="s">
        <v>695</v>
      </c>
      <c r="G36" s="147" t="s">
        <v>695</v>
      </c>
      <c r="H36" s="74"/>
    </row>
    <row r="37" spans="2:10" ht="60" customHeight="1">
      <c r="B37" s="53">
        <v>31</v>
      </c>
      <c r="C37" s="54" t="s">
        <v>656</v>
      </c>
      <c r="D37" s="147" t="s">
        <v>800</v>
      </c>
      <c r="E37" s="147"/>
      <c r="F37" s="147"/>
      <c r="G37" s="147"/>
      <c r="H37" s="74"/>
    </row>
    <row r="38" spans="2:10" ht="80.099999999999994" customHeight="1">
      <c r="B38" s="53">
        <v>32</v>
      </c>
      <c r="C38" s="54" t="s">
        <v>656</v>
      </c>
      <c r="D38" s="147" t="s">
        <v>801</v>
      </c>
      <c r="E38" s="147"/>
      <c r="F38" s="147"/>
      <c r="G38" s="147"/>
      <c r="H38" s="74"/>
    </row>
    <row r="39" spans="2:10" ht="60" customHeight="1">
      <c r="B39" s="53">
        <v>33</v>
      </c>
      <c r="C39" s="54" t="s">
        <v>656</v>
      </c>
      <c r="D39" s="147" t="s">
        <v>696</v>
      </c>
      <c r="E39" s="147"/>
      <c r="F39" s="147"/>
      <c r="G39" s="147"/>
      <c r="H39" s="74"/>
    </row>
    <row r="40" spans="2:10" ht="60" customHeight="1" thickBot="1">
      <c r="B40" s="76">
        <v>34</v>
      </c>
      <c r="C40" s="77" t="s">
        <v>656</v>
      </c>
      <c r="D40" s="152" t="s">
        <v>764</v>
      </c>
      <c r="E40" s="152" t="s">
        <v>697</v>
      </c>
      <c r="F40" s="152" t="s">
        <v>697</v>
      </c>
      <c r="G40" s="152" t="s">
        <v>697</v>
      </c>
      <c r="H40" s="78"/>
    </row>
    <row r="41" spans="2:10" ht="35.25" customHeight="1">
      <c r="B41" s="60"/>
      <c r="C41" s="61"/>
      <c r="D41" s="62"/>
      <c r="E41" s="62"/>
      <c r="F41" s="62"/>
      <c r="G41" s="62"/>
      <c r="H41" s="63"/>
    </row>
    <row r="42" spans="2:10" ht="15.75" customHeight="1" thickBot="1">
      <c r="B42" s="60"/>
      <c r="C42" s="61"/>
      <c r="D42" s="62"/>
      <c r="E42" s="62"/>
      <c r="F42" s="62"/>
      <c r="G42" s="62"/>
      <c r="H42" s="63"/>
    </row>
    <row r="43" spans="2:10" ht="39.950000000000003" customHeight="1">
      <c r="B43" s="83" t="s">
        <v>654</v>
      </c>
      <c r="C43" s="88" t="s">
        <v>655</v>
      </c>
      <c r="D43" s="149" t="s">
        <v>21</v>
      </c>
      <c r="E43" s="149"/>
      <c r="F43" s="149"/>
      <c r="G43" s="149"/>
      <c r="H43" s="85" t="s">
        <v>831</v>
      </c>
    </row>
    <row r="44" spans="2:10" s="92" customFormat="1" ht="39.950000000000003" customHeight="1">
      <c r="B44" s="53">
        <v>35</v>
      </c>
      <c r="C44" s="54" t="s">
        <v>656</v>
      </c>
      <c r="D44" s="147" t="s">
        <v>765</v>
      </c>
      <c r="E44" s="147" t="s">
        <v>698</v>
      </c>
      <c r="F44" s="147" t="s">
        <v>698</v>
      </c>
      <c r="G44" s="147" t="s">
        <v>698</v>
      </c>
      <c r="H44" s="74"/>
      <c r="J44" s="93"/>
    </row>
    <row r="45" spans="2:10" ht="140.1" customHeight="1">
      <c r="B45" s="94">
        <v>36</v>
      </c>
      <c r="C45" s="95" t="s">
        <v>656</v>
      </c>
      <c r="D45" s="153" t="s">
        <v>699</v>
      </c>
      <c r="E45" s="153" t="s">
        <v>699</v>
      </c>
      <c r="F45" s="153" t="s">
        <v>699</v>
      </c>
      <c r="G45" s="153" t="s">
        <v>699</v>
      </c>
      <c r="H45" s="96"/>
    </row>
    <row r="46" spans="2:10" ht="39.950000000000003" customHeight="1">
      <c r="B46" s="53">
        <v>37</v>
      </c>
      <c r="C46" s="54" t="s">
        <v>656</v>
      </c>
      <c r="D46" s="147" t="s">
        <v>767</v>
      </c>
      <c r="E46" s="147" t="s">
        <v>703</v>
      </c>
      <c r="F46" s="147" t="s">
        <v>703</v>
      </c>
      <c r="G46" s="147" t="s">
        <v>703</v>
      </c>
      <c r="H46" s="74"/>
    </row>
    <row r="47" spans="2:10" ht="39.950000000000003" customHeight="1">
      <c r="B47" s="53">
        <v>38</v>
      </c>
      <c r="C47" s="54" t="s">
        <v>656</v>
      </c>
      <c r="D47" s="147" t="s">
        <v>766</v>
      </c>
      <c r="E47" s="147" t="s">
        <v>705</v>
      </c>
      <c r="F47" s="147" t="s">
        <v>705</v>
      </c>
      <c r="G47" s="147" t="s">
        <v>705</v>
      </c>
      <c r="H47" s="74"/>
    </row>
    <row r="48" spans="2:10" ht="39.950000000000003" customHeight="1">
      <c r="B48" s="94">
        <v>39</v>
      </c>
      <c r="C48" s="54" t="s">
        <v>656</v>
      </c>
      <c r="D48" s="147" t="s">
        <v>706</v>
      </c>
      <c r="E48" s="147" t="s">
        <v>706</v>
      </c>
      <c r="F48" s="147" t="s">
        <v>706</v>
      </c>
      <c r="G48" s="147" t="s">
        <v>706</v>
      </c>
      <c r="H48" s="74"/>
    </row>
    <row r="49" spans="2:12" ht="150" customHeight="1">
      <c r="B49" s="53">
        <v>40</v>
      </c>
      <c r="C49" s="54" t="s">
        <v>656</v>
      </c>
      <c r="D49" s="147" t="s">
        <v>735</v>
      </c>
      <c r="E49" s="147" t="s">
        <v>707</v>
      </c>
      <c r="F49" s="147" t="s">
        <v>707</v>
      </c>
      <c r="G49" s="147" t="s">
        <v>707</v>
      </c>
      <c r="H49" s="74"/>
    </row>
    <row r="50" spans="2:12" ht="39.950000000000003" customHeight="1">
      <c r="B50" s="53">
        <v>41</v>
      </c>
      <c r="C50" s="54" t="s">
        <v>656</v>
      </c>
      <c r="D50" s="147" t="s">
        <v>708</v>
      </c>
      <c r="E50" s="147" t="s">
        <v>708</v>
      </c>
      <c r="F50" s="147" t="s">
        <v>708</v>
      </c>
      <c r="G50" s="147" t="s">
        <v>708</v>
      </c>
      <c r="H50" s="74"/>
    </row>
    <row r="51" spans="2:12" ht="39.950000000000003" customHeight="1">
      <c r="B51" s="94">
        <v>42</v>
      </c>
      <c r="C51" s="54" t="s">
        <v>656</v>
      </c>
      <c r="D51" s="147" t="s">
        <v>709</v>
      </c>
      <c r="E51" s="147" t="s">
        <v>709</v>
      </c>
      <c r="F51" s="147" t="s">
        <v>709</v>
      </c>
      <c r="G51" s="147" t="s">
        <v>709</v>
      </c>
      <c r="H51" s="74"/>
    </row>
    <row r="52" spans="2:12" ht="39.950000000000003" customHeight="1">
      <c r="B52" s="53">
        <v>43</v>
      </c>
      <c r="C52" s="54" t="s">
        <v>656</v>
      </c>
      <c r="D52" s="127" t="s">
        <v>812</v>
      </c>
      <c r="E52" s="127" t="s">
        <v>710</v>
      </c>
      <c r="F52" s="127" t="s">
        <v>710</v>
      </c>
      <c r="G52" s="127" t="s">
        <v>710</v>
      </c>
      <c r="H52" s="74"/>
      <c r="L52" s="57"/>
    </row>
    <row r="53" spans="2:12" ht="39.950000000000003" customHeight="1">
      <c r="B53" s="53">
        <v>44</v>
      </c>
      <c r="C53" s="54" t="s">
        <v>656</v>
      </c>
      <c r="D53" s="147" t="s">
        <v>711</v>
      </c>
      <c r="E53" s="147" t="s">
        <v>711</v>
      </c>
      <c r="F53" s="147" t="s">
        <v>711</v>
      </c>
      <c r="G53" s="147" t="s">
        <v>711</v>
      </c>
      <c r="H53" s="74"/>
    </row>
    <row r="54" spans="2:12" ht="39.950000000000003" customHeight="1">
      <c r="B54" s="94">
        <v>45</v>
      </c>
      <c r="C54" s="54" t="s">
        <v>656</v>
      </c>
      <c r="D54" s="147" t="s">
        <v>712</v>
      </c>
      <c r="E54" s="147" t="s">
        <v>712</v>
      </c>
      <c r="F54" s="147" t="s">
        <v>712</v>
      </c>
      <c r="G54" s="147" t="s">
        <v>712</v>
      </c>
      <c r="H54" s="74"/>
    </row>
    <row r="55" spans="2:12" ht="39.950000000000003" customHeight="1">
      <c r="B55" s="53">
        <v>46</v>
      </c>
      <c r="C55" s="54" t="s">
        <v>656</v>
      </c>
      <c r="D55" s="147" t="s">
        <v>713</v>
      </c>
      <c r="E55" s="147" t="s">
        <v>713</v>
      </c>
      <c r="F55" s="147" t="s">
        <v>713</v>
      </c>
      <c r="G55" s="147" t="s">
        <v>713</v>
      </c>
      <c r="H55" s="74"/>
    </row>
    <row r="56" spans="2:12" ht="39.950000000000003" customHeight="1">
      <c r="B56" s="53">
        <v>47</v>
      </c>
      <c r="C56" s="54" t="s">
        <v>656</v>
      </c>
      <c r="D56" s="147" t="s">
        <v>715</v>
      </c>
      <c r="E56" s="147" t="s">
        <v>715</v>
      </c>
      <c r="F56" s="147" t="s">
        <v>715</v>
      </c>
      <c r="G56" s="147" t="s">
        <v>715</v>
      </c>
      <c r="H56" s="74"/>
    </row>
    <row r="57" spans="2:12" ht="39.950000000000003" customHeight="1">
      <c r="B57" s="94">
        <v>48</v>
      </c>
      <c r="C57" s="54" t="s">
        <v>656</v>
      </c>
      <c r="D57" s="147" t="s">
        <v>716</v>
      </c>
      <c r="E57" s="147" t="s">
        <v>716</v>
      </c>
      <c r="F57" s="147" t="s">
        <v>716</v>
      </c>
      <c r="G57" s="147" t="s">
        <v>716</v>
      </c>
      <c r="H57" s="74"/>
    </row>
    <row r="58" spans="2:12" ht="150" customHeight="1">
      <c r="B58" s="53">
        <v>49</v>
      </c>
      <c r="C58" s="54" t="s">
        <v>656</v>
      </c>
      <c r="D58" s="147" t="s">
        <v>768</v>
      </c>
      <c r="E58" s="147" t="s">
        <v>717</v>
      </c>
      <c r="F58" s="147" t="s">
        <v>717</v>
      </c>
      <c r="G58" s="147" t="s">
        <v>717</v>
      </c>
      <c r="H58" s="74"/>
    </row>
    <row r="59" spans="2:12" ht="39.950000000000003" customHeight="1">
      <c r="B59" s="53">
        <v>50</v>
      </c>
      <c r="C59" s="54" t="s">
        <v>656</v>
      </c>
      <c r="D59" s="147" t="s">
        <v>718</v>
      </c>
      <c r="E59" s="147" t="s">
        <v>718</v>
      </c>
      <c r="F59" s="147" t="s">
        <v>718</v>
      </c>
      <c r="G59" s="147" t="s">
        <v>718</v>
      </c>
      <c r="H59" s="74"/>
    </row>
    <row r="60" spans="2:12" ht="39.950000000000003" customHeight="1">
      <c r="B60" s="94">
        <v>51</v>
      </c>
      <c r="C60" s="54" t="s">
        <v>656</v>
      </c>
      <c r="D60" s="147" t="s">
        <v>719</v>
      </c>
      <c r="E60" s="147" t="s">
        <v>719</v>
      </c>
      <c r="F60" s="147" t="s">
        <v>719</v>
      </c>
      <c r="G60" s="147" t="s">
        <v>719</v>
      </c>
      <c r="H60" s="74"/>
    </row>
    <row r="61" spans="2:12" ht="39.950000000000003" customHeight="1">
      <c r="B61" s="53">
        <v>52</v>
      </c>
      <c r="C61" s="54" t="s">
        <v>656</v>
      </c>
      <c r="D61" s="147" t="s">
        <v>720</v>
      </c>
      <c r="E61" s="147" t="s">
        <v>720</v>
      </c>
      <c r="F61" s="147" t="s">
        <v>720</v>
      </c>
      <c r="G61" s="147" t="s">
        <v>720</v>
      </c>
      <c r="H61" s="74"/>
    </row>
    <row r="62" spans="2:12" ht="240" customHeight="1">
      <c r="B62" s="53">
        <v>53</v>
      </c>
      <c r="C62" s="54" t="s">
        <v>656</v>
      </c>
      <c r="D62" s="147" t="s">
        <v>721</v>
      </c>
      <c r="E62" s="147" t="s">
        <v>721</v>
      </c>
      <c r="F62" s="147" t="s">
        <v>721</v>
      </c>
      <c r="G62" s="147" t="s">
        <v>721</v>
      </c>
      <c r="H62" s="74"/>
    </row>
    <row r="63" spans="2:12" ht="150" customHeight="1">
      <c r="B63" s="94">
        <v>54</v>
      </c>
      <c r="C63" s="54" t="s">
        <v>656</v>
      </c>
      <c r="D63" s="147" t="s">
        <v>722</v>
      </c>
      <c r="E63" s="147" t="s">
        <v>722</v>
      </c>
      <c r="F63" s="147" t="s">
        <v>722</v>
      </c>
      <c r="G63" s="147" t="s">
        <v>722</v>
      </c>
      <c r="H63" s="74"/>
    </row>
    <row r="64" spans="2:12" ht="39.950000000000003" customHeight="1">
      <c r="B64" s="53">
        <v>55</v>
      </c>
      <c r="C64" s="54" t="s">
        <v>656</v>
      </c>
      <c r="D64" s="147" t="s">
        <v>723</v>
      </c>
      <c r="E64" s="147" t="s">
        <v>723</v>
      </c>
      <c r="F64" s="147" t="s">
        <v>723</v>
      </c>
      <c r="G64" s="147" t="s">
        <v>723</v>
      </c>
      <c r="H64" s="74"/>
    </row>
    <row r="65" spans="2:12" ht="39.950000000000003" customHeight="1">
      <c r="B65" s="53">
        <v>56</v>
      </c>
      <c r="C65" s="54" t="s">
        <v>656</v>
      </c>
      <c r="D65" s="147" t="s">
        <v>769</v>
      </c>
      <c r="E65" s="147" t="s">
        <v>724</v>
      </c>
      <c r="F65" s="147" t="s">
        <v>724</v>
      </c>
      <c r="G65" s="147" t="s">
        <v>724</v>
      </c>
      <c r="H65" s="74"/>
    </row>
    <row r="66" spans="2:12" ht="79.5" customHeight="1">
      <c r="B66" s="94">
        <v>57</v>
      </c>
      <c r="C66" s="54" t="s">
        <v>656</v>
      </c>
      <c r="D66" s="147" t="s">
        <v>802</v>
      </c>
      <c r="E66" s="147" t="s">
        <v>725</v>
      </c>
      <c r="F66" s="147" t="s">
        <v>725</v>
      </c>
      <c r="G66" s="147" t="s">
        <v>725</v>
      </c>
      <c r="H66" s="74"/>
    </row>
    <row r="67" spans="2:12" ht="39.950000000000003" customHeight="1">
      <c r="B67" s="53">
        <v>58</v>
      </c>
      <c r="C67" s="54" t="s">
        <v>656</v>
      </c>
      <c r="D67" s="147" t="s">
        <v>770</v>
      </c>
      <c r="E67" s="147" t="s">
        <v>726</v>
      </c>
      <c r="F67" s="147" t="s">
        <v>726</v>
      </c>
      <c r="G67" s="147" t="s">
        <v>726</v>
      </c>
      <c r="H67" s="74"/>
    </row>
    <row r="68" spans="2:12" ht="60" customHeight="1">
      <c r="B68" s="53">
        <v>59</v>
      </c>
      <c r="C68" s="54" t="s">
        <v>656</v>
      </c>
      <c r="D68" s="147" t="s">
        <v>771</v>
      </c>
      <c r="E68" s="147" t="s">
        <v>727</v>
      </c>
      <c r="F68" s="147" t="s">
        <v>727</v>
      </c>
      <c r="G68" s="147" t="s">
        <v>727</v>
      </c>
      <c r="H68" s="74"/>
    </row>
    <row r="69" spans="2:12" ht="60" customHeight="1">
      <c r="B69" s="94">
        <v>60</v>
      </c>
      <c r="C69" s="54" t="s">
        <v>656</v>
      </c>
      <c r="D69" s="147" t="s">
        <v>772</v>
      </c>
      <c r="E69" s="147" t="s">
        <v>728</v>
      </c>
      <c r="F69" s="147" t="s">
        <v>728</v>
      </c>
      <c r="G69" s="147" t="s">
        <v>728</v>
      </c>
      <c r="H69" s="74"/>
    </row>
    <row r="70" spans="2:12" ht="60" customHeight="1" thickBot="1">
      <c r="B70" s="76">
        <v>61</v>
      </c>
      <c r="C70" s="77" t="s">
        <v>656</v>
      </c>
      <c r="D70" s="152" t="s">
        <v>773</v>
      </c>
      <c r="E70" s="152" t="s">
        <v>729</v>
      </c>
      <c r="F70" s="152" t="s">
        <v>729</v>
      </c>
      <c r="G70" s="152" t="s">
        <v>729</v>
      </c>
      <c r="H70" s="78"/>
    </row>
    <row r="71" spans="2:12" ht="32.25" customHeight="1">
      <c r="B71" s="60"/>
      <c r="C71" s="61"/>
      <c r="D71" s="62"/>
      <c r="E71" s="62"/>
      <c r="F71" s="62"/>
      <c r="G71" s="62"/>
      <c r="H71" s="63"/>
    </row>
    <row r="72" spans="2:12" ht="15.75" customHeight="1" thickBot="1">
      <c r="B72" s="60"/>
      <c r="C72" s="61"/>
      <c r="D72" s="62"/>
      <c r="E72" s="62"/>
      <c r="F72" s="62"/>
      <c r="G72" s="62"/>
      <c r="H72" s="63"/>
    </row>
    <row r="73" spans="2:12" ht="39.950000000000003" customHeight="1">
      <c r="B73" s="83" t="s">
        <v>654</v>
      </c>
      <c r="C73" s="88" t="s">
        <v>655</v>
      </c>
      <c r="D73" s="149" t="s">
        <v>21</v>
      </c>
      <c r="E73" s="149"/>
      <c r="F73" s="149"/>
      <c r="G73" s="149"/>
      <c r="H73" s="85" t="s">
        <v>831</v>
      </c>
    </row>
    <row r="74" spans="2:12" ht="391.5" customHeight="1">
      <c r="B74" s="53">
        <v>62</v>
      </c>
      <c r="C74" s="54" t="s">
        <v>656</v>
      </c>
      <c r="D74" s="127" t="s">
        <v>813</v>
      </c>
      <c r="E74" s="127" t="s">
        <v>730</v>
      </c>
      <c r="F74" s="127" t="s">
        <v>730</v>
      </c>
      <c r="G74" s="127" t="s">
        <v>730</v>
      </c>
      <c r="H74" s="74"/>
      <c r="L74" s="57"/>
    </row>
    <row r="75" spans="2:12" ht="39.950000000000003" customHeight="1">
      <c r="B75" s="53">
        <v>63</v>
      </c>
      <c r="C75" s="72" t="s">
        <v>656</v>
      </c>
      <c r="D75" s="127" t="s">
        <v>732</v>
      </c>
      <c r="E75" s="127" t="s">
        <v>732</v>
      </c>
      <c r="F75" s="127" t="s">
        <v>732</v>
      </c>
      <c r="G75" s="127" t="s">
        <v>732</v>
      </c>
      <c r="H75" s="75"/>
    </row>
    <row r="76" spans="2:12" ht="63.75" customHeight="1">
      <c r="B76" s="53">
        <v>64</v>
      </c>
      <c r="C76" s="72" t="s">
        <v>656</v>
      </c>
      <c r="D76" s="157" t="s">
        <v>820</v>
      </c>
      <c r="E76" s="157" t="s">
        <v>733</v>
      </c>
      <c r="F76" s="157" t="s">
        <v>733</v>
      </c>
      <c r="G76" s="157" t="s">
        <v>733</v>
      </c>
      <c r="H76" s="75"/>
    </row>
    <row r="77" spans="2:12" ht="39.950000000000003" customHeight="1">
      <c r="B77" s="53">
        <v>65</v>
      </c>
      <c r="C77" s="72" t="s">
        <v>656</v>
      </c>
      <c r="D77" s="127" t="s">
        <v>761</v>
      </c>
      <c r="E77" s="127" t="s">
        <v>734</v>
      </c>
      <c r="F77" s="127" t="s">
        <v>734</v>
      </c>
      <c r="G77" s="127" t="s">
        <v>734</v>
      </c>
      <c r="H77" s="75"/>
    </row>
    <row r="78" spans="2:12" ht="39.950000000000003" customHeight="1">
      <c r="B78" s="53">
        <v>66</v>
      </c>
      <c r="C78" s="72" t="s">
        <v>656</v>
      </c>
      <c r="D78" s="129" t="s">
        <v>747</v>
      </c>
      <c r="E78" s="130"/>
      <c r="F78" s="130"/>
      <c r="G78" s="131"/>
      <c r="H78" s="75"/>
    </row>
    <row r="79" spans="2:12" ht="39.950000000000003" customHeight="1">
      <c r="B79" s="53">
        <v>67</v>
      </c>
      <c r="C79" s="72" t="s">
        <v>656</v>
      </c>
      <c r="D79" s="129" t="s">
        <v>743</v>
      </c>
      <c r="E79" s="130"/>
      <c r="F79" s="130"/>
      <c r="G79" s="131"/>
      <c r="H79" s="75"/>
    </row>
    <row r="80" spans="2:12" ht="39.950000000000003" customHeight="1">
      <c r="B80" s="53">
        <v>68</v>
      </c>
      <c r="C80" s="72" t="s">
        <v>656</v>
      </c>
      <c r="D80" s="129" t="s">
        <v>744</v>
      </c>
      <c r="E80" s="130"/>
      <c r="F80" s="130"/>
      <c r="G80" s="131"/>
      <c r="H80" s="75"/>
    </row>
    <row r="81" spans="2:12" ht="39.950000000000003" customHeight="1">
      <c r="B81" s="53">
        <v>69</v>
      </c>
      <c r="C81" s="72" t="s">
        <v>656</v>
      </c>
      <c r="D81" s="129" t="s">
        <v>748</v>
      </c>
      <c r="E81" s="130"/>
      <c r="F81" s="130"/>
      <c r="G81" s="131"/>
      <c r="H81" s="75"/>
    </row>
    <row r="82" spans="2:12" ht="39.950000000000003" customHeight="1">
      <c r="B82" s="53">
        <v>70</v>
      </c>
      <c r="C82" s="72" t="s">
        <v>656</v>
      </c>
      <c r="D82" s="129" t="s">
        <v>749</v>
      </c>
      <c r="E82" s="130"/>
      <c r="F82" s="130"/>
      <c r="G82" s="131"/>
      <c r="H82" s="75"/>
    </row>
    <row r="83" spans="2:12" ht="39.950000000000003" customHeight="1">
      <c r="B83" s="53">
        <v>71</v>
      </c>
      <c r="C83" s="72" t="s">
        <v>656</v>
      </c>
      <c r="D83" s="129" t="s">
        <v>745</v>
      </c>
      <c r="E83" s="130"/>
      <c r="F83" s="130"/>
      <c r="G83" s="131"/>
      <c r="H83" s="75"/>
    </row>
    <row r="84" spans="2:12" ht="39.950000000000003" customHeight="1">
      <c r="B84" s="53">
        <v>72</v>
      </c>
      <c r="C84" s="72" t="s">
        <v>656</v>
      </c>
      <c r="D84" s="129" t="s">
        <v>750</v>
      </c>
      <c r="E84" s="130"/>
      <c r="F84" s="130"/>
      <c r="G84" s="131"/>
      <c r="H84" s="75"/>
    </row>
    <row r="85" spans="2:12" ht="39.950000000000003" customHeight="1">
      <c r="B85" s="53">
        <v>73</v>
      </c>
      <c r="C85" s="72" t="s">
        <v>656</v>
      </c>
      <c r="D85" s="129" t="s">
        <v>751</v>
      </c>
      <c r="E85" s="130"/>
      <c r="F85" s="130"/>
      <c r="G85" s="131"/>
      <c r="H85" s="75"/>
    </row>
    <row r="86" spans="2:12" ht="72" customHeight="1">
      <c r="B86" s="53">
        <v>74</v>
      </c>
      <c r="C86" s="72" t="s">
        <v>656</v>
      </c>
      <c r="D86" s="129" t="s">
        <v>752</v>
      </c>
      <c r="E86" s="130"/>
      <c r="F86" s="130"/>
      <c r="G86" s="131"/>
      <c r="H86" s="75"/>
    </row>
    <row r="87" spans="2:12" ht="64.5" customHeight="1">
      <c r="B87" s="53">
        <v>75</v>
      </c>
      <c r="C87" s="72" t="s">
        <v>656</v>
      </c>
      <c r="D87" s="129" t="s">
        <v>746</v>
      </c>
      <c r="E87" s="130"/>
      <c r="F87" s="130"/>
      <c r="G87" s="131"/>
      <c r="H87" s="75"/>
    </row>
    <row r="88" spans="2:12" ht="85.5" customHeight="1">
      <c r="B88" s="53">
        <v>76</v>
      </c>
      <c r="C88" s="72" t="s">
        <v>656</v>
      </c>
      <c r="D88" s="129" t="s">
        <v>753</v>
      </c>
      <c r="E88" s="130"/>
      <c r="F88" s="130"/>
      <c r="G88" s="131"/>
      <c r="H88" s="75"/>
    </row>
    <row r="89" spans="2:12" ht="85.5" customHeight="1">
      <c r="B89" s="53">
        <v>77</v>
      </c>
      <c r="C89" s="72" t="s">
        <v>656</v>
      </c>
      <c r="D89" s="129" t="s">
        <v>754</v>
      </c>
      <c r="E89" s="130"/>
      <c r="F89" s="130"/>
      <c r="G89" s="131"/>
      <c r="H89" s="75"/>
    </row>
    <row r="90" spans="2:12" ht="85.5" customHeight="1">
      <c r="B90" s="53">
        <v>78</v>
      </c>
      <c r="C90" s="72" t="s">
        <v>656</v>
      </c>
      <c r="D90" s="129" t="s">
        <v>755</v>
      </c>
      <c r="E90" s="130"/>
      <c r="F90" s="130"/>
      <c r="G90" s="131"/>
      <c r="H90" s="75"/>
    </row>
    <row r="91" spans="2:12" ht="85.5" customHeight="1">
      <c r="B91" s="53">
        <v>79</v>
      </c>
      <c r="C91" s="72" t="s">
        <v>656</v>
      </c>
      <c r="D91" s="129" t="s">
        <v>814</v>
      </c>
      <c r="E91" s="130"/>
      <c r="F91" s="130"/>
      <c r="G91" s="131"/>
      <c r="H91" s="75"/>
      <c r="L91" s="57"/>
    </row>
    <row r="92" spans="2:12" ht="85.5" customHeight="1">
      <c r="B92" s="53">
        <v>80</v>
      </c>
      <c r="C92" s="72" t="s">
        <v>656</v>
      </c>
      <c r="D92" s="129" t="s">
        <v>756</v>
      </c>
      <c r="E92" s="130"/>
      <c r="F92" s="130"/>
      <c r="G92" s="131"/>
      <c r="H92" s="75"/>
    </row>
    <row r="93" spans="2:12" ht="85.5" customHeight="1">
      <c r="B93" s="53">
        <v>81</v>
      </c>
      <c r="C93" s="72" t="s">
        <v>656</v>
      </c>
      <c r="D93" s="129" t="s">
        <v>757</v>
      </c>
      <c r="E93" s="130"/>
      <c r="F93" s="130"/>
      <c r="G93" s="131"/>
      <c r="H93" s="75"/>
    </row>
    <row r="94" spans="2:12" ht="85.5" customHeight="1">
      <c r="B94" s="53">
        <v>82</v>
      </c>
      <c r="C94" s="72" t="s">
        <v>656</v>
      </c>
      <c r="D94" s="129" t="s">
        <v>758</v>
      </c>
      <c r="E94" s="130"/>
      <c r="F94" s="130"/>
      <c r="G94" s="131"/>
      <c r="H94" s="75"/>
    </row>
    <row r="95" spans="2:12" ht="85.5" customHeight="1">
      <c r="B95" s="53">
        <v>83</v>
      </c>
      <c r="C95" s="72" t="s">
        <v>656</v>
      </c>
      <c r="D95" s="129" t="s">
        <v>759</v>
      </c>
      <c r="E95" s="130"/>
      <c r="F95" s="130"/>
      <c r="G95" s="131"/>
      <c r="H95" s="75"/>
    </row>
    <row r="96" spans="2:12" ht="85.5" customHeight="1" thickBot="1">
      <c r="B96" s="76">
        <v>84</v>
      </c>
      <c r="C96" s="90" t="s">
        <v>656</v>
      </c>
      <c r="D96" s="158" t="s">
        <v>760</v>
      </c>
      <c r="E96" s="159"/>
      <c r="F96" s="159"/>
      <c r="G96" s="160"/>
      <c r="H96" s="91"/>
    </row>
    <row r="97" spans="2:12" ht="32.25" customHeight="1">
      <c r="B97" s="60"/>
      <c r="C97" s="61"/>
      <c r="D97" s="62"/>
      <c r="E97" s="62"/>
      <c r="F97" s="62"/>
      <c r="G97" s="62"/>
      <c r="H97" s="63"/>
    </row>
    <row r="98" spans="2:12" ht="15.75" customHeight="1" thickBot="1">
      <c r="B98" s="60"/>
      <c r="C98" s="61"/>
      <c r="D98" s="62"/>
      <c r="E98" s="62"/>
      <c r="F98" s="62"/>
      <c r="G98" s="62"/>
      <c r="H98" s="63"/>
    </row>
    <row r="99" spans="2:12" ht="39.950000000000003" customHeight="1">
      <c r="B99" s="83" t="s">
        <v>654</v>
      </c>
      <c r="C99" s="88" t="s">
        <v>655</v>
      </c>
      <c r="D99" s="149" t="s">
        <v>21</v>
      </c>
      <c r="E99" s="149"/>
      <c r="F99" s="149"/>
      <c r="G99" s="149"/>
      <c r="H99" s="85" t="s">
        <v>831</v>
      </c>
    </row>
    <row r="100" spans="2:12" ht="30" customHeight="1">
      <c r="B100" s="53">
        <v>85</v>
      </c>
      <c r="C100" s="54" t="s">
        <v>658</v>
      </c>
      <c r="D100" s="147" t="s">
        <v>795</v>
      </c>
      <c r="E100" s="147" t="s">
        <v>667</v>
      </c>
      <c r="F100" s="147" t="s">
        <v>667</v>
      </c>
      <c r="G100" s="147" t="s">
        <v>667</v>
      </c>
      <c r="H100" s="74"/>
    </row>
    <row r="101" spans="2:12" ht="60" customHeight="1">
      <c r="B101" s="53">
        <v>86</v>
      </c>
      <c r="C101" s="107" t="s">
        <v>658</v>
      </c>
      <c r="D101" s="147" t="s">
        <v>680</v>
      </c>
      <c r="E101" s="147" t="s">
        <v>680</v>
      </c>
      <c r="F101" s="147" t="s">
        <v>680</v>
      </c>
      <c r="G101" s="147" t="s">
        <v>680</v>
      </c>
      <c r="H101" s="74"/>
    </row>
    <row r="102" spans="2:12" ht="39.950000000000003" customHeight="1">
      <c r="B102" s="53">
        <v>87</v>
      </c>
      <c r="C102" s="54" t="s">
        <v>658</v>
      </c>
      <c r="D102" s="127" t="s">
        <v>815</v>
      </c>
      <c r="E102" s="127" t="s">
        <v>700</v>
      </c>
      <c r="F102" s="127" t="s">
        <v>700</v>
      </c>
      <c r="G102" s="127" t="s">
        <v>700</v>
      </c>
      <c r="H102" s="74"/>
      <c r="L102" s="57"/>
    </row>
    <row r="103" spans="2:12" ht="60" customHeight="1">
      <c r="B103" s="53">
        <v>88</v>
      </c>
      <c r="C103" s="54" t="s">
        <v>658</v>
      </c>
      <c r="D103" s="147" t="s">
        <v>701</v>
      </c>
      <c r="E103" s="147" t="s">
        <v>701</v>
      </c>
      <c r="F103" s="147" t="s">
        <v>701</v>
      </c>
      <c r="G103" s="147" t="s">
        <v>701</v>
      </c>
      <c r="H103" s="74"/>
    </row>
    <row r="104" spans="2:12" ht="60" customHeight="1">
      <c r="B104" s="53">
        <v>89</v>
      </c>
      <c r="C104" s="54" t="s">
        <v>658</v>
      </c>
      <c r="D104" s="147" t="s">
        <v>702</v>
      </c>
      <c r="E104" s="147" t="s">
        <v>702</v>
      </c>
      <c r="F104" s="147" t="s">
        <v>702</v>
      </c>
      <c r="G104" s="147" t="s">
        <v>702</v>
      </c>
      <c r="H104" s="74"/>
    </row>
    <row r="105" spans="2:12" ht="39.950000000000003" customHeight="1">
      <c r="B105" s="53">
        <v>90</v>
      </c>
      <c r="C105" s="54" t="s">
        <v>658</v>
      </c>
      <c r="D105" s="147" t="s">
        <v>704</v>
      </c>
      <c r="E105" s="147" t="s">
        <v>704</v>
      </c>
      <c r="F105" s="147" t="s">
        <v>704</v>
      </c>
      <c r="G105" s="147" t="s">
        <v>704</v>
      </c>
      <c r="H105" s="74"/>
    </row>
    <row r="106" spans="2:12" ht="39.950000000000003" customHeight="1">
      <c r="B106" s="53">
        <v>91</v>
      </c>
      <c r="C106" s="54" t="s">
        <v>658</v>
      </c>
      <c r="D106" s="147" t="s">
        <v>741</v>
      </c>
      <c r="E106" s="147" t="s">
        <v>731</v>
      </c>
      <c r="F106" s="147" t="s">
        <v>731</v>
      </c>
      <c r="G106" s="147" t="s">
        <v>731</v>
      </c>
      <c r="H106" s="74"/>
    </row>
    <row r="107" spans="2:12" ht="39.950000000000003" customHeight="1" thickBot="1">
      <c r="B107" s="76">
        <v>92</v>
      </c>
      <c r="C107" s="77" t="s">
        <v>659</v>
      </c>
      <c r="D107" s="152" t="s">
        <v>714</v>
      </c>
      <c r="E107" s="152" t="s">
        <v>714</v>
      </c>
      <c r="F107" s="152" t="s">
        <v>714</v>
      </c>
      <c r="G107" s="152" t="s">
        <v>714</v>
      </c>
      <c r="H107" s="78"/>
    </row>
    <row r="108" spans="2:12" ht="20.100000000000001" customHeight="1"/>
    <row r="109" spans="2:12" ht="20.100000000000001" customHeight="1">
      <c r="B109" s="55" t="s">
        <v>804</v>
      </c>
      <c r="C109" s="56"/>
    </row>
    <row r="110" spans="2:12" ht="20.100000000000001" customHeight="1">
      <c r="B110" s="55" t="s">
        <v>805</v>
      </c>
      <c r="C110" s="56"/>
    </row>
    <row r="111" spans="2:12" ht="20.100000000000001" customHeight="1">
      <c r="B111" s="55" t="s">
        <v>806</v>
      </c>
      <c r="C111" s="56"/>
    </row>
    <row r="112" spans="2:12" ht="70.5" customHeight="1">
      <c r="B112" s="56"/>
      <c r="C112" s="56"/>
    </row>
    <row r="113" spans="1:11" ht="24.95" customHeight="1">
      <c r="A113" s="137" t="s">
        <v>660</v>
      </c>
      <c r="B113" s="137"/>
      <c r="C113" s="137"/>
      <c r="D113" s="137"/>
      <c r="E113" s="137"/>
      <c r="F113" s="137"/>
      <c r="G113" s="137"/>
      <c r="H113" s="137"/>
      <c r="I113" s="137"/>
    </row>
    <row r="114" spans="1:11" ht="20.100000000000001" customHeight="1"/>
    <row r="115" spans="1:11" ht="135.75" customHeight="1" thickBot="1"/>
    <row r="116" spans="1:11" ht="30.75" customHeight="1">
      <c r="B116" s="154" t="s">
        <v>3</v>
      </c>
      <c r="C116" s="155"/>
      <c r="D116" s="155" t="s">
        <v>661</v>
      </c>
      <c r="E116" s="155"/>
      <c r="F116" s="155" t="s">
        <v>662</v>
      </c>
      <c r="G116" s="156"/>
      <c r="H116" s="46"/>
      <c r="J116" s="46"/>
      <c r="K116" s="47"/>
    </row>
    <row r="117" spans="1:11" s="57" customFormat="1" ht="50.1" customHeight="1">
      <c r="B117" s="141" t="s">
        <v>656</v>
      </c>
      <c r="C117" s="142"/>
      <c r="D117" s="143">
        <f>(COUNTIF(H7:H40,J7)+COUNTIF(H44:H70,J7)+COUNTIF(H74:H96,J7))/(COUNTIF($C$7:$C$40,B117)+COUNTIF($C$44:$C$70,B117)+COUNTIF($C$74:$C$96,B117)+COUNTIF($C$100:$C$107,B117))</f>
        <v>0</v>
      </c>
      <c r="E117" s="143"/>
      <c r="F117" s="123" t="str">
        <f>CONCATENATE(COUNTIF(H7:H40,J7)+COUNTIF(H44:H70,J7)+COUNTIF(H74:H96,J7),"/",COUNTIF($C$7:$C$40,B117)+COUNTIF($C$44:$C$70,B117)+COUNTIF($C$74:$C$96,B117)+COUNTIF($C$100:$C$107,B117))</f>
        <v>0/84</v>
      </c>
      <c r="G117" s="124"/>
      <c r="H117" s="58"/>
      <c r="I117" s="59"/>
      <c r="K117" s="24"/>
    </row>
    <row r="118" spans="1:11" s="57" customFormat="1" ht="50.1" customHeight="1">
      <c r="B118" s="141" t="s">
        <v>658</v>
      </c>
      <c r="C118" s="142"/>
      <c r="D118" s="143">
        <f>COUNTIF(H100:H106,J7)/(COUNTIF($C$7:$C$40,B118)+COUNTIF($C$44:$C$70,B118)+COUNTIF($C$74:$C$96,B118)+COUNTIF($C$100:$C$107,B118))</f>
        <v>0</v>
      </c>
      <c r="E118" s="143"/>
      <c r="F118" s="123" t="str">
        <f>CONCATENATE(COUNTIF(H100:H106,J7),"/",COUNTIF($C$7:$C$40,B118)+COUNTIF($C$44:$C$70,B118)+COUNTIF($C$74:$C$96,B118)+COUNTIF($C$100:$C$107,B118))</f>
        <v>0/7</v>
      </c>
      <c r="G118" s="124"/>
      <c r="H118" s="58"/>
      <c r="I118" s="59"/>
      <c r="K118" s="24"/>
    </row>
    <row r="119" spans="1:11" s="57" customFormat="1" ht="50.1" customHeight="1" thickBot="1">
      <c r="B119" s="134" t="s">
        <v>659</v>
      </c>
      <c r="C119" s="135"/>
      <c r="D119" s="136">
        <f>COUNTIF(H107:H107,J7)/(COUNTIF($C$7:$C$40,B119)+COUNTIF($C$44:$C$70,B119)+COUNTIF($C$74:$C$96,B119)+COUNTIF($C$100:$C$107,B119))</f>
        <v>0</v>
      </c>
      <c r="E119" s="136"/>
      <c r="F119" s="125" t="str">
        <f>CONCATENATE(COUNTIF(H107:H107,J7),"/",COUNTIF($C$7:$C$40,B119)+COUNTIF($C$44:$C$70,B119)+COUNTIF($C$74:$C$96,B119)+COUNTIF($C$100:$C$107,B119))</f>
        <v>0/1</v>
      </c>
      <c r="G119" s="126"/>
      <c r="H119" s="58"/>
      <c r="I119" s="59"/>
      <c r="K119" s="24"/>
    </row>
    <row r="120" spans="1:11" ht="24.95" customHeight="1"/>
    <row r="121" spans="1:11" ht="20.100000000000001" customHeight="1"/>
    <row r="122" spans="1:11" ht="20.100000000000001" customHeight="1"/>
    <row r="123" spans="1:11" ht="20.100000000000001" customHeight="1"/>
    <row r="124" spans="1:11" ht="20.100000000000001" customHeight="1"/>
    <row r="125" spans="1:11" ht="20.100000000000001" customHeight="1"/>
    <row r="126" spans="1:11" ht="20.100000000000001" customHeight="1"/>
    <row r="127" spans="1:11" ht="20.100000000000001" customHeight="1"/>
    <row r="128" spans="1:11"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5" spans="1:8" ht="72.75" customHeight="1">
      <c r="B145" s="161" t="s">
        <v>739</v>
      </c>
      <c r="C145" s="161"/>
      <c r="D145" s="161"/>
      <c r="E145" s="161"/>
      <c r="F145" s="161"/>
      <c r="G145" s="161"/>
      <c r="H145" s="161"/>
    </row>
    <row r="146" spans="1:8" ht="18.75" customHeight="1">
      <c r="B146" s="64"/>
      <c r="C146" s="65"/>
      <c r="D146" s="65"/>
      <c r="E146" s="65"/>
      <c r="F146" s="65"/>
      <c r="G146" s="65"/>
      <c r="H146" s="65"/>
    </row>
    <row r="147" spans="1:8" ht="17.25" customHeight="1" thickBot="1"/>
    <row r="148" spans="1:8" ht="39.950000000000003" customHeight="1">
      <c r="B148" s="83" t="s">
        <v>654</v>
      </c>
      <c r="C148" s="84" t="s">
        <v>655</v>
      </c>
      <c r="D148" s="149" t="s">
        <v>21</v>
      </c>
      <c r="E148" s="149"/>
      <c r="F148" s="149"/>
      <c r="G148" s="149"/>
      <c r="H148" s="85" t="s">
        <v>831</v>
      </c>
    </row>
    <row r="149" spans="1:8" ht="120" customHeight="1">
      <c r="B149" s="53">
        <v>1</v>
      </c>
      <c r="C149" s="54" t="s">
        <v>656</v>
      </c>
      <c r="D149" s="147" t="s">
        <v>740</v>
      </c>
      <c r="E149" s="147" t="s">
        <v>737</v>
      </c>
      <c r="F149" s="147" t="s">
        <v>737</v>
      </c>
      <c r="G149" s="147" t="s">
        <v>737</v>
      </c>
      <c r="H149" s="74"/>
    </row>
    <row r="150" spans="1:8" ht="120" customHeight="1" thickBot="1">
      <c r="B150" s="76">
        <v>2</v>
      </c>
      <c r="C150" s="77" t="s">
        <v>658</v>
      </c>
      <c r="D150" s="152" t="s">
        <v>183</v>
      </c>
      <c r="E150" s="152" t="s">
        <v>738</v>
      </c>
      <c r="F150" s="152" t="s">
        <v>738</v>
      </c>
      <c r="G150" s="152" t="s">
        <v>738</v>
      </c>
      <c r="H150" s="78"/>
    </row>
    <row r="152" spans="1:8" ht="17.25">
      <c r="B152" s="55" t="s">
        <v>804</v>
      </c>
      <c r="C152" s="56"/>
    </row>
    <row r="153" spans="1:8" ht="17.25">
      <c r="B153" s="55" t="s">
        <v>805</v>
      </c>
      <c r="C153" s="56"/>
    </row>
    <row r="154" spans="1:8" ht="17.25">
      <c r="B154" s="55" t="s">
        <v>806</v>
      </c>
      <c r="C154" s="56"/>
    </row>
    <row r="155" spans="1:8" ht="83.25" customHeight="1">
      <c r="B155" s="56"/>
      <c r="C155" s="56"/>
    </row>
    <row r="156" spans="1:8" ht="30.75" customHeight="1">
      <c r="A156" s="69"/>
      <c r="B156" s="69"/>
      <c r="C156" s="137" t="s">
        <v>660</v>
      </c>
      <c r="D156" s="137"/>
      <c r="E156" s="137"/>
      <c r="F156" s="137"/>
      <c r="G156" s="137"/>
      <c r="H156" s="69"/>
    </row>
    <row r="157" spans="1:8" ht="168.75" customHeight="1" thickBot="1"/>
    <row r="158" spans="1:8" ht="30.75" customHeight="1">
      <c r="B158" s="154" t="s">
        <v>3</v>
      </c>
      <c r="C158" s="155"/>
      <c r="D158" s="155" t="s">
        <v>661</v>
      </c>
      <c r="E158" s="155"/>
      <c r="F158" s="155" t="s">
        <v>662</v>
      </c>
      <c r="G158" s="156"/>
      <c r="H158" s="46"/>
    </row>
    <row r="159" spans="1:8" ht="50.1" customHeight="1">
      <c r="A159" s="57"/>
      <c r="B159" s="141" t="s">
        <v>656</v>
      </c>
      <c r="C159" s="142"/>
      <c r="D159" s="143">
        <f>COUNTIF(H149,J7)/COUNTIF($C$149:$C$150,B159)</f>
        <v>0</v>
      </c>
      <c r="E159" s="143"/>
      <c r="F159" s="123" t="str">
        <f>CONCATENATE(COUNTIF(H149,J7),"/",COUNTIF($C$149:$C$150,B159))</f>
        <v>0/1</v>
      </c>
      <c r="G159" s="124"/>
      <c r="H159" s="58"/>
    </row>
    <row r="160" spans="1:8" ht="50.1" customHeight="1">
      <c r="A160" s="57"/>
      <c r="B160" s="141" t="s">
        <v>658</v>
      </c>
      <c r="C160" s="142"/>
      <c r="D160" s="143">
        <f>COUNTIF(H150,J7)/COUNTIF($C$149:$C$150,B160)</f>
        <v>0</v>
      </c>
      <c r="E160" s="143"/>
      <c r="F160" s="123" t="str">
        <f>CONCATENATE(COUNTIF(H150,J7),"/",COUNTIF($C$149:$C$150,B160))</f>
        <v>0/1</v>
      </c>
      <c r="G160" s="124"/>
      <c r="H160" s="58"/>
    </row>
    <row r="161" spans="1:8" ht="50.1" customHeight="1" thickBot="1">
      <c r="A161" s="57"/>
      <c r="B161" s="134" t="s">
        <v>659</v>
      </c>
      <c r="C161" s="135"/>
      <c r="D161" s="136" t="s">
        <v>663</v>
      </c>
      <c r="E161" s="136"/>
      <c r="F161" s="125" t="s">
        <v>663</v>
      </c>
      <c r="G161" s="126"/>
      <c r="H161" s="58"/>
    </row>
    <row r="162" spans="1:8" ht="39.75" customHeight="1"/>
    <row r="163" spans="1:8" ht="39.75" customHeight="1"/>
    <row r="164" spans="1:8" ht="39.75" customHeight="1"/>
    <row r="165" spans="1:8" ht="39.75" customHeight="1"/>
    <row r="166" spans="1:8" ht="39.75" customHeight="1"/>
    <row r="167" spans="1:8" ht="39.75" customHeight="1"/>
    <row r="168" spans="1:8" ht="39.75" customHeight="1"/>
    <row r="169" spans="1:8" ht="39.75" customHeight="1"/>
    <row r="170" spans="1:8" ht="39.75" customHeight="1"/>
    <row r="171" spans="1:8" ht="39.75" customHeight="1"/>
    <row r="172" spans="1:8" ht="39.75" customHeight="1"/>
    <row r="173" spans="1:8" ht="39.75" customHeight="1"/>
  </sheetData>
  <mergeCells count="127">
    <mergeCell ref="D150:G150"/>
    <mergeCell ref="B145:H145"/>
    <mergeCell ref="D99:G99"/>
    <mergeCell ref="D104:G104"/>
    <mergeCell ref="D89:G89"/>
    <mergeCell ref="D90:G90"/>
    <mergeCell ref="D91:G91"/>
    <mergeCell ref="D92:G92"/>
    <mergeCell ref="D93:G93"/>
    <mergeCell ref="D94:G94"/>
    <mergeCell ref="D95:G95"/>
    <mergeCell ref="D148:G148"/>
    <mergeCell ref="D149:G149"/>
    <mergeCell ref="D78:G78"/>
    <mergeCell ref="D79:G79"/>
    <mergeCell ref="D77:G77"/>
    <mergeCell ref="B159:C159"/>
    <mergeCell ref="D159:E159"/>
    <mergeCell ref="B160:C160"/>
    <mergeCell ref="D160:E160"/>
    <mergeCell ref="B161:C161"/>
    <mergeCell ref="D161:E161"/>
    <mergeCell ref="F161:G161"/>
    <mergeCell ref="B158:C158"/>
    <mergeCell ref="D158:E158"/>
    <mergeCell ref="F158:G158"/>
    <mergeCell ref="D80:G80"/>
    <mergeCell ref="D81:G81"/>
    <mergeCell ref="D82:G82"/>
    <mergeCell ref="D83:G83"/>
    <mergeCell ref="D84:G84"/>
    <mergeCell ref="D85:G85"/>
    <mergeCell ref="D86:G86"/>
    <mergeCell ref="D96:G96"/>
    <mergeCell ref="C156:G156"/>
    <mergeCell ref="D87:G87"/>
    <mergeCell ref="D88:G88"/>
    <mergeCell ref="D52:G52"/>
    <mergeCell ref="D53:G53"/>
    <mergeCell ref="D54:G54"/>
    <mergeCell ref="D55:G55"/>
    <mergeCell ref="D67:G67"/>
    <mergeCell ref="D68:G68"/>
    <mergeCell ref="D69:G69"/>
    <mergeCell ref="D70:G70"/>
    <mergeCell ref="D62:G62"/>
    <mergeCell ref="D63:G63"/>
    <mergeCell ref="D64:G64"/>
    <mergeCell ref="D65:G65"/>
    <mergeCell ref="D66:G66"/>
    <mergeCell ref="D56:G56"/>
    <mergeCell ref="D57:G57"/>
    <mergeCell ref="D58:G58"/>
    <mergeCell ref="D59:G59"/>
    <mergeCell ref="D60:G60"/>
    <mergeCell ref="D47:G47"/>
    <mergeCell ref="B118:C118"/>
    <mergeCell ref="D118:E118"/>
    <mergeCell ref="B119:C119"/>
    <mergeCell ref="D119:E119"/>
    <mergeCell ref="D48:G48"/>
    <mergeCell ref="D49:G49"/>
    <mergeCell ref="D50:G50"/>
    <mergeCell ref="B116:C116"/>
    <mergeCell ref="D116:E116"/>
    <mergeCell ref="F116:G116"/>
    <mergeCell ref="B117:C117"/>
    <mergeCell ref="D117:E117"/>
    <mergeCell ref="D76:G76"/>
    <mergeCell ref="D73:G73"/>
    <mergeCell ref="D100:G100"/>
    <mergeCell ref="D101:G101"/>
    <mergeCell ref="D106:G106"/>
    <mergeCell ref="D102:G102"/>
    <mergeCell ref="D75:G75"/>
    <mergeCell ref="D103:G103"/>
    <mergeCell ref="D105:G105"/>
    <mergeCell ref="D107:G107"/>
    <mergeCell ref="D51:G51"/>
    <mergeCell ref="D18:G18"/>
    <mergeCell ref="D19:G19"/>
    <mergeCell ref="D20:G20"/>
    <mergeCell ref="D21:G21"/>
    <mergeCell ref="D74:G74"/>
    <mergeCell ref="D35:G35"/>
    <mergeCell ref="D36:G36"/>
    <mergeCell ref="D40:G40"/>
    <mergeCell ref="D27:G27"/>
    <mergeCell ref="D28:G28"/>
    <mergeCell ref="D29:G29"/>
    <mergeCell ref="D30:G30"/>
    <mergeCell ref="D31:G31"/>
    <mergeCell ref="D32:G32"/>
    <mergeCell ref="D37:G37"/>
    <mergeCell ref="D38:G38"/>
    <mergeCell ref="D39:G39"/>
    <mergeCell ref="D33:G33"/>
    <mergeCell ref="D34:G34"/>
    <mergeCell ref="D44:G44"/>
    <mergeCell ref="D61:G61"/>
    <mergeCell ref="D43:G43"/>
    <mergeCell ref="D45:G45"/>
    <mergeCell ref="D46:G46"/>
    <mergeCell ref="A1:I1"/>
    <mergeCell ref="A113:I113"/>
    <mergeCell ref="F159:G159"/>
    <mergeCell ref="F160:G160"/>
    <mergeCell ref="F117:G117"/>
    <mergeCell ref="F118:G118"/>
    <mergeCell ref="F119:G119"/>
    <mergeCell ref="D10:G10"/>
    <mergeCell ref="D11:G11"/>
    <mergeCell ref="D12:G12"/>
    <mergeCell ref="D13:G13"/>
    <mergeCell ref="D14:G14"/>
    <mergeCell ref="D15:G15"/>
    <mergeCell ref="D6:G6"/>
    <mergeCell ref="D7:G7"/>
    <mergeCell ref="D8:G8"/>
    <mergeCell ref="D9:G9"/>
    <mergeCell ref="D22:G22"/>
    <mergeCell ref="D23:G23"/>
    <mergeCell ref="D24:G24"/>
    <mergeCell ref="D25:G25"/>
    <mergeCell ref="D26:G26"/>
    <mergeCell ref="D16:G16"/>
    <mergeCell ref="D17:G17"/>
  </mergeCells>
  <phoneticPr fontId="1"/>
  <dataValidations count="2">
    <dataValidation type="list" allowBlank="1" showInputMessage="1" showErrorMessage="1" sqref="H71:H72 H41:H42 H97:H98">
      <formula1>$J$7:$J$7</formula1>
    </dataValidation>
    <dataValidation type="list" allowBlank="1" showInputMessage="1" showErrorMessage="1" sqref="H7:H40 H149:H150 H74:H96 H100:H107 H44:H70">
      <formula1>$J$7:$J$8</formula1>
    </dataValidation>
  </dataValidations>
  <printOptions horizontalCentered="1"/>
  <pageMargins left="0.9055118110236221" right="0.9055118110236221" top="0.55118110236220474" bottom="0.55118110236220474" header="0.31496062992125984" footer="0.31496062992125984"/>
  <pageSetup paperSize="9" scale="10" orientation="portrait" verticalDpi="0" r:id="rId1"/>
  <headerFooter alignWithMargins="0"/>
  <rowBreaks count="4" manualBreakCount="4">
    <brk id="42" max="9" man="1"/>
    <brk id="71" max="9" man="1"/>
    <brk id="97" max="8" man="1"/>
    <brk id="144" max="8"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view="pageBreakPreview" zoomScale="70" zoomScaleNormal="100" zoomScaleSheetLayoutView="70" workbookViewId="0">
      <selection activeCell="A2" sqref="A2"/>
    </sheetView>
  </sheetViews>
  <sheetFormatPr defaultRowHeight="14.25"/>
  <cols>
    <col min="1" max="1" width="4.625" style="46" customWidth="1"/>
    <col min="2" max="2" width="7.625" style="24" customWidth="1"/>
    <col min="3" max="4" width="35.625" style="47" customWidth="1"/>
    <col min="5" max="5" width="45.625" style="47" customWidth="1"/>
    <col min="6" max="6" width="25.625" style="46" customWidth="1"/>
    <col min="7" max="7" width="15.625" style="24" customWidth="1"/>
    <col min="8" max="8" width="2.75" style="46" customWidth="1"/>
    <col min="9" max="9" width="8.875" style="47" hidden="1" customWidth="1"/>
    <col min="10" max="10" width="9.625" style="46" customWidth="1"/>
    <col min="11" max="11" width="9" style="46" customWidth="1"/>
    <col min="12" max="16384" width="9" style="46"/>
  </cols>
  <sheetData>
    <row r="1" spans="1:9" ht="85.5" customHeight="1">
      <c r="A1" s="168" t="s">
        <v>829</v>
      </c>
      <c r="B1" s="168"/>
      <c r="C1" s="168"/>
      <c r="D1" s="168"/>
      <c r="E1" s="168"/>
      <c r="F1" s="168"/>
      <c r="G1" s="168"/>
      <c r="H1" s="168"/>
    </row>
    <row r="2" spans="1:9" ht="20.100000000000001" customHeight="1" thickBot="1"/>
    <row r="3" spans="1:9" ht="30" customHeight="1" thickBot="1">
      <c r="C3" s="105"/>
      <c r="E3" s="48" t="s">
        <v>652</v>
      </c>
      <c r="F3" s="49" t="s">
        <v>653</v>
      </c>
      <c r="G3" s="50"/>
    </row>
    <row r="4" spans="1:9" ht="30" customHeight="1" thickTop="1" thickBot="1">
      <c r="E4" s="51"/>
      <c r="F4" s="52"/>
    </row>
    <row r="5" spans="1:9" ht="15" customHeight="1" thickBot="1"/>
    <row r="6" spans="1:9" ht="39.950000000000003" customHeight="1">
      <c r="B6" s="86" t="s">
        <v>654</v>
      </c>
      <c r="C6" s="162" t="s">
        <v>21</v>
      </c>
      <c r="D6" s="162"/>
      <c r="E6" s="162"/>
      <c r="F6" s="162"/>
      <c r="G6" s="87" t="s">
        <v>831</v>
      </c>
    </row>
    <row r="7" spans="1:9" ht="80.099999999999994" customHeight="1">
      <c r="B7" s="71">
        <v>1</v>
      </c>
      <c r="C7" s="127" t="s">
        <v>664</v>
      </c>
      <c r="D7" s="127"/>
      <c r="E7" s="127"/>
      <c r="F7" s="127"/>
      <c r="G7" s="75"/>
      <c r="I7" s="25" t="s">
        <v>736</v>
      </c>
    </row>
    <row r="8" spans="1:9" ht="80.099999999999994" customHeight="1">
      <c r="B8" s="71">
        <v>2</v>
      </c>
      <c r="C8" s="127" t="s">
        <v>803</v>
      </c>
      <c r="D8" s="127"/>
      <c r="E8" s="127"/>
      <c r="F8" s="127"/>
      <c r="G8" s="75"/>
      <c r="I8" s="25" t="s">
        <v>657</v>
      </c>
    </row>
    <row r="9" spans="1:9" ht="80.099999999999994" customHeight="1">
      <c r="B9" s="71">
        <v>3</v>
      </c>
      <c r="C9" s="127" t="s">
        <v>762</v>
      </c>
      <c r="D9" s="127"/>
      <c r="E9" s="127"/>
      <c r="F9" s="127"/>
      <c r="G9" s="75"/>
    </row>
    <row r="10" spans="1:9" ht="80.099999999999994" customHeight="1">
      <c r="B10" s="71">
        <v>4</v>
      </c>
      <c r="C10" s="133" t="s">
        <v>817</v>
      </c>
      <c r="D10" s="133"/>
      <c r="E10" s="133"/>
      <c r="F10" s="133"/>
      <c r="G10" s="75"/>
    </row>
    <row r="11" spans="1:9" ht="80.099999999999994" customHeight="1">
      <c r="B11" s="71">
        <v>5</v>
      </c>
      <c r="C11" s="127" t="s">
        <v>646</v>
      </c>
      <c r="D11" s="127"/>
      <c r="E11" s="127"/>
      <c r="F11" s="127"/>
      <c r="G11" s="75"/>
    </row>
    <row r="12" spans="1:9" ht="80.099999999999994" customHeight="1">
      <c r="B12" s="71">
        <v>6</v>
      </c>
      <c r="C12" s="127" t="s">
        <v>742</v>
      </c>
      <c r="D12" s="127"/>
      <c r="E12" s="127"/>
      <c r="F12" s="127"/>
      <c r="G12" s="75"/>
    </row>
    <row r="13" spans="1:9" ht="80.099999999999994" customHeight="1">
      <c r="B13" s="71">
        <v>7</v>
      </c>
      <c r="C13" s="127" t="s">
        <v>816</v>
      </c>
      <c r="D13" s="127"/>
      <c r="E13" s="127"/>
      <c r="F13" s="127"/>
      <c r="G13" s="75"/>
    </row>
    <row r="14" spans="1:9" ht="80.099999999999994" customHeight="1">
      <c r="B14" s="71">
        <v>8</v>
      </c>
      <c r="C14" s="119" t="s">
        <v>830</v>
      </c>
      <c r="D14" s="120"/>
      <c r="E14" s="120"/>
      <c r="F14" s="121"/>
      <c r="G14" s="75"/>
    </row>
    <row r="15" spans="1:9" ht="80.099999999999994" customHeight="1">
      <c r="B15" s="71">
        <v>9</v>
      </c>
      <c r="C15" s="127" t="s">
        <v>629</v>
      </c>
      <c r="D15" s="127"/>
      <c r="E15" s="127"/>
      <c r="F15" s="127"/>
      <c r="G15" s="75"/>
    </row>
    <row r="16" spans="1:9" ht="80.099999999999994" customHeight="1" thickBot="1">
      <c r="B16" s="89">
        <v>10</v>
      </c>
      <c r="C16" s="167" t="s">
        <v>632</v>
      </c>
      <c r="D16" s="167"/>
      <c r="E16" s="167"/>
      <c r="F16" s="167"/>
      <c r="G16" s="91"/>
    </row>
    <row r="17" spans="1:10" ht="20.100000000000001" customHeight="1"/>
    <row r="18" spans="1:10" ht="19.5" customHeight="1">
      <c r="B18" s="56"/>
    </row>
    <row r="19" spans="1:10" ht="24.95" customHeight="1">
      <c r="A19" s="69"/>
      <c r="B19" s="69"/>
      <c r="C19" s="69"/>
      <c r="D19" s="137" t="s">
        <v>660</v>
      </c>
      <c r="E19" s="137"/>
      <c r="F19" s="69"/>
      <c r="G19" s="69"/>
    </row>
    <row r="20" spans="1:10" ht="20.100000000000001" customHeight="1"/>
    <row r="21" spans="1:10" ht="126.75" customHeight="1" thickBot="1"/>
    <row r="22" spans="1:10" ht="30.75" customHeight="1">
      <c r="B22" s="68"/>
      <c r="C22" s="163" t="s">
        <v>661</v>
      </c>
      <c r="D22" s="164"/>
      <c r="E22" s="164" t="s">
        <v>662</v>
      </c>
      <c r="F22" s="165"/>
      <c r="G22" s="46"/>
      <c r="I22" s="46"/>
      <c r="J22" s="47"/>
    </row>
    <row r="23" spans="1:10" s="57" customFormat="1" ht="49.5" customHeight="1" thickBot="1">
      <c r="B23" s="67"/>
      <c r="C23" s="166">
        <f>COUNTIF(G7:G16,I7)/COUNTA(B7:B16)</f>
        <v>0</v>
      </c>
      <c r="D23" s="136"/>
      <c r="E23" s="125" t="str">
        <f>CONCATENATE(COUNTIF(G7:G16,I7),"/",COUNTA(B7:B16))</f>
        <v>0/10</v>
      </c>
      <c r="F23" s="126"/>
      <c r="G23" s="58"/>
      <c r="H23" s="59"/>
      <c r="J23" s="24"/>
    </row>
    <row r="24" spans="1:10" ht="24.95" customHeight="1"/>
    <row r="25" spans="1:10" ht="20.100000000000001" customHeight="1"/>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19.5"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sheetData>
  <mergeCells count="17">
    <mergeCell ref="A1:H1"/>
    <mergeCell ref="E23:F23"/>
    <mergeCell ref="C11:F11"/>
    <mergeCell ref="C14:F14"/>
    <mergeCell ref="C6:F6"/>
    <mergeCell ref="C7:F7"/>
    <mergeCell ref="C9:F9"/>
    <mergeCell ref="C10:F10"/>
    <mergeCell ref="C22:D22"/>
    <mergeCell ref="E22:F22"/>
    <mergeCell ref="C23:D23"/>
    <mergeCell ref="D19:E19"/>
    <mergeCell ref="C12:F12"/>
    <mergeCell ref="C13:F13"/>
    <mergeCell ref="C15:F15"/>
    <mergeCell ref="C16:F16"/>
    <mergeCell ref="C8:F8"/>
  </mergeCells>
  <phoneticPr fontId="1"/>
  <dataValidations count="1">
    <dataValidation type="list" allowBlank="1" showInputMessage="1" showErrorMessage="1" sqref="G7:G16">
      <formula1>$I$7:$I$8</formula1>
    </dataValidation>
  </dataValidations>
  <printOptions horizontalCentered="1"/>
  <pageMargins left="0.9055118110236221" right="0.9055118110236221" top="0.74803149606299213" bottom="0.74803149606299213" header="0.31496062992125984" footer="0.31496062992125984"/>
  <pageSetup paperSize="9" scale="42" orientation="portrait" verticalDpi="0"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8"/>
  <sheetViews>
    <sheetView showGridLines="0" topLeftCell="C1" workbookViewId="0">
      <pane ySplit="9" topLeftCell="A167" activePane="bottomLeft" state="frozen"/>
      <selection activeCell="C1" sqref="C1"/>
      <selection pane="bottomLeft" activeCell="L167" sqref="L167"/>
    </sheetView>
  </sheetViews>
  <sheetFormatPr defaultRowHeight="14.25"/>
  <cols>
    <col min="1" max="1" width="1.5" style="36" customWidth="1"/>
    <col min="2" max="2" width="43" style="23" customWidth="1"/>
    <col min="3" max="3" width="39" style="23" customWidth="1"/>
    <col min="4" max="4" width="26.625" style="23" hidden="1" customWidth="1"/>
    <col min="5" max="5" width="70.625" style="23" customWidth="1"/>
    <col min="6" max="6" width="10.125" style="36" bestFit="1" customWidth="1"/>
    <col min="7" max="7" width="0" style="23" hidden="1" customWidth="1"/>
    <col min="8" max="10" width="9.625" style="23" customWidth="1"/>
    <col min="11" max="11" width="9" style="24"/>
    <col min="12" max="12" width="70.625" style="36" customWidth="1"/>
    <col min="13" max="16384" width="9" style="23"/>
  </cols>
  <sheetData>
    <row r="2" spans="1:12" s="30" customFormat="1" ht="29.25" customHeight="1">
      <c r="A2" s="31"/>
      <c r="B2" s="10"/>
      <c r="C2" s="9" t="s">
        <v>170</v>
      </c>
      <c r="D2" s="8"/>
      <c r="F2" s="31"/>
      <c r="K2" s="24"/>
      <c r="L2" s="31"/>
    </row>
    <row r="3" spans="1:12" s="30" customFormat="1" ht="29.25" customHeight="1">
      <c r="A3" s="31"/>
      <c r="B3" s="11"/>
      <c r="C3" s="9" t="s">
        <v>172</v>
      </c>
      <c r="D3" s="8"/>
      <c r="F3" s="31"/>
      <c r="K3" s="24"/>
      <c r="L3" s="31"/>
    </row>
    <row r="4" spans="1:12" s="30" customFormat="1" ht="29.25" customHeight="1">
      <c r="A4" s="31"/>
      <c r="B4" s="12"/>
      <c r="C4" s="9" t="s">
        <v>174</v>
      </c>
      <c r="D4" s="8"/>
      <c r="F4" s="31"/>
      <c r="K4" s="24"/>
      <c r="L4" s="31"/>
    </row>
    <row r="5" spans="1:12" s="30" customFormat="1" ht="29.25" customHeight="1">
      <c r="A5" s="31"/>
      <c r="B5" s="13"/>
      <c r="C5" s="9" t="s">
        <v>171</v>
      </c>
      <c r="D5" s="8"/>
      <c r="F5" s="31"/>
      <c r="K5" s="24"/>
      <c r="L5" s="31"/>
    </row>
    <row r="6" spans="1:12" s="30" customFormat="1" ht="29.25" customHeight="1">
      <c r="A6" s="31"/>
      <c r="B6" s="14"/>
      <c r="C6" s="9" t="s">
        <v>173</v>
      </c>
      <c r="D6" s="8"/>
      <c r="F6" s="31"/>
      <c r="K6" s="24"/>
      <c r="L6" s="31"/>
    </row>
    <row r="7" spans="1:12" s="30" customFormat="1">
      <c r="A7" s="31"/>
      <c r="F7" s="31"/>
      <c r="K7" s="24"/>
      <c r="L7" s="31"/>
    </row>
    <row r="8" spans="1:12" s="30" customFormat="1">
      <c r="A8" s="31"/>
      <c r="F8" s="31"/>
      <c r="K8" s="24"/>
      <c r="L8" s="31"/>
    </row>
    <row r="9" spans="1:12" s="40" customFormat="1" ht="88.5" customHeight="1">
      <c r="B9" s="32" t="s">
        <v>651</v>
      </c>
      <c r="C9" s="32" t="s">
        <v>138</v>
      </c>
      <c r="D9" s="33" t="s">
        <v>70</v>
      </c>
      <c r="E9" s="33" t="s">
        <v>164</v>
      </c>
      <c r="F9" s="34" t="s">
        <v>69</v>
      </c>
      <c r="G9" s="28" t="s">
        <v>179</v>
      </c>
      <c r="H9" s="37" t="s">
        <v>0</v>
      </c>
      <c r="I9" s="37" t="s">
        <v>1</v>
      </c>
      <c r="J9" s="37" t="s">
        <v>2</v>
      </c>
      <c r="K9" s="39" t="s">
        <v>179</v>
      </c>
      <c r="L9" s="38" t="s">
        <v>21</v>
      </c>
    </row>
    <row r="10" spans="1:12" s="40" customFormat="1" ht="60" customHeight="1">
      <c r="B10" s="35" t="s">
        <v>136</v>
      </c>
      <c r="C10" s="3" t="s">
        <v>13</v>
      </c>
      <c r="D10" s="4" t="s">
        <v>137</v>
      </c>
      <c r="E10" s="3" t="s">
        <v>72</v>
      </c>
      <c r="F10" s="7" t="s">
        <v>4</v>
      </c>
      <c r="G10" s="1">
        <v>3</v>
      </c>
      <c r="H10" s="1"/>
      <c r="I10" s="1" t="s">
        <v>184</v>
      </c>
      <c r="J10" s="1"/>
      <c r="K10" s="42"/>
      <c r="L10" s="15" t="s">
        <v>73</v>
      </c>
    </row>
    <row r="11" spans="1:12" s="40" customFormat="1" ht="60" customHeight="1">
      <c r="B11" s="35" t="s">
        <v>136</v>
      </c>
      <c r="C11" s="3" t="s">
        <v>13</v>
      </c>
      <c r="D11" s="4" t="s">
        <v>137</v>
      </c>
      <c r="E11" s="3" t="s">
        <v>74</v>
      </c>
      <c r="F11" s="7" t="s">
        <v>4</v>
      </c>
      <c r="G11" s="1">
        <v>4</v>
      </c>
      <c r="H11" s="1"/>
      <c r="I11" s="1" t="s">
        <v>184</v>
      </c>
      <c r="J11" s="1"/>
      <c r="K11" s="42"/>
      <c r="L11" s="15" t="s">
        <v>75</v>
      </c>
    </row>
    <row r="12" spans="1:12" s="40" customFormat="1" ht="60" customHeight="1">
      <c r="B12" s="35" t="s">
        <v>136</v>
      </c>
      <c r="C12" s="3" t="s">
        <v>13</v>
      </c>
      <c r="D12" s="4" t="s">
        <v>137</v>
      </c>
      <c r="E12" s="3" t="s">
        <v>76</v>
      </c>
      <c r="F12" s="7" t="s">
        <v>4</v>
      </c>
      <c r="G12" s="1">
        <v>5</v>
      </c>
      <c r="H12" s="1"/>
      <c r="I12" s="1" t="s">
        <v>184</v>
      </c>
      <c r="J12" s="1"/>
      <c r="K12" s="26">
        <v>1</v>
      </c>
      <c r="L12" s="3" t="s">
        <v>139</v>
      </c>
    </row>
    <row r="13" spans="1:12" s="40" customFormat="1" ht="60" customHeight="1">
      <c r="B13" s="35" t="s">
        <v>136</v>
      </c>
      <c r="C13" s="3" t="s">
        <v>13</v>
      </c>
      <c r="D13" s="4" t="s">
        <v>137</v>
      </c>
      <c r="E13" s="3" t="s">
        <v>77</v>
      </c>
      <c r="F13" s="7" t="s">
        <v>4</v>
      </c>
      <c r="G13" s="1">
        <v>6</v>
      </c>
      <c r="H13" s="1" t="s">
        <v>184</v>
      </c>
      <c r="I13" s="1"/>
      <c r="J13" s="1"/>
      <c r="K13" s="26">
        <v>2</v>
      </c>
      <c r="L13" s="3" t="s">
        <v>78</v>
      </c>
    </row>
    <row r="14" spans="1:12" s="40" customFormat="1" ht="60" customHeight="1">
      <c r="B14" s="35" t="s">
        <v>136</v>
      </c>
      <c r="C14" s="3" t="s">
        <v>13</v>
      </c>
      <c r="D14" s="4" t="s">
        <v>137</v>
      </c>
      <c r="E14" s="3" t="s">
        <v>621</v>
      </c>
      <c r="F14" s="7" t="s">
        <v>4</v>
      </c>
      <c r="G14" s="1">
        <v>7</v>
      </c>
      <c r="H14" s="1" t="s">
        <v>184</v>
      </c>
      <c r="I14" s="1"/>
      <c r="J14" s="1"/>
      <c r="K14" s="26">
        <v>3</v>
      </c>
      <c r="L14" s="3" t="s">
        <v>165</v>
      </c>
    </row>
    <row r="15" spans="1:12" s="40" customFormat="1" ht="60" customHeight="1">
      <c r="B15" s="35" t="s">
        <v>136</v>
      </c>
      <c r="C15" s="3" t="s">
        <v>13</v>
      </c>
      <c r="D15" s="4" t="s">
        <v>137</v>
      </c>
      <c r="E15" s="3" t="s">
        <v>364</v>
      </c>
      <c r="F15" s="7" t="s">
        <v>4</v>
      </c>
      <c r="G15" s="1">
        <v>8</v>
      </c>
      <c r="H15" s="1" t="s">
        <v>184</v>
      </c>
      <c r="I15" s="1"/>
      <c r="J15" s="1"/>
      <c r="K15" s="26">
        <v>4</v>
      </c>
      <c r="L15" s="3" t="s">
        <v>365</v>
      </c>
    </row>
    <row r="16" spans="1:12" s="40" customFormat="1" ht="60" customHeight="1">
      <c r="B16" s="35" t="s">
        <v>136</v>
      </c>
      <c r="C16" s="3" t="s">
        <v>13</v>
      </c>
      <c r="D16" s="4" t="s">
        <v>137</v>
      </c>
      <c r="E16" s="3" t="s">
        <v>366</v>
      </c>
      <c r="F16" s="7" t="s">
        <v>7</v>
      </c>
      <c r="G16" s="1">
        <v>9</v>
      </c>
      <c r="H16" s="1" t="s">
        <v>184</v>
      </c>
      <c r="I16" s="1"/>
      <c r="J16" s="1"/>
      <c r="K16" s="42"/>
      <c r="L16" s="20" t="s">
        <v>367</v>
      </c>
    </row>
    <row r="17" spans="1:12" s="40" customFormat="1" ht="60" customHeight="1">
      <c r="B17" s="35" t="s">
        <v>136</v>
      </c>
      <c r="C17" s="3" t="s">
        <v>5</v>
      </c>
      <c r="D17" s="22" t="s">
        <v>24</v>
      </c>
      <c r="E17" s="3" t="s">
        <v>368</v>
      </c>
      <c r="F17" s="7" t="s">
        <v>4</v>
      </c>
      <c r="G17" s="1">
        <v>11</v>
      </c>
      <c r="H17" s="1" t="s">
        <v>184</v>
      </c>
      <c r="I17" s="1"/>
      <c r="J17" s="1"/>
      <c r="K17" s="26">
        <v>5</v>
      </c>
      <c r="L17" s="3" t="s">
        <v>369</v>
      </c>
    </row>
    <row r="18" spans="1:12" s="40" customFormat="1" ht="60" customHeight="1">
      <c r="B18" s="35" t="s">
        <v>136</v>
      </c>
      <c r="C18" s="3" t="s">
        <v>5</v>
      </c>
      <c r="D18" s="22" t="s">
        <v>24</v>
      </c>
      <c r="E18" s="3" t="s">
        <v>370</v>
      </c>
      <c r="F18" s="7" t="s">
        <v>4</v>
      </c>
      <c r="G18" s="1">
        <v>12</v>
      </c>
      <c r="H18" s="1" t="s">
        <v>184</v>
      </c>
      <c r="I18" s="1"/>
      <c r="J18" s="1"/>
      <c r="K18" s="26">
        <v>6</v>
      </c>
      <c r="L18" s="3" t="s">
        <v>371</v>
      </c>
    </row>
    <row r="19" spans="1:12" s="40" customFormat="1" ht="60" customHeight="1">
      <c r="B19" s="35" t="s">
        <v>136</v>
      </c>
      <c r="C19" s="3" t="s">
        <v>5</v>
      </c>
      <c r="D19" s="22" t="s">
        <v>24</v>
      </c>
      <c r="E19" s="3" t="s">
        <v>372</v>
      </c>
      <c r="F19" s="7" t="s">
        <v>4</v>
      </c>
      <c r="G19" s="1">
        <v>13</v>
      </c>
      <c r="H19" s="1" t="s">
        <v>184</v>
      </c>
      <c r="I19" s="1"/>
      <c r="J19" s="1"/>
      <c r="K19" s="26">
        <v>7</v>
      </c>
      <c r="L19" s="3" t="s">
        <v>373</v>
      </c>
    </row>
    <row r="20" spans="1:12" s="40" customFormat="1" ht="60" customHeight="1">
      <c r="B20" s="35" t="s">
        <v>136</v>
      </c>
      <c r="C20" s="3" t="s">
        <v>6</v>
      </c>
      <c r="D20" s="22" t="s">
        <v>24</v>
      </c>
      <c r="E20" s="3" t="s">
        <v>374</v>
      </c>
      <c r="F20" s="7" t="s">
        <v>4</v>
      </c>
      <c r="G20" s="1">
        <v>15</v>
      </c>
      <c r="H20" s="1" t="s">
        <v>184</v>
      </c>
      <c r="I20" s="1"/>
      <c r="J20" s="1"/>
      <c r="K20" s="26">
        <v>8</v>
      </c>
      <c r="L20" s="3" t="s">
        <v>185</v>
      </c>
    </row>
    <row r="21" spans="1:12" s="40" customFormat="1" ht="98.25" customHeight="1">
      <c r="B21" s="35" t="s">
        <v>136</v>
      </c>
      <c r="C21" s="3" t="s">
        <v>6</v>
      </c>
      <c r="D21" s="22" t="s">
        <v>24</v>
      </c>
      <c r="E21" s="3" t="s">
        <v>375</v>
      </c>
      <c r="F21" s="7" t="s">
        <v>4</v>
      </c>
      <c r="G21" s="1">
        <v>16</v>
      </c>
      <c r="H21" s="1" t="s">
        <v>184</v>
      </c>
      <c r="I21" s="1"/>
      <c r="J21" s="1"/>
      <c r="K21" s="42"/>
      <c r="L21" s="15" t="s">
        <v>379</v>
      </c>
    </row>
    <row r="22" spans="1:12" s="40" customFormat="1" ht="110.25" customHeight="1">
      <c r="B22" s="35" t="s">
        <v>136</v>
      </c>
      <c r="C22" s="3" t="s">
        <v>6</v>
      </c>
      <c r="D22" s="22" t="s">
        <v>24</v>
      </c>
      <c r="E22" s="3" t="s">
        <v>376</v>
      </c>
      <c r="F22" s="7" t="s">
        <v>4</v>
      </c>
      <c r="G22" s="1">
        <v>17</v>
      </c>
      <c r="H22" s="1" t="s">
        <v>184</v>
      </c>
      <c r="I22" s="1"/>
      <c r="J22" s="1"/>
      <c r="K22" s="42"/>
      <c r="L22" s="15" t="s">
        <v>380</v>
      </c>
    </row>
    <row r="23" spans="1:12" s="40" customFormat="1" ht="60" customHeight="1">
      <c r="B23" s="35" t="s">
        <v>136</v>
      </c>
      <c r="C23" s="3" t="s">
        <v>6</v>
      </c>
      <c r="D23" s="22" t="s">
        <v>24</v>
      </c>
      <c r="E23" s="3" t="s">
        <v>377</v>
      </c>
      <c r="F23" s="7" t="s">
        <v>4</v>
      </c>
      <c r="G23" s="1">
        <v>18</v>
      </c>
      <c r="H23" s="1" t="s">
        <v>184</v>
      </c>
      <c r="I23" s="1"/>
      <c r="J23" s="1"/>
      <c r="K23" s="42"/>
      <c r="L23" s="15" t="s">
        <v>381</v>
      </c>
    </row>
    <row r="24" spans="1:12" s="40" customFormat="1" ht="60" customHeight="1">
      <c r="B24" s="35" t="s">
        <v>136</v>
      </c>
      <c r="C24" s="3" t="s">
        <v>6</v>
      </c>
      <c r="D24" s="22" t="s">
        <v>24</v>
      </c>
      <c r="E24" s="3" t="s">
        <v>378</v>
      </c>
      <c r="F24" s="7" t="s">
        <v>4</v>
      </c>
      <c r="G24" s="1">
        <v>19</v>
      </c>
      <c r="H24" s="1" t="s">
        <v>184</v>
      </c>
      <c r="I24" s="1"/>
      <c r="J24" s="1"/>
      <c r="K24" s="42"/>
      <c r="L24" s="15" t="s">
        <v>382</v>
      </c>
    </row>
    <row r="25" spans="1:12" s="40" customFormat="1" ht="60" customHeight="1">
      <c r="B25" s="35" t="s">
        <v>136</v>
      </c>
      <c r="C25" s="3" t="s">
        <v>6</v>
      </c>
      <c r="D25" s="22" t="s">
        <v>24</v>
      </c>
      <c r="E25" s="3" t="s">
        <v>383</v>
      </c>
      <c r="F25" s="7" t="s">
        <v>7</v>
      </c>
      <c r="G25" s="1">
        <v>20</v>
      </c>
      <c r="H25" s="1" t="s">
        <v>184</v>
      </c>
      <c r="I25" s="1"/>
      <c r="J25" s="1"/>
      <c r="K25" s="42"/>
      <c r="L25" s="20" t="s">
        <v>384</v>
      </c>
    </row>
    <row r="26" spans="1:12" s="30" customFormat="1" ht="60" customHeight="1">
      <c r="A26" s="31"/>
      <c r="B26" s="35" t="s">
        <v>136</v>
      </c>
      <c r="C26" s="3" t="s">
        <v>8</v>
      </c>
      <c r="D26" s="22" t="s">
        <v>24</v>
      </c>
      <c r="E26" s="3" t="s">
        <v>385</v>
      </c>
      <c r="F26" s="7" t="s">
        <v>4</v>
      </c>
      <c r="G26" s="1">
        <v>21</v>
      </c>
      <c r="H26" s="1" t="s">
        <v>184</v>
      </c>
      <c r="I26" s="1"/>
      <c r="J26" s="1"/>
      <c r="K26" s="25">
        <v>9</v>
      </c>
      <c r="L26" s="3" t="s">
        <v>386</v>
      </c>
    </row>
    <row r="27" spans="1:12" s="30" customFormat="1" ht="60" customHeight="1">
      <c r="A27" s="31"/>
      <c r="B27" s="35" t="s">
        <v>136</v>
      </c>
      <c r="C27" s="3" t="s">
        <v>8</v>
      </c>
      <c r="D27" s="22" t="s">
        <v>24</v>
      </c>
      <c r="E27" s="3" t="s">
        <v>387</v>
      </c>
      <c r="F27" s="7" t="s">
        <v>4</v>
      </c>
      <c r="G27" s="1">
        <v>22</v>
      </c>
      <c r="H27" s="1" t="s">
        <v>184</v>
      </c>
      <c r="I27" s="1"/>
      <c r="J27" s="1"/>
      <c r="K27" s="25">
        <v>10</v>
      </c>
      <c r="L27" s="3" t="s">
        <v>388</v>
      </c>
    </row>
    <row r="28" spans="1:12" s="30" customFormat="1" ht="60" customHeight="1">
      <c r="A28" s="31"/>
      <c r="B28" s="35" t="s">
        <v>136</v>
      </c>
      <c r="C28" s="3" t="s">
        <v>8</v>
      </c>
      <c r="D28" s="22" t="s">
        <v>24</v>
      </c>
      <c r="E28" s="3" t="s">
        <v>389</v>
      </c>
      <c r="F28" s="7" t="s">
        <v>4</v>
      </c>
      <c r="G28" s="1">
        <v>23</v>
      </c>
      <c r="H28" s="1" t="s">
        <v>184</v>
      </c>
      <c r="I28" s="1"/>
      <c r="J28" s="1"/>
      <c r="K28" s="25">
        <v>11</v>
      </c>
      <c r="L28" s="3" t="s">
        <v>390</v>
      </c>
    </row>
    <row r="29" spans="1:12" s="30" customFormat="1" ht="60" customHeight="1">
      <c r="A29" s="31"/>
      <c r="B29" s="35" t="s">
        <v>136</v>
      </c>
      <c r="C29" s="3" t="s">
        <v>8</v>
      </c>
      <c r="D29" s="22" t="s">
        <v>24</v>
      </c>
      <c r="E29" s="3" t="s">
        <v>391</v>
      </c>
      <c r="F29" s="7" t="s">
        <v>4</v>
      </c>
      <c r="G29" s="1">
        <v>25</v>
      </c>
      <c r="H29" s="1" t="s">
        <v>184</v>
      </c>
      <c r="I29" s="1"/>
      <c r="J29" s="1"/>
      <c r="K29" s="41"/>
      <c r="L29" s="15" t="s">
        <v>392</v>
      </c>
    </row>
    <row r="30" spans="1:12" s="30" customFormat="1" ht="123.75" customHeight="1">
      <c r="A30" s="31"/>
      <c r="B30" s="35" t="s">
        <v>136</v>
      </c>
      <c r="C30" s="3" t="s">
        <v>8</v>
      </c>
      <c r="D30" s="22" t="s">
        <v>24</v>
      </c>
      <c r="E30" s="3" t="s">
        <v>393</v>
      </c>
      <c r="F30" s="7" t="s">
        <v>4</v>
      </c>
      <c r="G30" s="1">
        <v>26</v>
      </c>
      <c r="H30" s="1" t="s">
        <v>184</v>
      </c>
      <c r="I30" s="1"/>
      <c r="J30" s="1"/>
      <c r="K30" s="25">
        <v>12</v>
      </c>
      <c r="L30" s="3" t="s">
        <v>394</v>
      </c>
    </row>
    <row r="31" spans="1:12" s="30" customFormat="1" ht="114" customHeight="1">
      <c r="A31" s="31"/>
      <c r="B31" s="35" t="s">
        <v>136</v>
      </c>
      <c r="C31" s="3" t="s">
        <v>8</v>
      </c>
      <c r="D31" s="22" t="s">
        <v>24</v>
      </c>
      <c r="E31" s="3" t="s">
        <v>395</v>
      </c>
      <c r="F31" s="7" t="s">
        <v>4</v>
      </c>
      <c r="G31" s="1">
        <v>27</v>
      </c>
      <c r="H31" s="1"/>
      <c r="I31" s="1" t="s">
        <v>184</v>
      </c>
      <c r="J31" s="1"/>
      <c r="K31" s="25">
        <v>13</v>
      </c>
      <c r="L31" s="3" t="s">
        <v>396</v>
      </c>
    </row>
    <row r="32" spans="1:12" s="30" customFormat="1" ht="60" customHeight="1">
      <c r="A32" s="31"/>
      <c r="B32" s="35" t="s">
        <v>136</v>
      </c>
      <c r="C32" s="3" t="s">
        <v>8</v>
      </c>
      <c r="D32" s="22" t="s">
        <v>24</v>
      </c>
      <c r="E32" s="3" t="s">
        <v>397</v>
      </c>
      <c r="F32" s="7" t="s">
        <v>4</v>
      </c>
      <c r="G32" s="1">
        <v>28</v>
      </c>
      <c r="H32" s="1" t="s">
        <v>184</v>
      </c>
      <c r="I32" s="1"/>
      <c r="J32" s="1"/>
      <c r="K32" s="25">
        <v>14</v>
      </c>
      <c r="L32" s="3" t="s">
        <v>398</v>
      </c>
    </row>
    <row r="33" spans="1:12" s="30" customFormat="1" ht="60" customHeight="1">
      <c r="A33" s="31"/>
      <c r="B33" s="35" t="s">
        <v>136</v>
      </c>
      <c r="C33" s="3" t="s">
        <v>8</v>
      </c>
      <c r="D33" s="22" t="s">
        <v>24</v>
      </c>
      <c r="E33" s="3" t="s">
        <v>399</v>
      </c>
      <c r="F33" s="7" t="s">
        <v>4</v>
      </c>
      <c r="G33" s="1">
        <v>29</v>
      </c>
      <c r="H33" s="1" t="s">
        <v>184</v>
      </c>
      <c r="I33" s="1"/>
      <c r="J33" s="1"/>
      <c r="K33" s="25">
        <v>15</v>
      </c>
      <c r="L33" s="3" t="s">
        <v>401</v>
      </c>
    </row>
    <row r="34" spans="1:12" s="30" customFormat="1" ht="90" customHeight="1">
      <c r="A34" s="31"/>
      <c r="B34" s="35" t="s">
        <v>136</v>
      </c>
      <c r="C34" s="3" t="s">
        <v>8</v>
      </c>
      <c r="D34" s="22" t="s">
        <v>24</v>
      </c>
      <c r="E34" s="3" t="s">
        <v>400</v>
      </c>
      <c r="F34" s="7" t="s">
        <v>4</v>
      </c>
      <c r="G34" s="1">
        <v>30</v>
      </c>
      <c r="H34" s="1" t="s">
        <v>184</v>
      </c>
      <c r="I34" s="1"/>
      <c r="J34" s="1"/>
      <c r="K34" s="25">
        <v>16</v>
      </c>
      <c r="L34" s="3" t="s">
        <v>402</v>
      </c>
    </row>
    <row r="35" spans="1:12" s="30" customFormat="1" ht="60" customHeight="1">
      <c r="A35" s="31"/>
      <c r="B35" s="35" t="s">
        <v>136</v>
      </c>
      <c r="C35" s="3" t="s">
        <v>8</v>
      </c>
      <c r="D35" s="22" t="s">
        <v>24</v>
      </c>
      <c r="E35" s="3" t="s">
        <v>403</v>
      </c>
      <c r="F35" s="7" t="s">
        <v>4</v>
      </c>
      <c r="G35" s="1">
        <v>31</v>
      </c>
      <c r="H35" s="1" t="s">
        <v>184</v>
      </c>
      <c r="I35" s="1"/>
      <c r="J35" s="1"/>
      <c r="K35" s="25">
        <v>17</v>
      </c>
      <c r="L35" s="3" t="s">
        <v>404</v>
      </c>
    </row>
    <row r="36" spans="1:12" s="30" customFormat="1" ht="60" customHeight="1">
      <c r="A36" s="31"/>
      <c r="B36" s="35" t="s">
        <v>136</v>
      </c>
      <c r="C36" s="3" t="s">
        <v>8</v>
      </c>
      <c r="D36" s="22" t="s">
        <v>24</v>
      </c>
      <c r="E36" s="3" t="s">
        <v>405</v>
      </c>
      <c r="F36" s="7" t="s">
        <v>4</v>
      </c>
      <c r="G36" s="1">
        <v>32</v>
      </c>
      <c r="H36" s="1" t="s">
        <v>184</v>
      </c>
      <c r="I36" s="1"/>
      <c r="J36" s="1"/>
      <c r="K36" s="25">
        <v>18</v>
      </c>
      <c r="L36" s="3" t="s">
        <v>406</v>
      </c>
    </row>
    <row r="37" spans="1:12" s="30" customFormat="1" ht="95.25" customHeight="1">
      <c r="A37" s="31"/>
      <c r="B37" s="35" t="s">
        <v>136</v>
      </c>
      <c r="C37" s="3" t="s">
        <v>8</v>
      </c>
      <c r="D37" s="22" t="s">
        <v>24</v>
      </c>
      <c r="E37" s="3" t="s">
        <v>407</v>
      </c>
      <c r="F37" s="7" t="s">
        <v>4</v>
      </c>
      <c r="G37" s="1">
        <v>33</v>
      </c>
      <c r="H37" s="1" t="s">
        <v>184</v>
      </c>
      <c r="I37" s="1"/>
      <c r="J37" s="1"/>
      <c r="K37" s="25">
        <v>19</v>
      </c>
      <c r="L37" s="3" t="s">
        <v>408</v>
      </c>
    </row>
    <row r="38" spans="1:12" s="30" customFormat="1" ht="119.25" customHeight="1">
      <c r="A38" s="31"/>
      <c r="B38" s="35" t="s">
        <v>136</v>
      </c>
      <c r="C38" s="3" t="s">
        <v>8</v>
      </c>
      <c r="D38" s="22" t="s">
        <v>24</v>
      </c>
      <c r="E38" s="3" t="s">
        <v>409</v>
      </c>
      <c r="F38" s="7" t="s">
        <v>4</v>
      </c>
      <c r="G38" s="1">
        <v>34</v>
      </c>
      <c r="H38" s="1" t="s">
        <v>184</v>
      </c>
      <c r="I38" s="1"/>
      <c r="J38" s="1"/>
      <c r="K38" s="25">
        <v>20</v>
      </c>
      <c r="L38" s="3" t="s">
        <v>410</v>
      </c>
    </row>
    <row r="39" spans="1:12" s="30" customFormat="1" ht="60" customHeight="1">
      <c r="A39" s="31"/>
      <c r="B39" s="35" t="s">
        <v>136</v>
      </c>
      <c r="C39" s="3" t="s">
        <v>8</v>
      </c>
      <c r="D39" s="22" t="s">
        <v>24</v>
      </c>
      <c r="E39" s="3" t="s">
        <v>411</v>
      </c>
      <c r="F39" s="7" t="s">
        <v>4</v>
      </c>
      <c r="G39" s="1">
        <v>35</v>
      </c>
      <c r="H39" s="1" t="s">
        <v>184</v>
      </c>
      <c r="I39" s="1"/>
      <c r="J39" s="1"/>
      <c r="K39" s="41"/>
      <c r="L39" s="15" t="s">
        <v>412</v>
      </c>
    </row>
    <row r="40" spans="1:12" s="30" customFormat="1" ht="135">
      <c r="A40" s="31"/>
      <c r="B40" s="35" t="s">
        <v>136</v>
      </c>
      <c r="C40" s="3" t="s">
        <v>8</v>
      </c>
      <c r="D40" s="22" t="s">
        <v>24</v>
      </c>
      <c r="E40" s="3" t="s">
        <v>413</v>
      </c>
      <c r="F40" s="7" t="s">
        <v>4</v>
      </c>
      <c r="G40" s="1">
        <v>36</v>
      </c>
      <c r="H40" s="1" t="s">
        <v>184</v>
      </c>
      <c r="I40" s="1"/>
      <c r="J40" s="1"/>
      <c r="K40" s="25">
        <v>21</v>
      </c>
      <c r="L40" s="3" t="s">
        <v>414</v>
      </c>
    </row>
    <row r="41" spans="1:12" s="30" customFormat="1" ht="60" customHeight="1">
      <c r="A41" s="31"/>
      <c r="B41" s="35" t="s">
        <v>136</v>
      </c>
      <c r="C41" s="3" t="s">
        <v>8</v>
      </c>
      <c r="D41" s="22" t="s">
        <v>24</v>
      </c>
      <c r="E41" s="3" t="s">
        <v>415</v>
      </c>
      <c r="F41" s="7" t="s">
        <v>4</v>
      </c>
      <c r="G41" s="1">
        <v>37</v>
      </c>
      <c r="H41" s="1" t="s">
        <v>184</v>
      </c>
      <c r="I41" s="1"/>
      <c r="J41" s="1"/>
      <c r="K41" s="41"/>
      <c r="L41" s="15" t="s">
        <v>416</v>
      </c>
    </row>
    <row r="42" spans="1:12" s="30" customFormat="1" ht="60" customHeight="1">
      <c r="A42" s="31"/>
      <c r="B42" s="35" t="s">
        <v>136</v>
      </c>
      <c r="C42" s="3" t="s">
        <v>8</v>
      </c>
      <c r="D42" s="22" t="s">
        <v>24</v>
      </c>
      <c r="E42" s="3" t="s">
        <v>417</v>
      </c>
      <c r="F42" s="7" t="s">
        <v>4</v>
      </c>
      <c r="G42" s="1">
        <v>38</v>
      </c>
      <c r="H42" s="1" t="s">
        <v>184</v>
      </c>
      <c r="I42" s="1"/>
      <c r="J42" s="1"/>
      <c r="K42" s="25">
        <v>22</v>
      </c>
      <c r="L42" s="3" t="s">
        <v>421</v>
      </c>
    </row>
    <row r="43" spans="1:12" s="30" customFormat="1" ht="60" customHeight="1">
      <c r="A43" s="31"/>
      <c r="B43" s="35" t="s">
        <v>136</v>
      </c>
      <c r="C43" s="3" t="s">
        <v>8</v>
      </c>
      <c r="D43" s="22" t="s">
        <v>24</v>
      </c>
      <c r="E43" s="3" t="s">
        <v>418</v>
      </c>
      <c r="F43" s="7" t="s">
        <v>4</v>
      </c>
      <c r="G43" s="1">
        <v>39</v>
      </c>
      <c r="H43" s="1" t="s">
        <v>184</v>
      </c>
      <c r="I43" s="1"/>
      <c r="J43" s="1"/>
      <c r="K43" s="25">
        <v>23</v>
      </c>
      <c r="L43" s="3" t="s">
        <v>419</v>
      </c>
    </row>
    <row r="44" spans="1:12" s="30" customFormat="1" ht="60" customHeight="1">
      <c r="A44" s="31"/>
      <c r="B44" s="35" t="s">
        <v>136</v>
      </c>
      <c r="C44" s="3" t="s">
        <v>8</v>
      </c>
      <c r="D44" s="22" t="s">
        <v>24</v>
      </c>
      <c r="E44" s="3" t="s">
        <v>420</v>
      </c>
      <c r="F44" s="7" t="s">
        <v>4</v>
      </c>
      <c r="G44" s="1">
        <v>40</v>
      </c>
      <c r="H44" s="1" t="s">
        <v>184</v>
      </c>
      <c r="I44" s="1"/>
      <c r="J44" s="1"/>
      <c r="K44" s="25">
        <v>24</v>
      </c>
      <c r="L44" s="3" t="s">
        <v>422</v>
      </c>
    </row>
    <row r="45" spans="1:12" s="30" customFormat="1" ht="60" customHeight="1">
      <c r="A45" s="31"/>
      <c r="B45" s="35" t="s">
        <v>136</v>
      </c>
      <c r="C45" s="3" t="s">
        <v>8</v>
      </c>
      <c r="D45" s="22" t="s">
        <v>24</v>
      </c>
      <c r="E45" s="3" t="s">
        <v>423</v>
      </c>
      <c r="F45" s="7" t="s">
        <v>4</v>
      </c>
      <c r="G45" s="1">
        <v>41</v>
      </c>
      <c r="H45" s="1" t="s">
        <v>184</v>
      </c>
      <c r="I45" s="1"/>
      <c r="J45" s="1"/>
      <c r="K45" s="25">
        <v>25</v>
      </c>
      <c r="L45" s="3" t="s">
        <v>424</v>
      </c>
    </row>
    <row r="46" spans="1:12" s="30" customFormat="1" ht="92.25" customHeight="1">
      <c r="A46" s="31"/>
      <c r="B46" s="35" t="s">
        <v>136</v>
      </c>
      <c r="C46" s="3" t="s">
        <v>8</v>
      </c>
      <c r="D46" s="22" t="s">
        <v>24</v>
      </c>
      <c r="E46" s="3" t="s">
        <v>425</v>
      </c>
      <c r="F46" s="7" t="s">
        <v>4</v>
      </c>
      <c r="G46" s="1">
        <v>42</v>
      </c>
      <c r="H46" s="1" t="s">
        <v>184</v>
      </c>
      <c r="I46" s="1"/>
      <c r="J46" s="1"/>
      <c r="K46" s="25">
        <v>26</v>
      </c>
      <c r="L46" s="3" t="s">
        <v>635</v>
      </c>
    </row>
    <row r="47" spans="1:12" s="30" customFormat="1" ht="135" customHeight="1">
      <c r="A47" s="31"/>
      <c r="B47" s="35" t="s">
        <v>136</v>
      </c>
      <c r="C47" s="3" t="s">
        <v>8</v>
      </c>
      <c r="D47" s="22" t="s">
        <v>24</v>
      </c>
      <c r="E47" s="3" t="s">
        <v>426</v>
      </c>
      <c r="F47" s="7" t="s">
        <v>4</v>
      </c>
      <c r="G47" s="1">
        <v>43</v>
      </c>
      <c r="H47" s="1" t="s">
        <v>184</v>
      </c>
      <c r="I47" s="1"/>
      <c r="J47" s="1"/>
      <c r="K47" s="25">
        <v>27</v>
      </c>
      <c r="L47" s="3" t="s">
        <v>636</v>
      </c>
    </row>
    <row r="48" spans="1:12" s="30" customFormat="1" ht="99.95" customHeight="1">
      <c r="A48" s="31"/>
      <c r="B48" s="35" t="s">
        <v>136</v>
      </c>
      <c r="C48" s="3" t="s">
        <v>8</v>
      </c>
      <c r="D48" s="22" t="s">
        <v>24</v>
      </c>
      <c r="E48" s="3" t="s">
        <v>427</v>
      </c>
      <c r="F48" s="7" t="s">
        <v>4</v>
      </c>
      <c r="G48" s="1">
        <v>44</v>
      </c>
      <c r="H48" s="1" t="s">
        <v>184</v>
      </c>
      <c r="I48" s="1"/>
      <c r="J48" s="1"/>
      <c r="K48" s="25">
        <v>28</v>
      </c>
      <c r="L48" s="3" t="s">
        <v>637</v>
      </c>
    </row>
    <row r="49" spans="1:12" s="30" customFormat="1" ht="99.95" customHeight="1">
      <c r="A49" s="31"/>
      <c r="B49" s="35" t="s">
        <v>136</v>
      </c>
      <c r="C49" s="3" t="s">
        <v>8</v>
      </c>
      <c r="D49" s="22" t="s">
        <v>24</v>
      </c>
      <c r="E49" s="3" t="s">
        <v>428</v>
      </c>
      <c r="F49" s="7" t="s">
        <v>4</v>
      </c>
      <c r="G49" s="1">
        <v>45</v>
      </c>
      <c r="H49" s="1" t="s">
        <v>184</v>
      </c>
      <c r="I49" s="1"/>
      <c r="J49" s="1"/>
      <c r="K49" s="25">
        <v>29</v>
      </c>
      <c r="L49" s="3" t="s">
        <v>638</v>
      </c>
    </row>
    <row r="50" spans="1:12" s="30" customFormat="1" ht="99.95" customHeight="1">
      <c r="A50" s="31"/>
      <c r="B50" s="35" t="s">
        <v>136</v>
      </c>
      <c r="C50" s="3" t="s">
        <v>8</v>
      </c>
      <c r="D50" s="22" t="s">
        <v>24</v>
      </c>
      <c r="E50" s="3" t="s">
        <v>429</v>
      </c>
      <c r="F50" s="7" t="s">
        <v>7</v>
      </c>
      <c r="G50" s="1">
        <v>46</v>
      </c>
      <c r="H50" s="1" t="s">
        <v>184</v>
      </c>
      <c r="I50" s="1"/>
      <c r="J50" s="1"/>
      <c r="K50" s="41"/>
      <c r="L50" s="20" t="s">
        <v>430</v>
      </c>
    </row>
    <row r="51" spans="1:12" s="30" customFormat="1" ht="99.95" customHeight="1">
      <c r="A51" s="31"/>
      <c r="B51" s="35" t="s">
        <v>136</v>
      </c>
      <c r="C51" s="3" t="s">
        <v>8</v>
      </c>
      <c r="D51" s="22" t="s">
        <v>24</v>
      </c>
      <c r="E51" s="3" t="s">
        <v>431</v>
      </c>
      <c r="F51" s="7" t="s">
        <v>7</v>
      </c>
      <c r="G51" s="1">
        <v>48</v>
      </c>
      <c r="H51" s="1" t="s">
        <v>184</v>
      </c>
      <c r="I51" s="1"/>
      <c r="J51" s="1"/>
      <c r="K51" s="41"/>
      <c r="L51" s="20" t="s">
        <v>432</v>
      </c>
    </row>
    <row r="52" spans="1:12" s="30" customFormat="1" ht="99.95" customHeight="1">
      <c r="A52" s="31"/>
      <c r="B52" s="35" t="s">
        <v>136</v>
      </c>
      <c r="C52" s="3" t="s">
        <v>8</v>
      </c>
      <c r="D52" s="22" t="s">
        <v>24</v>
      </c>
      <c r="E52" s="3" t="s">
        <v>433</v>
      </c>
      <c r="F52" s="7" t="s">
        <v>7</v>
      </c>
      <c r="G52" s="1">
        <v>49</v>
      </c>
      <c r="H52" s="1" t="s">
        <v>184</v>
      </c>
      <c r="I52" s="1"/>
      <c r="J52" s="1"/>
      <c r="K52" s="41"/>
      <c r="L52" s="20" t="s">
        <v>434</v>
      </c>
    </row>
    <row r="53" spans="1:12" s="30" customFormat="1" ht="99.95" customHeight="1">
      <c r="A53" s="31"/>
      <c r="B53" s="35" t="s">
        <v>136</v>
      </c>
      <c r="C53" s="3" t="s">
        <v>8</v>
      </c>
      <c r="D53" s="22" t="s">
        <v>24</v>
      </c>
      <c r="E53" s="3" t="s">
        <v>435</v>
      </c>
      <c r="F53" s="7" t="s">
        <v>7</v>
      </c>
      <c r="G53" s="1">
        <v>50</v>
      </c>
      <c r="H53" s="1" t="s">
        <v>184</v>
      </c>
      <c r="I53" s="1"/>
      <c r="J53" s="1"/>
      <c r="K53" s="41"/>
      <c r="L53" s="20" t="s">
        <v>436</v>
      </c>
    </row>
    <row r="54" spans="1:12" ht="99.95" customHeight="1">
      <c r="B54" s="35" t="s">
        <v>136</v>
      </c>
      <c r="C54" s="3" t="s">
        <v>8</v>
      </c>
      <c r="D54" s="22" t="s">
        <v>24</v>
      </c>
      <c r="E54" s="3" t="s">
        <v>437</v>
      </c>
      <c r="F54" s="7" t="s">
        <v>7</v>
      </c>
      <c r="G54" s="1">
        <v>51</v>
      </c>
      <c r="H54" s="1" t="s">
        <v>184</v>
      </c>
      <c r="I54" s="1"/>
      <c r="J54" s="1"/>
      <c r="K54" s="43"/>
      <c r="L54" s="20" t="s">
        <v>438</v>
      </c>
    </row>
    <row r="55" spans="1:12" ht="99.95" customHeight="1">
      <c r="B55" s="35" t="s">
        <v>136</v>
      </c>
      <c r="C55" s="3" t="s">
        <v>8</v>
      </c>
      <c r="D55" s="22" t="s">
        <v>24</v>
      </c>
      <c r="E55" s="3" t="s">
        <v>439</v>
      </c>
      <c r="F55" s="7" t="s">
        <v>7</v>
      </c>
      <c r="G55" s="1">
        <v>52</v>
      </c>
      <c r="H55" s="1" t="s">
        <v>184</v>
      </c>
      <c r="I55" s="1"/>
      <c r="J55" s="1"/>
      <c r="K55" s="43"/>
      <c r="L55" s="20" t="s">
        <v>440</v>
      </c>
    </row>
    <row r="56" spans="1:12" ht="99.95" customHeight="1">
      <c r="B56" s="35" t="s">
        <v>136</v>
      </c>
      <c r="C56" s="3" t="s">
        <v>8</v>
      </c>
      <c r="D56" s="22" t="s">
        <v>24</v>
      </c>
      <c r="E56" s="3" t="s">
        <v>441</v>
      </c>
      <c r="F56" s="7" t="s">
        <v>7</v>
      </c>
      <c r="G56" s="1">
        <v>53</v>
      </c>
      <c r="H56" s="1" t="s">
        <v>184</v>
      </c>
      <c r="I56" s="1"/>
      <c r="J56" s="1"/>
      <c r="K56" s="43"/>
      <c r="L56" s="20" t="s">
        <v>639</v>
      </c>
    </row>
    <row r="57" spans="1:12" ht="99.95" customHeight="1">
      <c r="B57" s="35" t="s">
        <v>136</v>
      </c>
      <c r="C57" s="3" t="s">
        <v>79</v>
      </c>
      <c r="D57" s="22" t="s">
        <v>24</v>
      </c>
      <c r="E57" s="3" t="s">
        <v>80</v>
      </c>
      <c r="F57" s="6" t="s">
        <v>7</v>
      </c>
      <c r="G57" s="1">
        <v>54</v>
      </c>
      <c r="H57" s="1" t="s">
        <v>184</v>
      </c>
      <c r="I57" s="1"/>
      <c r="J57" s="1"/>
      <c r="K57" s="43"/>
      <c r="L57" s="20" t="s">
        <v>83</v>
      </c>
    </row>
    <row r="58" spans="1:12" ht="99.95" customHeight="1">
      <c r="B58" s="35" t="s">
        <v>136</v>
      </c>
      <c r="C58" s="3" t="s">
        <v>79</v>
      </c>
      <c r="D58" s="22" t="s">
        <v>24</v>
      </c>
      <c r="E58" s="3" t="s">
        <v>81</v>
      </c>
      <c r="F58" s="6" t="s">
        <v>7</v>
      </c>
      <c r="G58" s="1">
        <v>55</v>
      </c>
      <c r="H58" s="1" t="s">
        <v>184</v>
      </c>
      <c r="I58" s="1"/>
      <c r="J58" s="1"/>
      <c r="K58" s="43"/>
      <c r="L58" s="20" t="s">
        <v>82</v>
      </c>
    </row>
    <row r="59" spans="1:12" ht="125.25" customHeight="1">
      <c r="B59" s="35" t="s">
        <v>136</v>
      </c>
      <c r="C59" s="3" t="s">
        <v>19</v>
      </c>
      <c r="D59" s="22" t="s">
        <v>24</v>
      </c>
      <c r="E59" s="3" t="s">
        <v>443</v>
      </c>
      <c r="F59" s="5" t="s">
        <v>4</v>
      </c>
      <c r="G59" s="1">
        <v>56</v>
      </c>
      <c r="H59" s="1" t="s">
        <v>184</v>
      </c>
      <c r="I59" s="1"/>
      <c r="J59" s="1"/>
      <c r="K59" s="25">
        <v>30</v>
      </c>
      <c r="L59" s="3" t="s">
        <v>442</v>
      </c>
    </row>
    <row r="60" spans="1:12" ht="228.75" customHeight="1">
      <c r="B60" s="35" t="s">
        <v>136</v>
      </c>
      <c r="C60" s="3" t="s">
        <v>19</v>
      </c>
      <c r="D60" s="22" t="s">
        <v>24</v>
      </c>
      <c r="E60" s="3" t="s">
        <v>444</v>
      </c>
      <c r="F60" s="5" t="s">
        <v>4</v>
      </c>
      <c r="G60" s="1">
        <v>59</v>
      </c>
      <c r="H60" s="1" t="s">
        <v>184</v>
      </c>
      <c r="I60" s="1"/>
      <c r="J60" s="5"/>
      <c r="K60" s="25">
        <v>31</v>
      </c>
      <c r="L60" s="3" t="s">
        <v>445</v>
      </c>
    </row>
    <row r="61" spans="1:12" ht="105.75" customHeight="1">
      <c r="B61" s="35" t="s">
        <v>136</v>
      </c>
      <c r="C61" s="3" t="s">
        <v>19</v>
      </c>
      <c r="D61" s="22" t="s">
        <v>24</v>
      </c>
      <c r="E61" s="3" t="s">
        <v>446</v>
      </c>
      <c r="F61" s="5" t="s">
        <v>4</v>
      </c>
      <c r="G61" s="1">
        <v>60</v>
      </c>
      <c r="H61" s="1" t="s">
        <v>184</v>
      </c>
      <c r="I61" s="5"/>
      <c r="J61" s="5"/>
      <c r="K61" s="43"/>
      <c r="L61" s="15" t="s">
        <v>447</v>
      </c>
    </row>
    <row r="62" spans="1:12" ht="60" customHeight="1">
      <c r="B62" s="35" t="s">
        <v>136</v>
      </c>
      <c r="C62" s="3" t="s">
        <v>19</v>
      </c>
      <c r="D62" s="22" t="s">
        <v>24</v>
      </c>
      <c r="E62" s="3" t="s">
        <v>84</v>
      </c>
      <c r="F62" s="5" t="s">
        <v>7</v>
      </c>
      <c r="G62" s="1">
        <v>61</v>
      </c>
      <c r="H62" s="1"/>
      <c r="I62" s="1" t="s">
        <v>184</v>
      </c>
      <c r="J62" s="5"/>
      <c r="K62" s="43"/>
      <c r="L62" s="20" t="s">
        <v>85</v>
      </c>
    </row>
    <row r="63" spans="1:12" ht="60" customHeight="1">
      <c r="B63" s="35" t="s">
        <v>136</v>
      </c>
      <c r="C63" s="3" t="s">
        <v>11</v>
      </c>
      <c r="D63" s="22" t="s">
        <v>24</v>
      </c>
      <c r="E63" s="3" t="s">
        <v>448</v>
      </c>
      <c r="F63" s="6" t="s">
        <v>4</v>
      </c>
      <c r="G63" s="1">
        <v>62</v>
      </c>
      <c r="H63" s="1" t="s">
        <v>184</v>
      </c>
      <c r="I63" s="1"/>
      <c r="J63" s="1"/>
      <c r="K63" s="43"/>
      <c r="L63" s="15" t="s">
        <v>449</v>
      </c>
    </row>
    <row r="64" spans="1:12" ht="60" customHeight="1">
      <c r="B64" s="35" t="s">
        <v>136</v>
      </c>
      <c r="C64" s="3" t="s">
        <v>11</v>
      </c>
      <c r="D64" s="22" t="s">
        <v>24</v>
      </c>
      <c r="E64" s="3" t="s">
        <v>86</v>
      </c>
      <c r="F64" s="6" t="s">
        <v>4</v>
      </c>
      <c r="G64" s="1">
        <v>63</v>
      </c>
      <c r="H64" s="1"/>
      <c r="I64" s="1" t="s">
        <v>184</v>
      </c>
      <c r="J64" s="1"/>
      <c r="K64" s="25">
        <v>32</v>
      </c>
      <c r="L64" s="3" t="s">
        <v>450</v>
      </c>
    </row>
    <row r="65" spans="2:12" ht="60" customHeight="1">
      <c r="B65" s="35" t="s">
        <v>136</v>
      </c>
      <c r="C65" s="3" t="s">
        <v>11</v>
      </c>
      <c r="D65" s="22" t="s">
        <v>24</v>
      </c>
      <c r="E65" s="3" t="s">
        <v>451</v>
      </c>
      <c r="F65" s="6" t="s">
        <v>4</v>
      </c>
      <c r="G65" s="1">
        <v>64</v>
      </c>
      <c r="H65" s="1"/>
      <c r="I65" s="1" t="s">
        <v>184</v>
      </c>
      <c r="J65" s="1"/>
      <c r="K65" s="25">
        <v>33</v>
      </c>
      <c r="L65" s="3" t="s">
        <v>624</v>
      </c>
    </row>
    <row r="66" spans="2:12" ht="60" customHeight="1">
      <c r="B66" s="35" t="s">
        <v>136</v>
      </c>
      <c r="C66" s="3" t="s">
        <v>11</v>
      </c>
      <c r="D66" s="22" t="s">
        <v>24</v>
      </c>
      <c r="E66" s="3" t="s">
        <v>452</v>
      </c>
      <c r="F66" s="6" t="s">
        <v>4</v>
      </c>
      <c r="G66" s="1">
        <v>65</v>
      </c>
      <c r="H66" s="1" t="s">
        <v>184</v>
      </c>
      <c r="I66" s="1"/>
      <c r="J66" s="1"/>
      <c r="K66" s="43"/>
      <c r="L66" s="15" t="s">
        <v>87</v>
      </c>
    </row>
    <row r="67" spans="2:12" ht="60" customHeight="1">
      <c r="B67" s="35" t="s">
        <v>136</v>
      </c>
      <c r="C67" s="3" t="s">
        <v>10</v>
      </c>
      <c r="D67" s="22" t="s">
        <v>24</v>
      </c>
      <c r="E67" s="3" t="s">
        <v>453</v>
      </c>
      <c r="F67" s="7" t="s">
        <v>4</v>
      </c>
      <c r="G67" s="1">
        <v>66</v>
      </c>
      <c r="H67" s="1"/>
      <c r="I67" s="1" t="s">
        <v>184</v>
      </c>
      <c r="J67" s="1"/>
      <c r="K67" s="43"/>
      <c r="L67" s="15" t="s">
        <v>454</v>
      </c>
    </row>
    <row r="68" spans="2:12" ht="80.25" customHeight="1">
      <c r="B68" s="35" t="s">
        <v>136</v>
      </c>
      <c r="C68" s="3" t="s">
        <v>10</v>
      </c>
      <c r="D68" s="22" t="s">
        <v>24</v>
      </c>
      <c r="E68" s="3" t="s">
        <v>455</v>
      </c>
      <c r="F68" s="7" t="s">
        <v>4</v>
      </c>
      <c r="G68" s="1">
        <v>67</v>
      </c>
      <c r="H68" s="1"/>
      <c r="I68" s="1" t="s">
        <v>184</v>
      </c>
      <c r="J68" s="1"/>
      <c r="K68" s="25">
        <v>34</v>
      </c>
      <c r="L68" s="3" t="s">
        <v>456</v>
      </c>
    </row>
    <row r="69" spans="2:12" ht="60" customHeight="1">
      <c r="B69" s="35" t="s">
        <v>136</v>
      </c>
      <c r="C69" s="3" t="s">
        <v>10</v>
      </c>
      <c r="D69" s="22" t="s">
        <v>24</v>
      </c>
      <c r="E69" s="3" t="s">
        <v>457</v>
      </c>
      <c r="F69" s="7" t="s">
        <v>4</v>
      </c>
      <c r="G69" s="1">
        <v>68</v>
      </c>
      <c r="H69" s="1" t="s">
        <v>184</v>
      </c>
      <c r="I69" s="1"/>
      <c r="J69" s="1"/>
      <c r="K69" s="43"/>
      <c r="L69" s="15" t="s">
        <v>458</v>
      </c>
    </row>
    <row r="70" spans="2:12" ht="60" customHeight="1">
      <c r="B70" s="35" t="s">
        <v>136</v>
      </c>
      <c r="C70" s="3" t="s">
        <v>10</v>
      </c>
      <c r="D70" s="22" t="s">
        <v>24</v>
      </c>
      <c r="E70" s="3" t="s">
        <v>459</v>
      </c>
      <c r="F70" s="7" t="s">
        <v>4</v>
      </c>
      <c r="G70" s="1">
        <v>69</v>
      </c>
      <c r="H70" s="1" t="s">
        <v>184</v>
      </c>
      <c r="I70" s="1"/>
      <c r="J70" s="1"/>
      <c r="K70" s="43"/>
      <c r="L70" s="15" t="s">
        <v>460</v>
      </c>
    </row>
    <row r="71" spans="2:12" ht="67.5">
      <c r="B71" s="35" t="s">
        <v>136</v>
      </c>
      <c r="C71" s="3" t="s">
        <v>10</v>
      </c>
      <c r="D71" s="22" t="s">
        <v>24</v>
      </c>
      <c r="E71" s="3" t="s">
        <v>461</v>
      </c>
      <c r="F71" s="7" t="s">
        <v>4</v>
      </c>
      <c r="G71" s="1">
        <v>70</v>
      </c>
      <c r="H71" s="1"/>
      <c r="I71" s="1" t="s">
        <v>184</v>
      </c>
      <c r="J71" s="1"/>
      <c r="K71" s="43"/>
      <c r="L71" s="15" t="s">
        <v>462</v>
      </c>
    </row>
    <row r="72" spans="2:12" ht="60" customHeight="1">
      <c r="B72" s="35" t="s">
        <v>136</v>
      </c>
      <c r="C72" s="3" t="s">
        <v>10</v>
      </c>
      <c r="D72" s="22" t="s">
        <v>24</v>
      </c>
      <c r="E72" s="3" t="s">
        <v>463</v>
      </c>
      <c r="F72" s="7" t="s">
        <v>4</v>
      </c>
      <c r="G72" s="1">
        <v>71</v>
      </c>
      <c r="H72" s="1" t="s">
        <v>184</v>
      </c>
      <c r="I72" s="1"/>
      <c r="J72" s="1"/>
      <c r="K72" s="25">
        <v>35</v>
      </c>
      <c r="L72" s="3" t="s">
        <v>464</v>
      </c>
    </row>
    <row r="73" spans="2:12" ht="60" customHeight="1">
      <c r="B73" s="35" t="s">
        <v>136</v>
      </c>
      <c r="C73" s="3" t="s">
        <v>10</v>
      </c>
      <c r="D73" s="22" t="s">
        <v>24</v>
      </c>
      <c r="E73" s="3" t="s">
        <v>465</v>
      </c>
      <c r="F73" s="7" t="s">
        <v>4</v>
      </c>
      <c r="G73" s="1">
        <v>72</v>
      </c>
      <c r="H73" s="1" t="s">
        <v>184</v>
      </c>
      <c r="I73" s="1"/>
      <c r="J73" s="1"/>
      <c r="K73" s="43"/>
      <c r="L73" s="15" t="s">
        <v>140</v>
      </c>
    </row>
    <row r="74" spans="2:12" ht="60" customHeight="1">
      <c r="B74" s="35" t="s">
        <v>136</v>
      </c>
      <c r="C74" s="3" t="s">
        <v>10</v>
      </c>
      <c r="D74" s="22" t="s">
        <v>24</v>
      </c>
      <c r="E74" s="3" t="s">
        <v>466</v>
      </c>
      <c r="F74" s="7" t="s">
        <v>4</v>
      </c>
      <c r="G74" s="1">
        <v>73</v>
      </c>
      <c r="H74" s="1" t="s">
        <v>184</v>
      </c>
      <c r="I74" s="1"/>
      <c r="J74" s="1"/>
      <c r="K74" s="25">
        <v>36</v>
      </c>
      <c r="L74" s="3" t="s">
        <v>467</v>
      </c>
    </row>
    <row r="75" spans="2:12" ht="60" customHeight="1">
      <c r="B75" s="35" t="s">
        <v>136</v>
      </c>
      <c r="C75" s="3" t="s">
        <v>10</v>
      </c>
      <c r="D75" s="22" t="s">
        <v>24</v>
      </c>
      <c r="E75" s="3" t="s">
        <v>88</v>
      </c>
      <c r="F75" s="6" t="s">
        <v>4</v>
      </c>
      <c r="G75" s="1">
        <v>74</v>
      </c>
      <c r="H75" s="1"/>
      <c r="I75" s="1" t="s">
        <v>184</v>
      </c>
      <c r="J75" s="1"/>
      <c r="K75" s="25">
        <v>37</v>
      </c>
      <c r="L75" s="3" t="s">
        <v>89</v>
      </c>
    </row>
    <row r="76" spans="2:12" ht="60" customHeight="1">
      <c r="B76" s="35" t="s">
        <v>136</v>
      </c>
      <c r="C76" s="3" t="s">
        <v>10</v>
      </c>
      <c r="D76" s="22" t="s">
        <v>24</v>
      </c>
      <c r="E76" s="3" t="s">
        <v>90</v>
      </c>
      <c r="F76" s="6" t="s">
        <v>7</v>
      </c>
      <c r="G76" s="1">
        <v>75</v>
      </c>
      <c r="H76" s="1"/>
      <c r="I76" s="1" t="s">
        <v>184</v>
      </c>
      <c r="J76" s="1"/>
      <c r="K76" s="43"/>
      <c r="L76" s="20" t="s">
        <v>91</v>
      </c>
    </row>
    <row r="77" spans="2:12" ht="60" customHeight="1">
      <c r="B77" s="35" t="s">
        <v>136</v>
      </c>
      <c r="C77" s="3" t="s">
        <v>10</v>
      </c>
      <c r="D77" s="22" t="s">
        <v>24</v>
      </c>
      <c r="E77" s="3" t="s">
        <v>92</v>
      </c>
      <c r="F77" s="6" t="s">
        <v>7</v>
      </c>
      <c r="G77" s="1">
        <v>76</v>
      </c>
      <c r="H77" s="1"/>
      <c r="I77" s="1" t="s">
        <v>184</v>
      </c>
      <c r="J77" s="1"/>
      <c r="K77" s="43"/>
      <c r="L77" s="20" t="s">
        <v>93</v>
      </c>
    </row>
    <row r="78" spans="2:12" ht="60" customHeight="1">
      <c r="B78" s="35" t="s">
        <v>136</v>
      </c>
      <c r="C78" s="3" t="s">
        <v>10</v>
      </c>
      <c r="D78" s="22" t="s">
        <v>24</v>
      </c>
      <c r="E78" s="3" t="s">
        <v>94</v>
      </c>
      <c r="F78" s="6" t="s">
        <v>7</v>
      </c>
      <c r="G78" s="1">
        <v>77</v>
      </c>
      <c r="H78" s="1" t="s">
        <v>184</v>
      </c>
      <c r="I78" s="1"/>
      <c r="J78" s="1"/>
      <c r="K78" s="43"/>
      <c r="L78" s="20" t="s">
        <v>95</v>
      </c>
    </row>
    <row r="79" spans="2:12" ht="60" customHeight="1">
      <c r="B79" s="35" t="s">
        <v>136</v>
      </c>
      <c r="C79" s="3" t="s">
        <v>10</v>
      </c>
      <c r="D79" s="22" t="s">
        <v>24</v>
      </c>
      <c r="E79" s="3" t="s">
        <v>96</v>
      </c>
      <c r="F79" s="6" t="s">
        <v>7</v>
      </c>
      <c r="G79" s="1">
        <v>78</v>
      </c>
      <c r="H79" s="1"/>
      <c r="I79" s="1" t="s">
        <v>184</v>
      </c>
      <c r="J79" s="1"/>
      <c r="K79" s="43"/>
      <c r="L79" s="20" t="s">
        <v>97</v>
      </c>
    </row>
    <row r="80" spans="2:12" ht="60" customHeight="1">
      <c r="B80" s="35" t="s">
        <v>136</v>
      </c>
      <c r="C80" s="3" t="s">
        <v>10</v>
      </c>
      <c r="D80" s="22" t="s">
        <v>24</v>
      </c>
      <c r="E80" s="3" t="s">
        <v>98</v>
      </c>
      <c r="F80" s="6" t="s">
        <v>7</v>
      </c>
      <c r="G80" s="1">
        <v>79</v>
      </c>
      <c r="H80" s="1"/>
      <c r="I80" s="1" t="s">
        <v>184</v>
      </c>
      <c r="J80" s="1"/>
      <c r="K80" s="43"/>
      <c r="L80" s="20" t="s">
        <v>99</v>
      </c>
    </row>
    <row r="81" spans="2:12" ht="60" customHeight="1">
      <c r="B81" s="35" t="s">
        <v>136</v>
      </c>
      <c r="C81" s="3" t="s">
        <v>9</v>
      </c>
      <c r="D81" s="22" t="s">
        <v>24</v>
      </c>
      <c r="E81" s="3" t="s">
        <v>468</v>
      </c>
      <c r="F81" s="6" t="s">
        <v>4</v>
      </c>
      <c r="G81" s="1">
        <v>80</v>
      </c>
      <c r="H81" s="1" t="s">
        <v>184</v>
      </c>
      <c r="I81" s="1"/>
      <c r="J81" s="1"/>
      <c r="K81" s="43"/>
      <c r="L81" s="21" t="s">
        <v>186</v>
      </c>
    </row>
    <row r="82" spans="2:12" ht="60" customHeight="1">
      <c r="B82" s="35" t="s">
        <v>136</v>
      </c>
      <c r="C82" s="3" t="s">
        <v>9</v>
      </c>
      <c r="D82" s="22" t="s">
        <v>24</v>
      </c>
      <c r="E82" s="3" t="s">
        <v>469</v>
      </c>
      <c r="F82" s="6" t="s">
        <v>4</v>
      </c>
      <c r="G82" s="1">
        <v>81</v>
      </c>
      <c r="H82" s="1" t="s">
        <v>184</v>
      </c>
      <c r="I82" s="1"/>
      <c r="J82" s="1"/>
      <c r="K82" s="43"/>
      <c r="L82" s="15" t="s">
        <v>470</v>
      </c>
    </row>
    <row r="83" spans="2:12" ht="60" customHeight="1">
      <c r="B83" s="35" t="s">
        <v>136</v>
      </c>
      <c r="C83" s="3" t="s">
        <v>9</v>
      </c>
      <c r="D83" s="22" t="s">
        <v>24</v>
      </c>
      <c r="E83" s="3" t="s">
        <v>474</v>
      </c>
      <c r="F83" s="6" t="s">
        <v>4</v>
      </c>
      <c r="G83" s="1">
        <v>82</v>
      </c>
      <c r="H83" s="1" t="s">
        <v>184</v>
      </c>
      <c r="I83" s="1"/>
      <c r="J83" s="1"/>
      <c r="K83" s="25">
        <v>38</v>
      </c>
      <c r="L83" s="3" t="s">
        <v>475</v>
      </c>
    </row>
    <row r="84" spans="2:12" ht="60" customHeight="1">
      <c r="B84" s="35" t="s">
        <v>136</v>
      </c>
      <c r="C84" s="3" t="s">
        <v>9</v>
      </c>
      <c r="D84" s="22" t="s">
        <v>24</v>
      </c>
      <c r="E84" s="3" t="s">
        <v>476</v>
      </c>
      <c r="F84" s="6" t="s">
        <v>4</v>
      </c>
      <c r="G84" s="1">
        <v>83</v>
      </c>
      <c r="H84" s="1" t="s">
        <v>184</v>
      </c>
      <c r="I84" s="1"/>
      <c r="J84" s="1"/>
      <c r="K84" s="25">
        <v>39</v>
      </c>
      <c r="L84" s="3" t="s">
        <v>477</v>
      </c>
    </row>
    <row r="85" spans="2:12" ht="60" customHeight="1">
      <c r="B85" s="35" t="s">
        <v>136</v>
      </c>
      <c r="C85" s="3" t="s">
        <v>9</v>
      </c>
      <c r="D85" s="22" t="s">
        <v>24</v>
      </c>
      <c r="E85" s="3" t="s">
        <v>478</v>
      </c>
      <c r="F85" s="6" t="s">
        <v>4</v>
      </c>
      <c r="G85" s="1">
        <v>84</v>
      </c>
      <c r="H85" s="1" t="s">
        <v>184</v>
      </c>
      <c r="I85" s="1"/>
      <c r="J85" s="1"/>
      <c r="K85" s="43"/>
      <c r="L85" s="15" t="s">
        <v>479</v>
      </c>
    </row>
    <row r="86" spans="2:12" ht="88.5" customHeight="1">
      <c r="B86" s="35" t="s">
        <v>136</v>
      </c>
      <c r="C86" s="3" t="s">
        <v>9</v>
      </c>
      <c r="D86" s="22" t="s">
        <v>24</v>
      </c>
      <c r="E86" s="3" t="s">
        <v>482</v>
      </c>
      <c r="F86" s="6" t="s">
        <v>4</v>
      </c>
      <c r="G86" s="1">
        <v>85</v>
      </c>
      <c r="H86" s="1" t="s">
        <v>184</v>
      </c>
      <c r="I86" s="1"/>
      <c r="J86" s="1"/>
      <c r="K86" s="43"/>
      <c r="L86" s="15" t="s">
        <v>483</v>
      </c>
    </row>
    <row r="87" spans="2:12" ht="60" customHeight="1">
      <c r="B87" s="35" t="s">
        <v>136</v>
      </c>
      <c r="C87" s="3" t="s">
        <v>9</v>
      </c>
      <c r="D87" s="22" t="s">
        <v>24</v>
      </c>
      <c r="E87" s="3" t="s">
        <v>487</v>
      </c>
      <c r="F87" s="6" t="s">
        <v>7</v>
      </c>
      <c r="G87" s="1">
        <v>87</v>
      </c>
      <c r="H87" s="1" t="s">
        <v>184</v>
      </c>
      <c r="I87" s="1"/>
      <c r="J87" s="1"/>
      <c r="K87" s="43"/>
      <c r="L87" s="20" t="s">
        <v>488</v>
      </c>
    </row>
    <row r="88" spans="2:12" ht="60" customHeight="1">
      <c r="B88" s="35" t="s">
        <v>136</v>
      </c>
      <c r="C88" s="3" t="s">
        <v>9</v>
      </c>
      <c r="D88" s="22" t="s">
        <v>24</v>
      </c>
      <c r="E88" s="3" t="s">
        <v>489</v>
      </c>
      <c r="F88" s="6" t="s">
        <v>7</v>
      </c>
      <c r="G88" s="1">
        <v>88</v>
      </c>
      <c r="H88" s="1" t="s">
        <v>184</v>
      </c>
      <c r="I88" s="1"/>
      <c r="J88" s="1"/>
      <c r="K88" s="43"/>
      <c r="L88" s="20" t="s">
        <v>490</v>
      </c>
    </row>
    <row r="89" spans="2:12" ht="127.5" customHeight="1">
      <c r="B89" s="35" t="s">
        <v>136</v>
      </c>
      <c r="C89" s="3" t="s">
        <v>9</v>
      </c>
      <c r="D89" s="22" t="s">
        <v>24</v>
      </c>
      <c r="E89" s="3" t="s">
        <v>480</v>
      </c>
      <c r="F89" s="6" t="s">
        <v>4</v>
      </c>
      <c r="G89" s="1">
        <v>89</v>
      </c>
      <c r="H89" s="1" t="s">
        <v>184</v>
      </c>
      <c r="I89" s="1"/>
      <c r="J89" s="1"/>
      <c r="K89" s="25">
        <v>40</v>
      </c>
      <c r="L89" s="3" t="s">
        <v>481</v>
      </c>
    </row>
    <row r="90" spans="2:12" ht="60" customHeight="1">
      <c r="B90" s="35" t="s">
        <v>136</v>
      </c>
      <c r="C90" s="3" t="s">
        <v>9</v>
      </c>
      <c r="D90" s="22" t="s">
        <v>24</v>
      </c>
      <c r="E90" s="3" t="s">
        <v>100</v>
      </c>
      <c r="F90" s="6" t="s">
        <v>4</v>
      </c>
      <c r="G90" s="1">
        <v>90</v>
      </c>
      <c r="H90" s="1" t="s">
        <v>184</v>
      </c>
      <c r="I90" s="1"/>
      <c r="J90" s="1"/>
      <c r="K90" s="25">
        <v>41</v>
      </c>
      <c r="L90" s="3" t="s">
        <v>101</v>
      </c>
    </row>
    <row r="91" spans="2:12" ht="60" customHeight="1">
      <c r="B91" s="35" t="s">
        <v>136</v>
      </c>
      <c r="C91" s="3" t="s">
        <v>9</v>
      </c>
      <c r="D91" s="22" t="s">
        <v>24</v>
      </c>
      <c r="E91" s="3" t="s">
        <v>484</v>
      </c>
      <c r="F91" s="6" t="s">
        <v>7</v>
      </c>
      <c r="G91" s="1">
        <v>91</v>
      </c>
      <c r="H91" s="1" t="s">
        <v>184</v>
      </c>
      <c r="I91" s="1"/>
      <c r="J91" s="1"/>
      <c r="K91" s="43"/>
      <c r="L91" s="20" t="s">
        <v>486</v>
      </c>
    </row>
    <row r="92" spans="2:12" ht="81">
      <c r="B92" s="35" t="s">
        <v>136</v>
      </c>
      <c r="C92" s="3" t="s">
        <v>9</v>
      </c>
      <c r="D92" s="22" t="s">
        <v>24</v>
      </c>
      <c r="E92" s="3" t="s">
        <v>485</v>
      </c>
      <c r="F92" s="6" t="s">
        <v>7</v>
      </c>
      <c r="G92" s="1">
        <v>92</v>
      </c>
      <c r="H92" s="1" t="s">
        <v>184</v>
      </c>
      <c r="I92" s="1"/>
      <c r="J92" s="1"/>
      <c r="K92" s="43"/>
      <c r="L92" s="20" t="s">
        <v>640</v>
      </c>
    </row>
    <row r="93" spans="2:12" ht="60" customHeight="1">
      <c r="B93" s="35" t="s">
        <v>136</v>
      </c>
      <c r="C93" s="3" t="s">
        <v>9</v>
      </c>
      <c r="D93" s="22" t="s">
        <v>24</v>
      </c>
      <c r="E93" s="3" t="s">
        <v>471</v>
      </c>
      <c r="F93" s="6" t="s">
        <v>4</v>
      </c>
      <c r="G93" s="1">
        <v>93</v>
      </c>
      <c r="H93" s="1" t="s">
        <v>184</v>
      </c>
      <c r="I93" s="1"/>
      <c r="J93" s="1"/>
      <c r="K93" s="43"/>
      <c r="L93" s="15" t="s">
        <v>472</v>
      </c>
    </row>
    <row r="94" spans="2:12" ht="60" customHeight="1">
      <c r="B94" s="35" t="s">
        <v>136</v>
      </c>
      <c r="C94" s="3" t="s">
        <v>9</v>
      </c>
      <c r="D94" s="22" t="s">
        <v>24</v>
      </c>
      <c r="E94" s="3" t="s">
        <v>473</v>
      </c>
      <c r="F94" s="6" t="s">
        <v>4</v>
      </c>
      <c r="G94" s="1">
        <v>94</v>
      </c>
      <c r="H94" s="1" t="s">
        <v>184</v>
      </c>
      <c r="I94" s="1"/>
      <c r="J94" s="1"/>
      <c r="K94" s="25">
        <v>42</v>
      </c>
      <c r="L94" s="3" t="s">
        <v>631</v>
      </c>
    </row>
    <row r="95" spans="2:12" ht="60" customHeight="1">
      <c r="B95" s="35" t="s">
        <v>136</v>
      </c>
      <c r="C95" s="3" t="s">
        <v>18</v>
      </c>
      <c r="D95" s="22" t="s">
        <v>24</v>
      </c>
      <c r="E95" s="3" t="s">
        <v>491</v>
      </c>
      <c r="F95" s="6" t="s">
        <v>4</v>
      </c>
      <c r="G95" s="1">
        <v>95</v>
      </c>
      <c r="H95" s="1" t="s">
        <v>184</v>
      </c>
      <c r="I95" s="1"/>
      <c r="J95" s="1"/>
      <c r="K95" s="25">
        <v>43</v>
      </c>
      <c r="L95" s="3" t="s">
        <v>492</v>
      </c>
    </row>
    <row r="96" spans="2:12" ht="60" customHeight="1">
      <c r="B96" s="35" t="s">
        <v>136</v>
      </c>
      <c r="C96" s="3" t="s">
        <v>18</v>
      </c>
      <c r="D96" s="22" t="s">
        <v>24</v>
      </c>
      <c r="E96" s="3" t="s">
        <v>493</v>
      </c>
      <c r="F96" s="6" t="s">
        <v>4</v>
      </c>
      <c r="G96" s="1">
        <v>96</v>
      </c>
      <c r="H96" s="1" t="s">
        <v>184</v>
      </c>
      <c r="I96" s="1"/>
      <c r="J96" s="1"/>
      <c r="K96" s="25">
        <v>44</v>
      </c>
      <c r="L96" s="3" t="s">
        <v>494</v>
      </c>
    </row>
    <row r="97" spans="2:12" ht="60" customHeight="1">
      <c r="B97" s="35" t="s">
        <v>136</v>
      </c>
      <c r="C97" s="3" t="s">
        <v>18</v>
      </c>
      <c r="D97" s="22" t="s">
        <v>24</v>
      </c>
      <c r="E97" s="3" t="s">
        <v>495</v>
      </c>
      <c r="F97" s="6" t="s">
        <v>4</v>
      </c>
      <c r="G97" s="1">
        <v>97</v>
      </c>
      <c r="H97" s="1" t="s">
        <v>184</v>
      </c>
      <c r="I97" s="1"/>
      <c r="J97" s="1"/>
      <c r="K97" s="43"/>
      <c r="L97" s="15" t="s">
        <v>496</v>
      </c>
    </row>
    <row r="98" spans="2:12" ht="60" customHeight="1">
      <c r="B98" s="35" t="s">
        <v>136</v>
      </c>
      <c r="C98" s="3" t="s">
        <v>18</v>
      </c>
      <c r="D98" s="22" t="s">
        <v>24</v>
      </c>
      <c r="E98" s="3" t="s">
        <v>498</v>
      </c>
      <c r="F98" s="6" t="s">
        <v>4</v>
      </c>
      <c r="G98" s="1">
        <v>98</v>
      </c>
      <c r="H98" s="1" t="s">
        <v>184</v>
      </c>
      <c r="I98" s="1"/>
      <c r="J98" s="1"/>
      <c r="K98" s="25">
        <v>45</v>
      </c>
      <c r="L98" s="3" t="s">
        <v>497</v>
      </c>
    </row>
    <row r="99" spans="2:12" ht="60" customHeight="1">
      <c r="B99" s="35" t="s">
        <v>136</v>
      </c>
      <c r="C99" s="3" t="s">
        <v>18</v>
      </c>
      <c r="D99" s="22" t="s">
        <v>24</v>
      </c>
      <c r="E99" s="3" t="s">
        <v>499</v>
      </c>
      <c r="F99" s="6" t="s">
        <v>4</v>
      </c>
      <c r="G99" s="1">
        <v>99</v>
      </c>
      <c r="H99" s="1" t="s">
        <v>184</v>
      </c>
      <c r="I99" s="1"/>
      <c r="J99" s="1"/>
      <c r="K99" s="25">
        <v>46</v>
      </c>
      <c r="L99" s="3" t="s">
        <v>500</v>
      </c>
    </row>
    <row r="100" spans="2:12" ht="60" customHeight="1">
      <c r="B100" s="35" t="s">
        <v>136</v>
      </c>
      <c r="C100" s="3" t="s">
        <v>18</v>
      </c>
      <c r="D100" s="22" t="s">
        <v>24</v>
      </c>
      <c r="E100" s="3" t="s">
        <v>501</v>
      </c>
      <c r="F100" s="6" t="s">
        <v>4</v>
      </c>
      <c r="G100" s="1">
        <v>100</v>
      </c>
      <c r="H100" s="1" t="s">
        <v>184</v>
      </c>
      <c r="I100" s="1"/>
      <c r="J100" s="1"/>
      <c r="K100" s="43"/>
      <c r="L100" s="15" t="s">
        <v>502</v>
      </c>
    </row>
    <row r="101" spans="2:12" ht="60" customHeight="1">
      <c r="B101" s="35" t="s">
        <v>136</v>
      </c>
      <c r="C101" s="3" t="s">
        <v>18</v>
      </c>
      <c r="D101" s="22" t="s">
        <v>24</v>
      </c>
      <c r="E101" s="3" t="s">
        <v>503</v>
      </c>
      <c r="F101" s="6" t="s">
        <v>4</v>
      </c>
      <c r="G101" s="1">
        <v>101</v>
      </c>
      <c r="H101" s="1"/>
      <c r="I101" s="1"/>
      <c r="J101" s="1" t="s">
        <v>184</v>
      </c>
      <c r="K101" s="25">
        <v>47</v>
      </c>
      <c r="L101" s="3" t="s">
        <v>504</v>
      </c>
    </row>
    <row r="102" spans="2:12" ht="60" customHeight="1">
      <c r="B102" s="35" t="s">
        <v>136</v>
      </c>
      <c r="C102" s="3" t="s">
        <v>17</v>
      </c>
      <c r="D102" s="22" t="s">
        <v>24</v>
      </c>
      <c r="E102" s="3" t="s">
        <v>102</v>
      </c>
      <c r="F102" s="6" t="s">
        <v>4</v>
      </c>
      <c r="G102" s="1">
        <v>103</v>
      </c>
      <c r="H102" s="1" t="s">
        <v>184</v>
      </c>
      <c r="I102" s="1"/>
      <c r="J102" s="1"/>
      <c r="K102" s="25">
        <v>48</v>
      </c>
      <c r="L102" s="3" t="s">
        <v>505</v>
      </c>
    </row>
    <row r="103" spans="2:12" ht="60" customHeight="1">
      <c r="B103" s="35" t="s">
        <v>136</v>
      </c>
      <c r="C103" s="3" t="s">
        <v>17</v>
      </c>
      <c r="D103" s="22" t="s">
        <v>24</v>
      </c>
      <c r="E103" s="3" t="s">
        <v>506</v>
      </c>
      <c r="F103" s="6" t="s">
        <v>4</v>
      </c>
      <c r="G103" s="1">
        <v>104</v>
      </c>
      <c r="H103" s="1" t="s">
        <v>184</v>
      </c>
      <c r="I103" s="1"/>
      <c r="J103" s="1"/>
      <c r="K103" s="43"/>
      <c r="L103" s="15" t="s">
        <v>187</v>
      </c>
    </row>
    <row r="104" spans="2:12" ht="60" customHeight="1">
      <c r="B104" s="35" t="s">
        <v>136</v>
      </c>
      <c r="C104" s="3" t="s">
        <v>17</v>
      </c>
      <c r="D104" s="22" t="s">
        <v>24</v>
      </c>
      <c r="E104" s="3" t="s">
        <v>507</v>
      </c>
      <c r="F104" s="6" t="s">
        <v>4</v>
      </c>
      <c r="G104" s="1">
        <v>105</v>
      </c>
      <c r="H104" s="1" t="s">
        <v>184</v>
      </c>
      <c r="I104" s="1"/>
      <c r="J104" s="1"/>
      <c r="K104" s="25">
        <v>49</v>
      </c>
      <c r="L104" s="3" t="s">
        <v>103</v>
      </c>
    </row>
    <row r="105" spans="2:12" ht="60" customHeight="1">
      <c r="B105" s="35" t="s">
        <v>136</v>
      </c>
      <c r="C105" s="3" t="s">
        <v>17</v>
      </c>
      <c r="D105" s="22" t="s">
        <v>24</v>
      </c>
      <c r="E105" s="3" t="s">
        <v>508</v>
      </c>
      <c r="F105" s="6" t="s">
        <v>4</v>
      </c>
      <c r="G105" s="1">
        <v>106</v>
      </c>
      <c r="H105" s="1" t="s">
        <v>184</v>
      </c>
      <c r="I105" s="1"/>
      <c r="J105" s="1"/>
      <c r="K105" s="43"/>
      <c r="L105" s="15" t="s">
        <v>509</v>
      </c>
    </row>
    <row r="106" spans="2:12" ht="116.25" customHeight="1">
      <c r="B106" s="35" t="s">
        <v>136</v>
      </c>
      <c r="C106" s="3" t="s">
        <v>114</v>
      </c>
      <c r="D106" s="22" t="s">
        <v>24</v>
      </c>
      <c r="E106" s="3" t="s">
        <v>510</v>
      </c>
      <c r="F106" s="6" t="s">
        <v>4</v>
      </c>
      <c r="G106" s="1">
        <v>107</v>
      </c>
      <c r="H106" s="1" t="s">
        <v>184</v>
      </c>
      <c r="I106" s="1"/>
      <c r="J106" s="1"/>
      <c r="K106" s="43"/>
      <c r="L106" s="15" t="s">
        <v>511</v>
      </c>
    </row>
    <row r="107" spans="2:12" ht="60" customHeight="1">
      <c r="B107" s="35" t="s">
        <v>136</v>
      </c>
      <c r="C107" s="3" t="s">
        <v>114</v>
      </c>
      <c r="D107" s="22" t="s">
        <v>24</v>
      </c>
      <c r="E107" s="3" t="s">
        <v>512</v>
      </c>
      <c r="F107" s="6" t="s">
        <v>4</v>
      </c>
      <c r="G107" s="1">
        <v>108</v>
      </c>
      <c r="H107" s="1" t="s">
        <v>184</v>
      </c>
      <c r="I107" s="1"/>
      <c r="J107" s="1"/>
      <c r="K107" s="43"/>
      <c r="L107" s="15" t="s">
        <v>513</v>
      </c>
    </row>
    <row r="108" spans="2:12" ht="108" customHeight="1">
      <c r="B108" s="35" t="s">
        <v>136</v>
      </c>
      <c r="C108" s="3" t="s">
        <v>17</v>
      </c>
      <c r="D108" s="22" t="s">
        <v>24</v>
      </c>
      <c r="E108" s="3" t="s">
        <v>521</v>
      </c>
      <c r="F108" s="6" t="s">
        <v>4</v>
      </c>
      <c r="G108" s="1">
        <v>109</v>
      </c>
      <c r="H108" s="1" t="s">
        <v>184</v>
      </c>
      <c r="I108" s="1"/>
      <c r="J108" s="1"/>
      <c r="K108" s="25">
        <v>50</v>
      </c>
      <c r="L108" s="45" t="s">
        <v>522</v>
      </c>
    </row>
    <row r="109" spans="2:12" ht="183" customHeight="1">
      <c r="B109" s="35" t="s">
        <v>136</v>
      </c>
      <c r="C109" s="3" t="s">
        <v>17</v>
      </c>
      <c r="D109" s="22" t="s">
        <v>24</v>
      </c>
      <c r="E109" s="3" t="s">
        <v>523</v>
      </c>
      <c r="F109" s="6" t="s">
        <v>4</v>
      </c>
      <c r="G109" s="1">
        <v>110</v>
      </c>
      <c r="H109" s="1" t="s">
        <v>184</v>
      </c>
      <c r="I109" s="1"/>
      <c r="J109" s="1"/>
      <c r="K109" s="25">
        <v>51</v>
      </c>
      <c r="L109" s="3" t="s">
        <v>524</v>
      </c>
    </row>
    <row r="110" spans="2:12" ht="60" customHeight="1">
      <c r="B110" s="35" t="s">
        <v>136</v>
      </c>
      <c r="C110" s="3" t="s">
        <v>17</v>
      </c>
      <c r="D110" s="22" t="s">
        <v>24</v>
      </c>
      <c r="E110" s="3" t="s">
        <v>104</v>
      </c>
      <c r="F110" s="6" t="s">
        <v>4</v>
      </c>
      <c r="G110" s="1">
        <v>111</v>
      </c>
      <c r="H110" s="1" t="s">
        <v>184</v>
      </c>
      <c r="I110" s="1"/>
      <c r="J110" s="1"/>
      <c r="K110" s="25">
        <v>52</v>
      </c>
      <c r="L110" s="3" t="s">
        <v>105</v>
      </c>
    </row>
    <row r="111" spans="2:12" ht="60" customHeight="1">
      <c r="B111" s="35" t="s">
        <v>136</v>
      </c>
      <c r="C111" s="3" t="s">
        <v>17</v>
      </c>
      <c r="D111" s="22" t="s">
        <v>24</v>
      </c>
      <c r="E111" s="3" t="s">
        <v>106</v>
      </c>
      <c r="F111" s="6" t="s">
        <v>4</v>
      </c>
      <c r="G111" s="1">
        <v>112</v>
      </c>
      <c r="H111" s="1" t="s">
        <v>184</v>
      </c>
      <c r="I111" s="1"/>
      <c r="J111" s="1"/>
      <c r="K111" s="25">
        <v>53</v>
      </c>
      <c r="L111" s="3" t="s">
        <v>107</v>
      </c>
    </row>
    <row r="112" spans="2:12" ht="60" customHeight="1">
      <c r="B112" s="35" t="s">
        <v>136</v>
      </c>
      <c r="C112" s="3" t="s">
        <v>17</v>
      </c>
      <c r="D112" s="22" t="s">
        <v>24</v>
      </c>
      <c r="E112" s="3" t="s">
        <v>108</v>
      </c>
      <c r="F112" s="6" t="s">
        <v>4</v>
      </c>
      <c r="G112" s="1">
        <v>113</v>
      </c>
      <c r="H112" s="1" t="s">
        <v>184</v>
      </c>
      <c r="I112" s="1"/>
      <c r="J112" s="1"/>
      <c r="K112" s="25">
        <v>54</v>
      </c>
      <c r="L112" s="3" t="s">
        <v>109</v>
      </c>
    </row>
    <row r="113" spans="2:12" ht="189">
      <c r="B113" s="35" t="s">
        <v>136</v>
      </c>
      <c r="C113" s="3" t="s">
        <v>135</v>
      </c>
      <c r="D113" s="22" t="s">
        <v>24</v>
      </c>
      <c r="E113" s="3" t="s">
        <v>515</v>
      </c>
      <c r="F113" s="6" t="s">
        <v>4</v>
      </c>
      <c r="G113" s="1">
        <v>114</v>
      </c>
      <c r="H113" s="1" t="s">
        <v>184</v>
      </c>
      <c r="I113" s="1"/>
      <c r="J113" s="1"/>
      <c r="K113" s="25">
        <v>55</v>
      </c>
      <c r="L113" s="3" t="s">
        <v>518</v>
      </c>
    </row>
    <row r="114" spans="2:12" ht="108">
      <c r="B114" s="35" t="s">
        <v>136</v>
      </c>
      <c r="C114" s="3" t="s">
        <v>135</v>
      </c>
      <c r="D114" s="22" t="s">
        <v>24</v>
      </c>
      <c r="E114" s="3" t="s">
        <v>516</v>
      </c>
      <c r="F114" s="6" t="s">
        <v>4</v>
      </c>
      <c r="G114" s="1">
        <v>115</v>
      </c>
      <c r="H114" s="1" t="s">
        <v>184</v>
      </c>
      <c r="I114" s="1"/>
      <c r="J114" s="1"/>
      <c r="K114" s="25">
        <v>56</v>
      </c>
      <c r="L114" s="3" t="s">
        <v>517</v>
      </c>
    </row>
    <row r="115" spans="2:12" ht="60" customHeight="1">
      <c r="B115" s="35" t="s">
        <v>136</v>
      </c>
      <c r="C115" s="3" t="s">
        <v>17</v>
      </c>
      <c r="D115" s="3" t="s">
        <v>166</v>
      </c>
      <c r="E115" s="3" t="s">
        <v>188</v>
      </c>
      <c r="F115" s="6" t="s">
        <v>4</v>
      </c>
      <c r="G115" s="1">
        <v>116</v>
      </c>
      <c r="H115" s="1" t="s">
        <v>184</v>
      </c>
      <c r="I115" s="1"/>
      <c r="J115" s="1"/>
      <c r="K115" s="43"/>
      <c r="L115" s="15" t="s">
        <v>189</v>
      </c>
    </row>
    <row r="116" spans="2:12" ht="82.5" customHeight="1">
      <c r="B116" s="35" t="s">
        <v>136</v>
      </c>
      <c r="C116" s="3" t="s">
        <v>17</v>
      </c>
      <c r="D116" s="22" t="s">
        <v>24</v>
      </c>
      <c r="E116" s="3" t="s">
        <v>190</v>
      </c>
      <c r="F116" s="6" t="s">
        <v>4</v>
      </c>
      <c r="G116" s="1">
        <v>117</v>
      </c>
      <c r="H116" s="1" t="s">
        <v>184</v>
      </c>
      <c r="I116" s="1"/>
      <c r="J116" s="1"/>
      <c r="K116" s="25">
        <v>57</v>
      </c>
      <c r="L116" s="3" t="s">
        <v>191</v>
      </c>
    </row>
    <row r="117" spans="2:12" ht="60" customHeight="1">
      <c r="B117" s="35" t="s">
        <v>136</v>
      </c>
      <c r="C117" s="3" t="s">
        <v>17</v>
      </c>
      <c r="D117" s="22" t="s">
        <v>24</v>
      </c>
      <c r="E117" s="3" t="s">
        <v>519</v>
      </c>
      <c r="F117" s="6" t="s">
        <v>4</v>
      </c>
      <c r="G117" s="1">
        <v>118</v>
      </c>
      <c r="H117" s="1" t="s">
        <v>184</v>
      </c>
      <c r="I117" s="1"/>
      <c r="J117" s="1"/>
      <c r="K117" s="43"/>
      <c r="L117" s="15" t="s">
        <v>520</v>
      </c>
    </row>
    <row r="118" spans="2:12" ht="60" customHeight="1">
      <c r="B118" s="35" t="s">
        <v>136</v>
      </c>
      <c r="C118" s="3" t="s">
        <v>17</v>
      </c>
      <c r="D118" s="22" t="s">
        <v>24</v>
      </c>
      <c r="E118" s="3" t="s">
        <v>110</v>
      </c>
      <c r="F118" s="6" t="s">
        <v>7</v>
      </c>
      <c r="G118" s="1">
        <v>119</v>
      </c>
      <c r="H118" s="1" t="s">
        <v>184</v>
      </c>
      <c r="I118" s="1"/>
      <c r="J118" s="1"/>
      <c r="K118" s="43"/>
      <c r="L118" s="20" t="s">
        <v>111</v>
      </c>
    </row>
    <row r="119" spans="2:12" ht="60" customHeight="1">
      <c r="B119" s="35" t="s">
        <v>136</v>
      </c>
      <c r="C119" s="3" t="s">
        <v>17</v>
      </c>
      <c r="D119" s="22" t="s">
        <v>24</v>
      </c>
      <c r="E119" s="3" t="s">
        <v>112</v>
      </c>
      <c r="F119" s="6" t="s">
        <v>7</v>
      </c>
      <c r="G119" s="1">
        <v>120</v>
      </c>
      <c r="H119" s="1" t="s">
        <v>184</v>
      </c>
      <c r="I119" s="1"/>
      <c r="J119" s="1"/>
      <c r="K119" s="43"/>
      <c r="L119" s="20" t="s">
        <v>141</v>
      </c>
    </row>
    <row r="120" spans="2:12" ht="60" customHeight="1">
      <c r="B120" s="35" t="s">
        <v>136</v>
      </c>
      <c r="C120" s="3" t="s">
        <v>17</v>
      </c>
      <c r="D120" s="22" t="s">
        <v>24</v>
      </c>
      <c r="E120" s="2" t="s">
        <v>514</v>
      </c>
      <c r="F120" s="6" t="s">
        <v>4</v>
      </c>
      <c r="G120" s="1">
        <v>121</v>
      </c>
      <c r="H120" s="1" t="s">
        <v>184</v>
      </c>
      <c r="I120" s="5"/>
      <c r="J120" s="5"/>
      <c r="K120" s="43"/>
      <c r="L120" s="18" t="s">
        <v>192</v>
      </c>
    </row>
    <row r="121" spans="2:12" ht="183.75" customHeight="1">
      <c r="B121" s="35" t="s">
        <v>136</v>
      </c>
      <c r="C121" s="3" t="s">
        <v>12</v>
      </c>
      <c r="D121" s="22" t="s">
        <v>24</v>
      </c>
      <c r="E121" s="3" t="s">
        <v>525</v>
      </c>
      <c r="F121" s="7" t="s">
        <v>4</v>
      </c>
      <c r="G121" s="1">
        <v>122</v>
      </c>
      <c r="H121" s="1" t="s">
        <v>184</v>
      </c>
      <c r="I121" s="1"/>
      <c r="J121" s="1"/>
      <c r="K121" s="43"/>
      <c r="L121" s="19" t="s">
        <v>526</v>
      </c>
    </row>
    <row r="122" spans="2:12" ht="157.5" customHeight="1">
      <c r="B122" s="35" t="s">
        <v>136</v>
      </c>
      <c r="C122" s="3" t="s">
        <v>12</v>
      </c>
      <c r="D122" s="22" t="s">
        <v>24</v>
      </c>
      <c r="E122" s="3" t="s">
        <v>527</v>
      </c>
      <c r="F122" s="7" t="s">
        <v>4</v>
      </c>
      <c r="G122" s="1">
        <v>123</v>
      </c>
      <c r="H122" s="1" t="s">
        <v>184</v>
      </c>
      <c r="I122" s="1"/>
      <c r="J122" s="1"/>
      <c r="K122" s="43"/>
      <c r="L122" s="19" t="s">
        <v>528</v>
      </c>
    </row>
    <row r="123" spans="2:12" ht="148.5">
      <c r="B123" s="35" t="s">
        <v>136</v>
      </c>
      <c r="C123" s="3" t="s">
        <v>12</v>
      </c>
      <c r="D123" s="22" t="s">
        <v>24</v>
      </c>
      <c r="E123" s="3" t="s">
        <v>529</v>
      </c>
      <c r="F123" s="7" t="s">
        <v>4</v>
      </c>
      <c r="G123" s="1">
        <v>124</v>
      </c>
      <c r="H123" s="1" t="s">
        <v>184</v>
      </c>
      <c r="I123" s="1"/>
      <c r="J123" s="1"/>
      <c r="K123" s="43"/>
      <c r="L123" s="19" t="s">
        <v>641</v>
      </c>
    </row>
    <row r="124" spans="2:12" ht="81">
      <c r="B124" s="35" t="s">
        <v>136</v>
      </c>
      <c r="C124" s="3" t="s">
        <v>12</v>
      </c>
      <c r="D124" s="22" t="s">
        <v>24</v>
      </c>
      <c r="E124" s="3" t="s">
        <v>530</v>
      </c>
      <c r="F124" s="7" t="s">
        <v>4</v>
      </c>
      <c r="G124" s="1">
        <v>125</v>
      </c>
      <c r="H124" s="1" t="s">
        <v>184</v>
      </c>
      <c r="I124" s="1"/>
      <c r="J124" s="1"/>
      <c r="K124" s="43"/>
      <c r="L124" s="19" t="s">
        <v>623</v>
      </c>
    </row>
    <row r="125" spans="2:12" ht="72" customHeight="1">
      <c r="B125" s="35" t="s">
        <v>136</v>
      </c>
      <c r="C125" s="3" t="s">
        <v>12</v>
      </c>
      <c r="D125" s="22" t="s">
        <v>24</v>
      </c>
      <c r="E125" s="3" t="s">
        <v>531</v>
      </c>
      <c r="F125" s="7" t="s">
        <v>4</v>
      </c>
      <c r="G125" s="1">
        <v>126</v>
      </c>
      <c r="H125" s="1" t="s">
        <v>184</v>
      </c>
      <c r="I125" s="1"/>
      <c r="J125" s="1"/>
      <c r="K125" s="43"/>
      <c r="L125" s="19" t="s">
        <v>532</v>
      </c>
    </row>
    <row r="126" spans="2:12" ht="77.25" customHeight="1">
      <c r="B126" s="35" t="s">
        <v>136</v>
      </c>
      <c r="C126" s="3" t="s">
        <v>12</v>
      </c>
      <c r="D126" s="22" t="s">
        <v>24</v>
      </c>
      <c r="E126" s="3" t="s">
        <v>533</v>
      </c>
      <c r="F126" s="7" t="s">
        <v>4</v>
      </c>
      <c r="G126" s="1">
        <v>127</v>
      </c>
      <c r="H126" s="1" t="s">
        <v>184</v>
      </c>
      <c r="I126" s="1"/>
      <c r="J126" s="1"/>
      <c r="K126" s="43"/>
      <c r="L126" s="19" t="s">
        <v>534</v>
      </c>
    </row>
    <row r="127" spans="2:12" ht="153.75" customHeight="1">
      <c r="B127" s="35" t="s">
        <v>136</v>
      </c>
      <c r="C127" s="3" t="s">
        <v>12</v>
      </c>
      <c r="D127" s="22" t="s">
        <v>24</v>
      </c>
      <c r="E127" s="3" t="s">
        <v>535</v>
      </c>
      <c r="F127" s="7" t="s">
        <v>4</v>
      </c>
      <c r="G127" s="1">
        <v>128</v>
      </c>
      <c r="H127" s="1" t="s">
        <v>184</v>
      </c>
      <c r="I127" s="1"/>
      <c r="J127" s="1"/>
      <c r="K127" s="43"/>
      <c r="L127" s="19" t="s">
        <v>536</v>
      </c>
    </row>
    <row r="128" spans="2:12" ht="106.5" customHeight="1">
      <c r="B128" s="35" t="s">
        <v>136</v>
      </c>
      <c r="C128" s="3" t="s">
        <v>14</v>
      </c>
      <c r="D128" s="22" t="s">
        <v>24</v>
      </c>
      <c r="E128" s="3" t="s">
        <v>537</v>
      </c>
      <c r="F128" s="6" t="s">
        <v>4</v>
      </c>
      <c r="G128" s="1">
        <v>129</v>
      </c>
      <c r="H128" s="1"/>
      <c r="I128" s="1" t="s">
        <v>184</v>
      </c>
      <c r="J128" s="1"/>
      <c r="K128" s="43"/>
      <c r="L128" s="19" t="s">
        <v>642</v>
      </c>
    </row>
    <row r="129" spans="2:12" ht="125.25" customHeight="1">
      <c r="B129" s="35" t="s">
        <v>136</v>
      </c>
      <c r="C129" s="3" t="s">
        <v>14</v>
      </c>
      <c r="D129" s="22" t="s">
        <v>24</v>
      </c>
      <c r="E129" s="3" t="s">
        <v>538</v>
      </c>
      <c r="F129" s="6" t="s">
        <v>4</v>
      </c>
      <c r="G129" s="1">
        <v>130</v>
      </c>
      <c r="H129" s="1" t="s">
        <v>184</v>
      </c>
      <c r="I129" s="1"/>
      <c r="J129" s="1"/>
      <c r="K129" s="43"/>
      <c r="L129" s="19" t="s">
        <v>254</v>
      </c>
    </row>
    <row r="130" spans="2:12" ht="147.75" customHeight="1">
      <c r="B130" s="35" t="s">
        <v>136</v>
      </c>
      <c r="C130" s="3" t="s">
        <v>14</v>
      </c>
      <c r="D130" s="22" t="s">
        <v>24</v>
      </c>
      <c r="E130" s="3" t="s">
        <v>539</v>
      </c>
      <c r="F130" s="6" t="s">
        <v>4</v>
      </c>
      <c r="G130" s="1">
        <v>131</v>
      </c>
      <c r="H130" s="1" t="s">
        <v>184</v>
      </c>
      <c r="I130" s="1"/>
      <c r="J130" s="1"/>
      <c r="K130" s="43"/>
      <c r="L130" s="19" t="s">
        <v>255</v>
      </c>
    </row>
    <row r="131" spans="2:12" ht="80.099999999999994" customHeight="1">
      <c r="B131" s="35" t="s">
        <v>136</v>
      </c>
      <c r="C131" s="3" t="s">
        <v>14</v>
      </c>
      <c r="D131" s="22" t="s">
        <v>24</v>
      </c>
      <c r="E131" s="3" t="s">
        <v>540</v>
      </c>
      <c r="F131" s="6" t="s">
        <v>4</v>
      </c>
      <c r="G131" s="1">
        <v>132</v>
      </c>
      <c r="H131" s="1" t="s">
        <v>184</v>
      </c>
      <c r="I131" s="1"/>
      <c r="J131" s="1"/>
      <c r="K131" s="43"/>
      <c r="L131" s="19" t="s">
        <v>541</v>
      </c>
    </row>
    <row r="132" spans="2:12" ht="80.099999999999994" customHeight="1">
      <c r="B132" s="35" t="s">
        <v>136</v>
      </c>
      <c r="C132" s="3" t="s">
        <v>14</v>
      </c>
      <c r="D132" s="22" t="s">
        <v>24</v>
      </c>
      <c r="E132" s="3" t="s">
        <v>542</v>
      </c>
      <c r="F132" s="6" t="s">
        <v>4</v>
      </c>
      <c r="G132" s="1">
        <v>133</v>
      </c>
      <c r="H132" s="1"/>
      <c r="I132" s="1" t="s">
        <v>184</v>
      </c>
      <c r="J132" s="1"/>
      <c r="K132" s="43"/>
      <c r="L132" s="19" t="s">
        <v>543</v>
      </c>
    </row>
    <row r="133" spans="2:12" ht="118.5" customHeight="1">
      <c r="B133" s="35" t="s">
        <v>136</v>
      </c>
      <c r="C133" s="3" t="s">
        <v>14</v>
      </c>
      <c r="D133" s="22" t="s">
        <v>24</v>
      </c>
      <c r="E133" s="3" t="s">
        <v>544</v>
      </c>
      <c r="F133" s="6" t="s">
        <v>4</v>
      </c>
      <c r="G133" s="1">
        <v>134</v>
      </c>
      <c r="H133" s="1"/>
      <c r="I133" s="1" t="s">
        <v>184</v>
      </c>
      <c r="J133" s="1"/>
      <c r="K133" s="43"/>
      <c r="L133" s="19" t="s">
        <v>194</v>
      </c>
    </row>
    <row r="134" spans="2:12" ht="80.099999999999994" customHeight="1">
      <c r="B134" s="35" t="s">
        <v>136</v>
      </c>
      <c r="C134" s="3" t="s">
        <v>14</v>
      </c>
      <c r="D134" s="22" t="s">
        <v>24</v>
      </c>
      <c r="E134" s="3" t="s">
        <v>545</v>
      </c>
      <c r="F134" s="6" t="s">
        <v>4</v>
      </c>
      <c r="G134" s="1">
        <v>135</v>
      </c>
      <c r="H134" s="1"/>
      <c r="I134" s="1" t="s">
        <v>184</v>
      </c>
      <c r="J134" s="1"/>
      <c r="K134" s="43"/>
      <c r="L134" s="19" t="s">
        <v>195</v>
      </c>
    </row>
    <row r="135" spans="2:12" ht="80.099999999999994" customHeight="1">
      <c r="B135" s="35" t="s">
        <v>136</v>
      </c>
      <c r="C135" s="3" t="s">
        <v>14</v>
      </c>
      <c r="D135" s="22" t="s">
        <v>24</v>
      </c>
      <c r="E135" s="3" t="s">
        <v>546</v>
      </c>
      <c r="F135" s="6" t="s">
        <v>4</v>
      </c>
      <c r="G135" s="1">
        <v>136</v>
      </c>
      <c r="H135" s="1" t="s">
        <v>184</v>
      </c>
      <c r="I135" s="1"/>
      <c r="J135" s="1"/>
      <c r="K135" s="43"/>
      <c r="L135" s="19" t="s">
        <v>196</v>
      </c>
    </row>
    <row r="136" spans="2:12" ht="80.099999999999994" customHeight="1">
      <c r="B136" s="35" t="s">
        <v>136</v>
      </c>
      <c r="C136" s="3" t="s">
        <v>14</v>
      </c>
      <c r="D136" s="22" t="s">
        <v>24</v>
      </c>
      <c r="E136" s="3" t="s">
        <v>547</v>
      </c>
      <c r="F136" s="6" t="s">
        <v>4</v>
      </c>
      <c r="G136" s="1">
        <v>137</v>
      </c>
      <c r="H136" s="1" t="s">
        <v>184</v>
      </c>
      <c r="I136" s="1"/>
      <c r="J136" s="1"/>
      <c r="K136" s="43"/>
      <c r="L136" s="19" t="s">
        <v>197</v>
      </c>
    </row>
    <row r="137" spans="2:12" ht="156.75" customHeight="1">
      <c r="B137" s="35" t="s">
        <v>136</v>
      </c>
      <c r="C137" s="3" t="s">
        <v>14</v>
      </c>
      <c r="D137" s="22" t="s">
        <v>24</v>
      </c>
      <c r="E137" s="3" t="s">
        <v>548</v>
      </c>
      <c r="F137" s="6" t="s">
        <v>4</v>
      </c>
      <c r="G137" s="1">
        <v>138</v>
      </c>
      <c r="H137" s="1"/>
      <c r="I137" s="1" t="s">
        <v>184</v>
      </c>
      <c r="J137" s="1"/>
      <c r="K137" s="43"/>
      <c r="L137" s="19" t="s">
        <v>549</v>
      </c>
    </row>
    <row r="138" spans="2:12" ht="108.75" customHeight="1">
      <c r="B138" s="35" t="s">
        <v>136</v>
      </c>
      <c r="C138" s="3" t="s">
        <v>14</v>
      </c>
      <c r="D138" s="22" t="s">
        <v>24</v>
      </c>
      <c r="E138" s="3" t="s">
        <v>550</v>
      </c>
      <c r="F138" s="6" t="s">
        <v>4</v>
      </c>
      <c r="G138" s="1">
        <v>139</v>
      </c>
      <c r="H138" s="1"/>
      <c r="I138" s="1" t="s">
        <v>184</v>
      </c>
      <c r="J138" s="1"/>
      <c r="K138" s="43"/>
      <c r="L138" s="19" t="s">
        <v>551</v>
      </c>
    </row>
    <row r="139" spans="2:12" ht="108" customHeight="1">
      <c r="B139" s="35" t="s">
        <v>136</v>
      </c>
      <c r="C139" s="3" t="s">
        <v>14</v>
      </c>
      <c r="D139" s="22" t="s">
        <v>24</v>
      </c>
      <c r="E139" s="3" t="s">
        <v>552</v>
      </c>
      <c r="F139" s="6" t="s">
        <v>4</v>
      </c>
      <c r="G139" s="1">
        <v>140</v>
      </c>
      <c r="H139" s="1"/>
      <c r="I139" s="1" t="s">
        <v>184</v>
      </c>
      <c r="J139" s="1"/>
      <c r="K139" s="43"/>
      <c r="L139" s="19" t="s">
        <v>553</v>
      </c>
    </row>
    <row r="140" spans="2:12" ht="80.099999999999994" customHeight="1">
      <c r="B140" s="35" t="s">
        <v>136</v>
      </c>
      <c r="C140" s="3" t="s">
        <v>14</v>
      </c>
      <c r="D140" s="22" t="s">
        <v>24</v>
      </c>
      <c r="E140" s="3" t="s">
        <v>198</v>
      </c>
      <c r="F140" s="6" t="s">
        <v>4</v>
      </c>
      <c r="G140" s="1">
        <v>141</v>
      </c>
      <c r="H140" s="1"/>
      <c r="I140" s="1" t="s">
        <v>184</v>
      </c>
      <c r="J140" s="1"/>
      <c r="K140" s="43"/>
      <c r="L140" s="19" t="s">
        <v>199</v>
      </c>
    </row>
    <row r="141" spans="2:12" ht="80.099999999999994" customHeight="1">
      <c r="B141" s="35" t="s">
        <v>136</v>
      </c>
      <c r="C141" s="3" t="s">
        <v>14</v>
      </c>
      <c r="D141" s="22" t="s">
        <v>24</v>
      </c>
      <c r="E141" s="3" t="s">
        <v>200</v>
      </c>
      <c r="F141" s="6" t="s">
        <v>4</v>
      </c>
      <c r="G141" s="1">
        <v>142</v>
      </c>
      <c r="H141" s="1"/>
      <c r="I141" s="1" t="s">
        <v>184</v>
      </c>
      <c r="J141" s="1"/>
      <c r="K141" s="43"/>
      <c r="L141" s="19" t="s">
        <v>201</v>
      </c>
    </row>
    <row r="142" spans="2:12" ht="80.099999999999994" customHeight="1">
      <c r="B142" s="35" t="s">
        <v>136</v>
      </c>
      <c r="C142" s="3" t="s">
        <v>14</v>
      </c>
      <c r="D142" s="22" t="s">
        <v>24</v>
      </c>
      <c r="E142" s="3" t="s">
        <v>202</v>
      </c>
      <c r="F142" s="6" t="s">
        <v>4</v>
      </c>
      <c r="G142" s="1">
        <v>143</v>
      </c>
      <c r="H142" s="1" t="s">
        <v>184</v>
      </c>
      <c r="I142" s="1"/>
      <c r="J142" s="1"/>
      <c r="K142" s="43"/>
      <c r="L142" s="19" t="s">
        <v>203</v>
      </c>
    </row>
    <row r="143" spans="2:12" ht="80.099999999999994" customHeight="1">
      <c r="B143" s="35" t="s">
        <v>136</v>
      </c>
      <c r="C143" s="3" t="s">
        <v>14</v>
      </c>
      <c r="D143" s="22" t="s">
        <v>24</v>
      </c>
      <c r="E143" s="3" t="s">
        <v>554</v>
      </c>
      <c r="F143" s="6" t="s">
        <v>4</v>
      </c>
      <c r="G143" s="1">
        <v>146</v>
      </c>
      <c r="H143" s="1" t="s">
        <v>184</v>
      </c>
      <c r="I143" s="1"/>
      <c r="J143" s="1"/>
      <c r="K143" s="43"/>
      <c r="L143" s="19" t="s">
        <v>204</v>
      </c>
    </row>
    <row r="144" spans="2:12" ht="80.099999999999994" customHeight="1">
      <c r="B144" s="35" t="s">
        <v>136</v>
      </c>
      <c r="C144" s="3" t="s">
        <v>14</v>
      </c>
      <c r="D144" s="22" t="s">
        <v>24</v>
      </c>
      <c r="E144" s="3" t="s">
        <v>205</v>
      </c>
      <c r="F144" s="6" t="s">
        <v>4</v>
      </c>
      <c r="G144" s="1">
        <v>147</v>
      </c>
      <c r="H144" s="1"/>
      <c r="I144" s="1" t="s">
        <v>184</v>
      </c>
      <c r="J144" s="1"/>
      <c r="K144" s="43"/>
      <c r="L144" s="19" t="s">
        <v>206</v>
      </c>
    </row>
    <row r="145" spans="2:12" ht="80.099999999999994" customHeight="1">
      <c r="B145" s="35" t="s">
        <v>136</v>
      </c>
      <c r="C145" s="3" t="s">
        <v>14</v>
      </c>
      <c r="D145" s="22" t="s">
        <v>24</v>
      </c>
      <c r="E145" s="3" t="s">
        <v>555</v>
      </c>
      <c r="F145" s="6" t="s">
        <v>4</v>
      </c>
      <c r="G145" s="1">
        <v>148</v>
      </c>
      <c r="H145" s="1" t="s">
        <v>184</v>
      </c>
      <c r="I145" s="1"/>
      <c r="J145" s="1"/>
      <c r="K145" s="43"/>
      <c r="L145" s="19" t="s">
        <v>207</v>
      </c>
    </row>
    <row r="146" spans="2:12" ht="80.099999999999994" customHeight="1">
      <c r="B146" s="35" t="s">
        <v>136</v>
      </c>
      <c r="C146" s="3" t="s">
        <v>14</v>
      </c>
      <c r="D146" s="22" t="s">
        <v>24</v>
      </c>
      <c r="E146" s="3" t="s">
        <v>208</v>
      </c>
      <c r="F146" s="6" t="s">
        <v>4</v>
      </c>
      <c r="G146" s="1">
        <v>149</v>
      </c>
      <c r="H146" s="1"/>
      <c r="I146" s="1" t="s">
        <v>184</v>
      </c>
      <c r="J146" s="1"/>
      <c r="K146" s="43"/>
      <c r="L146" s="44" t="s">
        <v>193</v>
      </c>
    </row>
    <row r="147" spans="2:12" ht="80.099999999999994" customHeight="1">
      <c r="B147" s="35" t="s">
        <v>136</v>
      </c>
      <c r="C147" s="3" t="s">
        <v>113</v>
      </c>
      <c r="D147" s="22" t="s">
        <v>24</v>
      </c>
      <c r="E147" s="3" t="s">
        <v>209</v>
      </c>
      <c r="F147" s="6" t="s">
        <v>4</v>
      </c>
      <c r="G147" s="1">
        <v>150</v>
      </c>
      <c r="H147" s="1" t="s">
        <v>184</v>
      </c>
      <c r="I147" s="1"/>
      <c r="J147" s="1"/>
      <c r="K147" s="43"/>
      <c r="L147" s="15" t="s">
        <v>210</v>
      </c>
    </row>
    <row r="148" spans="2:12" ht="80.099999999999994" customHeight="1">
      <c r="B148" s="35" t="s">
        <v>136</v>
      </c>
      <c r="C148" s="3" t="s">
        <v>113</v>
      </c>
      <c r="D148" s="22" t="s">
        <v>24</v>
      </c>
      <c r="E148" s="3" t="s">
        <v>211</v>
      </c>
      <c r="F148" s="6" t="s">
        <v>4</v>
      </c>
      <c r="G148" s="1">
        <v>151</v>
      </c>
      <c r="H148" s="1" t="s">
        <v>184</v>
      </c>
      <c r="I148" s="1"/>
      <c r="J148" s="1"/>
      <c r="K148" s="25">
        <v>58</v>
      </c>
      <c r="L148" s="3" t="s">
        <v>212</v>
      </c>
    </row>
    <row r="149" spans="2:12" ht="80.099999999999994" customHeight="1">
      <c r="B149" s="35" t="s">
        <v>136</v>
      </c>
      <c r="C149" s="3" t="s">
        <v>113</v>
      </c>
      <c r="D149" s="22" t="s">
        <v>24</v>
      </c>
      <c r="E149" s="3" t="s">
        <v>556</v>
      </c>
      <c r="F149" s="6" t="s">
        <v>4</v>
      </c>
      <c r="G149" s="1">
        <v>152</v>
      </c>
      <c r="H149" s="1" t="s">
        <v>184</v>
      </c>
      <c r="I149" s="1"/>
      <c r="J149" s="1"/>
      <c r="K149" s="43"/>
      <c r="L149" s="15" t="s">
        <v>557</v>
      </c>
    </row>
    <row r="150" spans="2:12" ht="80.099999999999994" customHeight="1">
      <c r="B150" s="35" t="s">
        <v>136</v>
      </c>
      <c r="C150" s="3" t="s">
        <v>15</v>
      </c>
      <c r="D150" s="22" t="s">
        <v>24</v>
      </c>
      <c r="E150" s="3" t="s">
        <v>558</v>
      </c>
      <c r="F150" s="6" t="s">
        <v>4</v>
      </c>
      <c r="G150" s="1">
        <v>153</v>
      </c>
      <c r="H150" s="1" t="s">
        <v>184</v>
      </c>
      <c r="I150" s="1"/>
      <c r="J150" s="1"/>
      <c r="K150" s="43"/>
      <c r="L150" s="15" t="s">
        <v>213</v>
      </c>
    </row>
    <row r="151" spans="2:12" ht="80.099999999999994" customHeight="1">
      <c r="B151" s="35" t="s">
        <v>136</v>
      </c>
      <c r="C151" s="3" t="s">
        <v>15</v>
      </c>
      <c r="D151" s="22" t="s">
        <v>24</v>
      </c>
      <c r="E151" s="3" t="s">
        <v>214</v>
      </c>
      <c r="F151" s="6" t="s">
        <v>4</v>
      </c>
      <c r="G151" s="1">
        <v>154</v>
      </c>
      <c r="H151" s="1" t="s">
        <v>184</v>
      </c>
      <c r="I151" s="1"/>
      <c r="J151" s="1"/>
      <c r="K151" s="43"/>
      <c r="L151" s="19" t="s">
        <v>115</v>
      </c>
    </row>
    <row r="152" spans="2:12" ht="80.099999999999994" customHeight="1">
      <c r="B152" s="35" t="s">
        <v>136</v>
      </c>
      <c r="C152" s="3" t="s">
        <v>15</v>
      </c>
      <c r="D152" s="22" t="s">
        <v>24</v>
      </c>
      <c r="E152" s="3" t="s">
        <v>215</v>
      </c>
      <c r="F152" s="6" t="s">
        <v>4</v>
      </c>
      <c r="G152" s="1">
        <v>155</v>
      </c>
      <c r="H152" s="1" t="s">
        <v>184</v>
      </c>
      <c r="I152" s="1"/>
      <c r="J152" s="1"/>
      <c r="K152" s="43"/>
      <c r="L152" s="19" t="s">
        <v>218</v>
      </c>
    </row>
    <row r="153" spans="2:12" ht="80.099999999999994" customHeight="1">
      <c r="B153" s="35" t="s">
        <v>136</v>
      </c>
      <c r="C153" s="3" t="s">
        <v>15</v>
      </c>
      <c r="D153" s="22" t="s">
        <v>24</v>
      </c>
      <c r="E153" s="3" t="s">
        <v>216</v>
      </c>
      <c r="F153" s="6" t="s">
        <v>4</v>
      </c>
      <c r="G153" s="1">
        <v>156</v>
      </c>
      <c r="H153" s="1" t="s">
        <v>184</v>
      </c>
      <c r="I153" s="1"/>
      <c r="J153" s="1"/>
      <c r="K153" s="25">
        <v>59</v>
      </c>
      <c r="L153" s="3" t="s">
        <v>217</v>
      </c>
    </row>
    <row r="154" spans="2:12" ht="80.099999999999994" customHeight="1">
      <c r="B154" s="35" t="s">
        <v>136</v>
      </c>
      <c r="C154" s="3" t="s">
        <v>15</v>
      </c>
      <c r="D154" s="22" t="s">
        <v>24</v>
      </c>
      <c r="E154" s="3" t="s">
        <v>219</v>
      </c>
      <c r="F154" s="6" t="s">
        <v>7</v>
      </c>
      <c r="G154" s="1">
        <v>157</v>
      </c>
      <c r="H154" s="1" t="s">
        <v>184</v>
      </c>
      <c r="I154" s="1"/>
      <c r="J154" s="1"/>
      <c r="K154" s="43"/>
      <c r="L154" s="20" t="s">
        <v>220</v>
      </c>
    </row>
    <row r="155" spans="2:12" ht="80.099999999999994" customHeight="1">
      <c r="B155" s="35" t="s">
        <v>136</v>
      </c>
      <c r="C155" s="3" t="s">
        <v>15</v>
      </c>
      <c r="D155" s="22" t="s">
        <v>24</v>
      </c>
      <c r="E155" s="3" t="s">
        <v>221</v>
      </c>
      <c r="F155" s="6" t="s">
        <v>7</v>
      </c>
      <c r="G155" s="1">
        <v>158</v>
      </c>
      <c r="H155" s="1" t="s">
        <v>184</v>
      </c>
      <c r="I155" s="1"/>
      <c r="J155" s="1"/>
      <c r="K155" s="43"/>
      <c r="L155" s="20" t="s">
        <v>222</v>
      </c>
    </row>
    <row r="156" spans="2:12" ht="80.099999999999994" customHeight="1">
      <c r="B156" s="35" t="s">
        <v>136</v>
      </c>
      <c r="C156" s="3" t="s">
        <v>15</v>
      </c>
      <c r="D156" s="22" t="s">
        <v>24</v>
      </c>
      <c r="E156" s="3" t="s">
        <v>223</v>
      </c>
      <c r="F156" s="6" t="s">
        <v>7</v>
      </c>
      <c r="G156" s="1">
        <v>159</v>
      </c>
      <c r="H156" s="1"/>
      <c r="I156" s="1"/>
      <c r="J156" s="1" t="s">
        <v>184</v>
      </c>
      <c r="K156" s="43"/>
      <c r="L156" s="20" t="s">
        <v>224</v>
      </c>
    </row>
    <row r="157" spans="2:12" ht="80.099999999999994" customHeight="1">
      <c r="B157" s="35" t="s">
        <v>136</v>
      </c>
      <c r="C157" s="3" t="s">
        <v>15</v>
      </c>
      <c r="D157" s="22" t="s">
        <v>24</v>
      </c>
      <c r="E157" s="3" t="s">
        <v>560</v>
      </c>
      <c r="F157" s="6" t="s">
        <v>7</v>
      </c>
      <c r="G157" s="1">
        <v>160</v>
      </c>
      <c r="H157" s="1"/>
      <c r="I157" s="1"/>
      <c r="J157" s="1" t="s">
        <v>184</v>
      </c>
      <c r="K157" s="43"/>
      <c r="L157" s="20" t="s">
        <v>225</v>
      </c>
    </row>
    <row r="158" spans="2:12" ht="80.099999999999994" customHeight="1">
      <c r="B158" s="35" t="s">
        <v>136</v>
      </c>
      <c r="C158" s="3" t="s">
        <v>15</v>
      </c>
      <c r="D158" s="22" t="s">
        <v>24</v>
      </c>
      <c r="E158" s="3" t="s">
        <v>559</v>
      </c>
      <c r="F158" s="6" t="s">
        <v>7</v>
      </c>
      <c r="G158" s="1">
        <v>161</v>
      </c>
      <c r="H158" s="1"/>
      <c r="I158" s="1"/>
      <c r="J158" s="1" t="s">
        <v>184</v>
      </c>
      <c r="K158" s="43"/>
      <c r="L158" s="20" t="s">
        <v>256</v>
      </c>
    </row>
    <row r="159" spans="2:12" ht="80.099999999999994" customHeight="1">
      <c r="B159" s="35" t="s">
        <v>136</v>
      </c>
      <c r="C159" s="3" t="s">
        <v>16</v>
      </c>
      <c r="D159" s="22" t="s">
        <v>24</v>
      </c>
      <c r="E159" s="3" t="s">
        <v>226</v>
      </c>
      <c r="F159" s="6" t="s">
        <v>4</v>
      </c>
      <c r="G159" s="1">
        <v>162</v>
      </c>
      <c r="H159" s="1" t="s">
        <v>184</v>
      </c>
      <c r="I159" s="1"/>
      <c r="J159" s="1"/>
      <c r="K159" s="25">
        <v>60</v>
      </c>
      <c r="L159" s="3" t="s">
        <v>227</v>
      </c>
    </row>
    <row r="160" spans="2:12" ht="80.099999999999994" customHeight="1">
      <c r="B160" s="35" t="s">
        <v>136</v>
      </c>
      <c r="C160" s="3" t="s">
        <v>16</v>
      </c>
      <c r="D160" s="22" t="s">
        <v>24</v>
      </c>
      <c r="E160" s="3" t="s">
        <v>231</v>
      </c>
      <c r="F160" s="6" t="s">
        <v>4</v>
      </c>
      <c r="G160" s="1">
        <v>163</v>
      </c>
      <c r="H160" s="1" t="s">
        <v>184</v>
      </c>
      <c r="I160" s="1"/>
      <c r="J160" s="1"/>
      <c r="K160" s="43"/>
      <c r="L160" s="19" t="s">
        <v>232</v>
      </c>
    </row>
    <row r="161" spans="2:12" ht="80.099999999999994" customHeight="1">
      <c r="B161" s="35" t="s">
        <v>136</v>
      </c>
      <c r="C161" s="3" t="s">
        <v>16</v>
      </c>
      <c r="D161" s="22" t="s">
        <v>24</v>
      </c>
      <c r="E161" s="3" t="s">
        <v>561</v>
      </c>
      <c r="F161" s="6" t="s">
        <v>4</v>
      </c>
      <c r="G161" s="1">
        <v>164</v>
      </c>
      <c r="H161" s="1" t="s">
        <v>184</v>
      </c>
      <c r="I161" s="1"/>
      <c r="J161" s="1"/>
      <c r="K161" s="43"/>
      <c r="L161" s="19" t="s">
        <v>228</v>
      </c>
    </row>
    <row r="162" spans="2:12" ht="80.099999999999994" customHeight="1">
      <c r="B162" s="35" t="s">
        <v>136</v>
      </c>
      <c r="C162" s="3" t="s">
        <v>16</v>
      </c>
      <c r="D162" s="22" t="s">
        <v>24</v>
      </c>
      <c r="E162" s="3" t="s">
        <v>229</v>
      </c>
      <c r="F162" s="6" t="s">
        <v>4</v>
      </c>
      <c r="G162" s="1">
        <v>165</v>
      </c>
      <c r="H162" s="1" t="s">
        <v>184</v>
      </c>
      <c r="I162" s="1"/>
      <c r="J162" s="1"/>
      <c r="K162" s="43"/>
      <c r="L162" s="19" t="s">
        <v>230</v>
      </c>
    </row>
    <row r="163" spans="2:12" ht="80.099999999999994" customHeight="1">
      <c r="B163" s="35" t="s">
        <v>136</v>
      </c>
      <c r="C163" s="3" t="s">
        <v>16</v>
      </c>
      <c r="D163" s="22" t="s">
        <v>24</v>
      </c>
      <c r="E163" s="3" t="s">
        <v>234</v>
      </c>
      <c r="F163" s="6" t="s">
        <v>4</v>
      </c>
      <c r="G163" s="1">
        <v>166</v>
      </c>
      <c r="H163" s="1"/>
      <c r="I163" s="1" t="s">
        <v>184</v>
      </c>
      <c r="J163" s="1"/>
      <c r="K163" s="43"/>
      <c r="L163" s="19" t="s">
        <v>233</v>
      </c>
    </row>
    <row r="164" spans="2:12" ht="80.099999999999994" customHeight="1">
      <c r="B164" s="35" t="s">
        <v>136</v>
      </c>
      <c r="C164" s="3" t="s">
        <v>16</v>
      </c>
      <c r="D164" s="22" t="s">
        <v>24</v>
      </c>
      <c r="E164" s="3" t="s">
        <v>235</v>
      </c>
      <c r="F164" s="6" t="s">
        <v>4</v>
      </c>
      <c r="G164" s="1">
        <v>167</v>
      </c>
      <c r="H164" s="1"/>
      <c r="I164" s="1" t="s">
        <v>184</v>
      </c>
      <c r="J164" s="1"/>
      <c r="K164" s="43"/>
      <c r="L164" s="19" t="s">
        <v>236</v>
      </c>
    </row>
    <row r="165" spans="2:12" ht="151.5" customHeight="1">
      <c r="B165" s="35" t="s">
        <v>136</v>
      </c>
      <c r="C165" s="3" t="s">
        <v>16</v>
      </c>
      <c r="D165" s="22" t="s">
        <v>24</v>
      </c>
      <c r="E165" s="3" t="s">
        <v>237</v>
      </c>
      <c r="F165" s="6" t="s">
        <v>4</v>
      </c>
      <c r="G165" s="1">
        <v>168</v>
      </c>
      <c r="H165" s="1"/>
      <c r="I165" s="1" t="s">
        <v>184</v>
      </c>
      <c r="J165" s="1"/>
      <c r="K165" s="43"/>
      <c r="L165" s="19" t="s">
        <v>238</v>
      </c>
    </row>
    <row r="166" spans="2:12" ht="80.099999999999994" customHeight="1">
      <c r="B166" s="35" t="s">
        <v>136</v>
      </c>
      <c r="C166" s="3" t="s">
        <v>16</v>
      </c>
      <c r="D166" s="22" t="s">
        <v>24</v>
      </c>
      <c r="E166" s="3" t="s">
        <v>239</v>
      </c>
      <c r="F166" s="6" t="s">
        <v>4</v>
      </c>
      <c r="G166" s="1">
        <v>169</v>
      </c>
      <c r="H166" s="1" t="s">
        <v>184</v>
      </c>
      <c r="I166" s="1"/>
      <c r="J166" s="1"/>
      <c r="K166" s="43"/>
      <c r="L166" s="19" t="s">
        <v>240</v>
      </c>
    </row>
    <row r="167" spans="2:12" ht="80.099999999999994" customHeight="1">
      <c r="B167" s="35" t="s">
        <v>136</v>
      </c>
      <c r="C167" s="3" t="s">
        <v>16</v>
      </c>
      <c r="D167" s="22" t="s">
        <v>24</v>
      </c>
      <c r="E167" s="3" t="s">
        <v>241</v>
      </c>
      <c r="F167" s="6" t="s">
        <v>4</v>
      </c>
      <c r="G167" s="1">
        <v>170</v>
      </c>
      <c r="H167" s="1" t="s">
        <v>184</v>
      </c>
      <c r="I167" s="1"/>
      <c r="J167" s="1"/>
      <c r="K167" s="43"/>
      <c r="L167" s="19" t="s">
        <v>242</v>
      </c>
    </row>
    <row r="168" spans="2:12" ht="80.099999999999994" customHeight="1">
      <c r="B168" s="35" t="s">
        <v>136</v>
      </c>
      <c r="C168" s="3" t="s">
        <v>16</v>
      </c>
      <c r="D168" s="22" t="s">
        <v>24</v>
      </c>
      <c r="E168" s="3" t="s">
        <v>243</v>
      </c>
      <c r="F168" s="6" t="s">
        <v>4</v>
      </c>
      <c r="G168" s="1">
        <v>171</v>
      </c>
      <c r="H168" s="1" t="s">
        <v>184</v>
      </c>
      <c r="I168" s="1"/>
      <c r="J168" s="1"/>
      <c r="K168" s="43"/>
      <c r="L168" s="19" t="s">
        <v>244</v>
      </c>
    </row>
    <row r="169" spans="2:12" ht="80.099999999999994" customHeight="1">
      <c r="B169" s="35" t="s">
        <v>136</v>
      </c>
      <c r="C169" s="3" t="s">
        <v>16</v>
      </c>
      <c r="D169" s="22" t="s">
        <v>24</v>
      </c>
      <c r="E169" s="3" t="s">
        <v>245</v>
      </c>
      <c r="F169" s="6" t="s">
        <v>4</v>
      </c>
      <c r="G169" s="1">
        <v>172</v>
      </c>
      <c r="H169" s="1" t="s">
        <v>184</v>
      </c>
      <c r="I169" s="1"/>
      <c r="J169" s="1"/>
      <c r="K169" s="43"/>
      <c r="L169" s="19" t="s">
        <v>246</v>
      </c>
    </row>
    <row r="170" spans="2:12" ht="80.099999999999994" customHeight="1">
      <c r="B170" s="35" t="s">
        <v>136</v>
      </c>
      <c r="C170" s="3" t="s">
        <v>16</v>
      </c>
      <c r="D170" s="22" t="s">
        <v>24</v>
      </c>
      <c r="E170" s="3" t="s">
        <v>247</v>
      </c>
      <c r="F170" s="6" t="s">
        <v>7</v>
      </c>
      <c r="G170" s="1">
        <v>173</v>
      </c>
      <c r="H170" s="1"/>
      <c r="I170" s="1" t="s">
        <v>184</v>
      </c>
      <c r="J170" s="1"/>
      <c r="K170" s="43"/>
      <c r="L170" s="20" t="s">
        <v>248</v>
      </c>
    </row>
    <row r="171" spans="2:12" ht="80.099999999999994" customHeight="1">
      <c r="B171" s="35" t="s">
        <v>136</v>
      </c>
      <c r="C171" s="3" t="s">
        <v>16</v>
      </c>
      <c r="D171" s="22" t="s">
        <v>24</v>
      </c>
      <c r="E171" s="3" t="s">
        <v>249</v>
      </c>
      <c r="F171" s="6" t="s">
        <v>7</v>
      </c>
      <c r="G171" s="1">
        <v>174</v>
      </c>
      <c r="H171" s="1" t="s">
        <v>184</v>
      </c>
      <c r="I171" s="1"/>
      <c r="J171" s="1"/>
      <c r="K171" s="43"/>
      <c r="L171" s="20" t="s">
        <v>250</v>
      </c>
    </row>
    <row r="172" spans="2:12" ht="80.099999999999994" customHeight="1">
      <c r="B172" s="35" t="s">
        <v>136</v>
      </c>
      <c r="C172" s="3" t="s">
        <v>16</v>
      </c>
      <c r="D172" s="22" t="s">
        <v>24</v>
      </c>
      <c r="E172" s="3" t="s">
        <v>251</v>
      </c>
      <c r="F172" s="6" t="s">
        <v>7</v>
      </c>
      <c r="G172" s="1">
        <v>175</v>
      </c>
      <c r="H172" s="1"/>
      <c r="I172" s="1" t="s">
        <v>184</v>
      </c>
      <c r="J172" s="1"/>
      <c r="K172" s="43"/>
      <c r="L172" s="20" t="s">
        <v>252</v>
      </c>
    </row>
    <row r="173" spans="2:12" ht="80.099999999999994" customHeight="1">
      <c r="B173" s="35" t="s">
        <v>136</v>
      </c>
      <c r="C173" s="3" t="s">
        <v>16</v>
      </c>
      <c r="D173" s="22" t="s">
        <v>24</v>
      </c>
      <c r="E173" s="3" t="s">
        <v>253</v>
      </c>
      <c r="F173" s="6" t="s">
        <v>7</v>
      </c>
      <c r="G173" s="1">
        <v>176</v>
      </c>
      <c r="H173" s="1" t="s">
        <v>184</v>
      </c>
      <c r="I173" s="1"/>
      <c r="J173" s="1"/>
      <c r="K173" s="43"/>
      <c r="L173" s="20" t="s">
        <v>643</v>
      </c>
    </row>
    <row r="174" spans="2:12" ht="80.099999999999994" customHeight="1">
      <c r="B174" s="35" t="s">
        <v>136</v>
      </c>
      <c r="C174" s="3" t="s">
        <v>20</v>
      </c>
      <c r="D174" s="22" t="s">
        <v>24</v>
      </c>
      <c r="E174" s="3" t="s">
        <v>263</v>
      </c>
      <c r="F174" s="6" t="s">
        <v>4</v>
      </c>
      <c r="G174" s="1">
        <v>177</v>
      </c>
      <c r="H174" s="1" t="s">
        <v>184</v>
      </c>
      <c r="I174" s="1"/>
      <c r="J174" s="1"/>
      <c r="K174" s="43"/>
      <c r="L174" s="19" t="s">
        <v>257</v>
      </c>
    </row>
    <row r="175" spans="2:12" ht="80.099999999999994" customHeight="1">
      <c r="B175" s="35" t="s">
        <v>136</v>
      </c>
      <c r="C175" s="3" t="s">
        <v>20</v>
      </c>
      <c r="D175" s="22" t="s">
        <v>24</v>
      </c>
      <c r="E175" s="3" t="s">
        <v>562</v>
      </c>
      <c r="F175" s="6" t="s">
        <v>4</v>
      </c>
      <c r="G175" s="1">
        <v>178</v>
      </c>
      <c r="H175" s="1" t="s">
        <v>184</v>
      </c>
      <c r="I175" s="1"/>
      <c r="J175" s="1"/>
      <c r="K175" s="43"/>
      <c r="L175" s="45" t="s">
        <v>258</v>
      </c>
    </row>
    <row r="176" spans="2:12" ht="80.099999999999994" customHeight="1">
      <c r="B176" s="35" t="s">
        <v>136</v>
      </c>
      <c r="C176" s="3" t="s">
        <v>20</v>
      </c>
      <c r="D176" s="22" t="s">
        <v>24</v>
      </c>
      <c r="E176" s="3" t="s">
        <v>563</v>
      </c>
      <c r="F176" s="6" t="s">
        <v>4</v>
      </c>
      <c r="G176" s="1">
        <v>179</v>
      </c>
      <c r="H176" s="1" t="s">
        <v>184</v>
      </c>
      <c r="I176" s="1"/>
      <c r="J176" s="1"/>
      <c r="K176" s="43"/>
      <c r="L176" s="45" t="s">
        <v>259</v>
      </c>
    </row>
    <row r="177" spans="2:12" ht="80.099999999999994" customHeight="1">
      <c r="B177" s="35" t="s">
        <v>136</v>
      </c>
      <c r="C177" s="3" t="s">
        <v>20</v>
      </c>
      <c r="D177" s="22" t="s">
        <v>24</v>
      </c>
      <c r="E177" s="3" t="s">
        <v>264</v>
      </c>
      <c r="F177" s="6" t="s">
        <v>4</v>
      </c>
      <c r="G177" s="1">
        <v>180</v>
      </c>
      <c r="H177" s="1" t="s">
        <v>184</v>
      </c>
      <c r="I177" s="1"/>
      <c r="J177" s="1"/>
      <c r="K177" s="43"/>
      <c r="L177" s="19" t="s">
        <v>260</v>
      </c>
    </row>
    <row r="178" spans="2:12" ht="80.099999999999994" customHeight="1">
      <c r="B178" s="35" t="s">
        <v>136</v>
      </c>
      <c r="C178" s="3" t="s">
        <v>20</v>
      </c>
      <c r="D178" s="22" t="s">
        <v>24</v>
      </c>
      <c r="E178" s="3" t="s">
        <v>265</v>
      </c>
      <c r="F178" s="6" t="s">
        <v>4</v>
      </c>
      <c r="G178" s="1">
        <v>181</v>
      </c>
      <c r="H178" s="1" t="s">
        <v>184</v>
      </c>
      <c r="I178" s="1"/>
      <c r="J178" s="1"/>
      <c r="K178" s="43"/>
      <c r="L178" s="19" t="s">
        <v>261</v>
      </c>
    </row>
    <row r="179" spans="2:12" ht="80.099999999999994" customHeight="1">
      <c r="B179" s="35" t="s">
        <v>136</v>
      </c>
      <c r="C179" s="3" t="s">
        <v>20</v>
      </c>
      <c r="D179" s="22" t="s">
        <v>24</v>
      </c>
      <c r="E179" s="3" t="s">
        <v>266</v>
      </c>
      <c r="F179" s="6" t="s">
        <v>4</v>
      </c>
      <c r="G179" s="1">
        <v>182</v>
      </c>
      <c r="H179" s="1" t="s">
        <v>184</v>
      </c>
      <c r="I179" s="1"/>
      <c r="J179" s="1"/>
      <c r="K179" s="43"/>
      <c r="L179" s="19" t="s">
        <v>262</v>
      </c>
    </row>
    <row r="180" spans="2:12" ht="80.099999999999994" customHeight="1">
      <c r="B180" s="35" t="s">
        <v>136</v>
      </c>
      <c r="C180" s="3" t="s">
        <v>20</v>
      </c>
      <c r="D180" s="22" t="s">
        <v>24</v>
      </c>
      <c r="E180" s="3" t="s">
        <v>564</v>
      </c>
      <c r="F180" s="6" t="s">
        <v>4</v>
      </c>
      <c r="G180" s="1">
        <v>183</v>
      </c>
      <c r="H180" s="1" t="s">
        <v>184</v>
      </c>
      <c r="I180" s="1"/>
      <c r="J180" s="1"/>
      <c r="K180" s="43"/>
      <c r="L180" s="19" t="s">
        <v>267</v>
      </c>
    </row>
    <row r="181" spans="2:12" ht="80.099999999999994" customHeight="1">
      <c r="B181" s="35" t="s">
        <v>136</v>
      </c>
      <c r="C181" s="3" t="s">
        <v>20</v>
      </c>
      <c r="D181" s="22" t="s">
        <v>24</v>
      </c>
      <c r="E181" s="3" t="s">
        <v>268</v>
      </c>
      <c r="F181" s="6" t="s">
        <v>4</v>
      </c>
      <c r="G181" s="1">
        <v>184</v>
      </c>
      <c r="H181" s="1" t="s">
        <v>184</v>
      </c>
      <c r="I181" s="1"/>
      <c r="J181" s="1"/>
      <c r="K181" s="43"/>
      <c r="L181" s="19" t="s">
        <v>269</v>
      </c>
    </row>
    <row r="182" spans="2:12" ht="80.099999999999994" customHeight="1">
      <c r="B182" s="35" t="s">
        <v>136</v>
      </c>
      <c r="C182" s="3" t="s">
        <v>20</v>
      </c>
      <c r="D182" s="3" t="s">
        <v>167</v>
      </c>
      <c r="E182" s="3" t="s">
        <v>270</v>
      </c>
      <c r="F182" s="6" t="s">
        <v>4</v>
      </c>
      <c r="G182" s="1">
        <v>185</v>
      </c>
      <c r="H182" s="1" t="s">
        <v>184</v>
      </c>
      <c r="I182" s="1"/>
      <c r="J182" s="1"/>
      <c r="K182" s="25">
        <v>61</v>
      </c>
      <c r="L182" s="3" t="s">
        <v>271</v>
      </c>
    </row>
    <row r="183" spans="2:12" ht="80.099999999999994" customHeight="1">
      <c r="B183" s="35" t="s">
        <v>136</v>
      </c>
      <c r="C183" s="3" t="s">
        <v>20</v>
      </c>
      <c r="D183" s="3" t="s">
        <v>167</v>
      </c>
      <c r="E183" s="3" t="s">
        <v>272</v>
      </c>
      <c r="F183" s="6" t="s">
        <v>4</v>
      </c>
      <c r="G183" s="1">
        <v>186</v>
      </c>
      <c r="H183" s="1" t="s">
        <v>184</v>
      </c>
      <c r="I183" s="1"/>
      <c r="J183" s="1"/>
      <c r="K183" s="25">
        <v>62</v>
      </c>
      <c r="L183" s="3" t="s">
        <v>275</v>
      </c>
    </row>
    <row r="184" spans="2:12" ht="80.099999999999994" customHeight="1">
      <c r="B184" s="35" t="s">
        <v>136</v>
      </c>
      <c r="C184" s="3" t="s">
        <v>20</v>
      </c>
      <c r="D184" s="22" t="s">
        <v>24</v>
      </c>
      <c r="E184" s="3" t="s">
        <v>273</v>
      </c>
      <c r="F184" s="6" t="s">
        <v>4</v>
      </c>
      <c r="G184" s="1">
        <v>187</v>
      </c>
      <c r="H184" s="1" t="s">
        <v>184</v>
      </c>
      <c r="I184" s="1"/>
      <c r="J184" s="1"/>
      <c r="K184" s="43"/>
      <c r="L184" s="19" t="s">
        <v>276</v>
      </c>
    </row>
    <row r="185" spans="2:12" ht="80.099999999999994" customHeight="1">
      <c r="B185" s="35" t="s">
        <v>136</v>
      </c>
      <c r="C185" s="3" t="s">
        <v>20</v>
      </c>
      <c r="D185" s="22" t="s">
        <v>24</v>
      </c>
      <c r="E185" s="3" t="s">
        <v>274</v>
      </c>
      <c r="F185" s="6" t="s">
        <v>4</v>
      </c>
      <c r="G185" s="1">
        <v>188</v>
      </c>
      <c r="H185" s="1" t="s">
        <v>184</v>
      </c>
      <c r="I185" s="1"/>
      <c r="J185" s="1"/>
      <c r="K185" s="43"/>
      <c r="L185" s="19" t="s">
        <v>277</v>
      </c>
    </row>
    <row r="186" spans="2:12" ht="80.099999999999994" customHeight="1">
      <c r="B186" s="35" t="s">
        <v>136</v>
      </c>
      <c r="C186" s="3" t="s">
        <v>20</v>
      </c>
      <c r="D186" s="22" t="s">
        <v>24</v>
      </c>
      <c r="E186" s="3" t="s">
        <v>278</v>
      </c>
      <c r="F186" s="6" t="s">
        <v>4</v>
      </c>
      <c r="G186" s="1">
        <v>189</v>
      </c>
      <c r="H186" s="1" t="s">
        <v>184</v>
      </c>
      <c r="I186" s="1"/>
      <c r="J186" s="1"/>
      <c r="K186" s="43"/>
      <c r="L186" s="19" t="s">
        <v>279</v>
      </c>
    </row>
    <row r="187" spans="2:12" ht="80.099999999999994" customHeight="1">
      <c r="B187" s="35" t="s">
        <v>136</v>
      </c>
      <c r="C187" s="3" t="s">
        <v>20</v>
      </c>
      <c r="D187" s="22" t="s">
        <v>24</v>
      </c>
      <c r="E187" s="3" t="s">
        <v>280</v>
      </c>
      <c r="F187" s="6" t="s">
        <v>4</v>
      </c>
      <c r="G187" s="1">
        <v>190</v>
      </c>
      <c r="H187" s="1" t="s">
        <v>184</v>
      </c>
      <c r="I187" s="1"/>
      <c r="J187" s="1"/>
      <c r="K187" s="25">
        <v>63</v>
      </c>
      <c r="L187" s="3" t="s">
        <v>281</v>
      </c>
    </row>
    <row r="188" spans="2:12" ht="283.5">
      <c r="B188" s="35" t="s">
        <v>136</v>
      </c>
      <c r="C188" s="3" t="s">
        <v>20</v>
      </c>
      <c r="D188" s="3" t="s">
        <v>167</v>
      </c>
      <c r="E188" s="3" t="s">
        <v>282</v>
      </c>
      <c r="F188" s="6" t="s">
        <v>4</v>
      </c>
      <c r="G188" s="1">
        <v>191</v>
      </c>
      <c r="H188" s="1" t="s">
        <v>184</v>
      </c>
      <c r="I188" s="1"/>
      <c r="J188" s="1"/>
      <c r="K188" s="25">
        <v>64</v>
      </c>
      <c r="L188" s="3" t="s">
        <v>644</v>
      </c>
    </row>
    <row r="189" spans="2:12" ht="80.099999999999994" customHeight="1">
      <c r="B189" s="35" t="s">
        <v>136</v>
      </c>
      <c r="C189" s="3" t="s">
        <v>20</v>
      </c>
      <c r="D189" s="3" t="s">
        <v>167</v>
      </c>
      <c r="E189" s="3" t="s">
        <v>283</v>
      </c>
      <c r="F189" s="6" t="s">
        <v>7</v>
      </c>
      <c r="G189" s="1">
        <v>192</v>
      </c>
      <c r="H189" s="1" t="s">
        <v>184</v>
      </c>
      <c r="I189" s="1"/>
      <c r="J189" s="1"/>
      <c r="K189" s="43"/>
      <c r="L189" s="20" t="s">
        <v>116</v>
      </c>
    </row>
    <row r="190" spans="2:12" ht="80.099999999999994" customHeight="1">
      <c r="B190" s="35" t="s">
        <v>136</v>
      </c>
      <c r="C190" s="3" t="s">
        <v>20</v>
      </c>
      <c r="D190" s="3" t="s">
        <v>167</v>
      </c>
      <c r="E190" s="3" t="s">
        <v>284</v>
      </c>
      <c r="F190" s="6" t="s">
        <v>7</v>
      </c>
      <c r="G190" s="1">
        <v>193</v>
      </c>
      <c r="H190" s="1" t="s">
        <v>184</v>
      </c>
      <c r="I190" s="1"/>
      <c r="J190" s="1"/>
      <c r="K190" s="43"/>
      <c r="L190" s="20" t="s">
        <v>168</v>
      </c>
    </row>
    <row r="191" spans="2:12" ht="80.099999999999994" customHeight="1">
      <c r="B191" s="35" t="s">
        <v>136</v>
      </c>
      <c r="C191" s="3" t="s">
        <v>20</v>
      </c>
      <c r="D191" s="22" t="s">
        <v>24</v>
      </c>
      <c r="E191" s="3" t="s">
        <v>285</v>
      </c>
      <c r="F191" s="6" t="s">
        <v>7</v>
      </c>
      <c r="G191" s="1">
        <v>194</v>
      </c>
      <c r="H191" s="1" t="s">
        <v>184</v>
      </c>
      <c r="I191" s="1"/>
      <c r="J191" s="1"/>
      <c r="K191" s="43"/>
      <c r="L191" s="20" t="s">
        <v>286</v>
      </c>
    </row>
    <row r="192" spans="2:12" ht="80.099999999999994" customHeight="1">
      <c r="B192" s="35" t="s">
        <v>136</v>
      </c>
      <c r="C192" s="3" t="s">
        <v>360</v>
      </c>
      <c r="D192" s="22" t="s">
        <v>24</v>
      </c>
      <c r="E192" s="3" t="s">
        <v>565</v>
      </c>
      <c r="F192" s="6" t="s">
        <v>4</v>
      </c>
      <c r="G192" s="1">
        <v>195</v>
      </c>
      <c r="H192" s="1" t="s">
        <v>184</v>
      </c>
      <c r="I192" s="1"/>
      <c r="J192" s="1"/>
      <c r="K192" s="43"/>
      <c r="L192" s="15" t="s">
        <v>566</v>
      </c>
    </row>
    <row r="193" spans="2:12" ht="80.099999999999994" customHeight="1">
      <c r="B193" s="35" t="s">
        <v>136</v>
      </c>
      <c r="C193" s="3" t="s">
        <v>126</v>
      </c>
      <c r="D193" s="22" t="s">
        <v>24</v>
      </c>
      <c r="E193" s="3" t="s">
        <v>287</v>
      </c>
      <c r="F193" s="6" t="s">
        <v>4</v>
      </c>
      <c r="G193" s="1">
        <v>197</v>
      </c>
      <c r="H193" s="1" t="s">
        <v>184</v>
      </c>
      <c r="I193" s="1"/>
      <c r="J193" s="1"/>
      <c r="K193" s="43"/>
      <c r="L193" s="19" t="s">
        <v>288</v>
      </c>
    </row>
    <row r="194" spans="2:12" ht="80.099999999999994" customHeight="1">
      <c r="B194" s="35" t="s">
        <v>136</v>
      </c>
      <c r="C194" s="3" t="s">
        <v>302</v>
      </c>
      <c r="D194" s="22" t="s">
        <v>24</v>
      </c>
      <c r="E194" s="3" t="s">
        <v>289</v>
      </c>
      <c r="F194" s="6" t="s">
        <v>4</v>
      </c>
      <c r="G194" s="1">
        <v>198</v>
      </c>
      <c r="H194" s="1" t="s">
        <v>184</v>
      </c>
      <c r="I194" s="1"/>
      <c r="J194" s="1"/>
      <c r="K194" s="43"/>
      <c r="L194" s="19" t="s">
        <v>290</v>
      </c>
    </row>
    <row r="195" spans="2:12" ht="80.099999999999994" customHeight="1">
      <c r="B195" s="35" t="s">
        <v>136</v>
      </c>
      <c r="C195" s="3" t="s">
        <v>302</v>
      </c>
      <c r="D195" s="22" t="s">
        <v>24</v>
      </c>
      <c r="E195" s="3" t="s">
        <v>291</v>
      </c>
      <c r="F195" s="6" t="s">
        <v>4</v>
      </c>
      <c r="G195" s="1">
        <v>199</v>
      </c>
      <c r="H195" s="1" t="s">
        <v>184</v>
      </c>
      <c r="I195" s="1"/>
      <c r="J195" s="1"/>
      <c r="K195" s="43"/>
      <c r="L195" s="19" t="s">
        <v>292</v>
      </c>
    </row>
    <row r="196" spans="2:12" ht="80.099999999999994" customHeight="1">
      <c r="B196" s="35" t="s">
        <v>136</v>
      </c>
      <c r="C196" s="3" t="s">
        <v>302</v>
      </c>
      <c r="D196" s="22" t="s">
        <v>24</v>
      </c>
      <c r="E196" s="3" t="s">
        <v>293</v>
      </c>
      <c r="F196" s="6" t="s">
        <v>4</v>
      </c>
      <c r="G196" s="1">
        <v>200</v>
      </c>
      <c r="H196" s="1" t="s">
        <v>184</v>
      </c>
      <c r="I196" s="1"/>
      <c r="J196" s="1"/>
      <c r="K196" s="43"/>
      <c r="L196" s="19" t="s">
        <v>294</v>
      </c>
    </row>
    <row r="197" spans="2:12" ht="80.099999999999994" customHeight="1">
      <c r="B197" s="35" t="s">
        <v>136</v>
      </c>
      <c r="C197" s="3" t="s">
        <v>302</v>
      </c>
      <c r="D197" s="22" t="s">
        <v>24</v>
      </c>
      <c r="E197" s="3" t="s">
        <v>295</v>
      </c>
      <c r="F197" s="6" t="s">
        <v>4</v>
      </c>
      <c r="G197" s="1">
        <v>201</v>
      </c>
      <c r="H197" s="1" t="s">
        <v>184</v>
      </c>
      <c r="I197" s="1"/>
      <c r="J197" s="1"/>
      <c r="K197" s="43"/>
      <c r="L197" s="19" t="s">
        <v>296</v>
      </c>
    </row>
    <row r="198" spans="2:12" ht="80.099999999999994" customHeight="1">
      <c r="B198" s="35" t="s">
        <v>136</v>
      </c>
      <c r="C198" s="3" t="s">
        <v>302</v>
      </c>
      <c r="D198" s="22" t="s">
        <v>24</v>
      </c>
      <c r="E198" s="3" t="s">
        <v>567</v>
      </c>
      <c r="F198" s="6" t="s">
        <v>4</v>
      </c>
      <c r="G198" s="1">
        <v>202</v>
      </c>
      <c r="H198" s="1" t="s">
        <v>184</v>
      </c>
      <c r="I198" s="1"/>
      <c r="J198" s="1"/>
      <c r="K198" s="43"/>
      <c r="L198" s="19" t="s">
        <v>303</v>
      </c>
    </row>
    <row r="199" spans="2:12" ht="80.099999999999994" customHeight="1">
      <c r="B199" s="35" t="s">
        <v>136</v>
      </c>
      <c r="C199" s="3" t="s">
        <v>117</v>
      </c>
      <c r="D199" s="22" t="s">
        <v>24</v>
      </c>
      <c r="E199" s="3" t="s">
        <v>297</v>
      </c>
      <c r="F199" s="6" t="s">
        <v>4</v>
      </c>
      <c r="G199" s="1">
        <v>204</v>
      </c>
      <c r="H199" s="1" t="s">
        <v>184</v>
      </c>
      <c r="I199" s="1"/>
      <c r="J199" s="1"/>
      <c r="K199" s="43"/>
      <c r="L199" s="19" t="s">
        <v>298</v>
      </c>
    </row>
    <row r="200" spans="2:12" ht="80.099999999999994" customHeight="1">
      <c r="B200" s="35" t="s">
        <v>136</v>
      </c>
      <c r="C200" s="3" t="s">
        <v>124</v>
      </c>
      <c r="D200" s="22" t="s">
        <v>24</v>
      </c>
      <c r="E200" s="3" t="s">
        <v>299</v>
      </c>
      <c r="F200" s="6" t="s">
        <v>4</v>
      </c>
      <c r="G200" s="1">
        <v>205</v>
      </c>
      <c r="H200" s="1" t="s">
        <v>184</v>
      </c>
      <c r="I200" s="1"/>
      <c r="J200" s="1"/>
      <c r="K200" s="43"/>
      <c r="L200" s="19" t="s">
        <v>142</v>
      </c>
    </row>
    <row r="201" spans="2:12" ht="80.099999999999994" customHeight="1">
      <c r="B201" s="35" t="s">
        <v>136</v>
      </c>
      <c r="C201" s="3" t="s">
        <v>123</v>
      </c>
      <c r="D201" s="22" t="s">
        <v>24</v>
      </c>
      <c r="E201" s="3" t="s">
        <v>118</v>
      </c>
      <c r="F201" s="6" t="s">
        <v>4</v>
      </c>
      <c r="G201" s="1">
        <v>206</v>
      </c>
      <c r="H201" s="1" t="s">
        <v>184</v>
      </c>
      <c r="I201" s="1"/>
      <c r="J201" s="1"/>
      <c r="K201" s="43"/>
      <c r="L201" s="19" t="s">
        <v>143</v>
      </c>
    </row>
    <row r="202" spans="2:12" ht="203.25" customHeight="1">
      <c r="B202" s="35" t="s">
        <v>136</v>
      </c>
      <c r="C202" s="3" t="s">
        <v>123</v>
      </c>
      <c r="D202" s="22" t="s">
        <v>24</v>
      </c>
      <c r="E202" s="3" t="s">
        <v>119</v>
      </c>
      <c r="F202" s="6" t="s">
        <v>4</v>
      </c>
      <c r="G202" s="1">
        <v>207</v>
      </c>
      <c r="H202" s="1" t="s">
        <v>184</v>
      </c>
      <c r="I202" s="1"/>
      <c r="J202" s="1"/>
      <c r="K202" s="43"/>
      <c r="L202" s="19" t="s">
        <v>144</v>
      </c>
    </row>
    <row r="203" spans="2:12" ht="80.099999999999994" customHeight="1">
      <c r="B203" s="35" t="s">
        <v>136</v>
      </c>
      <c r="C203" s="3" t="s">
        <v>123</v>
      </c>
      <c r="D203" s="22" t="s">
        <v>24</v>
      </c>
      <c r="E203" s="3" t="s">
        <v>120</v>
      </c>
      <c r="F203" s="6" t="s">
        <v>4</v>
      </c>
      <c r="G203" s="1">
        <v>208</v>
      </c>
      <c r="H203" s="1" t="s">
        <v>184</v>
      </c>
      <c r="I203" s="1"/>
      <c r="J203" s="1"/>
      <c r="K203" s="43"/>
      <c r="L203" s="19" t="s">
        <v>121</v>
      </c>
    </row>
    <row r="204" spans="2:12" ht="128.25" customHeight="1">
      <c r="B204" s="35" t="s">
        <v>136</v>
      </c>
      <c r="C204" s="3" t="s">
        <v>123</v>
      </c>
      <c r="D204" s="4" t="s">
        <v>169</v>
      </c>
      <c r="E204" s="3" t="s">
        <v>300</v>
      </c>
      <c r="F204" s="6" t="s">
        <v>4</v>
      </c>
      <c r="G204" s="1">
        <v>209</v>
      </c>
      <c r="H204" s="1" t="s">
        <v>184</v>
      </c>
      <c r="I204" s="1"/>
      <c r="J204" s="1"/>
      <c r="K204" s="43"/>
      <c r="L204" s="19" t="s">
        <v>301</v>
      </c>
    </row>
    <row r="205" spans="2:12" ht="80.099999999999994" customHeight="1">
      <c r="B205" s="35" t="s">
        <v>136</v>
      </c>
      <c r="C205" s="3" t="s">
        <v>122</v>
      </c>
      <c r="D205" s="22" t="s">
        <v>24</v>
      </c>
      <c r="E205" s="3" t="s">
        <v>125</v>
      </c>
      <c r="F205" s="6" t="s">
        <v>4</v>
      </c>
      <c r="G205" s="1">
        <v>210</v>
      </c>
      <c r="H205" s="1"/>
      <c r="I205" s="1" t="s">
        <v>184</v>
      </c>
      <c r="J205" s="1"/>
      <c r="K205" s="25">
        <v>65</v>
      </c>
      <c r="L205" s="3" t="s">
        <v>182</v>
      </c>
    </row>
    <row r="206" spans="2:12" ht="80.099999999999994" customHeight="1">
      <c r="B206" s="35" t="s">
        <v>136</v>
      </c>
      <c r="C206" s="3" t="s">
        <v>131</v>
      </c>
      <c r="D206" s="22" t="s">
        <v>24</v>
      </c>
      <c r="E206" s="3" t="s">
        <v>127</v>
      </c>
      <c r="F206" s="6" t="s">
        <v>4</v>
      </c>
      <c r="G206" s="1">
        <v>211</v>
      </c>
      <c r="H206" s="1"/>
      <c r="I206" s="1"/>
      <c r="J206" s="1" t="s">
        <v>184</v>
      </c>
      <c r="K206" s="43"/>
      <c r="L206" s="19" t="s">
        <v>128</v>
      </c>
    </row>
    <row r="207" spans="2:12" ht="80.099999999999994" customHeight="1">
      <c r="B207" s="35" t="s">
        <v>136</v>
      </c>
      <c r="C207" s="3" t="s">
        <v>131</v>
      </c>
      <c r="D207" s="22" t="s">
        <v>24</v>
      </c>
      <c r="E207" s="3" t="s">
        <v>129</v>
      </c>
      <c r="F207" s="6" t="s">
        <v>4</v>
      </c>
      <c r="G207" s="1">
        <v>212</v>
      </c>
      <c r="H207" s="1" t="s">
        <v>184</v>
      </c>
      <c r="I207" s="1"/>
      <c r="J207" s="1"/>
      <c r="K207" s="43"/>
      <c r="L207" s="19" t="s">
        <v>130</v>
      </c>
    </row>
    <row r="208" spans="2:12" ht="80.099999999999994" customHeight="1">
      <c r="B208" s="35" t="s">
        <v>136</v>
      </c>
      <c r="C208" s="3" t="s">
        <v>307</v>
      </c>
      <c r="D208" s="22" t="s">
        <v>24</v>
      </c>
      <c r="E208" s="3" t="s">
        <v>304</v>
      </c>
      <c r="F208" s="6" t="s">
        <v>4</v>
      </c>
      <c r="G208" s="1">
        <v>213</v>
      </c>
      <c r="H208" s="1" t="s">
        <v>184</v>
      </c>
      <c r="I208" s="1"/>
      <c r="J208" s="1"/>
      <c r="K208" s="25">
        <v>66</v>
      </c>
      <c r="L208" s="3" t="s">
        <v>305</v>
      </c>
    </row>
    <row r="209" spans="2:12" ht="80.099999999999994" customHeight="1">
      <c r="B209" s="35" t="s">
        <v>136</v>
      </c>
      <c r="C209" s="3" t="s">
        <v>307</v>
      </c>
      <c r="D209" s="22" t="s">
        <v>24</v>
      </c>
      <c r="E209" s="3" t="s">
        <v>306</v>
      </c>
      <c r="F209" s="6" t="s">
        <v>4</v>
      </c>
      <c r="G209" s="1">
        <v>214</v>
      </c>
      <c r="H209" s="1"/>
      <c r="I209" s="1" t="s">
        <v>184</v>
      </c>
      <c r="J209" s="1"/>
      <c r="K209" s="43"/>
      <c r="L209" s="19" t="s">
        <v>308</v>
      </c>
    </row>
    <row r="210" spans="2:12" ht="216.75" customHeight="1">
      <c r="B210" s="35" t="s">
        <v>136</v>
      </c>
      <c r="C210" s="3" t="s">
        <v>339</v>
      </c>
      <c r="D210" s="22" t="s">
        <v>24</v>
      </c>
      <c r="E210" s="3" t="s">
        <v>309</v>
      </c>
      <c r="F210" s="6" t="s">
        <v>4</v>
      </c>
      <c r="G210" s="1">
        <v>215</v>
      </c>
      <c r="H210" s="1"/>
      <c r="I210" s="1"/>
      <c r="J210" s="1" t="s">
        <v>184</v>
      </c>
      <c r="K210" s="43"/>
      <c r="L210" s="19" t="s">
        <v>338</v>
      </c>
    </row>
    <row r="211" spans="2:12" ht="80.099999999999994" customHeight="1">
      <c r="B211" s="35" t="s">
        <v>136</v>
      </c>
      <c r="C211" s="3" t="s">
        <v>307</v>
      </c>
      <c r="D211" s="22" t="s">
        <v>24</v>
      </c>
      <c r="E211" s="3" t="s">
        <v>310</v>
      </c>
      <c r="F211" s="6" t="s">
        <v>4</v>
      </c>
      <c r="G211" s="1">
        <v>216</v>
      </c>
      <c r="H211" s="5"/>
      <c r="I211" s="1" t="s">
        <v>184</v>
      </c>
      <c r="J211" s="5"/>
      <c r="K211" s="43"/>
      <c r="L211" s="19" t="s">
        <v>311</v>
      </c>
    </row>
    <row r="212" spans="2:12" ht="80.099999999999994" customHeight="1">
      <c r="B212" s="35" t="s">
        <v>136</v>
      </c>
      <c r="C212" s="3" t="s">
        <v>307</v>
      </c>
      <c r="D212" s="22" t="s">
        <v>24</v>
      </c>
      <c r="E212" s="3" t="s">
        <v>312</v>
      </c>
      <c r="F212" s="6" t="s">
        <v>4</v>
      </c>
      <c r="G212" s="1">
        <v>217</v>
      </c>
      <c r="H212" s="1" t="s">
        <v>184</v>
      </c>
      <c r="I212" s="5"/>
      <c r="J212" s="5"/>
      <c r="K212" s="43"/>
      <c r="L212" s="19" t="s">
        <v>315</v>
      </c>
    </row>
    <row r="213" spans="2:12" ht="80.099999999999994" customHeight="1">
      <c r="B213" s="35" t="s">
        <v>136</v>
      </c>
      <c r="C213" s="3" t="s">
        <v>307</v>
      </c>
      <c r="D213" s="22" t="s">
        <v>24</v>
      </c>
      <c r="E213" s="3" t="s">
        <v>313</v>
      </c>
      <c r="F213" s="6" t="s">
        <v>4</v>
      </c>
      <c r="G213" s="1">
        <v>218</v>
      </c>
      <c r="H213" s="1" t="s">
        <v>184</v>
      </c>
      <c r="I213" s="5"/>
      <c r="J213" s="5"/>
      <c r="K213" s="43"/>
      <c r="L213" s="19" t="s">
        <v>316</v>
      </c>
    </row>
    <row r="214" spans="2:12" ht="80.099999999999994" customHeight="1">
      <c r="B214" s="35" t="s">
        <v>136</v>
      </c>
      <c r="C214" s="3" t="s">
        <v>307</v>
      </c>
      <c r="D214" s="22" t="s">
        <v>24</v>
      </c>
      <c r="E214" s="3" t="s">
        <v>314</v>
      </c>
      <c r="F214" s="6" t="s">
        <v>4</v>
      </c>
      <c r="G214" s="1">
        <v>219</v>
      </c>
      <c r="H214" s="1" t="s">
        <v>184</v>
      </c>
      <c r="I214" s="5"/>
      <c r="J214" s="5"/>
      <c r="K214" s="43"/>
      <c r="L214" s="19" t="s">
        <v>317</v>
      </c>
    </row>
    <row r="215" spans="2:12" ht="207.75" customHeight="1">
      <c r="B215" s="35" t="s">
        <v>136</v>
      </c>
      <c r="C215" s="3" t="s">
        <v>319</v>
      </c>
      <c r="D215" s="22" t="s">
        <v>24</v>
      </c>
      <c r="E215" s="3" t="s">
        <v>355</v>
      </c>
      <c r="F215" s="6" t="s">
        <v>4</v>
      </c>
      <c r="G215" s="1">
        <v>220</v>
      </c>
      <c r="H215" s="1" t="s">
        <v>184</v>
      </c>
      <c r="I215" s="1"/>
      <c r="J215" s="1"/>
      <c r="K215" s="43"/>
      <c r="L215" s="19" t="s">
        <v>345</v>
      </c>
    </row>
    <row r="216" spans="2:12" ht="189" customHeight="1">
      <c r="B216" s="35" t="s">
        <v>136</v>
      </c>
      <c r="C216" s="3" t="s">
        <v>318</v>
      </c>
      <c r="D216" s="22" t="s">
        <v>24</v>
      </c>
      <c r="E216" s="3" t="s">
        <v>568</v>
      </c>
      <c r="F216" s="6" t="s">
        <v>4</v>
      </c>
      <c r="G216" s="1">
        <v>221</v>
      </c>
      <c r="H216" s="1" t="s">
        <v>184</v>
      </c>
      <c r="I216" s="1"/>
      <c r="J216" s="1"/>
      <c r="K216" s="43"/>
      <c r="L216" s="19" t="s">
        <v>344</v>
      </c>
    </row>
    <row r="217" spans="2:12" ht="80.099999999999994" customHeight="1">
      <c r="B217" s="35" t="s">
        <v>136</v>
      </c>
      <c r="C217" s="3" t="s">
        <v>320</v>
      </c>
      <c r="D217" s="22" t="s">
        <v>24</v>
      </c>
      <c r="E217" s="3" t="s">
        <v>347</v>
      </c>
      <c r="F217" s="6" t="s">
        <v>4</v>
      </c>
      <c r="G217" s="1">
        <v>222</v>
      </c>
      <c r="H217" s="1" t="s">
        <v>184</v>
      </c>
      <c r="I217" s="1"/>
      <c r="J217" s="1"/>
      <c r="K217" s="43"/>
      <c r="L217" s="15" t="s">
        <v>346</v>
      </c>
    </row>
    <row r="218" spans="2:12" ht="201" customHeight="1">
      <c r="B218" s="35" t="s">
        <v>136</v>
      </c>
      <c r="C218" s="3" t="s">
        <v>348</v>
      </c>
      <c r="D218" s="22" t="s">
        <v>24</v>
      </c>
      <c r="E218" s="3" t="s">
        <v>349</v>
      </c>
      <c r="F218" s="6" t="s">
        <v>4</v>
      </c>
      <c r="G218" s="1">
        <v>223</v>
      </c>
      <c r="H218" s="1" t="s">
        <v>184</v>
      </c>
      <c r="I218" s="5"/>
      <c r="J218" s="5"/>
      <c r="K218" s="43"/>
      <c r="L218" s="15" t="s">
        <v>352</v>
      </c>
    </row>
    <row r="219" spans="2:12" ht="174" customHeight="1">
      <c r="B219" s="35" t="s">
        <v>136</v>
      </c>
      <c r="C219" s="3" t="s">
        <v>348</v>
      </c>
      <c r="D219" s="22" t="s">
        <v>24</v>
      </c>
      <c r="E219" s="3" t="s">
        <v>350</v>
      </c>
      <c r="F219" s="6" t="s">
        <v>4</v>
      </c>
      <c r="G219" s="1">
        <v>224</v>
      </c>
      <c r="H219" s="1" t="s">
        <v>184</v>
      </c>
      <c r="I219" s="5"/>
      <c r="J219" s="5"/>
      <c r="K219" s="43"/>
      <c r="L219" s="15" t="s">
        <v>351</v>
      </c>
    </row>
    <row r="220" spans="2:12" ht="186.75" customHeight="1">
      <c r="B220" s="35" t="s">
        <v>136</v>
      </c>
      <c r="C220" s="3" t="s">
        <v>348</v>
      </c>
      <c r="D220" s="22" t="s">
        <v>24</v>
      </c>
      <c r="E220" s="3" t="s">
        <v>353</v>
      </c>
      <c r="F220" s="6" t="s">
        <v>4</v>
      </c>
      <c r="G220" s="1">
        <v>225</v>
      </c>
      <c r="H220" s="1" t="s">
        <v>184</v>
      </c>
      <c r="I220" s="5"/>
      <c r="J220" s="5"/>
      <c r="K220" s="43"/>
      <c r="L220" s="15" t="s">
        <v>354</v>
      </c>
    </row>
    <row r="221" spans="2:12" ht="171" customHeight="1">
      <c r="B221" s="35" t="s">
        <v>136</v>
      </c>
      <c r="C221" s="3" t="s">
        <v>321</v>
      </c>
      <c r="D221" s="22" t="s">
        <v>24</v>
      </c>
      <c r="E221" s="3" t="s">
        <v>356</v>
      </c>
      <c r="F221" s="6" t="s">
        <v>4</v>
      </c>
      <c r="G221" s="1">
        <v>226</v>
      </c>
      <c r="H221" s="1" t="s">
        <v>184</v>
      </c>
      <c r="I221" s="1"/>
      <c r="J221" s="1"/>
      <c r="K221" s="43"/>
      <c r="L221" s="15" t="s">
        <v>322</v>
      </c>
    </row>
    <row r="222" spans="2:12" ht="200.25" customHeight="1">
      <c r="B222" s="35" t="s">
        <v>136</v>
      </c>
      <c r="C222" s="3" t="s">
        <v>321</v>
      </c>
      <c r="D222" s="22" t="s">
        <v>24</v>
      </c>
      <c r="E222" s="3" t="s">
        <v>357</v>
      </c>
      <c r="F222" s="6" t="s">
        <v>4</v>
      </c>
      <c r="G222" s="1">
        <v>227</v>
      </c>
      <c r="H222" s="1" t="s">
        <v>184</v>
      </c>
      <c r="I222" s="1"/>
      <c r="J222" s="1"/>
      <c r="K222" s="43"/>
      <c r="L222" s="15" t="s">
        <v>323</v>
      </c>
    </row>
    <row r="223" spans="2:12" ht="165.75" customHeight="1">
      <c r="B223" s="35" t="s">
        <v>136</v>
      </c>
      <c r="C223" s="3" t="s">
        <v>321</v>
      </c>
      <c r="D223" s="22" t="s">
        <v>24</v>
      </c>
      <c r="E223" s="3" t="s">
        <v>358</v>
      </c>
      <c r="F223" s="6" t="s">
        <v>4</v>
      </c>
      <c r="G223" s="1">
        <v>228</v>
      </c>
      <c r="H223" s="1" t="s">
        <v>184</v>
      </c>
      <c r="I223" s="1"/>
      <c r="J223" s="1"/>
      <c r="K223" s="43"/>
      <c r="L223" s="15" t="s">
        <v>324</v>
      </c>
    </row>
    <row r="224" spans="2:12" ht="222.75" customHeight="1">
      <c r="B224" s="35" t="s">
        <v>136</v>
      </c>
      <c r="C224" s="3" t="s">
        <v>326</v>
      </c>
      <c r="D224" s="22" t="s">
        <v>24</v>
      </c>
      <c r="E224" s="3" t="s">
        <v>359</v>
      </c>
      <c r="F224" s="6" t="s">
        <v>4</v>
      </c>
      <c r="G224" s="1">
        <v>229</v>
      </c>
      <c r="H224" s="1" t="s">
        <v>184</v>
      </c>
      <c r="I224" s="1"/>
      <c r="J224" s="1"/>
      <c r="K224" s="43"/>
      <c r="L224" s="15" t="s">
        <v>325</v>
      </c>
    </row>
    <row r="225" spans="2:12" ht="135.75" customHeight="1">
      <c r="B225" s="35" t="s">
        <v>136</v>
      </c>
      <c r="C225" s="3" t="s">
        <v>327</v>
      </c>
      <c r="D225" s="22" t="s">
        <v>24</v>
      </c>
      <c r="E225" s="3" t="s">
        <v>328</v>
      </c>
      <c r="F225" s="6" t="s">
        <v>4</v>
      </c>
      <c r="G225" s="1">
        <v>231</v>
      </c>
      <c r="H225" s="1" t="s">
        <v>184</v>
      </c>
      <c r="I225" s="1"/>
      <c r="J225" s="1"/>
      <c r="K225" s="43"/>
      <c r="L225" s="15" t="s">
        <v>330</v>
      </c>
    </row>
    <row r="226" spans="2:12" ht="135.75" customHeight="1">
      <c r="B226" s="35" t="s">
        <v>136</v>
      </c>
      <c r="C226" s="3" t="s">
        <v>327</v>
      </c>
      <c r="D226" s="22" t="s">
        <v>24</v>
      </c>
      <c r="E226" s="3" t="s">
        <v>329</v>
      </c>
      <c r="F226" s="6" t="s">
        <v>4</v>
      </c>
      <c r="G226" s="1">
        <v>232</v>
      </c>
      <c r="H226" s="1" t="s">
        <v>184</v>
      </c>
      <c r="I226" s="1"/>
      <c r="J226" s="1"/>
      <c r="K226" s="43"/>
      <c r="L226" s="15" t="s">
        <v>361</v>
      </c>
    </row>
    <row r="227" spans="2:12" ht="256.5">
      <c r="B227" s="35" t="s">
        <v>136</v>
      </c>
      <c r="C227" s="3" t="s">
        <v>327</v>
      </c>
      <c r="D227" s="22" t="s">
        <v>24</v>
      </c>
      <c r="E227" s="3" t="s">
        <v>331</v>
      </c>
      <c r="F227" s="6" t="s">
        <v>4</v>
      </c>
      <c r="G227" s="1">
        <v>233</v>
      </c>
      <c r="H227" s="1" t="s">
        <v>184</v>
      </c>
      <c r="I227" s="5"/>
      <c r="J227" s="5"/>
      <c r="K227" s="43"/>
      <c r="L227" s="19" t="s">
        <v>362</v>
      </c>
    </row>
    <row r="228" spans="2:12" ht="134.25" customHeight="1">
      <c r="B228" s="35" t="s">
        <v>136</v>
      </c>
      <c r="C228" s="3" t="s">
        <v>335</v>
      </c>
      <c r="D228" s="22" t="s">
        <v>24</v>
      </c>
      <c r="E228" s="3" t="s">
        <v>336</v>
      </c>
      <c r="F228" s="6" t="s">
        <v>4</v>
      </c>
      <c r="G228" s="1">
        <v>234</v>
      </c>
      <c r="H228" s="1" t="s">
        <v>184</v>
      </c>
      <c r="I228" s="5"/>
      <c r="J228" s="5"/>
      <c r="K228" s="43"/>
      <c r="L228" s="19" t="s">
        <v>337</v>
      </c>
    </row>
    <row r="229" spans="2:12" ht="134.25" customHeight="1">
      <c r="B229" s="35" t="s">
        <v>136</v>
      </c>
      <c r="C229" s="3" t="s">
        <v>335</v>
      </c>
      <c r="D229" s="22" t="s">
        <v>24</v>
      </c>
      <c r="E229" s="3" t="s">
        <v>340</v>
      </c>
      <c r="F229" s="6" t="s">
        <v>4</v>
      </c>
      <c r="G229" s="1">
        <v>235</v>
      </c>
      <c r="H229" s="1" t="s">
        <v>184</v>
      </c>
      <c r="I229" s="5"/>
      <c r="J229" s="5"/>
      <c r="K229" s="43"/>
      <c r="L229" s="19" t="s">
        <v>341</v>
      </c>
    </row>
    <row r="230" spans="2:12" ht="134.25" customHeight="1">
      <c r="B230" s="35" t="s">
        <v>136</v>
      </c>
      <c r="C230" s="3" t="s">
        <v>335</v>
      </c>
      <c r="D230" s="22" t="s">
        <v>24</v>
      </c>
      <c r="E230" s="3" t="s">
        <v>342</v>
      </c>
      <c r="F230" s="6" t="s">
        <v>4</v>
      </c>
      <c r="G230" s="1">
        <v>236</v>
      </c>
      <c r="H230" s="1" t="s">
        <v>184</v>
      </c>
      <c r="I230" s="5"/>
      <c r="J230" s="5"/>
      <c r="K230" s="43"/>
      <c r="L230" s="19" t="s">
        <v>343</v>
      </c>
    </row>
    <row r="231" spans="2:12" ht="80.099999999999994" customHeight="1">
      <c r="B231" s="35" t="s">
        <v>136</v>
      </c>
      <c r="C231" s="3" t="s">
        <v>363</v>
      </c>
      <c r="D231" s="22" t="s">
        <v>24</v>
      </c>
      <c r="E231" s="3" t="s">
        <v>132</v>
      </c>
      <c r="F231" s="6" t="s">
        <v>4</v>
      </c>
      <c r="G231" s="1">
        <v>237</v>
      </c>
      <c r="H231" s="1" t="s">
        <v>184</v>
      </c>
      <c r="I231" s="1"/>
      <c r="J231" s="1"/>
      <c r="K231" s="43"/>
      <c r="L231" s="19" t="s">
        <v>332</v>
      </c>
    </row>
    <row r="232" spans="2:12" ht="80.099999999999994" customHeight="1">
      <c r="B232" s="35" t="s">
        <v>136</v>
      </c>
      <c r="C232" s="3" t="s">
        <v>363</v>
      </c>
      <c r="D232" s="22" t="s">
        <v>24</v>
      </c>
      <c r="E232" s="3" t="s">
        <v>134</v>
      </c>
      <c r="F232" s="6" t="s">
        <v>4</v>
      </c>
      <c r="G232" s="1">
        <v>238</v>
      </c>
      <c r="H232" s="1" t="s">
        <v>184</v>
      </c>
      <c r="I232" s="1"/>
      <c r="J232" s="1"/>
      <c r="K232" s="43"/>
      <c r="L232" s="19" t="s">
        <v>333</v>
      </c>
    </row>
    <row r="233" spans="2:12" ht="80.099999999999994" customHeight="1">
      <c r="B233" s="35" t="s">
        <v>136</v>
      </c>
      <c r="C233" s="3" t="s">
        <v>363</v>
      </c>
      <c r="D233" s="22" t="s">
        <v>24</v>
      </c>
      <c r="E233" s="3" t="s">
        <v>133</v>
      </c>
      <c r="F233" s="6" t="s">
        <v>4</v>
      </c>
      <c r="G233" s="1">
        <v>239</v>
      </c>
      <c r="H233" s="1"/>
      <c r="I233" s="1" t="s">
        <v>184</v>
      </c>
      <c r="J233" s="1"/>
      <c r="K233" s="43"/>
      <c r="L233" s="19" t="s">
        <v>334</v>
      </c>
    </row>
    <row r="234" spans="2:12" ht="119.25" customHeight="1">
      <c r="B234" s="27" t="s">
        <v>22</v>
      </c>
      <c r="C234" s="27" t="s">
        <v>23</v>
      </c>
      <c r="D234" s="22" t="s">
        <v>24</v>
      </c>
      <c r="E234" s="27" t="s">
        <v>594</v>
      </c>
      <c r="F234" s="6" t="s">
        <v>4</v>
      </c>
      <c r="G234" s="1">
        <v>241</v>
      </c>
      <c r="H234" s="1" t="s">
        <v>184</v>
      </c>
      <c r="I234" s="1"/>
      <c r="J234" s="1"/>
      <c r="K234" s="25">
        <v>67</v>
      </c>
      <c r="L234" s="27" t="s">
        <v>575</v>
      </c>
    </row>
    <row r="235" spans="2:12" ht="119.25" customHeight="1">
      <c r="B235" s="27" t="s">
        <v>22</v>
      </c>
      <c r="C235" s="27" t="s">
        <v>23</v>
      </c>
      <c r="D235" s="22" t="s">
        <v>24</v>
      </c>
      <c r="E235" s="27" t="s">
        <v>573</v>
      </c>
      <c r="F235" s="6" t="s">
        <v>4</v>
      </c>
      <c r="G235" s="1">
        <v>242</v>
      </c>
      <c r="H235" s="1" t="s">
        <v>184</v>
      </c>
      <c r="I235" s="1"/>
      <c r="J235" s="1"/>
      <c r="K235" s="25">
        <v>68</v>
      </c>
      <c r="L235" s="27" t="s">
        <v>574</v>
      </c>
    </row>
    <row r="236" spans="2:12" ht="125.25" customHeight="1">
      <c r="B236" s="27" t="s">
        <v>22</v>
      </c>
      <c r="C236" s="27" t="s">
        <v>23</v>
      </c>
      <c r="D236" s="22" t="s">
        <v>24</v>
      </c>
      <c r="E236" s="27" t="s">
        <v>576</v>
      </c>
      <c r="F236" s="5" t="s">
        <v>4</v>
      </c>
      <c r="G236" s="1">
        <v>244</v>
      </c>
      <c r="H236" s="1" t="s">
        <v>184</v>
      </c>
      <c r="I236" s="1"/>
      <c r="J236" s="1"/>
      <c r="K236" s="25">
        <v>69</v>
      </c>
      <c r="L236" s="27" t="s">
        <v>645</v>
      </c>
    </row>
    <row r="237" spans="2:12" ht="104.25" customHeight="1">
      <c r="B237" s="27" t="s">
        <v>22</v>
      </c>
      <c r="C237" s="27" t="s">
        <v>23</v>
      </c>
      <c r="D237" s="22" t="s">
        <v>24</v>
      </c>
      <c r="E237" s="27" t="s">
        <v>612</v>
      </c>
      <c r="F237" s="5" t="s">
        <v>4</v>
      </c>
      <c r="G237" s="1">
        <v>245</v>
      </c>
      <c r="H237" s="1" t="s">
        <v>184</v>
      </c>
      <c r="I237" s="1"/>
      <c r="J237" s="1"/>
      <c r="K237" s="43"/>
      <c r="L237" s="16" t="s">
        <v>622</v>
      </c>
    </row>
    <row r="238" spans="2:12" ht="105.75" customHeight="1">
      <c r="B238" s="27" t="s">
        <v>22</v>
      </c>
      <c r="C238" s="27" t="s">
        <v>23</v>
      </c>
      <c r="D238" s="22" t="s">
        <v>24</v>
      </c>
      <c r="E238" s="27" t="s">
        <v>577</v>
      </c>
      <c r="F238" s="6" t="s">
        <v>4</v>
      </c>
      <c r="G238" s="1">
        <v>246</v>
      </c>
      <c r="H238" s="1" t="s">
        <v>184</v>
      </c>
      <c r="I238" s="1"/>
      <c r="J238" s="1"/>
      <c r="K238" s="25">
        <v>70</v>
      </c>
      <c r="L238" s="27" t="s">
        <v>580</v>
      </c>
    </row>
    <row r="239" spans="2:12" ht="115.5" customHeight="1">
      <c r="B239" s="27" t="s">
        <v>22</v>
      </c>
      <c r="C239" s="27" t="s">
        <v>23</v>
      </c>
      <c r="D239" s="22" t="s">
        <v>24</v>
      </c>
      <c r="E239" s="27" t="s">
        <v>578</v>
      </c>
      <c r="F239" s="6" t="s">
        <v>4</v>
      </c>
      <c r="G239" s="1">
        <v>247</v>
      </c>
      <c r="H239" s="1" t="s">
        <v>184</v>
      </c>
      <c r="I239" s="1"/>
      <c r="J239" s="1"/>
      <c r="K239" s="25">
        <v>71</v>
      </c>
      <c r="L239" s="27" t="s">
        <v>581</v>
      </c>
    </row>
    <row r="240" spans="2:12" ht="150" customHeight="1">
      <c r="B240" s="27" t="s">
        <v>22</v>
      </c>
      <c r="C240" s="27" t="s">
        <v>23</v>
      </c>
      <c r="D240" s="22" t="s">
        <v>24</v>
      </c>
      <c r="E240" s="27" t="s">
        <v>579</v>
      </c>
      <c r="F240" s="6" t="s">
        <v>4</v>
      </c>
      <c r="G240" s="1">
        <v>248</v>
      </c>
      <c r="H240" s="1" t="s">
        <v>184</v>
      </c>
      <c r="I240" s="1"/>
      <c r="J240" s="1"/>
      <c r="K240" s="25">
        <v>72</v>
      </c>
      <c r="L240" s="27" t="s">
        <v>582</v>
      </c>
    </row>
    <row r="241" spans="2:12" ht="80.099999999999994" customHeight="1">
      <c r="B241" s="27" t="s">
        <v>22</v>
      </c>
      <c r="C241" s="27" t="s">
        <v>23</v>
      </c>
      <c r="D241" s="22" t="s">
        <v>24</v>
      </c>
      <c r="E241" s="27" t="s">
        <v>583</v>
      </c>
      <c r="F241" s="6" t="s">
        <v>4</v>
      </c>
      <c r="G241" s="1">
        <v>249</v>
      </c>
      <c r="H241" s="1" t="s">
        <v>184</v>
      </c>
      <c r="I241" s="1"/>
      <c r="J241" s="1"/>
      <c r="K241" s="25">
        <v>73</v>
      </c>
      <c r="L241" s="27" t="s">
        <v>584</v>
      </c>
    </row>
    <row r="242" spans="2:12" ht="80.099999999999994" customHeight="1">
      <c r="B242" s="27" t="s">
        <v>22</v>
      </c>
      <c r="C242" s="27" t="s">
        <v>23</v>
      </c>
      <c r="D242" s="22" t="s">
        <v>24</v>
      </c>
      <c r="E242" s="27" t="s">
        <v>585</v>
      </c>
      <c r="F242" s="6" t="s">
        <v>4</v>
      </c>
      <c r="G242" s="1">
        <v>250</v>
      </c>
      <c r="H242" s="1" t="s">
        <v>184</v>
      </c>
      <c r="I242" s="1"/>
      <c r="J242" s="1"/>
      <c r="K242" s="25">
        <v>74</v>
      </c>
      <c r="L242" s="27" t="s">
        <v>586</v>
      </c>
    </row>
    <row r="243" spans="2:12" ht="80.099999999999994" customHeight="1">
      <c r="B243" s="27" t="s">
        <v>22</v>
      </c>
      <c r="C243" s="27" t="s">
        <v>23</v>
      </c>
      <c r="D243" s="22" t="s">
        <v>24</v>
      </c>
      <c r="E243" s="27" t="s">
        <v>611</v>
      </c>
      <c r="F243" s="5" t="s">
        <v>7</v>
      </c>
      <c r="G243" s="1">
        <v>252</v>
      </c>
      <c r="H243" s="1" t="s">
        <v>184</v>
      </c>
      <c r="I243" s="1"/>
      <c r="J243" s="1"/>
      <c r="K243" s="43"/>
      <c r="L243" s="17" t="s">
        <v>587</v>
      </c>
    </row>
    <row r="244" spans="2:12" ht="157.5" customHeight="1">
      <c r="B244" s="27" t="s">
        <v>22</v>
      </c>
      <c r="C244" s="27" t="s">
        <v>23</v>
      </c>
      <c r="D244" s="22" t="s">
        <v>24</v>
      </c>
      <c r="E244" s="27" t="s">
        <v>588</v>
      </c>
      <c r="F244" s="5" t="s">
        <v>4</v>
      </c>
      <c r="G244" s="1">
        <v>253</v>
      </c>
      <c r="H244" s="1" t="s">
        <v>184</v>
      </c>
      <c r="I244" s="1"/>
      <c r="J244" s="1"/>
      <c r="K244" s="43"/>
      <c r="L244" s="16" t="s">
        <v>599</v>
      </c>
    </row>
    <row r="245" spans="2:12" ht="167.25" customHeight="1">
      <c r="B245" s="27" t="s">
        <v>22</v>
      </c>
      <c r="C245" s="27" t="s">
        <v>23</v>
      </c>
      <c r="D245" s="22" t="s">
        <v>24</v>
      </c>
      <c r="E245" s="27" t="s">
        <v>588</v>
      </c>
      <c r="F245" s="5" t="s">
        <v>4</v>
      </c>
      <c r="G245" s="1">
        <v>254</v>
      </c>
      <c r="H245" s="1" t="s">
        <v>184</v>
      </c>
      <c r="I245" s="1"/>
      <c r="J245" s="1"/>
      <c r="K245" s="25">
        <v>75</v>
      </c>
      <c r="L245" s="27" t="s">
        <v>598</v>
      </c>
    </row>
    <row r="246" spans="2:12" ht="117" customHeight="1">
      <c r="B246" s="27" t="s">
        <v>22</v>
      </c>
      <c r="C246" s="27" t="s">
        <v>23</v>
      </c>
      <c r="D246" s="22" t="s">
        <v>24</v>
      </c>
      <c r="E246" s="27" t="s">
        <v>589</v>
      </c>
      <c r="F246" s="5" t="s">
        <v>4</v>
      </c>
      <c r="G246" s="1">
        <v>255</v>
      </c>
      <c r="H246" s="1" t="s">
        <v>184</v>
      </c>
      <c r="I246" s="1"/>
      <c r="J246" s="1"/>
      <c r="K246" s="25">
        <v>76</v>
      </c>
      <c r="L246" s="27" t="s">
        <v>597</v>
      </c>
    </row>
    <row r="247" spans="2:12" ht="132.75" customHeight="1">
      <c r="B247" s="27" t="s">
        <v>22</v>
      </c>
      <c r="C247" s="27" t="s">
        <v>23</v>
      </c>
      <c r="D247" s="22" t="s">
        <v>24</v>
      </c>
      <c r="E247" s="27" t="s">
        <v>590</v>
      </c>
      <c r="F247" s="5" t="s">
        <v>4</v>
      </c>
      <c r="G247" s="1">
        <v>256</v>
      </c>
      <c r="H247" s="1" t="s">
        <v>184</v>
      </c>
      <c r="I247" s="1"/>
      <c r="J247" s="1"/>
      <c r="K247" s="25">
        <v>77</v>
      </c>
      <c r="L247" s="27" t="s">
        <v>600</v>
      </c>
    </row>
    <row r="248" spans="2:12" ht="157.5" customHeight="1">
      <c r="B248" s="27" t="s">
        <v>22</v>
      </c>
      <c r="C248" s="27" t="s">
        <v>23</v>
      </c>
      <c r="D248" s="22" t="s">
        <v>24</v>
      </c>
      <c r="E248" s="27" t="s">
        <v>591</v>
      </c>
      <c r="F248" s="5" t="s">
        <v>4</v>
      </c>
      <c r="G248" s="1">
        <v>257</v>
      </c>
      <c r="H248" s="1" t="s">
        <v>184</v>
      </c>
      <c r="I248" s="1"/>
      <c r="J248" s="1"/>
      <c r="K248" s="25">
        <v>78</v>
      </c>
      <c r="L248" s="27" t="s">
        <v>601</v>
      </c>
    </row>
    <row r="249" spans="2:12" ht="157.5" customHeight="1">
      <c r="B249" s="27" t="s">
        <v>22</v>
      </c>
      <c r="C249" s="27" t="s">
        <v>23</v>
      </c>
      <c r="D249" s="22" t="s">
        <v>24</v>
      </c>
      <c r="E249" s="27" t="s">
        <v>592</v>
      </c>
      <c r="F249" s="5" t="s">
        <v>4</v>
      </c>
      <c r="G249" s="1">
        <v>258</v>
      </c>
      <c r="H249" s="1" t="s">
        <v>184</v>
      </c>
      <c r="I249" s="1"/>
      <c r="J249" s="1"/>
      <c r="K249" s="25">
        <v>79</v>
      </c>
      <c r="L249" s="27" t="s">
        <v>602</v>
      </c>
    </row>
    <row r="250" spans="2:12" ht="157.5" customHeight="1">
      <c r="B250" s="27" t="s">
        <v>22</v>
      </c>
      <c r="C250" s="27" t="s">
        <v>23</v>
      </c>
      <c r="D250" s="22" t="s">
        <v>24</v>
      </c>
      <c r="E250" s="27" t="s">
        <v>593</v>
      </c>
      <c r="F250" s="5" t="s">
        <v>4</v>
      </c>
      <c r="G250" s="1">
        <v>259</v>
      </c>
      <c r="H250" s="1"/>
      <c r="I250" s="1" t="s">
        <v>184</v>
      </c>
      <c r="J250" s="1"/>
      <c r="K250" s="25">
        <v>80</v>
      </c>
      <c r="L250" s="27" t="s">
        <v>603</v>
      </c>
    </row>
    <row r="251" spans="2:12" ht="80.099999999999994" customHeight="1">
      <c r="B251" s="27" t="s">
        <v>22</v>
      </c>
      <c r="C251" s="27" t="s">
        <v>23</v>
      </c>
      <c r="D251" s="22" t="s">
        <v>24</v>
      </c>
      <c r="E251" s="27" t="s">
        <v>595</v>
      </c>
      <c r="F251" s="5" t="s">
        <v>4</v>
      </c>
      <c r="G251" s="1">
        <v>260</v>
      </c>
      <c r="H251" s="1" t="s">
        <v>184</v>
      </c>
      <c r="I251" s="1"/>
      <c r="J251" s="1"/>
      <c r="K251" s="25">
        <v>81</v>
      </c>
      <c r="L251" s="27" t="s">
        <v>596</v>
      </c>
    </row>
    <row r="252" spans="2:12" ht="161.25" customHeight="1">
      <c r="B252" s="27" t="s">
        <v>22</v>
      </c>
      <c r="C252" s="27" t="s">
        <v>23</v>
      </c>
      <c r="D252" s="22" t="s">
        <v>24</v>
      </c>
      <c r="E252" s="27" t="s">
        <v>604</v>
      </c>
      <c r="F252" s="5" t="s">
        <v>4</v>
      </c>
      <c r="G252" s="1">
        <v>261</v>
      </c>
      <c r="H252" s="1" t="s">
        <v>184</v>
      </c>
      <c r="I252" s="1"/>
      <c r="J252" s="1"/>
      <c r="K252" s="25">
        <v>82</v>
      </c>
      <c r="L252" s="27" t="s">
        <v>605</v>
      </c>
    </row>
    <row r="253" spans="2:12" ht="143.25" customHeight="1">
      <c r="B253" s="27" t="s">
        <v>22</v>
      </c>
      <c r="C253" s="27" t="s">
        <v>23</v>
      </c>
      <c r="D253" s="22" t="s">
        <v>24</v>
      </c>
      <c r="E253" s="27" t="s">
        <v>606</v>
      </c>
      <c r="F253" s="5" t="s">
        <v>4</v>
      </c>
      <c r="G253" s="1">
        <v>262</v>
      </c>
      <c r="H253" s="1" t="s">
        <v>184</v>
      </c>
      <c r="I253" s="1"/>
      <c r="J253" s="1"/>
      <c r="K253" s="25">
        <v>83</v>
      </c>
      <c r="L253" s="27" t="s">
        <v>607</v>
      </c>
    </row>
    <row r="254" spans="2:12" ht="120.75" customHeight="1">
      <c r="B254" s="27" t="s">
        <v>22</v>
      </c>
      <c r="C254" s="27" t="s">
        <v>23</v>
      </c>
      <c r="D254" s="22" t="s">
        <v>24</v>
      </c>
      <c r="E254" s="27" t="s">
        <v>608</v>
      </c>
      <c r="F254" s="5" t="s">
        <v>4</v>
      </c>
      <c r="G254" s="1">
        <v>263</v>
      </c>
      <c r="H254" s="1" t="s">
        <v>184</v>
      </c>
      <c r="I254" s="1"/>
      <c r="J254" s="1"/>
      <c r="K254" s="25">
        <v>84</v>
      </c>
      <c r="L254" s="27" t="s">
        <v>609</v>
      </c>
    </row>
    <row r="255" spans="2:12" ht="165.75" customHeight="1">
      <c r="B255" s="27" t="s">
        <v>22</v>
      </c>
      <c r="C255" s="27" t="s">
        <v>23</v>
      </c>
      <c r="D255" s="22" t="s">
        <v>24</v>
      </c>
      <c r="E255" s="27" t="s">
        <v>610</v>
      </c>
      <c r="F255" s="5" t="s">
        <v>4</v>
      </c>
      <c r="G255" s="1">
        <v>264</v>
      </c>
      <c r="H255" s="1" t="s">
        <v>184</v>
      </c>
      <c r="I255" s="1"/>
      <c r="J255" s="1"/>
      <c r="K255" s="25">
        <v>85</v>
      </c>
      <c r="L255" s="27" t="s">
        <v>634</v>
      </c>
    </row>
    <row r="256" spans="2:12" ht="189.75" customHeight="1">
      <c r="B256" s="27" t="s">
        <v>22</v>
      </c>
      <c r="C256" s="27" t="s">
        <v>23</v>
      </c>
      <c r="D256" s="22" t="s">
        <v>24</v>
      </c>
      <c r="E256" s="27" t="s">
        <v>613</v>
      </c>
      <c r="F256" s="5" t="s">
        <v>4</v>
      </c>
      <c r="G256" s="1">
        <v>265</v>
      </c>
      <c r="H256" s="1" t="s">
        <v>184</v>
      </c>
      <c r="I256" s="1"/>
      <c r="J256" s="1"/>
      <c r="K256" s="43"/>
      <c r="L256" s="16" t="s">
        <v>614</v>
      </c>
    </row>
    <row r="257" spans="2:12" ht="168.75" customHeight="1">
      <c r="B257" s="27" t="s">
        <v>22</v>
      </c>
      <c r="C257" s="27" t="s">
        <v>23</v>
      </c>
      <c r="D257" s="22" t="s">
        <v>24</v>
      </c>
      <c r="E257" s="27" t="s">
        <v>615</v>
      </c>
      <c r="F257" s="5" t="s">
        <v>4</v>
      </c>
      <c r="G257" s="1">
        <v>266</v>
      </c>
      <c r="H257" s="1" t="s">
        <v>184</v>
      </c>
      <c r="I257" s="1"/>
      <c r="J257" s="1"/>
      <c r="K257" s="25">
        <v>86</v>
      </c>
      <c r="L257" s="27" t="s">
        <v>616</v>
      </c>
    </row>
    <row r="258" spans="2:12" ht="127.5" customHeight="1">
      <c r="B258" s="27" t="s">
        <v>22</v>
      </c>
      <c r="C258" s="27" t="s">
        <v>23</v>
      </c>
      <c r="D258" s="22" t="s">
        <v>24</v>
      </c>
      <c r="E258" s="27" t="s">
        <v>618</v>
      </c>
      <c r="F258" s="5" t="s">
        <v>4</v>
      </c>
      <c r="G258" s="1">
        <v>267</v>
      </c>
      <c r="H258" s="1" t="s">
        <v>184</v>
      </c>
      <c r="I258" s="1"/>
      <c r="J258" s="1"/>
      <c r="K258" s="43"/>
      <c r="L258" s="16" t="s">
        <v>617</v>
      </c>
    </row>
    <row r="259" spans="2:12" ht="119.25" customHeight="1">
      <c r="B259" s="27" t="s">
        <v>25</v>
      </c>
      <c r="C259" s="27" t="s">
        <v>26</v>
      </c>
      <c r="D259" s="22" t="s">
        <v>24</v>
      </c>
      <c r="E259" s="27" t="s">
        <v>625</v>
      </c>
      <c r="F259" s="5" t="s">
        <v>7</v>
      </c>
      <c r="G259" s="1">
        <v>268</v>
      </c>
      <c r="H259" s="1" t="s">
        <v>184</v>
      </c>
      <c r="I259" s="1"/>
      <c r="J259" s="1"/>
      <c r="K259" s="43"/>
      <c r="L259" s="17" t="s">
        <v>27</v>
      </c>
    </row>
    <row r="260" spans="2:12" ht="80.099999999999994" customHeight="1">
      <c r="B260" s="27" t="s">
        <v>25</v>
      </c>
      <c r="C260" s="27" t="s">
        <v>28</v>
      </c>
      <c r="D260" s="22" t="s">
        <v>24</v>
      </c>
      <c r="E260" s="27" t="s">
        <v>180</v>
      </c>
      <c r="F260" s="5" t="s">
        <v>4</v>
      </c>
      <c r="G260" s="1">
        <v>269</v>
      </c>
      <c r="H260" s="1" t="s">
        <v>184</v>
      </c>
      <c r="I260" s="1"/>
      <c r="J260" s="1"/>
      <c r="K260" s="25">
        <v>87</v>
      </c>
      <c r="L260" s="27" t="s">
        <v>181</v>
      </c>
    </row>
    <row r="261" spans="2:12" ht="80.099999999999994" customHeight="1">
      <c r="B261" s="27" t="s">
        <v>25</v>
      </c>
      <c r="C261" s="27" t="s">
        <v>28</v>
      </c>
      <c r="D261" s="22" t="s">
        <v>24</v>
      </c>
      <c r="E261" s="27" t="s">
        <v>30</v>
      </c>
      <c r="F261" s="5" t="s">
        <v>4</v>
      </c>
      <c r="G261" s="1">
        <v>270</v>
      </c>
      <c r="H261" s="1" t="s">
        <v>184</v>
      </c>
      <c r="I261" s="1"/>
      <c r="J261" s="1"/>
      <c r="K261" s="25">
        <v>88</v>
      </c>
      <c r="L261" s="27" t="s">
        <v>619</v>
      </c>
    </row>
    <row r="262" spans="2:12" ht="80.099999999999994" customHeight="1">
      <c r="B262" s="27" t="s">
        <v>25</v>
      </c>
      <c r="C262" s="27" t="s">
        <v>28</v>
      </c>
      <c r="D262" s="22" t="s">
        <v>24</v>
      </c>
      <c r="E262" s="27" t="s">
        <v>572</v>
      </c>
      <c r="F262" s="5" t="s">
        <v>4</v>
      </c>
      <c r="G262" s="1">
        <v>271</v>
      </c>
      <c r="H262" s="1" t="s">
        <v>184</v>
      </c>
      <c r="I262" s="1"/>
      <c r="J262" s="1"/>
      <c r="K262" s="25">
        <v>89</v>
      </c>
      <c r="L262" s="27" t="s">
        <v>145</v>
      </c>
    </row>
    <row r="263" spans="2:12" ht="80.099999999999994" customHeight="1">
      <c r="B263" s="27" t="s">
        <v>25</v>
      </c>
      <c r="C263" s="27" t="s">
        <v>28</v>
      </c>
      <c r="D263" s="22" t="s">
        <v>24</v>
      </c>
      <c r="E263" s="27" t="s">
        <v>571</v>
      </c>
      <c r="F263" s="5" t="s">
        <v>4</v>
      </c>
      <c r="G263" s="1">
        <v>272</v>
      </c>
      <c r="H263" s="1" t="s">
        <v>184</v>
      </c>
      <c r="I263" s="1"/>
      <c r="J263" s="1"/>
      <c r="K263" s="25">
        <v>90</v>
      </c>
      <c r="L263" s="27" t="s">
        <v>146</v>
      </c>
    </row>
    <row r="264" spans="2:12" ht="80.099999999999994" customHeight="1">
      <c r="B264" s="27" t="s">
        <v>25</v>
      </c>
      <c r="C264" s="27" t="s">
        <v>28</v>
      </c>
      <c r="D264" s="22" t="s">
        <v>24</v>
      </c>
      <c r="E264" s="27" t="s">
        <v>620</v>
      </c>
      <c r="F264" s="5" t="s">
        <v>7</v>
      </c>
      <c r="G264" s="1">
        <v>273</v>
      </c>
      <c r="H264" s="1" t="s">
        <v>184</v>
      </c>
      <c r="I264" s="1"/>
      <c r="J264" s="1"/>
      <c r="K264" s="43"/>
      <c r="L264" s="17" t="s">
        <v>147</v>
      </c>
    </row>
    <row r="265" spans="2:12" ht="80.099999999999994" customHeight="1">
      <c r="B265" s="27" t="s">
        <v>25</v>
      </c>
      <c r="C265" s="27" t="s">
        <v>28</v>
      </c>
      <c r="D265" s="22" t="s">
        <v>24</v>
      </c>
      <c r="E265" s="27" t="s">
        <v>570</v>
      </c>
      <c r="F265" s="5" t="s">
        <v>4</v>
      </c>
      <c r="G265" s="1">
        <v>274</v>
      </c>
      <c r="H265" s="1" t="s">
        <v>184</v>
      </c>
      <c r="I265" s="1"/>
      <c r="J265" s="1"/>
      <c r="K265" s="25">
        <v>91</v>
      </c>
      <c r="L265" s="27" t="s">
        <v>633</v>
      </c>
    </row>
    <row r="266" spans="2:12" ht="80.099999999999994" customHeight="1">
      <c r="B266" s="27" t="s">
        <v>25</v>
      </c>
      <c r="C266" s="27" t="s">
        <v>28</v>
      </c>
      <c r="D266" s="22" t="s">
        <v>24</v>
      </c>
      <c r="E266" s="27" t="s">
        <v>29</v>
      </c>
      <c r="F266" s="5" t="s">
        <v>4</v>
      </c>
      <c r="G266" s="1">
        <v>275</v>
      </c>
      <c r="H266" s="1" t="s">
        <v>184</v>
      </c>
      <c r="I266" s="1"/>
      <c r="J266" s="1"/>
      <c r="K266" s="25">
        <v>92</v>
      </c>
      <c r="L266" s="27" t="s">
        <v>31</v>
      </c>
    </row>
    <row r="267" spans="2:12" ht="178.5" customHeight="1">
      <c r="B267" s="27" t="s">
        <v>25</v>
      </c>
      <c r="C267" s="27" t="s">
        <v>71</v>
      </c>
      <c r="D267" s="22" t="s">
        <v>24</v>
      </c>
      <c r="E267" s="27" t="s">
        <v>32</v>
      </c>
      <c r="F267" s="5" t="s">
        <v>4</v>
      </c>
      <c r="G267" s="1">
        <v>276</v>
      </c>
      <c r="H267" s="1" t="s">
        <v>184</v>
      </c>
      <c r="I267" s="1"/>
      <c r="J267" s="1"/>
      <c r="K267" s="43"/>
      <c r="L267" s="29" t="s">
        <v>148</v>
      </c>
    </row>
    <row r="268" spans="2:12" ht="201" customHeight="1">
      <c r="B268" s="27" t="s">
        <v>25</v>
      </c>
      <c r="C268" s="27" t="s">
        <v>71</v>
      </c>
      <c r="D268" s="22" t="s">
        <v>24</v>
      </c>
      <c r="E268" s="27" t="s">
        <v>32</v>
      </c>
      <c r="F268" s="5" t="s">
        <v>4</v>
      </c>
      <c r="G268" s="1">
        <v>277</v>
      </c>
      <c r="H268" s="1"/>
      <c r="I268" s="1"/>
      <c r="J268" s="1" t="s">
        <v>184</v>
      </c>
      <c r="K268" s="43"/>
      <c r="L268" s="29" t="s">
        <v>149</v>
      </c>
    </row>
    <row r="269" spans="2:12" ht="201" customHeight="1">
      <c r="B269" s="27" t="s">
        <v>25</v>
      </c>
      <c r="C269" s="27" t="s">
        <v>71</v>
      </c>
      <c r="D269" s="22" t="s">
        <v>24</v>
      </c>
      <c r="E269" s="27" t="s">
        <v>32</v>
      </c>
      <c r="F269" s="5" t="s">
        <v>4</v>
      </c>
      <c r="G269" s="1">
        <v>278</v>
      </c>
      <c r="H269" s="1" t="s">
        <v>184</v>
      </c>
      <c r="I269" s="1"/>
      <c r="J269" s="1"/>
      <c r="K269" s="43"/>
      <c r="L269" s="29" t="s">
        <v>150</v>
      </c>
    </row>
    <row r="270" spans="2:12" ht="80.099999999999994" customHeight="1">
      <c r="B270" s="27" t="s">
        <v>33</v>
      </c>
      <c r="C270" s="27" t="s">
        <v>35</v>
      </c>
      <c r="D270" s="22" t="s">
        <v>24</v>
      </c>
      <c r="E270" s="27" t="s">
        <v>34</v>
      </c>
      <c r="F270" s="5" t="s">
        <v>4</v>
      </c>
      <c r="G270" s="1">
        <v>279</v>
      </c>
      <c r="H270" s="1"/>
      <c r="I270" s="1" t="s">
        <v>184</v>
      </c>
      <c r="J270" s="1"/>
      <c r="K270" s="25">
        <v>93</v>
      </c>
      <c r="L270" s="27" t="s">
        <v>183</v>
      </c>
    </row>
    <row r="271" spans="2:12" ht="80.099999999999994" customHeight="1">
      <c r="B271" s="27" t="s">
        <v>33</v>
      </c>
      <c r="C271" s="27" t="s">
        <v>35</v>
      </c>
      <c r="D271" s="22" t="s">
        <v>24</v>
      </c>
      <c r="E271" s="27" t="s">
        <v>34</v>
      </c>
      <c r="F271" s="5" t="s">
        <v>4</v>
      </c>
      <c r="G271" s="1">
        <v>280</v>
      </c>
      <c r="H271" s="1"/>
      <c r="I271" s="1" t="s">
        <v>184</v>
      </c>
      <c r="J271" s="1"/>
      <c r="K271" s="43"/>
      <c r="L271" s="16" t="s">
        <v>60</v>
      </c>
    </row>
    <row r="272" spans="2:12" ht="80.099999999999994" customHeight="1">
      <c r="B272" s="27" t="s">
        <v>33</v>
      </c>
      <c r="C272" s="27" t="s">
        <v>37</v>
      </c>
      <c r="D272" s="22" t="s">
        <v>24</v>
      </c>
      <c r="E272" s="27" t="s">
        <v>36</v>
      </c>
      <c r="F272" s="5" t="s">
        <v>4</v>
      </c>
      <c r="G272" s="1">
        <v>281</v>
      </c>
      <c r="H272" s="1" t="s">
        <v>184</v>
      </c>
      <c r="I272" s="1"/>
      <c r="J272" s="1"/>
      <c r="K272" s="25">
        <v>94</v>
      </c>
      <c r="L272" s="27" t="s">
        <v>175</v>
      </c>
    </row>
    <row r="273" spans="2:12" ht="80.099999999999994" customHeight="1">
      <c r="B273" s="27" t="s">
        <v>33</v>
      </c>
      <c r="C273" s="27" t="s">
        <v>39</v>
      </c>
      <c r="D273" s="22" t="s">
        <v>24</v>
      </c>
      <c r="E273" s="27" t="s">
        <v>38</v>
      </c>
      <c r="F273" s="5" t="s">
        <v>4</v>
      </c>
      <c r="G273" s="1">
        <v>282</v>
      </c>
      <c r="H273" s="1" t="s">
        <v>184</v>
      </c>
      <c r="I273" s="1"/>
      <c r="J273" s="1"/>
      <c r="K273" s="43"/>
      <c r="L273" s="29" t="s">
        <v>151</v>
      </c>
    </row>
    <row r="274" spans="2:12" ht="80.099999999999994" customHeight="1">
      <c r="B274" s="27" t="s">
        <v>40</v>
      </c>
      <c r="C274" s="27" t="s">
        <v>45</v>
      </c>
      <c r="D274" s="22" t="s">
        <v>24</v>
      </c>
      <c r="E274" s="27" t="s">
        <v>41</v>
      </c>
      <c r="F274" s="5" t="s">
        <v>7</v>
      </c>
      <c r="G274" s="1">
        <v>283</v>
      </c>
      <c r="H274" s="1" t="s">
        <v>184</v>
      </c>
      <c r="I274" s="1"/>
      <c r="J274" s="1"/>
      <c r="K274" s="43"/>
      <c r="L274" s="17" t="s">
        <v>46</v>
      </c>
    </row>
    <row r="275" spans="2:12" ht="127.5" customHeight="1">
      <c r="B275" s="27" t="s">
        <v>40</v>
      </c>
      <c r="C275" s="27" t="s">
        <v>42</v>
      </c>
      <c r="D275" s="22" t="s">
        <v>24</v>
      </c>
      <c r="E275" s="27" t="s">
        <v>626</v>
      </c>
      <c r="F275" s="5" t="s">
        <v>7</v>
      </c>
      <c r="G275" s="1">
        <v>284</v>
      </c>
      <c r="H275" s="1" t="s">
        <v>184</v>
      </c>
      <c r="I275" s="1"/>
      <c r="J275" s="1"/>
      <c r="K275" s="43"/>
      <c r="L275" s="17" t="s">
        <v>177</v>
      </c>
    </row>
    <row r="276" spans="2:12" ht="80.099999999999994" customHeight="1">
      <c r="B276" s="27" t="s">
        <v>40</v>
      </c>
      <c r="C276" s="27" t="s">
        <v>42</v>
      </c>
      <c r="D276" s="22" t="s">
        <v>24</v>
      </c>
      <c r="E276" s="27" t="s">
        <v>62</v>
      </c>
      <c r="F276" s="5" t="s">
        <v>7</v>
      </c>
      <c r="G276" s="1">
        <v>285</v>
      </c>
      <c r="H276" s="1" t="s">
        <v>184</v>
      </c>
      <c r="I276" s="1"/>
      <c r="J276" s="1"/>
      <c r="K276" s="43"/>
      <c r="L276" s="17" t="s">
        <v>176</v>
      </c>
    </row>
    <row r="277" spans="2:12" ht="109.5" customHeight="1">
      <c r="B277" s="27" t="s">
        <v>40</v>
      </c>
      <c r="C277" s="27" t="s">
        <v>42</v>
      </c>
      <c r="D277" s="22" t="s">
        <v>24</v>
      </c>
      <c r="E277" s="27" t="s">
        <v>61</v>
      </c>
      <c r="F277" s="5" t="s">
        <v>7</v>
      </c>
      <c r="G277" s="1">
        <v>286</v>
      </c>
      <c r="H277" s="1" t="s">
        <v>184</v>
      </c>
      <c r="I277" s="1"/>
      <c r="J277" s="1"/>
      <c r="K277" s="43"/>
      <c r="L277" s="17" t="s">
        <v>152</v>
      </c>
    </row>
    <row r="278" spans="2:12" ht="109.5" customHeight="1">
      <c r="B278" s="27" t="s">
        <v>40</v>
      </c>
      <c r="C278" s="27" t="s">
        <v>42</v>
      </c>
      <c r="D278" s="22" t="s">
        <v>24</v>
      </c>
      <c r="E278" s="27" t="s">
        <v>63</v>
      </c>
      <c r="F278" s="5" t="s">
        <v>7</v>
      </c>
      <c r="G278" s="1">
        <v>287</v>
      </c>
      <c r="H278" s="1" t="s">
        <v>184</v>
      </c>
      <c r="I278" s="1"/>
      <c r="J278" s="1"/>
      <c r="K278" s="43"/>
      <c r="L278" s="17" t="s">
        <v>153</v>
      </c>
    </row>
    <row r="279" spans="2:12" ht="109.5" customHeight="1">
      <c r="B279" s="27" t="s">
        <v>40</v>
      </c>
      <c r="C279" s="27" t="s">
        <v>42</v>
      </c>
      <c r="D279" s="22" t="s">
        <v>24</v>
      </c>
      <c r="E279" s="27" t="s">
        <v>64</v>
      </c>
      <c r="F279" s="5" t="s">
        <v>7</v>
      </c>
      <c r="G279" s="1">
        <v>288</v>
      </c>
      <c r="H279" s="1" t="s">
        <v>184</v>
      </c>
      <c r="I279" s="1"/>
      <c r="J279" s="1"/>
      <c r="K279" s="43"/>
      <c r="L279" s="17" t="s">
        <v>154</v>
      </c>
    </row>
    <row r="280" spans="2:12" ht="109.5" customHeight="1">
      <c r="B280" s="27" t="s">
        <v>40</v>
      </c>
      <c r="C280" s="27" t="s">
        <v>42</v>
      </c>
      <c r="D280" s="22" t="s">
        <v>24</v>
      </c>
      <c r="E280" s="27" t="s">
        <v>65</v>
      </c>
      <c r="F280" s="5" t="s">
        <v>7</v>
      </c>
      <c r="G280" s="1">
        <v>289</v>
      </c>
      <c r="H280" s="1" t="s">
        <v>184</v>
      </c>
      <c r="I280" s="1"/>
      <c r="J280" s="1"/>
      <c r="K280" s="43"/>
      <c r="L280" s="17" t="s">
        <v>155</v>
      </c>
    </row>
    <row r="281" spans="2:12" ht="126" customHeight="1">
      <c r="B281" s="27" t="s">
        <v>40</v>
      </c>
      <c r="C281" s="27" t="s">
        <v>42</v>
      </c>
      <c r="D281" s="22" t="s">
        <v>24</v>
      </c>
      <c r="E281" s="27" t="s">
        <v>66</v>
      </c>
      <c r="F281" s="5" t="s">
        <v>7</v>
      </c>
      <c r="G281" s="1">
        <v>290</v>
      </c>
      <c r="H281" s="1" t="s">
        <v>184</v>
      </c>
      <c r="I281" s="1"/>
      <c r="J281" s="1"/>
      <c r="K281" s="43"/>
      <c r="L281" s="17" t="s">
        <v>178</v>
      </c>
    </row>
    <row r="282" spans="2:12" ht="126" customHeight="1">
      <c r="B282" s="27" t="s">
        <v>40</v>
      </c>
      <c r="C282" s="27" t="s">
        <v>42</v>
      </c>
      <c r="D282" s="22" t="s">
        <v>24</v>
      </c>
      <c r="E282" s="27" t="s">
        <v>67</v>
      </c>
      <c r="F282" s="5" t="s">
        <v>7</v>
      </c>
      <c r="G282" s="1">
        <v>291</v>
      </c>
      <c r="H282" s="1" t="s">
        <v>184</v>
      </c>
      <c r="I282" s="1"/>
      <c r="J282" s="1"/>
      <c r="K282" s="43"/>
      <c r="L282" s="17" t="s">
        <v>68</v>
      </c>
    </row>
    <row r="283" spans="2:12" ht="126" customHeight="1">
      <c r="B283" s="27" t="s">
        <v>40</v>
      </c>
      <c r="C283" s="27" t="s">
        <v>43</v>
      </c>
      <c r="D283" s="22" t="s">
        <v>24</v>
      </c>
      <c r="E283" s="27" t="s">
        <v>44</v>
      </c>
      <c r="F283" s="5" t="s">
        <v>7</v>
      </c>
      <c r="G283" s="1">
        <v>292</v>
      </c>
      <c r="H283" s="1" t="s">
        <v>184</v>
      </c>
      <c r="I283" s="1"/>
      <c r="J283" s="1"/>
      <c r="K283" s="43"/>
      <c r="L283" s="17" t="s">
        <v>156</v>
      </c>
    </row>
    <row r="284" spans="2:12" ht="103.5" customHeight="1">
      <c r="B284" s="27" t="s">
        <v>40</v>
      </c>
      <c r="C284" s="27" t="s">
        <v>49</v>
      </c>
      <c r="D284" s="22" t="s">
        <v>24</v>
      </c>
      <c r="E284" s="27" t="s">
        <v>50</v>
      </c>
      <c r="F284" s="5" t="s">
        <v>7</v>
      </c>
      <c r="G284" s="1">
        <v>293</v>
      </c>
      <c r="H284" s="1" t="s">
        <v>184</v>
      </c>
      <c r="I284" s="1"/>
      <c r="J284" s="1"/>
      <c r="K284" s="43"/>
      <c r="L284" s="17" t="s">
        <v>157</v>
      </c>
    </row>
    <row r="285" spans="2:12" ht="103.5" customHeight="1">
      <c r="B285" s="27" t="s">
        <v>40</v>
      </c>
      <c r="C285" s="27" t="s">
        <v>52</v>
      </c>
      <c r="D285" s="22" t="s">
        <v>24</v>
      </c>
      <c r="E285" s="27" t="s">
        <v>51</v>
      </c>
      <c r="F285" s="5" t="s">
        <v>7</v>
      </c>
      <c r="G285" s="1">
        <v>295</v>
      </c>
      <c r="H285" s="1" t="s">
        <v>184</v>
      </c>
      <c r="I285" s="1"/>
      <c r="J285" s="1"/>
      <c r="K285" s="43"/>
      <c r="L285" s="17" t="s">
        <v>158</v>
      </c>
    </row>
    <row r="286" spans="2:12" ht="164.25" customHeight="1">
      <c r="B286" s="27" t="s">
        <v>40</v>
      </c>
      <c r="C286" s="27" t="s">
        <v>54</v>
      </c>
      <c r="D286" s="22" t="s">
        <v>24</v>
      </c>
      <c r="E286" s="27" t="s">
        <v>53</v>
      </c>
      <c r="F286" s="5" t="s">
        <v>7</v>
      </c>
      <c r="G286" s="1">
        <v>296</v>
      </c>
      <c r="H286" s="1" t="s">
        <v>184</v>
      </c>
      <c r="I286" s="1"/>
      <c r="J286" s="1"/>
      <c r="K286" s="43"/>
      <c r="L286" s="17" t="s">
        <v>159</v>
      </c>
    </row>
    <row r="287" spans="2:12" ht="80.099999999999994" customHeight="1">
      <c r="B287" s="27" t="s">
        <v>40</v>
      </c>
      <c r="C287" s="27" t="s">
        <v>55</v>
      </c>
      <c r="D287" s="22" t="s">
        <v>24</v>
      </c>
      <c r="E287" s="27" t="s">
        <v>56</v>
      </c>
      <c r="F287" s="5" t="s">
        <v>4</v>
      </c>
      <c r="G287" s="1">
        <v>297</v>
      </c>
      <c r="H287" s="1" t="s">
        <v>184</v>
      </c>
      <c r="I287" s="1"/>
      <c r="J287" s="1"/>
      <c r="K287" s="43"/>
      <c r="L287" s="16" t="s">
        <v>160</v>
      </c>
    </row>
    <row r="288" spans="2:12" ht="111.75" customHeight="1">
      <c r="B288" s="27" t="s">
        <v>40</v>
      </c>
      <c r="C288" s="27" t="s">
        <v>55</v>
      </c>
      <c r="D288" s="22" t="s">
        <v>24</v>
      </c>
      <c r="E288" s="27" t="s">
        <v>57</v>
      </c>
      <c r="F288" s="5" t="s">
        <v>4</v>
      </c>
      <c r="G288" s="1">
        <v>298</v>
      </c>
      <c r="H288" s="1" t="s">
        <v>184</v>
      </c>
      <c r="I288" s="1"/>
      <c r="J288" s="1"/>
      <c r="K288" s="25">
        <v>95</v>
      </c>
      <c r="L288" s="27" t="s">
        <v>161</v>
      </c>
    </row>
    <row r="289" spans="2:12" ht="80.099999999999994" customHeight="1">
      <c r="B289" s="27" t="s">
        <v>40</v>
      </c>
      <c r="C289" s="27" t="s">
        <v>55</v>
      </c>
      <c r="D289" s="22" t="s">
        <v>24</v>
      </c>
      <c r="E289" s="27" t="s">
        <v>58</v>
      </c>
      <c r="F289" s="5" t="s">
        <v>7</v>
      </c>
      <c r="G289" s="1">
        <v>299</v>
      </c>
      <c r="H289" s="1" t="s">
        <v>184</v>
      </c>
      <c r="I289" s="1"/>
      <c r="J289" s="1"/>
      <c r="K289" s="43"/>
      <c r="L289" s="17" t="s">
        <v>162</v>
      </c>
    </row>
    <row r="290" spans="2:12" ht="80.099999999999994" customHeight="1">
      <c r="B290" s="27" t="s">
        <v>40</v>
      </c>
      <c r="C290" s="27" t="s">
        <v>55</v>
      </c>
      <c r="D290" s="22" t="s">
        <v>24</v>
      </c>
      <c r="E290" s="27" t="s">
        <v>59</v>
      </c>
      <c r="F290" s="5" t="s">
        <v>4</v>
      </c>
      <c r="G290" s="1">
        <v>300</v>
      </c>
      <c r="H290" s="1" t="s">
        <v>184</v>
      </c>
      <c r="I290" s="1"/>
      <c r="J290" s="1"/>
      <c r="K290" s="25"/>
      <c r="L290" s="27" t="s">
        <v>569</v>
      </c>
    </row>
    <row r="291" spans="2:12" ht="102.75" customHeight="1">
      <c r="B291" s="27" t="s">
        <v>40</v>
      </c>
      <c r="C291" s="27" t="s">
        <v>48</v>
      </c>
      <c r="D291" s="22" t="s">
        <v>24</v>
      </c>
      <c r="E291" s="27" t="s">
        <v>47</v>
      </c>
      <c r="F291" s="5" t="s">
        <v>7</v>
      </c>
      <c r="G291" s="1">
        <v>301</v>
      </c>
      <c r="H291" s="1" t="s">
        <v>184</v>
      </c>
      <c r="I291" s="1"/>
      <c r="J291" s="1"/>
      <c r="K291" s="43"/>
      <c r="L291" s="17" t="s">
        <v>163</v>
      </c>
    </row>
    <row r="292" spans="2:12" ht="80.099999999999994" customHeight="1">
      <c r="B292" s="22" t="s">
        <v>24</v>
      </c>
      <c r="C292" s="22" t="s">
        <v>24</v>
      </c>
      <c r="D292" s="22" t="s">
        <v>24</v>
      </c>
      <c r="E292" s="22" t="s">
        <v>24</v>
      </c>
      <c r="F292" s="22" t="s">
        <v>24</v>
      </c>
      <c r="G292" s="1">
        <v>307</v>
      </c>
      <c r="H292" s="1" t="s">
        <v>184</v>
      </c>
      <c r="I292" s="1"/>
      <c r="J292" s="1"/>
      <c r="K292" s="25"/>
      <c r="L292" s="27" t="s">
        <v>627</v>
      </c>
    </row>
    <row r="293" spans="2:12" ht="80.099999999999994" customHeight="1">
      <c r="B293" s="22" t="s">
        <v>24</v>
      </c>
      <c r="C293" s="22" t="s">
        <v>24</v>
      </c>
      <c r="D293" s="22" t="s">
        <v>24</v>
      </c>
      <c r="E293" s="22" t="s">
        <v>24</v>
      </c>
      <c r="F293" s="22" t="s">
        <v>24</v>
      </c>
      <c r="G293" s="1">
        <v>309</v>
      </c>
      <c r="H293" s="1" t="s">
        <v>184</v>
      </c>
      <c r="I293" s="1"/>
      <c r="J293" s="1"/>
      <c r="K293" s="25"/>
      <c r="L293" s="27" t="s">
        <v>628</v>
      </c>
    </row>
    <row r="294" spans="2:12" ht="80.099999999999994" customHeight="1">
      <c r="B294" s="22" t="s">
        <v>24</v>
      </c>
      <c r="C294" s="22" t="s">
        <v>24</v>
      </c>
      <c r="D294" s="22" t="s">
        <v>24</v>
      </c>
      <c r="E294" s="22" t="s">
        <v>24</v>
      </c>
      <c r="F294" s="22" t="s">
        <v>24</v>
      </c>
      <c r="G294" s="1">
        <v>315</v>
      </c>
      <c r="H294" s="1" t="s">
        <v>184</v>
      </c>
      <c r="I294" s="1"/>
      <c r="J294" s="1"/>
      <c r="K294" s="25"/>
      <c r="L294" s="27" t="s">
        <v>630</v>
      </c>
    </row>
    <row r="295" spans="2:12" ht="80.099999999999994" customHeight="1">
      <c r="B295" s="22" t="s">
        <v>24</v>
      </c>
      <c r="C295" s="22" t="s">
        <v>24</v>
      </c>
      <c r="D295" s="22" t="s">
        <v>24</v>
      </c>
      <c r="E295" s="22" t="s">
        <v>24</v>
      </c>
      <c r="F295" s="22" t="s">
        <v>24</v>
      </c>
      <c r="G295" s="1">
        <v>317</v>
      </c>
      <c r="H295" s="1" t="s">
        <v>184</v>
      </c>
      <c r="I295" s="1"/>
      <c r="J295" s="1"/>
      <c r="K295" s="25"/>
      <c r="L295" s="27" t="s">
        <v>647</v>
      </c>
    </row>
    <row r="296" spans="2:12" ht="80.099999999999994" customHeight="1">
      <c r="B296" s="22" t="s">
        <v>24</v>
      </c>
      <c r="C296" s="22" t="s">
        <v>24</v>
      </c>
      <c r="D296" s="22" t="s">
        <v>24</v>
      </c>
      <c r="E296" s="22" t="s">
        <v>24</v>
      </c>
      <c r="F296" s="22" t="s">
        <v>24</v>
      </c>
      <c r="G296" s="1">
        <v>318</v>
      </c>
      <c r="H296" s="1" t="s">
        <v>184</v>
      </c>
      <c r="I296" s="1"/>
      <c r="J296" s="1"/>
      <c r="K296" s="25"/>
      <c r="L296" s="27" t="s">
        <v>648</v>
      </c>
    </row>
    <row r="297" spans="2:12" ht="80.099999999999994" customHeight="1">
      <c r="B297" s="22" t="s">
        <v>24</v>
      </c>
      <c r="C297" s="22" t="s">
        <v>24</v>
      </c>
      <c r="D297" s="22" t="s">
        <v>24</v>
      </c>
      <c r="E297" s="22" t="s">
        <v>24</v>
      </c>
      <c r="F297" s="22" t="s">
        <v>24</v>
      </c>
      <c r="G297" s="1">
        <v>319</v>
      </c>
      <c r="H297" s="1" t="s">
        <v>184</v>
      </c>
      <c r="I297" s="1"/>
      <c r="J297" s="1"/>
      <c r="K297" s="25"/>
      <c r="L297" s="27" t="s">
        <v>649</v>
      </c>
    </row>
    <row r="298" spans="2:12" ht="80.099999999999994" customHeight="1">
      <c r="B298" s="22" t="s">
        <v>24</v>
      </c>
      <c r="C298" s="22" t="s">
        <v>24</v>
      </c>
      <c r="D298" s="22" t="s">
        <v>24</v>
      </c>
      <c r="E298" s="22" t="s">
        <v>24</v>
      </c>
      <c r="F298" s="22" t="s">
        <v>24</v>
      </c>
      <c r="G298" s="1">
        <v>320</v>
      </c>
      <c r="H298" s="1" t="s">
        <v>184</v>
      </c>
      <c r="I298" s="1"/>
      <c r="J298" s="1"/>
      <c r="K298" s="25"/>
      <c r="L298" s="27" t="s">
        <v>650</v>
      </c>
    </row>
  </sheetData>
  <autoFilter ref="A9:L298"/>
  <phoneticPr fontId="1"/>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チェックリストの使い方</vt:lpstr>
      <vt:lpstr>１）経営層向けチェックリスト</vt:lpstr>
      <vt:lpstr>２）システム管理者向けチェックリスト</vt:lpstr>
      <vt:lpstr>３）医療従事者・一般のシステム利用者向けチェックリスト</vt:lpstr>
      <vt:lpstr>システム管理者向け（作業用）</vt:lpstr>
      <vt:lpstr>'１）経営層向けチェックリスト'!_FilterDatabase</vt:lpstr>
      <vt:lpstr>チェックリストの使い方!_FilterDatabase</vt:lpstr>
      <vt:lpstr>'１）経営層向けチェックリスト'!Print_Area</vt:lpstr>
      <vt:lpstr>'２）システム管理者向けチェックリスト'!Print_Area</vt:lpstr>
      <vt:lpstr>'３）医療従事者・一般のシステム利用者向けチェックリスト'!Print_Area</vt:lpstr>
      <vt:lpstr>チェックリストの使い方!Print_Area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matsuzaki tetsuo</dc:creator>
  <cp:lastModifiedBy>matsuzaki tetsuo</cp:lastModifiedBy>
  <cp:lastPrinted>2021-07-14T05:04:44Z</cp:lastPrinted>
  <dcterms:created xsi:type="dcterms:W3CDTF">2021-03-09T04:35:00Z</dcterms:created>
  <dcterms:modified xsi:type="dcterms:W3CDTF">2021-10-21T05:14:45Z</dcterms:modified>
</cp:coreProperties>
</file>