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４_幼稚園" sheetId="1" r:id="rId1"/>
  </sheets>
  <definedNames>
    <definedName name="_xlnm.Print_Titles" localSheetId="0">'R４_幼稚園'!$1:$4</definedName>
  </definedNames>
  <calcPr fullCalcOnLoad="1"/>
</workbook>
</file>

<file path=xl/sharedStrings.xml><?xml version="1.0" encoding="utf-8"?>
<sst xmlns="http://schemas.openxmlformats.org/spreadsheetml/2006/main" count="307" uniqueCount="273">
  <si>
    <t>設置者</t>
  </si>
  <si>
    <t>学校名</t>
  </si>
  <si>
    <t>郵便番号</t>
  </si>
  <si>
    <t>所在地</t>
  </si>
  <si>
    <t>学級数</t>
  </si>
  <si>
    <t>本務教員数</t>
  </si>
  <si>
    <t>4歳児</t>
  </si>
  <si>
    <t>5歳児</t>
  </si>
  <si>
    <t>計</t>
  </si>
  <si>
    <t>男</t>
  </si>
  <si>
    <t>女</t>
  </si>
  <si>
    <t>佐古幼稚園</t>
  </si>
  <si>
    <t>770-0026</t>
  </si>
  <si>
    <t>富田幼稚園</t>
  </si>
  <si>
    <t>770-0937</t>
  </si>
  <si>
    <t>徳島市富田橋２丁目２８番地</t>
  </si>
  <si>
    <t>福島幼稚園</t>
  </si>
  <si>
    <t>770-0868</t>
  </si>
  <si>
    <t>助任幼稚園</t>
  </si>
  <si>
    <t>770-0806</t>
  </si>
  <si>
    <t>徳島市北前川町２丁目１０番地</t>
  </si>
  <si>
    <t>津田幼稚園</t>
  </si>
  <si>
    <t>770-8004</t>
  </si>
  <si>
    <t>加茂名幼稚園</t>
  </si>
  <si>
    <t>770-0044</t>
  </si>
  <si>
    <t>沖洲幼稚園</t>
  </si>
  <si>
    <t>770-0874</t>
  </si>
  <si>
    <t>昭和幼稚園</t>
  </si>
  <si>
    <t>770-0944</t>
  </si>
  <si>
    <t>徳島市南昭和町６丁目３番地</t>
  </si>
  <si>
    <t>八万幼稚園</t>
  </si>
  <si>
    <t>770-8064</t>
  </si>
  <si>
    <t>千松幼稚園</t>
  </si>
  <si>
    <t>770-0005</t>
  </si>
  <si>
    <t>上八万幼稚園</t>
  </si>
  <si>
    <t>770-8040</t>
  </si>
  <si>
    <t>入田幼稚園</t>
  </si>
  <si>
    <t>779-3133</t>
  </si>
  <si>
    <t>徳島市入田町笠木１１番地</t>
  </si>
  <si>
    <t>川内南幼稚園</t>
  </si>
  <si>
    <t>771-0116</t>
  </si>
  <si>
    <t>徳島市川内町宮島錦野１６０番地の１</t>
  </si>
  <si>
    <t>771-0131</t>
  </si>
  <si>
    <t>徳島市川内町大松２１番地の３</t>
  </si>
  <si>
    <t>応神幼稚園</t>
  </si>
  <si>
    <t>771-1153</t>
  </si>
  <si>
    <t>徳島市応神町吉成字長田９３番地の１</t>
  </si>
  <si>
    <t>国府幼稚園</t>
  </si>
  <si>
    <t>779-3124</t>
  </si>
  <si>
    <t>城東幼稚園</t>
  </si>
  <si>
    <t>770-0861</t>
  </si>
  <si>
    <t>南井上幼稚園</t>
  </si>
  <si>
    <t>779-3117</t>
  </si>
  <si>
    <t>徳島市国府町日開１００６番地</t>
  </si>
  <si>
    <t>八万南幼稚園</t>
  </si>
  <si>
    <t>770-8078</t>
  </si>
  <si>
    <t>徳島市八万町橋本９３番地の３</t>
  </si>
  <si>
    <t>加茂名南幼稚園</t>
  </si>
  <si>
    <t>770-0046</t>
  </si>
  <si>
    <t>鳴門市</t>
  </si>
  <si>
    <t>772-0002</t>
  </si>
  <si>
    <t>772-0017</t>
  </si>
  <si>
    <t>鳴門市撫養町立岩字内田７３番地</t>
  </si>
  <si>
    <t>772-0011</t>
  </si>
  <si>
    <t>鳴門市第一幼稚園</t>
  </si>
  <si>
    <t>772-0031</t>
  </si>
  <si>
    <t>779-0302</t>
  </si>
  <si>
    <t>鳴門市大麻町大谷字中筋５３番地</t>
  </si>
  <si>
    <t>779-0234</t>
  </si>
  <si>
    <t>鳴門市大麻町板東字采女３４番地</t>
  </si>
  <si>
    <t>川崎幼稚園</t>
  </si>
  <si>
    <t>771-0360</t>
  </si>
  <si>
    <t>鳴門市瀬戸町明神字越浦７０番地</t>
  </si>
  <si>
    <t>小松島市</t>
  </si>
  <si>
    <t>南小松島幼稚園</t>
  </si>
  <si>
    <t>773-0001</t>
  </si>
  <si>
    <t>立江幼稚園</t>
  </si>
  <si>
    <t>773-0017</t>
  </si>
  <si>
    <t>小松島市立江町字松本３４番地の３</t>
  </si>
  <si>
    <t>横見幼稚園</t>
  </si>
  <si>
    <t>774-0042</t>
  </si>
  <si>
    <t>加茂谷幼稚園</t>
  </si>
  <si>
    <t>771-5172</t>
  </si>
  <si>
    <t>阿南市吉井町原３３番地</t>
  </si>
  <si>
    <t>大野幼稚園</t>
  </si>
  <si>
    <t>774-0047</t>
  </si>
  <si>
    <t>富岡幼稚園</t>
  </si>
  <si>
    <t>774-0011</t>
  </si>
  <si>
    <t>新野東幼稚園</t>
  </si>
  <si>
    <t>新野西幼稚園</t>
  </si>
  <si>
    <t>大井幼稚園</t>
  </si>
  <si>
    <t>見能林幼稚園</t>
  </si>
  <si>
    <t>774-0017</t>
  </si>
  <si>
    <t>美馬市</t>
  </si>
  <si>
    <t>脇町幼稚園</t>
  </si>
  <si>
    <t>779-3602</t>
  </si>
  <si>
    <t>江原北幼稚園</t>
  </si>
  <si>
    <t>喜来幼稚園</t>
  </si>
  <si>
    <t>木屋平幼稚園</t>
  </si>
  <si>
    <t>三好市</t>
  </si>
  <si>
    <t>三野幼稚園</t>
  </si>
  <si>
    <t>白地幼稚園</t>
  </si>
  <si>
    <t>778-5251</t>
  </si>
  <si>
    <t>三好市池田町白地本名１５５番地</t>
  </si>
  <si>
    <t>馬路幼稚園</t>
  </si>
  <si>
    <t>三縄幼稚園</t>
  </si>
  <si>
    <t>779-5161</t>
  </si>
  <si>
    <t>三好市池田町中西イバ５０４番地１１</t>
  </si>
  <si>
    <t>池田幼稚園</t>
  </si>
  <si>
    <t>778-0001</t>
  </si>
  <si>
    <t>三好市池田町ウエノ２８６９－２</t>
  </si>
  <si>
    <t>箸蔵幼稚園</t>
  </si>
  <si>
    <t>778-0020</t>
  </si>
  <si>
    <t>三好市池田町州津井関１１０９－１</t>
  </si>
  <si>
    <t>山城幼稚園　</t>
  </si>
  <si>
    <t>779-5304</t>
  </si>
  <si>
    <t>三好市山城町大川持３０番地２</t>
  </si>
  <si>
    <t>下名幼稚園</t>
  </si>
  <si>
    <t>辻幼稚園</t>
  </si>
  <si>
    <t>779-4801</t>
  </si>
  <si>
    <t>三好市井川町辻３９番地</t>
  </si>
  <si>
    <t>西井川幼稚園</t>
  </si>
  <si>
    <t>吾橋幼稚園</t>
  </si>
  <si>
    <t>石井町</t>
  </si>
  <si>
    <t>石井幼稚園</t>
  </si>
  <si>
    <t>779-3233</t>
  </si>
  <si>
    <t>石井幼稚園尼寺分園</t>
  </si>
  <si>
    <t>浦庄幼稚園</t>
  </si>
  <si>
    <t>779-3244</t>
  </si>
  <si>
    <t>高原幼稚園</t>
  </si>
  <si>
    <t>高川原幼稚園</t>
  </si>
  <si>
    <t>779-3223</t>
  </si>
  <si>
    <t>藍畑幼稚園</t>
  </si>
  <si>
    <t>779-3212</t>
  </si>
  <si>
    <t>海陽町</t>
  </si>
  <si>
    <t>海陽幼稚園</t>
  </si>
  <si>
    <t>775-0202</t>
  </si>
  <si>
    <t>海部郡海陽町四方原字広谷１８番地</t>
  </si>
  <si>
    <t>松茂町</t>
  </si>
  <si>
    <t>松茂幼稚園</t>
  </si>
  <si>
    <t>771-0218</t>
  </si>
  <si>
    <t>長原幼稚園</t>
  </si>
  <si>
    <t>771-0212</t>
  </si>
  <si>
    <t>板野郡松茂町中喜来字前原西一番越１４番地</t>
  </si>
  <si>
    <t>北島町</t>
  </si>
  <si>
    <t>北島幼稚園</t>
  </si>
  <si>
    <t>771-0203</t>
  </si>
  <si>
    <t>板野郡北島町中村字長池３４－１</t>
  </si>
  <si>
    <t>北島北幼稚園</t>
  </si>
  <si>
    <t>771-0201</t>
  </si>
  <si>
    <t>板野郡北島町北村字壱町四反地２４－３</t>
  </si>
  <si>
    <t>北島南幼稚園</t>
  </si>
  <si>
    <t>771-0204</t>
  </si>
  <si>
    <t>板野郡北島町鯛浜字向４２番地</t>
  </si>
  <si>
    <t>藍住町</t>
  </si>
  <si>
    <t>藍住北幼稚園</t>
  </si>
  <si>
    <t>771-1267</t>
  </si>
  <si>
    <t>板野郡藍住町住吉字乾１番地</t>
  </si>
  <si>
    <t>藍住南幼稚園</t>
  </si>
  <si>
    <t>771-1202</t>
  </si>
  <si>
    <t>藍住西幼稚園</t>
  </si>
  <si>
    <t>771-1232</t>
  </si>
  <si>
    <t>藍住東幼稚園</t>
  </si>
  <si>
    <t>771-1272</t>
  </si>
  <si>
    <t>板野郡藍住町勝瑞字成長６５番地</t>
  </si>
  <si>
    <t>板野町</t>
  </si>
  <si>
    <t>板野東幼稚園</t>
  </si>
  <si>
    <t>779-0104</t>
  </si>
  <si>
    <t>板野東幼稚園大坂分園</t>
  </si>
  <si>
    <t>板野西幼稚園　</t>
  </si>
  <si>
    <t>779-0111</t>
  </si>
  <si>
    <t>板野郡板野町那東字楠木１５番地</t>
  </si>
  <si>
    <t>板野南幼稚園</t>
  </si>
  <si>
    <t>779-0118</t>
  </si>
  <si>
    <t>上板町</t>
  </si>
  <si>
    <t>神宅幼稚園</t>
  </si>
  <si>
    <t>771-1320</t>
  </si>
  <si>
    <t>東光幼稚園</t>
  </si>
  <si>
    <t>771-1330</t>
  </si>
  <si>
    <t>高志幼稚園</t>
  </si>
  <si>
    <t>771-1347</t>
  </si>
  <si>
    <t>板野郡上板町高瀬字天目一１１０８番地</t>
  </si>
  <si>
    <t>松島幼稚園</t>
  </si>
  <si>
    <t>771-1301</t>
  </si>
  <si>
    <t>つるぎ町</t>
  </si>
  <si>
    <t>半田幼稚園</t>
  </si>
  <si>
    <t>779-4402</t>
  </si>
  <si>
    <t>美馬郡つるぎ町半田字田井２８９番地</t>
  </si>
  <si>
    <t>八千代幼稚園</t>
  </si>
  <si>
    <t>貞光幼稚園</t>
  </si>
  <si>
    <t>779-4102</t>
  </si>
  <si>
    <t>太田幼稚園</t>
  </si>
  <si>
    <t>古見幼稚園</t>
  </si>
  <si>
    <t>東みよし町</t>
  </si>
  <si>
    <t>昼間幼稚園</t>
  </si>
  <si>
    <t>足代幼稚園</t>
  </si>
  <si>
    <t>加茂幼稚園</t>
  </si>
  <si>
    <t>779-4701</t>
  </si>
  <si>
    <t>三好郡東みよし町加茂２６８８番地</t>
  </si>
  <si>
    <t>三庄幼稚園</t>
  </si>
  <si>
    <t>779-4703</t>
  </si>
  <si>
    <t>園児数</t>
  </si>
  <si>
    <t>本務</t>
  </si>
  <si>
    <t>職員数</t>
  </si>
  <si>
    <t>鳴門市撫養町斎田字岩崎１３５番地３</t>
  </si>
  <si>
    <t>鳴門市撫養町大桑島字与三左谷３２番地</t>
  </si>
  <si>
    <t>合計</t>
  </si>
  <si>
    <t>鳴門市大津町木津野字薮の内５５番地２</t>
  </si>
  <si>
    <t>阿南市</t>
  </si>
  <si>
    <t>板野郡上板町鍛冶屋原字北原２０番地</t>
  </si>
  <si>
    <t>徳島市庄町５丁目１４番地の８　　　　　　　　　　　</t>
  </si>
  <si>
    <t>徳島市上八万町樋口１５１番地の１</t>
  </si>
  <si>
    <t>徳島市国府町中６２番地の２</t>
  </si>
  <si>
    <t>徳島市鮎喰町２丁目１１番地の１</t>
  </si>
  <si>
    <t>名西郡石井町浦庄字下浦４８１番地１</t>
  </si>
  <si>
    <t>名西郡石井町高川原字高川原１２５８番地</t>
  </si>
  <si>
    <t>名西郡石井町藍畑字東覚円６７０番地</t>
  </si>
  <si>
    <t>板野郡板野町下庄字真弓７１番地</t>
  </si>
  <si>
    <t>三好郡東みよし町中庄１１３０番地１</t>
  </si>
  <si>
    <t>小松島市小松島町字高須３６番地</t>
  </si>
  <si>
    <t>徳島市住吉３丁目５番１２号</t>
  </si>
  <si>
    <t>美馬市脇町大字猪尻字西ノ久保１１６番地</t>
  </si>
  <si>
    <t>徳島市福島一丁目７番５３号</t>
  </si>
  <si>
    <t>徳島市津田西町二丁目５番３４号</t>
  </si>
  <si>
    <t>徳島市南沖洲五丁目５番７７号</t>
  </si>
  <si>
    <t>徳島市城南町四丁目１番５６号</t>
  </si>
  <si>
    <t>徳島市南矢三町一丁目７番６８号</t>
  </si>
  <si>
    <t>休　　園</t>
  </si>
  <si>
    <t>休　　園</t>
  </si>
  <si>
    <t>撫養幼稚園</t>
  </si>
  <si>
    <t>精華幼稚園</t>
  </si>
  <si>
    <t>桑島幼稚園</t>
  </si>
  <si>
    <t>里浦幼稚園</t>
  </si>
  <si>
    <t>鳴門東幼稚園</t>
  </si>
  <si>
    <t>成稔幼稚園</t>
  </si>
  <si>
    <t>瀬戸幼稚園</t>
  </si>
  <si>
    <t>島田幼稚園</t>
  </si>
  <si>
    <t>大津西幼稚園</t>
  </si>
  <si>
    <t>堀江北幼稚園</t>
  </si>
  <si>
    <t>堀江南幼稚園</t>
  </si>
  <si>
    <t>明神幼稚園</t>
  </si>
  <si>
    <t>板東幼稚園</t>
  </si>
  <si>
    <t>阿南市横見町上木戸４９番地１</t>
  </si>
  <si>
    <t>阿南市下大野町三条１５番地５</t>
  </si>
  <si>
    <t>阿南市領家町浜田１８２番地１</t>
  </si>
  <si>
    <t>阿南市見能林町東野１０番地２</t>
  </si>
  <si>
    <t>板野郡板野町吹田字町東８番地１</t>
  </si>
  <si>
    <t>板野郡藍住町奥野字猪熊８９番地１</t>
  </si>
  <si>
    <t>板野郡藍住町富吉字地神７９番地</t>
  </si>
  <si>
    <t>休　　園</t>
  </si>
  <si>
    <t>徳島市佐古六番町１番２号</t>
  </si>
  <si>
    <t>3歳児</t>
  </si>
  <si>
    <t>川内北幼稚園</t>
  </si>
  <si>
    <t>777-0303</t>
  </si>
  <si>
    <t>美馬市木屋平字谷口２３５番地１</t>
  </si>
  <si>
    <t>779-3204</t>
  </si>
  <si>
    <t>名西郡石井町高原字西高原２１４番地１</t>
  </si>
  <si>
    <t>板野郡松茂町住吉字住吉開拓１８７番地</t>
  </si>
  <si>
    <t>美馬郡つるぎ町貞光字野口６３番地１</t>
  </si>
  <si>
    <t>板野郡上板町神宅字喜来１３５番地</t>
  </si>
  <si>
    <t>板野郡上板町西分字東光８番地</t>
  </si>
  <si>
    <t>徳島市</t>
  </si>
  <si>
    <t>不動幼稚園</t>
  </si>
  <si>
    <t>名西郡石井町石井字石井１１６５番地２</t>
  </si>
  <si>
    <t>北灘東幼稚園</t>
  </si>
  <si>
    <t>令和４年度　公立幼稚園</t>
  </si>
  <si>
    <t>黒崎幼稚園</t>
  </si>
  <si>
    <t>私立幼保連携型認定こども園の設置に伴う廃止</t>
  </si>
  <si>
    <t>（令和４年５月１日現在）</t>
  </si>
  <si>
    <t>再編に伴う廃止</t>
  </si>
  <si>
    <t>公私連携幼保連携型認定こども園の設置に伴う廃止</t>
  </si>
  <si>
    <t>令和４年度より廃止</t>
  </si>
  <si>
    <t>令和４年度より休園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</si>
</sst>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shrinkToFit="1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22" xfId="0" applyFont="1" applyBorder="1" applyAlignment="1">
      <alignment horizontal="center" vertical="top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25" xfId="0" applyFont="1" applyBorder="1" applyAlignment="1">
      <alignment vertical="center"/>
    </xf>
    <xf numFmtId="0" fontId="2" fillId="0" borderId="18" xfId="60" applyFont="1" applyBorder="1" applyAlignment="1">
      <alignment vertical="center"/>
      <protection/>
    </xf>
    <xf numFmtId="41" fontId="2" fillId="0" borderId="23" xfId="0" applyNumberFormat="1" applyFont="1" applyFill="1" applyBorder="1" applyAlignment="1">
      <alignment vertical="center" shrinkToFit="1"/>
    </xf>
    <xf numFmtId="41" fontId="2" fillId="0" borderId="24" xfId="0" applyNumberFormat="1" applyFont="1" applyFill="1" applyBorder="1" applyAlignment="1">
      <alignment vertical="center" shrinkToFit="1"/>
    </xf>
    <xf numFmtId="41" fontId="2" fillId="0" borderId="26" xfId="0" applyNumberFormat="1" applyFont="1" applyFill="1" applyBorder="1" applyAlignment="1">
      <alignment vertical="center" shrinkToFit="1"/>
    </xf>
    <xf numFmtId="41" fontId="2" fillId="0" borderId="27" xfId="0" applyNumberFormat="1" applyFont="1" applyFill="1" applyBorder="1" applyAlignment="1">
      <alignment vertical="center" shrinkToFit="1"/>
    </xf>
    <xf numFmtId="41" fontId="2" fillId="0" borderId="22" xfId="0" applyNumberFormat="1" applyFont="1" applyFill="1" applyBorder="1" applyAlignment="1">
      <alignment vertical="center" shrinkToFit="1"/>
    </xf>
    <xf numFmtId="41" fontId="2" fillId="0" borderId="28" xfId="0" applyNumberFormat="1" applyFont="1" applyFill="1" applyBorder="1" applyAlignment="1">
      <alignment vertical="center" shrinkToFit="1"/>
    </xf>
    <xf numFmtId="41" fontId="2" fillId="0" borderId="29" xfId="0" applyNumberFormat="1" applyFont="1" applyFill="1" applyBorder="1" applyAlignment="1">
      <alignment vertical="center" shrinkToFit="1"/>
    </xf>
    <xf numFmtId="41" fontId="2" fillId="0" borderId="30" xfId="0" applyNumberFormat="1" applyFont="1" applyFill="1" applyBorder="1" applyAlignment="1">
      <alignment vertical="center" shrinkToFit="1"/>
    </xf>
    <xf numFmtId="41" fontId="2" fillId="0" borderId="31" xfId="0" applyNumberFormat="1" applyFont="1" applyFill="1" applyBorder="1" applyAlignment="1">
      <alignment vertical="center" shrinkToFit="1"/>
    </xf>
    <xf numFmtId="41" fontId="2" fillId="0" borderId="32" xfId="0" applyNumberFormat="1" applyFont="1" applyFill="1" applyBorder="1" applyAlignment="1">
      <alignment vertical="center" shrinkToFit="1"/>
    </xf>
    <xf numFmtId="41" fontId="2" fillId="0" borderId="33" xfId="0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>
      <alignment vertical="center" shrinkToFit="1"/>
    </xf>
    <xf numFmtId="41" fontId="2" fillId="0" borderId="17" xfId="0" applyNumberFormat="1" applyFont="1" applyFill="1" applyBorder="1" applyAlignment="1">
      <alignment vertical="center" shrinkToFit="1"/>
    </xf>
    <xf numFmtId="41" fontId="2" fillId="0" borderId="18" xfId="0" applyNumberFormat="1" applyFont="1" applyFill="1" applyBorder="1" applyAlignment="1">
      <alignment vertical="center" shrinkToFit="1"/>
    </xf>
    <xf numFmtId="41" fontId="2" fillId="0" borderId="13" xfId="0" applyNumberFormat="1" applyFont="1" applyFill="1" applyBorder="1" applyAlignment="1">
      <alignment vertical="center" shrinkToFit="1"/>
    </xf>
    <xf numFmtId="41" fontId="2" fillId="0" borderId="34" xfId="0" applyNumberFormat="1" applyFont="1" applyFill="1" applyBorder="1" applyAlignment="1">
      <alignment vertical="center" shrinkToFit="1"/>
    </xf>
    <xf numFmtId="41" fontId="2" fillId="0" borderId="35" xfId="0" applyNumberFormat="1" applyFont="1" applyFill="1" applyBorder="1" applyAlignment="1">
      <alignment vertical="center" shrinkToFit="1"/>
    </xf>
    <xf numFmtId="41" fontId="2" fillId="0" borderId="36" xfId="0" applyNumberFormat="1" applyFont="1" applyFill="1" applyBorder="1" applyAlignment="1">
      <alignment vertical="center" shrinkToFit="1"/>
    </xf>
    <xf numFmtId="41" fontId="2" fillId="0" borderId="10" xfId="0" applyNumberFormat="1" applyFont="1" applyFill="1" applyBorder="1" applyAlignment="1">
      <alignment vertical="center" shrinkToFit="1"/>
    </xf>
    <xf numFmtId="41" fontId="2" fillId="0" borderId="11" xfId="0" applyNumberFormat="1" applyFont="1" applyFill="1" applyBorder="1" applyAlignment="1">
      <alignment vertical="center" shrinkToFit="1"/>
    </xf>
    <xf numFmtId="41" fontId="2" fillId="0" borderId="12" xfId="0" applyNumberFormat="1" applyFont="1" applyFill="1" applyBorder="1" applyAlignment="1">
      <alignment vertical="center" shrinkToFit="1"/>
    </xf>
    <xf numFmtId="41" fontId="2" fillId="0" borderId="37" xfId="0" applyNumberFormat="1" applyFont="1" applyFill="1" applyBorder="1" applyAlignment="1">
      <alignment vertical="center" shrinkToFit="1"/>
    </xf>
    <xf numFmtId="41" fontId="2" fillId="0" borderId="19" xfId="0" applyNumberFormat="1" applyFont="1" applyFill="1" applyBorder="1" applyAlignment="1">
      <alignment vertical="center" shrinkToFit="1"/>
    </xf>
    <xf numFmtId="41" fontId="2" fillId="0" borderId="20" xfId="0" applyNumberFormat="1" applyFont="1" applyFill="1" applyBorder="1" applyAlignment="1">
      <alignment vertical="center" shrinkToFit="1"/>
    </xf>
    <xf numFmtId="41" fontId="2" fillId="0" borderId="21" xfId="0" applyNumberFormat="1" applyFont="1" applyFill="1" applyBorder="1" applyAlignment="1">
      <alignment vertical="center" shrinkToFit="1"/>
    </xf>
    <xf numFmtId="41" fontId="2" fillId="0" borderId="15" xfId="0" applyNumberFormat="1" applyFont="1" applyFill="1" applyBorder="1" applyAlignment="1">
      <alignment vertical="center" shrinkToFit="1"/>
    </xf>
    <xf numFmtId="41" fontId="2" fillId="0" borderId="25" xfId="0" applyNumberFormat="1" applyFont="1" applyFill="1" applyBorder="1" applyAlignment="1">
      <alignment vertical="center" shrinkToFit="1"/>
    </xf>
    <xf numFmtId="41" fontId="2" fillId="0" borderId="38" xfId="0" applyNumberFormat="1" applyFont="1" applyFill="1" applyBorder="1" applyAlignment="1">
      <alignment vertical="center" shrinkToFit="1"/>
    </xf>
    <xf numFmtId="41" fontId="2" fillId="0" borderId="39" xfId="0" applyNumberFormat="1" applyFont="1" applyFill="1" applyBorder="1" applyAlignment="1">
      <alignment vertical="center" shrinkToFit="1"/>
    </xf>
    <xf numFmtId="41" fontId="2" fillId="0" borderId="40" xfId="0" applyNumberFormat="1" applyFont="1" applyFill="1" applyBorder="1" applyAlignment="1">
      <alignment vertical="center" shrinkToFit="1"/>
    </xf>
    <xf numFmtId="41" fontId="2" fillId="0" borderId="41" xfId="0" applyNumberFormat="1" applyFont="1" applyFill="1" applyBorder="1" applyAlignment="1">
      <alignment vertical="center" shrinkToFit="1"/>
    </xf>
    <xf numFmtId="41" fontId="2" fillId="0" borderId="42" xfId="0" applyNumberFormat="1" applyFont="1" applyFill="1" applyBorder="1" applyAlignment="1">
      <alignment vertical="center" shrinkToFit="1"/>
    </xf>
    <xf numFmtId="41" fontId="2" fillId="0" borderId="43" xfId="0" applyNumberFormat="1" applyFont="1" applyFill="1" applyBorder="1" applyAlignment="1">
      <alignment vertical="center" shrinkToFit="1"/>
    </xf>
    <xf numFmtId="41" fontId="2" fillId="0" borderId="44" xfId="0" applyNumberFormat="1" applyFont="1" applyFill="1" applyBorder="1" applyAlignment="1">
      <alignment vertical="center" shrinkToFit="1"/>
    </xf>
    <xf numFmtId="0" fontId="40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 shrinkToFit="1"/>
    </xf>
    <xf numFmtId="41" fontId="2" fillId="33" borderId="31" xfId="0" applyNumberFormat="1" applyFont="1" applyFill="1" applyBorder="1" applyAlignment="1">
      <alignment vertical="center" shrinkToFit="1"/>
    </xf>
    <xf numFmtId="41" fontId="2" fillId="33" borderId="32" xfId="0" applyNumberFormat="1" applyFont="1" applyFill="1" applyBorder="1" applyAlignment="1">
      <alignment vertical="center" shrinkToFit="1"/>
    </xf>
    <xf numFmtId="41" fontId="2" fillId="33" borderId="33" xfId="0" applyNumberFormat="1" applyFont="1" applyFill="1" applyBorder="1" applyAlignment="1">
      <alignment vertical="center" shrinkToFit="1"/>
    </xf>
    <xf numFmtId="41" fontId="2" fillId="33" borderId="16" xfId="0" applyNumberFormat="1" applyFont="1" applyFill="1" applyBorder="1" applyAlignment="1">
      <alignment vertical="center" shrinkToFit="1"/>
    </xf>
    <xf numFmtId="41" fontId="2" fillId="33" borderId="17" xfId="0" applyNumberFormat="1" applyFont="1" applyFill="1" applyBorder="1" applyAlignment="1">
      <alignment vertical="center" shrinkToFit="1"/>
    </xf>
    <xf numFmtId="41" fontId="2" fillId="33" borderId="18" xfId="0" applyNumberFormat="1" applyFont="1" applyFill="1" applyBorder="1" applyAlignment="1">
      <alignment vertical="center" shrinkToFit="1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21" xfId="0" applyFont="1" applyFill="1" applyBorder="1" applyAlignment="1">
      <alignment vertical="center"/>
    </xf>
    <xf numFmtId="41" fontId="2" fillId="33" borderId="37" xfId="0" applyNumberFormat="1" applyFont="1" applyFill="1" applyBorder="1" applyAlignment="1">
      <alignment vertical="center" shrinkToFit="1"/>
    </xf>
    <xf numFmtId="41" fontId="2" fillId="33" borderId="19" xfId="0" applyNumberFormat="1" applyFont="1" applyFill="1" applyBorder="1" applyAlignment="1">
      <alignment vertical="center" shrinkToFit="1"/>
    </xf>
    <xf numFmtId="41" fontId="2" fillId="33" borderId="20" xfId="0" applyNumberFormat="1" applyFont="1" applyFill="1" applyBorder="1" applyAlignment="1">
      <alignment vertical="center" shrinkToFit="1"/>
    </xf>
    <xf numFmtId="41" fontId="2" fillId="33" borderId="21" xfId="0" applyNumberFormat="1" applyFont="1" applyFill="1" applyBorder="1" applyAlignment="1">
      <alignment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41" fontId="2" fillId="33" borderId="13" xfId="0" applyNumberFormat="1" applyFont="1" applyFill="1" applyBorder="1" applyAlignment="1">
      <alignment vertical="center" shrinkToFit="1"/>
    </xf>
    <xf numFmtId="41" fontId="2" fillId="33" borderId="34" xfId="0" applyNumberFormat="1" applyFont="1" applyFill="1" applyBorder="1" applyAlignment="1">
      <alignment vertical="center" shrinkToFit="1"/>
    </xf>
    <xf numFmtId="41" fontId="2" fillId="33" borderId="35" xfId="0" applyNumberFormat="1" applyFont="1" applyFill="1" applyBorder="1" applyAlignment="1">
      <alignment vertical="center" shrinkToFit="1"/>
    </xf>
    <xf numFmtId="41" fontId="2" fillId="33" borderId="36" xfId="0" applyNumberFormat="1" applyFont="1" applyFill="1" applyBorder="1" applyAlignment="1">
      <alignment vertical="center" shrinkToFit="1"/>
    </xf>
    <xf numFmtId="41" fontId="2" fillId="33" borderId="10" xfId="0" applyNumberFormat="1" applyFont="1" applyFill="1" applyBorder="1" applyAlignment="1">
      <alignment vertical="center" shrinkToFit="1"/>
    </xf>
    <xf numFmtId="41" fontId="2" fillId="33" borderId="11" xfId="0" applyNumberFormat="1" applyFont="1" applyFill="1" applyBorder="1" applyAlignment="1">
      <alignment vertical="center" shrinkToFit="1"/>
    </xf>
    <xf numFmtId="41" fontId="2" fillId="33" borderId="12" xfId="0" applyNumberFormat="1" applyFont="1" applyFill="1" applyBorder="1" applyAlignment="1">
      <alignment vertical="center" shrinkToFit="1"/>
    </xf>
    <xf numFmtId="0" fontId="41" fillId="33" borderId="18" xfId="0" applyFont="1" applyFill="1" applyBorder="1" applyAlignment="1">
      <alignment vertical="center"/>
    </xf>
    <xf numFmtId="0" fontId="40" fillId="0" borderId="45" xfId="0" applyFont="1" applyBorder="1" applyAlignment="1">
      <alignment horizontal="center" vertical="top"/>
    </xf>
    <xf numFmtId="0" fontId="40" fillId="0" borderId="46" xfId="0" applyFont="1" applyBorder="1" applyAlignment="1">
      <alignment horizontal="center" vertical="top"/>
    </xf>
    <xf numFmtId="0" fontId="40" fillId="0" borderId="29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top"/>
    </xf>
    <xf numFmtId="9" fontId="40" fillId="0" borderId="14" xfId="42" applyFont="1" applyBorder="1" applyAlignment="1">
      <alignment horizontal="center" vertical="top"/>
    </xf>
    <xf numFmtId="9" fontId="40" fillId="0" borderId="48" xfId="42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49" xfId="0" applyFont="1" applyBorder="1" applyAlignment="1">
      <alignment horizontal="center" vertical="top"/>
    </xf>
    <xf numFmtId="0" fontId="40" fillId="0" borderId="48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showZeros="0" tabSelected="1" view="pageBreakPreview" zoomScale="84" zoomScaleNormal="96" zoomScaleSheetLayoutView="84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1" sqref="D41"/>
    </sheetView>
  </sheetViews>
  <sheetFormatPr defaultColWidth="9.00390625" defaultRowHeight="16.5" customHeight="1"/>
  <cols>
    <col min="1" max="1" width="9.625" style="5" customWidth="1"/>
    <col min="2" max="2" width="21.625" style="1" customWidth="1"/>
    <col min="3" max="3" width="8.50390625" style="1" bestFit="1" customWidth="1"/>
    <col min="4" max="4" width="39.625" style="1" customWidth="1"/>
    <col min="5" max="14" width="5.125" style="1" customWidth="1"/>
    <col min="15" max="15" width="5.875" style="1" customWidth="1"/>
    <col min="16" max="21" width="5.125" style="1" customWidth="1"/>
    <col min="22" max="16384" width="9.00390625" style="1" customWidth="1"/>
  </cols>
  <sheetData>
    <row r="1" spans="2:18" ht="21.75" customHeight="1">
      <c r="B1" s="1" t="s">
        <v>265</v>
      </c>
      <c r="R1" s="1" t="s">
        <v>268</v>
      </c>
    </row>
    <row r="2" spans="1:21" ht="16.5" customHeight="1">
      <c r="A2" s="105" t="s">
        <v>0</v>
      </c>
      <c r="B2" s="108" t="s">
        <v>1</v>
      </c>
      <c r="C2" s="111" t="s">
        <v>2</v>
      </c>
      <c r="D2" s="114" t="s">
        <v>3</v>
      </c>
      <c r="E2" s="117" t="s">
        <v>4</v>
      </c>
      <c r="F2" s="108" t="s">
        <v>201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4"/>
      <c r="R2" s="108" t="s">
        <v>5</v>
      </c>
      <c r="S2" s="111"/>
      <c r="T2" s="114"/>
      <c r="U2" s="7" t="s">
        <v>202</v>
      </c>
    </row>
    <row r="3" spans="1:21" ht="16.5" customHeight="1">
      <c r="A3" s="106"/>
      <c r="B3" s="109"/>
      <c r="C3" s="112"/>
      <c r="D3" s="115"/>
      <c r="E3" s="118"/>
      <c r="F3" s="109" t="s">
        <v>251</v>
      </c>
      <c r="G3" s="112"/>
      <c r="H3" s="112"/>
      <c r="I3" s="112" t="s">
        <v>6</v>
      </c>
      <c r="J3" s="112"/>
      <c r="K3" s="112"/>
      <c r="L3" s="112" t="s">
        <v>7</v>
      </c>
      <c r="M3" s="112"/>
      <c r="N3" s="112"/>
      <c r="O3" s="112" t="s">
        <v>8</v>
      </c>
      <c r="P3" s="112"/>
      <c r="Q3" s="115"/>
      <c r="R3" s="109"/>
      <c r="S3" s="112"/>
      <c r="T3" s="115"/>
      <c r="U3" s="8" t="s">
        <v>203</v>
      </c>
    </row>
    <row r="4" spans="1:21" ht="30.75" customHeight="1">
      <c r="A4" s="107"/>
      <c r="B4" s="110"/>
      <c r="C4" s="113"/>
      <c r="D4" s="116"/>
      <c r="E4" s="119"/>
      <c r="F4" s="2" t="s">
        <v>8</v>
      </c>
      <c r="G4" s="3" t="s">
        <v>9</v>
      </c>
      <c r="H4" s="3" t="s">
        <v>10</v>
      </c>
      <c r="I4" s="3" t="s">
        <v>8</v>
      </c>
      <c r="J4" s="3" t="s">
        <v>9</v>
      </c>
      <c r="K4" s="3" t="s">
        <v>10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9</v>
      </c>
      <c r="Q4" s="4" t="s">
        <v>10</v>
      </c>
      <c r="R4" s="2" t="s">
        <v>8</v>
      </c>
      <c r="S4" s="3" t="s">
        <v>9</v>
      </c>
      <c r="T4" s="4" t="s">
        <v>10</v>
      </c>
      <c r="U4" s="6" t="s">
        <v>8</v>
      </c>
    </row>
    <row r="5" spans="1:21" ht="16.5" customHeight="1">
      <c r="A5" s="97" t="s">
        <v>261</v>
      </c>
      <c r="B5" s="11" t="s">
        <v>11</v>
      </c>
      <c r="C5" s="12" t="s">
        <v>12</v>
      </c>
      <c r="D5" s="33" t="s">
        <v>250</v>
      </c>
      <c r="E5" s="41">
        <v>1</v>
      </c>
      <c r="F5" s="42">
        <f aca="true" t="shared" si="0" ref="F5:F36">SUM(G5:H5)</f>
        <v>0</v>
      </c>
      <c r="G5" s="43">
        <v>0</v>
      </c>
      <c r="H5" s="43">
        <v>0</v>
      </c>
      <c r="I5" s="43">
        <f>SUM(J5:K5)</f>
        <v>0</v>
      </c>
      <c r="J5" s="43">
        <v>0</v>
      </c>
      <c r="K5" s="43">
        <v>0</v>
      </c>
      <c r="L5" s="43">
        <f aca="true" t="shared" si="1" ref="L5:L36">SUM(M5:N5)</f>
        <v>15</v>
      </c>
      <c r="M5" s="43">
        <v>7</v>
      </c>
      <c r="N5" s="43">
        <v>8</v>
      </c>
      <c r="O5" s="43">
        <f aca="true" t="shared" si="2" ref="O5:O36">SUM(P5:Q5)</f>
        <v>15</v>
      </c>
      <c r="P5" s="43">
        <f aca="true" t="shared" si="3" ref="P5:P36">SUM(G5,J5,M5)</f>
        <v>7</v>
      </c>
      <c r="Q5" s="44">
        <f aca="true" t="shared" si="4" ref="Q5:Q36">SUM(H5,K5,N5)</f>
        <v>8</v>
      </c>
      <c r="R5" s="45">
        <f aca="true" t="shared" si="5" ref="R5:R36">SUM(S5:T5)</f>
        <v>2</v>
      </c>
      <c r="S5" s="46">
        <v>0</v>
      </c>
      <c r="T5" s="47">
        <v>2</v>
      </c>
      <c r="U5" s="41">
        <v>1</v>
      </c>
    </row>
    <row r="6" spans="1:21" ht="16.5" customHeight="1">
      <c r="A6" s="97"/>
      <c r="B6" s="11" t="s">
        <v>13</v>
      </c>
      <c r="C6" s="12" t="s">
        <v>14</v>
      </c>
      <c r="D6" s="33" t="s">
        <v>15</v>
      </c>
      <c r="E6" s="41">
        <v>2</v>
      </c>
      <c r="F6" s="42">
        <f t="shared" si="0"/>
        <v>0</v>
      </c>
      <c r="G6" s="43">
        <v>0</v>
      </c>
      <c r="H6" s="43">
        <v>0</v>
      </c>
      <c r="I6" s="43">
        <f aca="true" t="shared" si="6" ref="I6:I36">SUM(J6:K6)</f>
        <v>4</v>
      </c>
      <c r="J6" s="43">
        <v>1</v>
      </c>
      <c r="K6" s="43">
        <v>3</v>
      </c>
      <c r="L6" s="43">
        <f t="shared" si="1"/>
        <v>4</v>
      </c>
      <c r="M6" s="43">
        <v>3</v>
      </c>
      <c r="N6" s="43">
        <v>1</v>
      </c>
      <c r="O6" s="43">
        <f t="shared" si="2"/>
        <v>8</v>
      </c>
      <c r="P6" s="43">
        <f t="shared" si="3"/>
        <v>4</v>
      </c>
      <c r="Q6" s="44">
        <f t="shared" si="4"/>
        <v>4</v>
      </c>
      <c r="R6" s="45">
        <f t="shared" si="5"/>
        <v>3</v>
      </c>
      <c r="S6" s="46">
        <v>0</v>
      </c>
      <c r="T6" s="47">
        <v>3</v>
      </c>
      <c r="U6" s="41">
        <v>1</v>
      </c>
    </row>
    <row r="7" spans="1:21" ht="16.5" customHeight="1">
      <c r="A7" s="97"/>
      <c r="B7" s="11" t="s">
        <v>16</v>
      </c>
      <c r="C7" s="12" t="s">
        <v>17</v>
      </c>
      <c r="D7" s="33" t="s">
        <v>222</v>
      </c>
      <c r="E7" s="41">
        <v>6</v>
      </c>
      <c r="F7" s="42">
        <f t="shared" si="0"/>
        <v>23</v>
      </c>
      <c r="G7" s="43">
        <v>10</v>
      </c>
      <c r="H7" s="43">
        <v>13</v>
      </c>
      <c r="I7" s="43">
        <f t="shared" si="6"/>
        <v>28</v>
      </c>
      <c r="J7" s="43">
        <v>15</v>
      </c>
      <c r="K7" s="43">
        <v>13</v>
      </c>
      <c r="L7" s="43">
        <f t="shared" si="1"/>
        <v>22</v>
      </c>
      <c r="M7" s="43">
        <v>11</v>
      </c>
      <c r="N7" s="43">
        <v>11</v>
      </c>
      <c r="O7" s="43">
        <f t="shared" si="2"/>
        <v>73</v>
      </c>
      <c r="P7" s="43">
        <f t="shared" si="3"/>
        <v>36</v>
      </c>
      <c r="Q7" s="44">
        <f t="shared" si="4"/>
        <v>37</v>
      </c>
      <c r="R7" s="45">
        <f t="shared" si="5"/>
        <v>11</v>
      </c>
      <c r="S7" s="46">
        <v>1</v>
      </c>
      <c r="T7" s="47">
        <v>10</v>
      </c>
      <c r="U7" s="41">
        <v>1</v>
      </c>
    </row>
    <row r="8" spans="1:21" ht="16.5" customHeight="1">
      <c r="A8" s="97"/>
      <c r="B8" s="11" t="s">
        <v>18</v>
      </c>
      <c r="C8" s="12" t="s">
        <v>19</v>
      </c>
      <c r="D8" s="33" t="s">
        <v>20</v>
      </c>
      <c r="E8" s="41">
        <v>6</v>
      </c>
      <c r="F8" s="42">
        <f t="shared" si="0"/>
        <v>24</v>
      </c>
      <c r="G8" s="43">
        <v>13</v>
      </c>
      <c r="H8" s="43">
        <v>11</v>
      </c>
      <c r="I8" s="43">
        <f t="shared" si="6"/>
        <v>33</v>
      </c>
      <c r="J8" s="43">
        <v>16</v>
      </c>
      <c r="K8" s="43">
        <v>17</v>
      </c>
      <c r="L8" s="43">
        <f t="shared" si="1"/>
        <v>40</v>
      </c>
      <c r="M8" s="43">
        <v>18</v>
      </c>
      <c r="N8" s="43">
        <v>22</v>
      </c>
      <c r="O8" s="43">
        <f t="shared" si="2"/>
        <v>97</v>
      </c>
      <c r="P8" s="43">
        <f t="shared" si="3"/>
        <v>47</v>
      </c>
      <c r="Q8" s="44">
        <f t="shared" si="4"/>
        <v>50</v>
      </c>
      <c r="R8" s="45">
        <f t="shared" si="5"/>
        <v>10</v>
      </c>
      <c r="S8" s="46">
        <v>0</v>
      </c>
      <c r="T8" s="47">
        <v>10</v>
      </c>
      <c r="U8" s="41">
        <v>1</v>
      </c>
    </row>
    <row r="9" spans="1:21" ht="16.5" customHeight="1">
      <c r="A9" s="97"/>
      <c r="B9" s="11" t="s">
        <v>21</v>
      </c>
      <c r="C9" s="12" t="s">
        <v>22</v>
      </c>
      <c r="D9" s="33" t="s">
        <v>223</v>
      </c>
      <c r="E9" s="41">
        <v>2</v>
      </c>
      <c r="F9" s="42">
        <f t="shared" si="0"/>
        <v>0</v>
      </c>
      <c r="G9" s="43">
        <v>0</v>
      </c>
      <c r="H9" s="43">
        <v>0</v>
      </c>
      <c r="I9" s="43">
        <f t="shared" si="6"/>
        <v>8</v>
      </c>
      <c r="J9" s="43">
        <v>5</v>
      </c>
      <c r="K9" s="43">
        <v>3</v>
      </c>
      <c r="L9" s="43">
        <f t="shared" si="1"/>
        <v>8</v>
      </c>
      <c r="M9" s="43">
        <v>5</v>
      </c>
      <c r="N9" s="43">
        <v>3</v>
      </c>
      <c r="O9" s="43">
        <f t="shared" si="2"/>
        <v>16</v>
      </c>
      <c r="P9" s="43">
        <f t="shared" si="3"/>
        <v>10</v>
      </c>
      <c r="Q9" s="44">
        <f t="shared" si="4"/>
        <v>6</v>
      </c>
      <c r="R9" s="45">
        <f t="shared" si="5"/>
        <v>3</v>
      </c>
      <c r="S9" s="46">
        <v>0</v>
      </c>
      <c r="T9" s="47">
        <v>3</v>
      </c>
      <c r="U9" s="41">
        <v>1</v>
      </c>
    </row>
    <row r="10" spans="1:21" ht="16.5" customHeight="1">
      <c r="A10" s="97"/>
      <c r="B10" s="11" t="s">
        <v>23</v>
      </c>
      <c r="C10" s="12" t="s">
        <v>24</v>
      </c>
      <c r="D10" s="33" t="s">
        <v>210</v>
      </c>
      <c r="E10" s="41">
        <v>8</v>
      </c>
      <c r="F10" s="42">
        <f t="shared" si="0"/>
        <v>15</v>
      </c>
      <c r="G10" s="43">
        <v>9</v>
      </c>
      <c r="H10" s="43">
        <v>6</v>
      </c>
      <c r="I10" s="43">
        <f t="shared" si="6"/>
        <v>34</v>
      </c>
      <c r="J10" s="43">
        <v>17</v>
      </c>
      <c r="K10" s="43">
        <v>17</v>
      </c>
      <c r="L10" s="43">
        <f t="shared" si="1"/>
        <v>17</v>
      </c>
      <c r="M10" s="43">
        <v>11</v>
      </c>
      <c r="N10" s="43">
        <v>6</v>
      </c>
      <c r="O10" s="43">
        <f t="shared" si="2"/>
        <v>66</v>
      </c>
      <c r="P10" s="43">
        <f t="shared" si="3"/>
        <v>37</v>
      </c>
      <c r="Q10" s="44">
        <f t="shared" si="4"/>
        <v>29</v>
      </c>
      <c r="R10" s="45">
        <f t="shared" si="5"/>
        <v>14</v>
      </c>
      <c r="S10" s="46">
        <v>0</v>
      </c>
      <c r="T10" s="47">
        <v>14</v>
      </c>
      <c r="U10" s="41">
        <v>1</v>
      </c>
    </row>
    <row r="11" spans="1:21" ht="16.5" customHeight="1">
      <c r="A11" s="97"/>
      <c r="B11" s="11" t="s">
        <v>25</v>
      </c>
      <c r="C11" s="12" t="s">
        <v>26</v>
      </c>
      <c r="D11" s="33" t="s">
        <v>224</v>
      </c>
      <c r="E11" s="41">
        <v>1</v>
      </c>
      <c r="F11" s="42">
        <f t="shared" si="0"/>
        <v>0</v>
      </c>
      <c r="G11" s="43">
        <v>0</v>
      </c>
      <c r="H11" s="43">
        <v>0</v>
      </c>
      <c r="I11" s="43">
        <f t="shared" si="6"/>
        <v>0</v>
      </c>
      <c r="J11" s="43">
        <v>0</v>
      </c>
      <c r="K11" s="43">
        <v>0</v>
      </c>
      <c r="L11" s="43">
        <f t="shared" si="1"/>
        <v>7</v>
      </c>
      <c r="M11" s="43">
        <v>3</v>
      </c>
      <c r="N11" s="43">
        <v>4</v>
      </c>
      <c r="O11" s="43">
        <f t="shared" si="2"/>
        <v>7</v>
      </c>
      <c r="P11" s="43">
        <f t="shared" si="3"/>
        <v>3</v>
      </c>
      <c r="Q11" s="44">
        <f t="shared" si="4"/>
        <v>4</v>
      </c>
      <c r="R11" s="45">
        <f t="shared" si="5"/>
        <v>2</v>
      </c>
      <c r="S11" s="46">
        <v>0</v>
      </c>
      <c r="T11" s="47">
        <v>2</v>
      </c>
      <c r="U11" s="41">
        <v>1</v>
      </c>
    </row>
    <row r="12" spans="1:21" ht="16.5" customHeight="1">
      <c r="A12" s="97"/>
      <c r="B12" s="11" t="s">
        <v>27</v>
      </c>
      <c r="C12" s="12" t="s">
        <v>28</v>
      </c>
      <c r="D12" s="33" t="s">
        <v>29</v>
      </c>
      <c r="E12" s="41">
        <v>1</v>
      </c>
      <c r="F12" s="42">
        <f t="shared" si="0"/>
        <v>0</v>
      </c>
      <c r="G12" s="43">
        <v>0</v>
      </c>
      <c r="H12" s="43">
        <v>0</v>
      </c>
      <c r="I12" s="43">
        <f t="shared" si="6"/>
        <v>0</v>
      </c>
      <c r="J12" s="43">
        <v>0</v>
      </c>
      <c r="K12" s="43">
        <v>0</v>
      </c>
      <c r="L12" s="43">
        <f t="shared" si="1"/>
        <v>7</v>
      </c>
      <c r="M12" s="43">
        <v>1</v>
      </c>
      <c r="N12" s="43">
        <v>6</v>
      </c>
      <c r="O12" s="43">
        <f t="shared" si="2"/>
        <v>7</v>
      </c>
      <c r="P12" s="43">
        <f t="shared" si="3"/>
        <v>1</v>
      </c>
      <c r="Q12" s="44">
        <f t="shared" si="4"/>
        <v>6</v>
      </c>
      <c r="R12" s="45">
        <f t="shared" si="5"/>
        <v>2</v>
      </c>
      <c r="S12" s="46">
        <v>0</v>
      </c>
      <c r="T12" s="47">
        <v>2</v>
      </c>
      <c r="U12" s="41">
        <v>1</v>
      </c>
    </row>
    <row r="13" spans="1:21" ht="16.5" customHeight="1">
      <c r="A13" s="97"/>
      <c r="B13" s="11" t="s">
        <v>30</v>
      </c>
      <c r="C13" s="12" t="s">
        <v>31</v>
      </c>
      <c r="D13" s="33" t="s">
        <v>225</v>
      </c>
      <c r="E13" s="41">
        <v>8</v>
      </c>
      <c r="F13" s="42">
        <f t="shared" si="0"/>
        <v>26</v>
      </c>
      <c r="G13" s="43">
        <v>13</v>
      </c>
      <c r="H13" s="43">
        <v>13</v>
      </c>
      <c r="I13" s="43">
        <f t="shared" si="6"/>
        <v>52</v>
      </c>
      <c r="J13" s="43">
        <v>23</v>
      </c>
      <c r="K13" s="43">
        <v>29</v>
      </c>
      <c r="L13" s="43">
        <f t="shared" si="1"/>
        <v>34</v>
      </c>
      <c r="M13" s="43">
        <v>21</v>
      </c>
      <c r="N13" s="43">
        <v>13</v>
      </c>
      <c r="O13" s="43">
        <f t="shared" si="2"/>
        <v>112</v>
      </c>
      <c r="P13" s="43">
        <f t="shared" si="3"/>
        <v>57</v>
      </c>
      <c r="Q13" s="44">
        <f t="shared" si="4"/>
        <v>55</v>
      </c>
      <c r="R13" s="45">
        <f t="shared" si="5"/>
        <v>15</v>
      </c>
      <c r="S13" s="46">
        <v>0</v>
      </c>
      <c r="T13" s="47">
        <v>15</v>
      </c>
      <c r="U13" s="41">
        <v>1</v>
      </c>
    </row>
    <row r="14" spans="1:21" ht="16.5" customHeight="1">
      <c r="A14" s="97"/>
      <c r="B14" s="11" t="s">
        <v>32</v>
      </c>
      <c r="C14" s="12" t="s">
        <v>33</v>
      </c>
      <c r="D14" s="33" t="s">
        <v>226</v>
      </c>
      <c r="E14" s="41">
        <v>9</v>
      </c>
      <c r="F14" s="42">
        <f t="shared" si="0"/>
        <v>33</v>
      </c>
      <c r="G14" s="43">
        <v>14</v>
      </c>
      <c r="H14" s="43">
        <v>19</v>
      </c>
      <c r="I14" s="43">
        <f t="shared" si="6"/>
        <v>52</v>
      </c>
      <c r="J14" s="43">
        <v>27</v>
      </c>
      <c r="K14" s="43">
        <v>25</v>
      </c>
      <c r="L14" s="43">
        <f t="shared" si="1"/>
        <v>42</v>
      </c>
      <c r="M14" s="43">
        <v>20</v>
      </c>
      <c r="N14" s="43">
        <v>22</v>
      </c>
      <c r="O14" s="43">
        <f t="shared" si="2"/>
        <v>127</v>
      </c>
      <c r="P14" s="43">
        <f t="shared" si="3"/>
        <v>61</v>
      </c>
      <c r="Q14" s="44">
        <f t="shared" si="4"/>
        <v>66</v>
      </c>
      <c r="R14" s="45">
        <f t="shared" si="5"/>
        <v>14</v>
      </c>
      <c r="S14" s="46">
        <v>0</v>
      </c>
      <c r="T14" s="47">
        <v>14</v>
      </c>
      <c r="U14" s="41">
        <v>1</v>
      </c>
    </row>
    <row r="15" spans="1:21" ht="16.5" customHeight="1">
      <c r="A15" s="97"/>
      <c r="B15" s="68" t="s">
        <v>262</v>
      </c>
      <c r="C15" s="69"/>
      <c r="D15" s="70" t="s">
        <v>271</v>
      </c>
      <c r="E15" s="71">
        <v>0</v>
      </c>
      <c r="F15" s="72">
        <f t="shared" si="0"/>
        <v>0</v>
      </c>
      <c r="G15" s="73">
        <v>0</v>
      </c>
      <c r="H15" s="73">
        <v>0</v>
      </c>
      <c r="I15" s="73">
        <f t="shared" si="6"/>
        <v>0</v>
      </c>
      <c r="J15" s="73">
        <v>0</v>
      </c>
      <c r="K15" s="73">
        <v>0</v>
      </c>
      <c r="L15" s="73">
        <f t="shared" si="1"/>
        <v>0</v>
      </c>
      <c r="M15" s="73">
        <v>0</v>
      </c>
      <c r="N15" s="73">
        <v>0</v>
      </c>
      <c r="O15" s="73">
        <f t="shared" si="2"/>
        <v>0</v>
      </c>
      <c r="P15" s="73">
        <f t="shared" si="3"/>
        <v>0</v>
      </c>
      <c r="Q15" s="74">
        <f t="shared" si="4"/>
        <v>0</v>
      </c>
      <c r="R15" s="75">
        <f t="shared" si="5"/>
        <v>0</v>
      </c>
      <c r="S15" s="76">
        <v>0</v>
      </c>
      <c r="T15" s="77">
        <v>0</v>
      </c>
      <c r="U15" s="71">
        <v>0</v>
      </c>
    </row>
    <row r="16" spans="1:21" ht="16.5" customHeight="1">
      <c r="A16" s="97"/>
      <c r="B16" s="11" t="s">
        <v>34</v>
      </c>
      <c r="C16" s="12" t="s">
        <v>35</v>
      </c>
      <c r="D16" s="13" t="s">
        <v>211</v>
      </c>
      <c r="E16" s="41">
        <v>2</v>
      </c>
      <c r="F16" s="42">
        <f t="shared" si="0"/>
        <v>0</v>
      </c>
      <c r="G16" s="43">
        <v>0</v>
      </c>
      <c r="H16" s="43">
        <v>0</v>
      </c>
      <c r="I16" s="43">
        <f t="shared" si="6"/>
        <v>4</v>
      </c>
      <c r="J16" s="43">
        <v>1</v>
      </c>
      <c r="K16" s="43">
        <v>3</v>
      </c>
      <c r="L16" s="43">
        <f t="shared" si="1"/>
        <v>0</v>
      </c>
      <c r="M16" s="43">
        <v>0</v>
      </c>
      <c r="N16" s="43">
        <v>0</v>
      </c>
      <c r="O16" s="43">
        <f t="shared" si="2"/>
        <v>4</v>
      </c>
      <c r="P16" s="43">
        <f t="shared" si="3"/>
        <v>1</v>
      </c>
      <c r="Q16" s="44">
        <f t="shared" si="4"/>
        <v>3</v>
      </c>
      <c r="R16" s="45">
        <f t="shared" si="5"/>
        <v>2</v>
      </c>
      <c r="S16" s="46">
        <v>0</v>
      </c>
      <c r="T16" s="47">
        <v>2</v>
      </c>
      <c r="U16" s="41">
        <v>1</v>
      </c>
    </row>
    <row r="17" spans="1:21" ht="16.5" customHeight="1">
      <c r="A17" s="97"/>
      <c r="B17" s="11" t="s">
        <v>36</v>
      </c>
      <c r="C17" s="12" t="s">
        <v>37</v>
      </c>
      <c r="D17" s="13" t="s">
        <v>38</v>
      </c>
      <c r="E17" s="41">
        <v>2</v>
      </c>
      <c r="F17" s="42">
        <f t="shared" si="0"/>
        <v>0</v>
      </c>
      <c r="G17" s="43">
        <v>0</v>
      </c>
      <c r="H17" s="43">
        <v>0</v>
      </c>
      <c r="I17" s="43">
        <f t="shared" si="6"/>
        <v>1</v>
      </c>
      <c r="J17" s="43">
        <v>1</v>
      </c>
      <c r="K17" s="43">
        <v>0</v>
      </c>
      <c r="L17" s="43">
        <f t="shared" si="1"/>
        <v>3</v>
      </c>
      <c r="M17" s="43">
        <v>2</v>
      </c>
      <c r="N17" s="43">
        <v>1</v>
      </c>
      <c r="O17" s="43">
        <f t="shared" si="2"/>
        <v>4</v>
      </c>
      <c r="P17" s="43">
        <f t="shared" si="3"/>
        <v>3</v>
      </c>
      <c r="Q17" s="44">
        <f t="shared" si="4"/>
        <v>1</v>
      </c>
      <c r="R17" s="45">
        <f t="shared" si="5"/>
        <v>3</v>
      </c>
      <c r="S17" s="46">
        <v>0</v>
      </c>
      <c r="T17" s="47">
        <v>3</v>
      </c>
      <c r="U17" s="41">
        <v>1</v>
      </c>
    </row>
    <row r="18" spans="1:21" ht="16.5" customHeight="1">
      <c r="A18" s="97"/>
      <c r="B18" s="11" t="s">
        <v>39</v>
      </c>
      <c r="C18" s="12" t="s">
        <v>40</v>
      </c>
      <c r="D18" s="13" t="s">
        <v>41</v>
      </c>
      <c r="E18" s="41">
        <v>1</v>
      </c>
      <c r="F18" s="42">
        <f t="shared" si="0"/>
        <v>0</v>
      </c>
      <c r="G18" s="43">
        <v>0</v>
      </c>
      <c r="H18" s="43">
        <v>0</v>
      </c>
      <c r="I18" s="43">
        <f t="shared" si="6"/>
        <v>0</v>
      </c>
      <c r="J18" s="43">
        <v>0</v>
      </c>
      <c r="K18" s="43">
        <v>0</v>
      </c>
      <c r="L18" s="43">
        <f t="shared" si="1"/>
        <v>4</v>
      </c>
      <c r="M18" s="43">
        <v>0</v>
      </c>
      <c r="N18" s="43">
        <v>4</v>
      </c>
      <c r="O18" s="43">
        <f t="shared" si="2"/>
        <v>4</v>
      </c>
      <c r="P18" s="43">
        <f t="shared" si="3"/>
        <v>0</v>
      </c>
      <c r="Q18" s="44">
        <f t="shared" si="4"/>
        <v>4</v>
      </c>
      <c r="R18" s="45">
        <f t="shared" si="5"/>
        <v>2</v>
      </c>
      <c r="S18" s="46">
        <v>0</v>
      </c>
      <c r="T18" s="47">
        <v>2</v>
      </c>
      <c r="U18" s="41">
        <v>1</v>
      </c>
    </row>
    <row r="19" spans="1:21" ht="16.5" customHeight="1">
      <c r="A19" s="97"/>
      <c r="B19" s="11" t="s">
        <v>252</v>
      </c>
      <c r="C19" s="12" t="s">
        <v>42</v>
      </c>
      <c r="D19" s="13" t="s">
        <v>43</v>
      </c>
      <c r="E19" s="41">
        <v>4</v>
      </c>
      <c r="F19" s="42">
        <f t="shared" si="0"/>
        <v>9</v>
      </c>
      <c r="G19" s="43">
        <v>3</v>
      </c>
      <c r="H19" s="43">
        <v>6</v>
      </c>
      <c r="I19" s="43">
        <f t="shared" si="6"/>
        <v>23</v>
      </c>
      <c r="J19" s="43">
        <v>8</v>
      </c>
      <c r="K19" s="43">
        <v>15</v>
      </c>
      <c r="L19" s="43">
        <f t="shared" si="1"/>
        <v>17</v>
      </c>
      <c r="M19" s="43">
        <v>10</v>
      </c>
      <c r="N19" s="43">
        <v>7</v>
      </c>
      <c r="O19" s="43">
        <f t="shared" si="2"/>
        <v>49</v>
      </c>
      <c r="P19" s="43">
        <f t="shared" si="3"/>
        <v>21</v>
      </c>
      <c r="Q19" s="44">
        <f t="shared" si="4"/>
        <v>28</v>
      </c>
      <c r="R19" s="45">
        <f t="shared" si="5"/>
        <v>10</v>
      </c>
      <c r="S19" s="46">
        <v>0</v>
      </c>
      <c r="T19" s="47">
        <v>10</v>
      </c>
      <c r="U19" s="41">
        <v>1</v>
      </c>
    </row>
    <row r="20" spans="1:21" ht="16.5" customHeight="1">
      <c r="A20" s="97"/>
      <c r="B20" s="11" t="s">
        <v>44</v>
      </c>
      <c r="C20" s="12" t="s">
        <v>45</v>
      </c>
      <c r="D20" s="13" t="s">
        <v>46</v>
      </c>
      <c r="E20" s="41">
        <v>2</v>
      </c>
      <c r="F20" s="42">
        <f t="shared" si="0"/>
        <v>0</v>
      </c>
      <c r="G20" s="43">
        <v>0</v>
      </c>
      <c r="H20" s="43">
        <v>0</v>
      </c>
      <c r="I20" s="43">
        <f t="shared" si="6"/>
        <v>7</v>
      </c>
      <c r="J20" s="43">
        <v>4</v>
      </c>
      <c r="K20" s="43">
        <v>3</v>
      </c>
      <c r="L20" s="43">
        <f t="shared" si="1"/>
        <v>5</v>
      </c>
      <c r="M20" s="43">
        <v>3</v>
      </c>
      <c r="N20" s="43">
        <v>2</v>
      </c>
      <c r="O20" s="43">
        <f t="shared" si="2"/>
        <v>12</v>
      </c>
      <c r="P20" s="43">
        <f t="shared" si="3"/>
        <v>7</v>
      </c>
      <c r="Q20" s="44">
        <f t="shared" si="4"/>
        <v>5</v>
      </c>
      <c r="R20" s="45">
        <f t="shared" si="5"/>
        <v>2</v>
      </c>
      <c r="S20" s="46">
        <v>0</v>
      </c>
      <c r="T20" s="47">
        <v>2</v>
      </c>
      <c r="U20" s="41">
        <v>1</v>
      </c>
    </row>
    <row r="21" spans="1:21" ht="16.5" customHeight="1">
      <c r="A21" s="97"/>
      <c r="B21" s="11" t="s">
        <v>47</v>
      </c>
      <c r="C21" s="12" t="s">
        <v>48</v>
      </c>
      <c r="D21" s="13" t="s">
        <v>212</v>
      </c>
      <c r="E21" s="41">
        <v>6</v>
      </c>
      <c r="F21" s="42">
        <f t="shared" si="0"/>
        <v>30</v>
      </c>
      <c r="G21" s="43">
        <v>11</v>
      </c>
      <c r="H21" s="43">
        <v>19</v>
      </c>
      <c r="I21" s="43">
        <f t="shared" si="6"/>
        <v>46</v>
      </c>
      <c r="J21" s="43">
        <v>16</v>
      </c>
      <c r="K21" s="43">
        <v>30</v>
      </c>
      <c r="L21" s="43">
        <f t="shared" si="1"/>
        <v>28</v>
      </c>
      <c r="M21" s="43">
        <v>23</v>
      </c>
      <c r="N21" s="43">
        <v>5</v>
      </c>
      <c r="O21" s="43">
        <f t="shared" si="2"/>
        <v>104</v>
      </c>
      <c r="P21" s="43">
        <f t="shared" si="3"/>
        <v>50</v>
      </c>
      <c r="Q21" s="44">
        <f t="shared" si="4"/>
        <v>54</v>
      </c>
      <c r="R21" s="45">
        <f t="shared" si="5"/>
        <v>11</v>
      </c>
      <c r="S21" s="46">
        <v>1</v>
      </c>
      <c r="T21" s="47">
        <v>10</v>
      </c>
      <c r="U21" s="41">
        <v>1</v>
      </c>
    </row>
    <row r="22" spans="1:21" ht="16.5" customHeight="1">
      <c r="A22" s="97"/>
      <c r="B22" s="11" t="s">
        <v>49</v>
      </c>
      <c r="C22" s="12" t="s">
        <v>50</v>
      </c>
      <c r="D22" s="13" t="s">
        <v>220</v>
      </c>
      <c r="E22" s="41">
        <v>1</v>
      </c>
      <c r="F22" s="42">
        <f t="shared" si="0"/>
        <v>0</v>
      </c>
      <c r="G22" s="43">
        <v>0</v>
      </c>
      <c r="H22" s="43">
        <v>0</v>
      </c>
      <c r="I22" s="43">
        <f t="shared" si="6"/>
        <v>0</v>
      </c>
      <c r="J22" s="43">
        <v>0</v>
      </c>
      <c r="K22" s="43">
        <v>0</v>
      </c>
      <c r="L22" s="43">
        <f t="shared" si="1"/>
        <v>14</v>
      </c>
      <c r="M22" s="43">
        <v>8</v>
      </c>
      <c r="N22" s="43">
        <v>6</v>
      </c>
      <c r="O22" s="43">
        <f t="shared" si="2"/>
        <v>14</v>
      </c>
      <c r="P22" s="43">
        <f t="shared" si="3"/>
        <v>8</v>
      </c>
      <c r="Q22" s="44">
        <f t="shared" si="4"/>
        <v>6</v>
      </c>
      <c r="R22" s="45">
        <f t="shared" si="5"/>
        <v>2</v>
      </c>
      <c r="S22" s="46">
        <v>0</v>
      </c>
      <c r="T22" s="47">
        <v>2</v>
      </c>
      <c r="U22" s="41">
        <v>1</v>
      </c>
    </row>
    <row r="23" spans="1:21" ht="16.5" customHeight="1">
      <c r="A23" s="97"/>
      <c r="B23" s="11" t="s">
        <v>51</v>
      </c>
      <c r="C23" s="12" t="s">
        <v>52</v>
      </c>
      <c r="D23" s="13" t="s">
        <v>53</v>
      </c>
      <c r="E23" s="41">
        <v>1</v>
      </c>
      <c r="F23" s="42">
        <f t="shared" si="0"/>
        <v>0</v>
      </c>
      <c r="G23" s="43">
        <v>0</v>
      </c>
      <c r="H23" s="43">
        <v>0</v>
      </c>
      <c r="I23" s="43">
        <f t="shared" si="6"/>
        <v>0</v>
      </c>
      <c r="J23" s="43">
        <v>0</v>
      </c>
      <c r="K23" s="43">
        <v>0</v>
      </c>
      <c r="L23" s="43">
        <f t="shared" si="1"/>
        <v>10</v>
      </c>
      <c r="M23" s="43">
        <v>7</v>
      </c>
      <c r="N23" s="43">
        <v>3</v>
      </c>
      <c r="O23" s="43">
        <f t="shared" si="2"/>
        <v>10</v>
      </c>
      <c r="P23" s="43">
        <f t="shared" si="3"/>
        <v>7</v>
      </c>
      <c r="Q23" s="44">
        <f t="shared" si="4"/>
        <v>3</v>
      </c>
      <c r="R23" s="45">
        <f t="shared" si="5"/>
        <v>1</v>
      </c>
      <c r="S23" s="46">
        <v>0</v>
      </c>
      <c r="T23" s="47">
        <v>1</v>
      </c>
      <c r="U23" s="41">
        <v>1</v>
      </c>
    </row>
    <row r="24" spans="1:21" ht="16.5" customHeight="1">
      <c r="A24" s="97"/>
      <c r="B24" s="11" t="s">
        <v>54</v>
      </c>
      <c r="C24" s="12" t="s">
        <v>55</v>
      </c>
      <c r="D24" s="13" t="s">
        <v>56</v>
      </c>
      <c r="E24" s="41">
        <v>2</v>
      </c>
      <c r="F24" s="42">
        <f t="shared" si="0"/>
        <v>0</v>
      </c>
      <c r="G24" s="43">
        <v>0</v>
      </c>
      <c r="H24" s="43">
        <v>0</v>
      </c>
      <c r="I24" s="43">
        <f t="shared" si="6"/>
        <v>11</v>
      </c>
      <c r="J24" s="43">
        <v>8</v>
      </c>
      <c r="K24" s="43">
        <v>3</v>
      </c>
      <c r="L24" s="43">
        <f t="shared" si="1"/>
        <v>23</v>
      </c>
      <c r="M24" s="43">
        <v>11</v>
      </c>
      <c r="N24" s="43">
        <v>12</v>
      </c>
      <c r="O24" s="43">
        <f t="shared" si="2"/>
        <v>34</v>
      </c>
      <c r="P24" s="43">
        <f t="shared" si="3"/>
        <v>19</v>
      </c>
      <c r="Q24" s="44">
        <f t="shared" si="4"/>
        <v>15</v>
      </c>
      <c r="R24" s="45">
        <f t="shared" si="5"/>
        <v>3</v>
      </c>
      <c r="S24" s="46">
        <v>0</v>
      </c>
      <c r="T24" s="47">
        <v>3</v>
      </c>
      <c r="U24" s="41">
        <v>1</v>
      </c>
    </row>
    <row r="25" spans="1:21" ht="16.5" customHeight="1">
      <c r="A25" s="99"/>
      <c r="B25" s="14" t="s">
        <v>57</v>
      </c>
      <c r="C25" s="15" t="s">
        <v>58</v>
      </c>
      <c r="D25" s="16" t="s">
        <v>213</v>
      </c>
      <c r="E25" s="48">
        <v>1</v>
      </c>
      <c r="F25" s="49">
        <f t="shared" si="0"/>
        <v>0</v>
      </c>
      <c r="G25" s="50">
        <v>0</v>
      </c>
      <c r="H25" s="50">
        <v>0</v>
      </c>
      <c r="I25" s="50">
        <f t="shared" si="6"/>
        <v>0</v>
      </c>
      <c r="J25" s="50">
        <v>0</v>
      </c>
      <c r="K25" s="50">
        <v>0</v>
      </c>
      <c r="L25" s="50">
        <f t="shared" si="1"/>
        <v>19</v>
      </c>
      <c r="M25" s="50">
        <v>4</v>
      </c>
      <c r="N25" s="50">
        <v>15</v>
      </c>
      <c r="O25" s="50">
        <f t="shared" si="2"/>
        <v>19</v>
      </c>
      <c r="P25" s="50">
        <f t="shared" si="3"/>
        <v>4</v>
      </c>
      <c r="Q25" s="51">
        <f t="shared" si="4"/>
        <v>15</v>
      </c>
      <c r="R25" s="52">
        <f t="shared" si="5"/>
        <v>1</v>
      </c>
      <c r="S25" s="53">
        <v>0</v>
      </c>
      <c r="T25" s="54">
        <v>1</v>
      </c>
      <c r="U25" s="48">
        <v>1</v>
      </c>
    </row>
    <row r="26" spans="1:21" ht="16.5" customHeight="1">
      <c r="A26" s="96" t="s">
        <v>59</v>
      </c>
      <c r="B26" s="17" t="s">
        <v>229</v>
      </c>
      <c r="C26" s="18" t="s">
        <v>60</v>
      </c>
      <c r="D26" s="19" t="s">
        <v>204</v>
      </c>
      <c r="E26" s="55">
        <v>4</v>
      </c>
      <c r="F26" s="56">
        <f t="shared" si="0"/>
        <v>0</v>
      </c>
      <c r="G26" s="57">
        <v>0</v>
      </c>
      <c r="H26" s="57">
        <v>0</v>
      </c>
      <c r="I26" s="57">
        <f t="shared" si="6"/>
        <v>44</v>
      </c>
      <c r="J26" s="57">
        <v>26</v>
      </c>
      <c r="K26" s="57">
        <v>18</v>
      </c>
      <c r="L26" s="57">
        <f t="shared" si="1"/>
        <v>39</v>
      </c>
      <c r="M26" s="57">
        <v>17</v>
      </c>
      <c r="N26" s="57">
        <v>22</v>
      </c>
      <c r="O26" s="57">
        <f t="shared" si="2"/>
        <v>83</v>
      </c>
      <c r="P26" s="57">
        <f t="shared" si="3"/>
        <v>43</v>
      </c>
      <c r="Q26" s="58">
        <f t="shared" si="4"/>
        <v>40</v>
      </c>
      <c r="R26" s="56">
        <f t="shared" si="5"/>
        <v>11</v>
      </c>
      <c r="S26" s="57">
        <v>0</v>
      </c>
      <c r="T26" s="58">
        <v>11</v>
      </c>
      <c r="U26" s="55">
        <v>0</v>
      </c>
    </row>
    <row r="27" spans="1:21" ht="16.5" customHeight="1">
      <c r="A27" s="97"/>
      <c r="B27" s="11" t="s">
        <v>230</v>
      </c>
      <c r="C27" s="12" t="s">
        <v>61</v>
      </c>
      <c r="D27" s="13" t="s">
        <v>62</v>
      </c>
      <c r="E27" s="41">
        <v>4</v>
      </c>
      <c r="F27" s="42">
        <f t="shared" si="0"/>
        <v>0</v>
      </c>
      <c r="G27" s="43">
        <v>0</v>
      </c>
      <c r="H27" s="43">
        <v>0</v>
      </c>
      <c r="I27" s="43">
        <f t="shared" si="6"/>
        <v>40</v>
      </c>
      <c r="J27" s="43">
        <v>18</v>
      </c>
      <c r="K27" s="43">
        <v>22</v>
      </c>
      <c r="L27" s="43">
        <f t="shared" si="1"/>
        <v>45</v>
      </c>
      <c r="M27" s="43">
        <v>25</v>
      </c>
      <c r="N27" s="43">
        <v>20</v>
      </c>
      <c r="O27" s="43">
        <f t="shared" si="2"/>
        <v>85</v>
      </c>
      <c r="P27" s="43">
        <f t="shared" si="3"/>
        <v>43</v>
      </c>
      <c r="Q27" s="44">
        <f t="shared" si="4"/>
        <v>42</v>
      </c>
      <c r="R27" s="45">
        <f t="shared" si="5"/>
        <v>9</v>
      </c>
      <c r="S27" s="46">
        <v>0</v>
      </c>
      <c r="T27" s="47">
        <v>9</v>
      </c>
      <c r="U27" s="41">
        <v>0</v>
      </c>
    </row>
    <row r="28" spans="1:21" ht="16.5" customHeight="1">
      <c r="A28" s="97"/>
      <c r="B28" s="11" t="s">
        <v>231</v>
      </c>
      <c r="C28" s="12" t="s">
        <v>63</v>
      </c>
      <c r="D28" s="13" t="s">
        <v>205</v>
      </c>
      <c r="E28" s="41">
        <v>2</v>
      </c>
      <c r="F28" s="42">
        <f t="shared" si="0"/>
        <v>0</v>
      </c>
      <c r="G28" s="43">
        <v>0</v>
      </c>
      <c r="H28" s="43">
        <v>0</v>
      </c>
      <c r="I28" s="43">
        <f t="shared" si="6"/>
        <v>24</v>
      </c>
      <c r="J28" s="43">
        <v>11</v>
      </c>
      <c r="K28" s="43">
        <v>13</v>
      </c>
      <c r="L28" s="43">
        <f t="shared" si="1"/>
        <v>17</v>
      </c>
      <c r="M28" s="43">
        <v>4</v>
      </c>
      <c r="N28" s="43">
        <v>13</v>
      </c>
      <c r="O28" s="43">
        <f t="shared" si="2"/>
        <v>41</v>
      </c>
      <c r="P28" s="43">
        <f t="shared" si="3"/>
        <v>15</v>
      </c>
      <c r="Q28" s="44">
        <f t="shared" si="4"/>
        <v>26</v>
      </c>
      <c r="R28" s="45">
        <f t="shared" si="5"/>
        <v>5</v>
      </c>
      <c r="S28" s="46">
        <v>0</v>
      </c>
      <c r="T28" s="47">
        <v>5</v>
      </c>
      <c r="U28" s="41">
        <v>1</v>
      </c>
    </row>
    <row r="29" spans="1:21" ht="16.5" customHeight="1">
      <c r="A29" s="97"/>
      <c r="B29" s="11" t="s">
        <v>64</v>
      </c>
      <c r="C29" s="12" t="s">
        <v>65</v>
      </c>
      <c r="D29" s="13" t="s">
        <v>207</v>
      </c>
      <c r="E29" s="41">
        <v>5</v>
      </c>
      <c r="F29" s="42">
        <f t="shared" si="0"/>
        <v>0</v>
      </c>
      <c r="G29" s="43">
        <v>0</v>
      </c>
      <c r="H29" s="43">
        <v>0</v>
      </c>
      <c r="I29" s="43">
        <f t="shared" si="6"/>
        <v>48</v>
      </c>
      <c r="J29" s="43">
        <v>21</v>
      </c>
      <c r="K29" s="43">
        <v>27</v>
      </c>
      <c r="L29" s="43">
        <f t="shared" si="1"/>
        <v>65</v>
      </c>
      <c r="M29" s="43">
        <v>35</v>
      </c>
      <c r="N29" s="43">
        <v>30</v>
      </c>
      <c r="O29" s="43">
        <f t="shared" si="2"/>
        <v>113</v>
      </c>
      <c r="P29" s="43">
        <f t="shared" si="3"/>
        <v>56</v>
      </c>
      <c r="Q29" s="44">
        <f t="shared" si="4"/>
        <v>57</v>
      </c>
      <c r="R29" s="45">
        <f t="shared" si="5"/>
        <v>12</v>
      </c>
      <c r="S29" s="46">
        <v>1</v>
      </c>
      <c r="T29" s="47">
        <v>11</v>
      </c>
      <c r="U29" s="41">
        <v>1</v>
      </c>
    </row>
    <row r="30" spans="1:21" ht="16.5" customHeight="1">
      <c r="A30" s="97"/>
      <c r="B30" s="68" t="s">
        <v>266</v>
      </c>
      <c r="C30" s="69"/>
      <c r="D30" s="70" t="s">
        <v>269</v>
      </c>
      <c r="E30" s="71">
        <v>0</v>
      </c>
      <c r="F30" s="72">
        <f>SUM(G30:H30)</f>
        <v>0</v>
      </c>
      <c r="G30" s="73">
        <v>0</v>
      </c>
      <c r="H30" s="73">
        <v>0</v>
      </c>
      <c r="I30" s="73">
        <f>SUM(J30:K30)</f>
        <v>0</v>
      </c>
      <c r="J30" s="73">
        <v>0</v>
      </c>
      <c r="K30" s="73">
        <v>0</v>
      </c>
      <c r="L30" s="73">
        <f>SUM(M30:N30)</f>
        <v>0</v>
      </c>
      <c r="M30" s="73">
        <v>0</v>
      </c>
      <c r="N30" s="73">
        <v>0</v>
      </c>
      <c r="O30" s="73">
        <f>SUM(P30:Q30)</f>
        <v>0</v>
      </c>
      <c r="P30" s="73">
        <f>SUM(G30,J30,M30)</f>
        <v>0</v>
      </c>
      <c r="Q30" s="74">
        <f>SUM(H30,K30,N30)</f>
        <v>0</v>
      </c>
      <c r="R30" s="75">
        <f>SUM(S30:T30)</f>
        <v>0</v>
      </c>
      <c r="S30" s="76">
        <v>0</v>
      </c>
      <c r="T30" s="77">
        <v>0</v>
      </c>
      <c r="U30" s="71">
        <v>0</v>
      </c>
    </row>
    <row r="31" spans="1:21" ht="16.5" customHeight="1">
      <c r="A31" s="97"/>
      <c r="B31" s="68" t="s">
        <v>232</v>
      </c>
      <c r="C31" s="69"/>
      <c r="D31" s="70" t="s">
        <v>269</v>
      </c>
      <c r="E31" s="71">
        <v>0</v>
      </c>
      <c r="F31" s="72">
        <f>SUM(G31:H31)</f>
        <v>0</v>
      </c>
      <c r="G31" s="73">
        <v>0</v>
      </c>
      <c r="H31" s="73">
        <v>0</v>
      </c>
      <c r="I31" s="73">
        <f>SUM(J31:K31)</f>
        <v>0</v>
      </c>
      <c r="J31" s="73">
        <v>0</v>
      </c>
      <c r="K31" s="73">
        <v>0</v>
      </c>
      <c r="L31" s="73">
        <f>SUM(M31:N31)</f>
        <v>0</v>
      </c>
      <c r="M31" s="73">
        <v>0</v>
      </c>
      <c r="N31" s="73">
        <v>0</v>
      </c>
      <c r="O31" s="73">
        <f>SUM(P31:Q31)</f>
        <v>0</v>
      </c>
      <c r="P31" s="73">
        <f>SUM(G31,J31,M31)</f>
        <v>0</v>
      </c>
      <c r="Q31" s="74">
        <f>SUM(H31,K31,N31)</f>
        <v>0</v>
      </c>
      <c r="R31" s="75">
        <f>SUM(S31:T31)</f>
        <v>0</v>
      </c>
      <c r="S31" s="76">
        <v>0</v>
      </c>
      <c r="T31" s="77">
        <v>0</v>
      </c>
      <c r="U31" s="71">
        <v>0</v>
      </c>
    </row>
    <row r="32" spans="1:21" ht="16.5" customHeight="1">
      <c r="A32" s="97"/>
      <c r="B32" s="68" t="s">
        <v>233</v>
      </c>
      <c r="C32" s="69"/>
      <c r="D32" s="70" t="s">
        <v>271</v>
      </c>
      <c r="E32" s="71">
        <v>0</v>
      </c>
      <c r="F32" s="72">
        <f t="shared" si="0"/>
        <v>0</v>
      </c>
      <c r="G32" s="73">
        <v>0</v>
      </c>
      <c r="H32" s="73">
        <v>0</v>
      </c>
      <c r="I32" s="73">
        <f t="shared" si="6"/>
        <v>0</v>
      </c>
      <c r="J32" s="73">
        <v>0</v>
      </c>
      <c r="K32" s="73">
        <v>0</v>
      </c>
      <c r="L32" s="73">
        <f t="shared" si="1"/>
        <v>0</v>
      </c>
      <c r="M32" s="73">
        <v>0</v>
      </c>
      <c r="N32" s="73">
        <v>0</v>
      </c>
      <c r="O32" s="73">
        <f t="shared" si="2"/>
        <v>0</v>
      </c>
      <c r="P32" s="73">
        <f t="shared" si="3"/>
        <v>0</v>
      </c>
      <c r="Q32" s="74">
        <f t="shared" si="4"/>
        <v>0</v>
      </c>
      <c r="R32" s="75">
        <f t="shared" si="5"/>
        <v>0</v>
      </c>
      <c r="S32" s="76">
        <v>0</v>
      </c>
      <c r="T32" s="77">
        <v>0</v>
      </c>
      <c r="U32" s="71">
        <v>0</v>
      </c>
    </row>
    <row r="33" spans="1:21" ht="16.5" customHeight="1">
      <c r="A33" s="97"/>
      <c r="B33" s="68" t="s">
        <v>234</v>
      </c>
      <c r="C33" s="69"/>
      <c r="D33" s="95" t="s">
        <v>270</v>
      </c>
      <c r="E33" s="71">
        <v>0</v>
      </c>
      <c r="F33" s="72">
        <f>SUM(G33:H33)</f>
        <v>0</v>
      </c>
      <c r="G33" s="73">
        <v>0</v>
      </c>
      <c r="H33" s="73">
        <v>0</v>
      </c>
      <c r="I33" s="73">
        <f>SUM(J33:K33)</f>
        <v>0</v>
      </c>
      <c r="J33" s="73">
        <v>0</v>
      </c>
      <c r="K33" s="73">
        <v>0</v>
      </c>
      <c r="L33" s="73">
        <f>SUM(M33:N33)</f>
        <v>0</v>
      </c>
      <c r="M33" s="73">
        <v>0</v>
      </c>
      <c r="N33" s="73">
        <v>0</v>
      </c>
      <c r="O33" s="73">
        <f>SUM(P33:Q33)</f>
        <v>0</v>
      </c>
      <c r="P33" s="73">
        <f>SUM(G33,J33,M33)</f>
        <v>0</v>
      </c>
      <c r="Q33" s="74">
        <f>SUM(H33,K33,N33)</f>
        <v>0</v>
      </c>
      <c r="R33" s="75">
        <f>SUM(S33:T33)</f>
        <v>0</v>
      </c>
      <c r="S33" s="76">
        <v>0</v>
      </c>
      <c r="T33" s="77">
        <v>0</v>
      </c>
      <c r="U33" s="71">
        <v>0</v>
      </c>
    </row>
    <row r="34" spans="1:21" ht="16.5" customHeight="1">
      <c r="A34" s="97"/>
      <c r="B34" s="68" t="s">
        <v>235</v>
      </c>
      <c r="C34" s="69"/>
      <c r="D34" s="70" t="s">
        <v>271</v>
      </c>
      <c r="E34" s="71">
        <v>0</v>
      </c>
      <c r="F34" s="72">
        <f t="shared" si="0"/>
        <v>0</v>
      </c>
      <c r="G34" s="73">
        <v>0</v>
      </c>
      <c r="H34" s="73">
        <v>0</v>
      </c>
      <c r="I34" s="73">
        <f t="shared" si="6"/>
        <v>0</v>
      </c>
      <c r="J34" s="73">
        <v>0</v>
      </c>
      <c r="K34" s="73">
        <v>0</v>
      </c>
      <c r="L34" s="73">
        <f t="shared" si="1"/>
        <v>0</v>
      </c>
      <c r="M34" s="73">
        <v>0</v>
      </c>
      <c r="N34" s="73">
        <v>0</v>
      </c>
      <c r="O34" s="73">
        <f t="shared" si="2"/>
        <v>0</v>
      </c>
      <c r="P34" s="73">
        <f t="shared" si="3"/>
        <v>0</v>
      </c>
      <c r="Q34" s="74">
        <f t="shared" si="4"/>
        <v>0</v>
      </c>
      <c r="R34" s="75">
        <f t="shared" si="5"/>
        <v>0</v>
      </c>
      <c r="S34" s="76">
        <v>0</v>
      </c>
      <c r="T34" s="77">
        <v>0</v>
      </c>
      <c r="U34" s="71">
        <v>0</v>
      </c>
    </row>
    <row r="35" spans="1:21" ht="16.5" customHeight="1">
      <c r="A35" s="97"/>
      <c r="B35" s="68" t="s">
        <v>236</v>
      </c>
      <c r="C35" s="69">
        <v>0</v>
      </c>
      <c r="D35" s="70" t="s">
        <v>271</v>
      </c>
      <c r="E35" s="71">
        <v>0</v>
      </c>
      <c r="F35" s="72">
        <f t="shared" si="0"/>
        <v>0</v>
      </c>
      <c r="G35" s="73">
        <v>0</v>
      </c>
      <c r="H35" s="73">
        <v>0</v>
      </c>
      <c r="I35" s="73">
        <f t="shared" si="6"/>
        <v>0</v>
      </c>
      <c r="J35" s="73">
        <v>0</v>
      </c>
      <c r="K35" s="73">
        <v>0</v>
      </c>
      <c r="L35" s="73">
        <f t="shared" si="1"/>
        <v>0</v>
      </c>
      <c r="M35" s="73">
        <v>0</v>
      </c>
      <c r="N35" s="73">
        <v>0</v>
      </c>
      <c r="O35" s="73">
        <f t="shared" si="2"/>
        <v>0</v>
      </c>
      <c r="P35" s="73">
        <f t="shared" si="3"/>
        <v>0</v>
      </c>
      <c r="Q35" s="74">
        <f t="shared" si="4"/>
        <v>0</v>
      </c>
      <c r="R35" s="75">
        <f t="shared" si="5"/>
        <v>0</v>
      </c>
      <c r="S35" s="76">
        <v>0</v>
      </c>
      <c r="T35" s="77">
        <v>0</v>
      </c>
      <c r="U35" s="71">
        <v>0</v>
      </c>
    </row>
    <row r="36" spans="1:21" ht="16.5" customHeight="1">
      <c r="A36" s="97"/>
      <c r="B36" s="68" t="s">
        <v>237</v>
      </c>
      <c r="C36" s="69"/>
      <c r="D36" s="70" t="s">
        <v>269</v>
      </c>
      <c r="E36" s="71">
        <v>0</v>
      </c>
      <c r="F36" s="72">
        <f t="shared" si="0"/>
        <v>0</v>
      </c>
      <c r="G36" s="73">
        <v>0</v>
      </c>
      <c r="H36" s="73">
        <v>0</v>
      </c>
      <c r="I36" s="73">
        <f t="shared" si="6"/>
        <v>0</v>
      </c>
      <c r="J36" s="73">
        <v>0</v>
      </c>
      <c r="K36" s="73">
        <v>0</v>
      </c>
      <c r="L36" s="73">
        <f t="shared" si="1"/>
        <v>0</v>
      </c>
      <c r="M36" s="73">
        <v>0</v>
      </c>
      <c r="N36" s="73">
        <v>0</v>
      </c>
      <c r="O36" s="73">
        <f t="shared" si="2"/>
        <v>0</v>
      </c>
      <c r="P36" s="73">
        <f t="shared" si="3"/>
        <v>0</v>
      </c>
      <c r="Q36" s="74">
        <f t="shared" si="4"/>
        <v>0</v>
      </c>
      <c r="R36" s="75">
        <f t="shared" si="5"/>
        <v>0</v>
      </c>
      <c r="S36" s="76">
        <v>0</v>
      </c>
      <c r="T36" s="77">
        <v>0</v>
      </c>
      <c r="U36" s="71">
        <v>0</v>
      </c>
    </row>
    <row r="37" spans="1:21" ht="16.5" customHeight="1">
      <c r="A37" s="97"/>
      <c r="B37" s="68" t="s">
        <v>264</v>
      </c>
      <c r="C37" s="69"/>
      <c r="D37" s="70" t="s">
        <v>271</v>
      </c>
      <c r="E37" s="71">
        <v>0</v>
      </c>
      <c r="F37" s="72">
        <f aca="true" t="shared" si="7" ref="F37:F65">SUM(G37:H37)</f>
        <v>0</v>
      </c>
      <c r="G37" s="73">
        <v>0</v>
      </c>
      <c r="H37" s="73">
        <v>0</v>
      </c>
      <c r="I37" s="73">
        <f aca="true" t="shared" si="8" ref="I37:I65">SUM(J37:K37)</f>
        <v>0</v>
      </c>
      <c r="J37" s="73">
        <v>0</v>
      </c>
      <c r="K37" s="73">
        <v>0</v>
      </c>
      <c r="L37" s="73">
        <f aca="true" t="shared" si="9" ref="L37:L65">SUM(M37:N37)</f>
        <v>0</v>
      </c>
      <c r="M37" s="73">
        <v>0</v>
      </c>
      <c r="N37" s="73">
        <v>0</v>
      </c>
      <c r="O37" s="73">
        <f aca="true" t="shared" si="10" ref="O37:O65">SUM(P37:Q37)</f>
        <v>0</v>
      </c>
      <c r="P37" s="73">
        <f aca="true" t="shared" si="11" ref="P37:P65">SUM(G37,J37,M37)</f>
        <v>0</v>
      </c>
      <c r="Q37" s="74">
        <f aca="true" t="shared" si="12" ref="Q37:Q65">SUM(H37,K37,N37)</f>
        <v>0</v>
      </c>
      <c r="R37" s="75">
        <f aca="true" t="shared" si="13" ref="R37:R65">SUM(S37:T37)</f>
        <v>0</v>
      </c>
      <c r="S37" s="76">
        <v>0</v>
      </c>
      <c r="T37" s="77">
        <v>0</v>
      </c>
      <c r="U37" s="71">
        <v>0</v>
      </c>
    </row>
    <row r="38" spans="1:21" ht="16.5" customHeight="1">
      <c r="A38" s="97"/>
      <c r="B38" s="11" t="s">
        <v>238</v>
      </c>
      <c r="C38" s="12" t="s">
        <v>66</v>
      </c>
      <c r="D38" s="13" t="s">
        <v>67</v>
      </c>
      <c r="E38" s="41">
        <v>2</v>
      </c>
      <c r="F38" s="42">
        <f t="shared" si="7"/>
        <v>0</v>
      </c>
      <c r="G38" s="43">
        <v>0</v>
      </c>
      <c r="H38" s="43">
        <v>0</v>
      </c>
      <c r="I38" s="43">
        <f t="shared" si="8"/>
        <v>9</v>
      </c>
      <c r="J38" s="43">
        <v>1</v>
      </c>
      <c r="K38" s="43">
        <v>8</v>
      </c>
      <c r="L38" s="43">
        <f t="shared" si="9"/>
        <v>15</v>
      </c>
      <c r="M38" s="43">
        <v>8</v>
      </c>
      <c r="N38" s="43">
        <v>7</v>
      </c>
      <c r="O38" s="43">
        <f t="shared" si="10"/>
        <v>24</v>
      </c>
      <c r="P38" s="43">
        <f t="shared" si="11"/>
        <v>9</v>
      </c>
      <c r="Q38" s="44">
        <f t="shared" si="12"/>
        <v>15</v>
      </c>
      <c r="R38" s="45">
        <f t="shared" si="13"/>
        <v>5</v>
      </c>
      <c r="S38" s="46">
        <v>0</v>
      </c>
      <c r="T38" s="47">
        <v>5</v>
      </c>
      <c r="U38" s="41">
        <v>1</v>
      </c>
    </row>
    <row r="39" spans="1:21" ht="16.5" customHeight="1">
      <c r="A39" s="97"/>
      <c r="B39" s="68" t="s">
        <v>239</v>
      </c>
      <c r="C39" s="69"/>
      <c r="D39" s="70" t="s">
        <v>269</v>
      </c>
      <c r="E39" s="71">
        <v>0</v>
      </c>
      <c r="F39" s="72">
        <f t="shared" si="7"/>
        <v>0</v>
      </c>
      <c r="G39" s="73">
        <v>0</v>
      </c>
      <c r="H39" s="73">
        <v>0</v>
      </c>
      <c r="I39" s="73">
        <f t="shared" si="8"/>
        <v>0</v>
      </c>
      <c r="J39" s="73">
        <v>0</v>
      </c>
      <c r="K39" s="73">
        <v>0</v>
      </c>
      <c r="L39" s="73">
        <f t="shared" si="9"/>
        <v>0</v>
      </c>
      <c r="M39" s="73">
        <v>0</v>
      </c>
      <c r="N39" s="73">
        <v>0</v>
      </c>
      <c r="O39" s="73">
        <f t="shared" si="10"/>
        <v>0</v>
      </c>
      <c r="P39" s="73">
        <f t="shared" si="11"/>
        <v>0</v>
      </c>
      <c r="Q39" s="74">
        <f t="shared" si="12"/>
        <v>0</v>
      </c>
      <c r="R39" s="75">
        <f t="shared" si="13"/>
        <v>0</v>
      </c>
      <c r="S39" s="76">
        <v>0</v>
      </c>
      <c r="T39" s="77">
        <v>0</v>
      </c>
      <c r="U39" s="71">
        <v>0</v>
      </c>
    </row>
    <row r="40" spans="1:21" ht="16.5" customHeight="1">
      <c r="A40" s="97"/>
      <c r="B40" s="11" t="s">
        <v>240</v>
      </c>
      <c r="C40" s="12" t="s">
        <v>71</v>
      </c>
      <c r="D40" s="13" t="s">
        <v>72</v>
      </c>
      <c r="E40" s="41">
        <v>2</v>
      </c>
      <c r="F40" s="42">
        <f t="shared" si="7"/>
        <v>0</v>
      </c>
      <c r="G40" s="43">
        <v>0</v>
      </c>
      <c r="H40" s="43">
        <v>0</v>
      </c>
      <c r="I40" s="43">
        <f t="shared" si="8"/>
        <v>13</v>
      </c>
      <c r="J40" s="43">
        <v>10</v>
      </c>
      <c r="K40" s="43">
        <v>3</v>
      </c>
      <c r="L40" s="43">
        <f t="shared" si="9"/>
        <v>22</v>
      </c>
      <c r="M40" s="43">
        <v>15</v>
      </c>
      <c r="N40" s="43">
        <v>7</v>
      </c>
      <c r="O40" s="43">
        <f t="shared" si="10"/>
        <v>35</v>
      </c>
      <c r="P40" s="43">
        <f t="shared" si="11"/>
        <v>25</v>
      </c>
      <c r="Q40" s="44">
        <f t="shared" si="12"/>
        <v>10</v>
      </c>
      <c r="R40" s="45">
        <f t="shared" si="13"/>
        <v>5</v>
      </c>
      <c r="S40" s="46">
        <v>0</v>
      </c>
      <c r="T40" s="47">
        <v>5</v>
      </c>
      <c r="U40" s="41">
        <v>0</v>
      </c>
    </row>
    <row r="41" spans="1:21" ht="16.5" customHeight="1">
      <c r="A41" s="99"/>
      <c r="B41" s="14" t="s">
        <v>241</v>
      </c>
      <c r="C41" s="15" t="s">
        <v>68</v>
      </c>
      <c r="D41" s="16" t="s">
        <v>69</v>
      </c>
      <c r="E41" s="48">
        <v>3</v>
      </c>
      <c r="F41" s="49">
        <f t="shared" si="7"/>
        <v>0</v>
      </c>
      <c r="G41" s="50">
        <v>0</v>
      </c>
      <c r="H41" s="50">
        <v>0</v>
      </c>
      <c r="I41" s="50">
        <f t="shared" si="8"/>
        <v>29</v>
      </c>
      <c r="J41" s="50">
        <v>16</v>
      </c>
      <c r="K41" s="50">
        <v>13</v>
      </c>
      <c r="L41" s="50">
        <f t="shared" si="9"/>
        <v>32</v>
      </c>
      <c r="M41" s="50">
        <v>12</v>
      </c>
      <c r="N41" s="50">
        <v>20</v>
      </c>
      <c r="O41" s="50">
        <f t="shared" si="10"/>
        <v>61</v>
      </c>
      <c r="P41" s="50">
        <f t="shared" si="11"/>
        <v>28</v>
      </c>
      <c r="Q41" s="51">
        <f t="shared" si="12"/>
        <v>33</v>
      </c>
      <c r="R41" s="52">
        <f t="shared" si="13"/>
        <v>8</v>
      </c>
      <c r="S41" s="53">
        <v>1</v>
      </c>
      <c r="T41" s="54">
        <v>7</v>
      </c>
      <c r="U41" s="48">
        <v>0</v>
      </c>
    </row>
    <row r="42" spans="1:21" ht="16.5" customHeight="1">
      <c r="A42" s="100" t="s">
        <v>73</v>
      </c>
      <c r="B42" s="11" t="s">
        <v>74</v>
      </c>
      <c r="C42" s="12" t="s">
        <v>75</v>
      </c>
      <c r="D42" s="13" t="s">
        <v>219</v>
      </c>
      <c r="E42" s="41">
        <v>2</v>
      </c>
      <c r="F42" s="42">
        <f t="shared" si="7"/>
        <v>0</v>
      </c>
      <c r="G42" s="43">
        <v>0</v>
      </c>
      <c r="H42" s="43">
        <v>0</v>
      </c>
      <c r="I42" s="43">
        <f t="shared" si="8"/>
        <v>10</v>
      </c>
      <c r="J42" s="43">
        <v>7</v>
      </c>
      <c r="K42" s="43">
        <v>3</v>
      </c>
      <c r="L42" s="43">
        <f t="shared" si="9"/>
        <v>18</v>
      </c>
      <c r="M42" s="43">
        <v>8</v>
      </c>
      <c r="N42" s="43">
        <v>10</v>
      </c>
      <c r="O42" s="43">
        <f t="shared" si="10"/>
        <v>28</v>
      </c>
      <c r="P42" s="43">
        <f t="shared" si="11"/>
        <v>15</v>
      </c>
      <c r="Q42" s="44">
        <f t="shared" si="12"/>
        <v>13</v>
      </c>
      <c r="R42" s="45">
        <f t="shared" si="13"/>
        <v>12</v>
      </c>
      <c r="S42" s="46">
        <v>0</v>
      </c>
      <c r="T42" s="47">
        <v>12</v>
      </c>
      <c r="U42" s="41">
        <v>1</v>
      </c>
    </row>
    <row r="43" spans="1:21" ht="16.5" customHeight="1">
      <c r="A43" s="101"/>
      <c r="B43" s="11" t="s">
        <v>76</v>
      </c>
      <c r="C43" s="12" t="s">
        <v>77</v>
      </c>
      <c r="D43" s="13" t="s">
        <v>78</v>
      </c>
      <c r="E43" s="41">
        <v>2</v>
      </c>
      <c r="F43" s="42">
        <f t="shared" si="7"/>
        <v>0</v>
      </c>
      <c r="G43" s="43">
        <v>0</v>
      </c>
      <c r="H43" s="43">
        <v>0</v>
      </c>
      <c r="I43" s="43">
        <f t="shared" si="8"/>
        <v>1</v>
      </c>
      <c r="J43" s="43">
        <v>1</v>
      </c>
      <c r="K43" s="43">
        <v>0</v>
      </c>
      <c r="L43" s="43">
        <f t="shared" si="9"/>
        <v>4</v>
      </c>
      <c r="M43" s="43">
        <v>2</v>
      </c>
      <c r="N43" s="43">
        <v>2</v>
      </c>
      <c r="O43" s="43">
        <f t="shared" si="10"/>
        <v>5</v>
      </c>
      <c r="P43" s="43">
        <f t="shared" si="11"/>
        <v>3</v>
      </c>
      <c r="Q43" s="44">
        <f t="shared" si="12"/>
        <v>2</v>
      </c>
      <c r="R43" s="45">
        <f t="shared" si="13"/>
        <v>4</v>
      </c>
      <c r="S43" s="46">
        <v>0</v>
      </c>
      <c r="T43" s="47">
        <v>4</v>
      </c>
      <c r="U43" s="41">
        <v>0</v>
      </c>
    </row>
    <row r="44" spans="1:21" ht="16.5" customHeight="1">
      <c r="A44" s="102" t="s">
        <v>208</v>
      </c>
      <c r="B44" s="20" t="s">
        <v>79</v>
      </c>
      <c r="C44" s="21" t="s">
        <v>80</v>
      </c>
      <c r="D44" s="22" t="s">
        <v>242</v>
      </c>
      <c r="E44" s="55">
        <v>2</v>
      </c>
      <c r="F44" s="56">
        <f t="shared" si="7"/>
        <v>0</v>
      </c>
      <c r="G44" s="57">
        <v>0</v>
      </c>
      <c r="H44" s="57">
        <v>0</v>
      </c>
      <c r="I44" s="57">
        <f t="shared" si="8"/>
        <v>5</v>
      </c>
      <c r="J44" s="57">
        <v>3</v>
      </c>
      <c r="K44" s="57">
        <v>2</v>
      </c>
      <c r="L44" s="57">
        <f t="shared" si="9"/>
        <v>14</v>
      </c>
      <c r="M44" s="57">
        <v>8</v>
      </c>
      <c r="N44" s="57">
        <v>6</v>
      </c>
      <c r="O44" s="57">
        <f t="shared" si="10"/>
        <v>19</v>
      </c>
      <c r="P44" s="57">
        <f t="shared" si="11"/>
        <v>11</v>
      </c>
      <c r="Q44" s="58">
        <f t="shared" si="12"/>
        <v>8</v>
      </c>
      <c r="R44" s="56">
        <f t="shared" si="13"/>
        <v>7</v>
      </c>
      <c r="S44" s="57">
        <v>0</v>
      </c>
      <c r="T44" s="58">
        <v>7</v>
      </c>
      <c r="U44" s="55">
        <v>1</v>
      </c>
    </row>
    <row r="45" spans="1:21" ht="16.5" customHeight="1">
      <c r="A45" s="103"/>
      <c r="B45" s="23" t="s">
        <v>81</v>
      </c>
      <c r="C45" s="24" t="s">
        <v>82</v>
      </c>
      <c r="D45" s="25" t="s">
        <v>83</v>
      </c>
      <c r="E45" s="41">
        <v>2</v>
      </c>
      <c r="F45" s="42">
        <f t="shared" si="7"/>
        <v>5</v>
      </c>
      <c r="G45" s="43">
        <v>2</v>
      </c>
      <c r="H45" s="43">
        <v>3</v>
      </c>
      <c r="I45" s="43">
        <f t="shared" si="8"/>
        <v>4</v>
      </c>
      <c r="J45" s="43">
        <v>2</v>
      </c>
      <c r="K45" s="43">
        <v>2</v>
      </c>
      <c r="L45" s="43">
        <f t="shared" si="9"/>
        <v>5</v>
      </c>
      <c r="M45" s="43">
        <v>3</v>
      </c>
      <c r="N45" s="43">
        <v>2</v>
      </c>
      <c r="O45" s="43">
        <f t="shared" si="10"/>
        <v>14</v>
      </c>
      <c r="P45" s="43">
        <f t="shared" si="11"/>
        <v>7</v>
      </c>
      <c r="Q45" s="44">
        <f t="shared" si="12"/>
        <v>7</v>
      </c>
      <c r="R45" s="45">
        <f t="shared" si="13"/>
        <v>7</v>
      </c>
      <c r="S45" s="46">
        <v>0</v>
      </c>
      <c r="T45" s="47">
        <v>7</v>
      </c>
      <c r="U45" s="41">
        <v>0</v>
      </c>
    </row>
    <row r="46" spans="1:21" ht="16.5" customHeight="1">
      <c r="A46" s="103"/>
      <c r="B46" s="23" t="s">
        <v>84</v>
      </c>
      <c r="C46" s="24" t="s">
        <v>85</v>
      </c>
      <c r="D46" s="25" t="s">
        <v>243</v>
      </c>
      <c r="E46" s="41">
        <v>2</v>
      </c>
      <c r="F46" s="42">
        <f t="shared" si="7"/>
        <v>0</v>
      </c>
      <c r="G46" s="43">
        <v>0</v>
      </c>
      <c r="H46" s="43">
        <v>0</v>
      </c>
      <c r="I46" s="43">
        <f t="shared" si="8"/>
        <v>8</v>
      </c>
      <c r="J46" s="43">
        <v>4</v>
      </c>
      <c r="K46" s="43">
        <v>4</v>
      </c>
      <c r="L46" s="43">
        <f t="shared" si="9"/>
        <v>12</v>
      </c>
      <c r="M46" s="43">
        <v>6</v>
      </c>
      <c r="N46" s="43">
        <v>6</v>
      </c>
      <c r="O46" s="43">
        <f t="shared" si="10"/>
        <v>20</v>
      </c>
      <c r="P46" s="43">
        <f t="shared" si="11"/>
        <v>10</v>
      </c>
      <c r="Q46" s="44">
        <f t="shared" si="12"/>
        <v>10</v>
      </c>
      <c r="R46" s="45">
        <f t="shared" si="13"/>
        <v>4</v>
      </c>
      <c r="S46" s="46">
        <v>0</v>
      </c>
      <c r="T46" s="47">
        <v>4</v>
      </c>
      <c r="U46" s="41">
        <v>1</v>
      </c>
    </row>
    <row r="47" spans="1:21" ht="16.5" customHeight="1">
      <c r="A47" s="103"/>
      <c r="B47" s="23" t="s">
        <v>86</v>
      </c>
      <c r="C47" s="24" t="s">
        <v>87</v>
      </c>
      <c r="D47" s="25" t="s">
        <v>244</v>
      </c>
      <c r="E47" s="41">
        <v>3</v>
      </c>
      <c r="F47" s="42">
        <f t="shared" si="7"/>
        <v>5</v>
      </c>
      <c r="G47" s="43">
        <v>4</v>
      </c>
      <c r="H47" s="43">
        <v>1</v>
      </c>
      <c r="I47" s="43">
        <f t="shared" si="8"/>
        <v>22</v>
      </c>
      <c r="J47" s="43">
        <v>11</v>
      </c>
      <c r="K47" s="43">
        <v>11</v>
      </c>
      <c r="L47" s="43">
        <f t="shared" si="9"/>
        <v>9</v>
      </c>
      <c r="M47" s="43">
        <v>3</v>
      </c>
      <c r="N47" s="43">
        <v>6</v>
      </c>
      <c r="O47" s="43">
        <f t="shared" si="10"/>
        <v>36</v>
      </c>
      <c r="P47" s="43">
        <f t="shared" si="11"/>
        <v>18</v>
      </c>
      <c r="Q47" s="44">
        <f t="shared" si="12"/>
        <v>18</v>
      </c>
      <c r="R47" s="45">
        <f t="shared" si="13"/>
        <v>9</v>
      </c>
      <c r="S47" s="46">
        <v>0</v>
      </c>
      <c r="T47" s="47">
        <v>9</v>
      </c>
      <c r="U47" s="41">
        <v>0</v>
      </c>
    </row>
    <row r="48" spans="1:21" ht="16.5" customHeight="1">
      <c r="A48" s="103"/>
      <c r="B48" s="68" t="s">
        <v>88</v>
      </c>
      <c r="C48" s="69"/>
      <c r="D48" s="70" t="s">
        <v>228</v>
      </c>
      <c r="E48" s="71">
        <v>0</v>
      </c>
      <c r="F48" s="72">
        <f t="shared" si="7"/>
        <v>0</v>
      </c>
      <c r="G48" s="73">
        <v>0</v>
      </c>
      <c r="H48" s="73">
        <v>0</v>
      </c>
      <c r="I48" s="73">
        <f t="shared" si="8"/>
        <v>0</v>
      </c>
      <c r="J48" s="73">
        <v>0</v>
      </c>
      <c r="K48" s="73">
        <v>0</v>
      </c>
      <c r="L48" s="73">
        <f t="shared" si="9"/>
        <v>0</v>
      </c>
      <c r="M48" s="73">
        <v>0</v>
      </c>
      <c r="N48" s="73">
        <v>0</v>
      </c>
      <c r="O48" s="73">
        <f t="shared" si="10"/>
        <v>0</v>
      </c>
      <c r="P48" s="73">
        <f t="shared" si="11"/>
        <v>0</v>
      </c>
      <c r="Q48" s="74">
        <f t="shared" si="12"/>
        <v>0</v>
      </c>
      <c r="R48" s="75">
        <f t="shared" si="13"/>
        <v>0</v>
      </c>
      <c r="S48" s="76">
        <v>0</v>
      </c>
      <c r="T48" s="77">
        <v>0</v>
      </c>
      <c r="U48" s="71">
        <v>0</v>
      </c>
    </row>
    <row r="49" spans="1:21" ht="16.5" customHeight="1">
      <c r="A49" s="103"/>
      <c r="B49" s="68" t="s">
        <v>89</v>
      </c>
      <c r="C49" s="69">
        <v>0</v>
      </c>
      <c r="D49" s="70" t="s">
        <v>228</v>
      </c>
      <c r="E49" s="71">
        <v>0</v>
      </c>
      <c r="F49" s="72">
        <f t="shared" si="7"/>
        <v>0</v>
      </c>
      <c r="G49" s="73">
        <v>0</v>
      </c>
      <c r="H49" s="73">
        <v>0</v>
      </c>
      <c r="I49" s="73">
        <f t="shared" si="8"/>
        <v>0</v>
      </c>
      <c r="J49" s="73">
        <v>0</v>
      </c>
      <c r="K49" s="73">
        <v>0</v>
      </c>
      <c r="L49" s="73">
        <f t="shared" si="9"/>
        <v>0</v>
      </c>
      <c r="M49" s="73">
        <v>0</v>
      </c>
      <c r="N49" s="73">
        <v>0</v>
      </c>
      <c r="O49" s="73">
        <f t="shared" si="10"/>
        <v>0</v>
      </c>
      <c r="P49" s="73">
        <f t="shared" si="11"/>
        <v>0</v>
      </c>
      <c r="Q49" s="74">
        <f t="shared" si="12"/>
        <v>0</v>
      </c>
      <c r="R49" s="75">
        <f t="shared" si="13"/>
        <v>0</v>
      </c>
      <c r="S49" s="76">
        <v>0</v>
      </c>
      <c r="T49" s="77">
        <v>0</v>
      </c>
      <c r="U49" s="71">
        <v>0</v>
      </c>
    </row>
    <row r="50" spans="1:21" ht="16.5" customHeight="1">
      <c r="A50" s="103"/>
      <c r="B50" s="68" t="s">
        <v>90</v>
      </c>
      <c r="C50" s="69">
        <v>0</v>
      </c>
      <c r="D50" s="70" t="s">
        <v>228</v>
      </c>
      <c r="E50" s="71">
        <v>0</v>
      </c>
      <c r="F50" s="72">
        <f t="shared" si="7"/>
        <v>0</v>
      </c>
      <c r="G50" s="73">
        <v>0</v>
      </c>
      <c r="H50" s="73">
        <v>0</v>
      </c>
      <c r="I50" s="73">
        <f t="shared" si="8"/>
        <v>0</v>
      </c>
      <c r="J50" s="73">
        <v>0</v>
      </c>
      <c r="K50" s="73">
        <v>0</v>
      </c>
      <c r="L50" s="73">
        <f t="shared" si="9"/>
        <v>0</v>
      </c>
      <c r="M50" s="73">
        <v>0</v>
      </c>
      <c r="N50" s="73">
        <v>0</v>
      </c>
      <c r="O50" s="73">
        <f t="shared" si="10"/>
        <v>0</v>
      </c>
      <c r="P50" s="73">
        <f t="shared" si="11"/>
        <v>0</v>
      </c>
      <c r="Q50" s="74">
        <f t="shared" si="12"/>
        <v>0</v>
      </c>
      <c r="R50" s="75">
        <f t="shared" si="13"/>
        <v>0</v>
      </c>
      <c r="S50" s="76">
        <v>0</v>
      </c>
      <c r="T50" s="77">
        <v>0</v>
      </c>
      <c r="U50" s="71">
        <v>0</v>
      </c>
    </row>
    <row r="51" spans="1:21" ht="16.5" customHeight="1">
      <c r="A51" s="103"/>
      <c r="B51" s="23" t="s">
        <v>91</v>
      </c>
      <c r="C51" s="24" t="s">
        <v>92</v>
      </c>
      <c r="D51" s="25" t="s">
        <v>245</v>
      </c>
      <c r="E51" s="41">
        <v>2</v>
      </c>
      <c r="F51" s="42">
        <f t="shared" si="7"/>
        <v>0</v>
      </c>
      <c r="G51" s="43">
        <v>0</v>
      </c>
      <c r="H51" s="43">
        <v>0</v>
      </c>
      <c r="I51" s="43">
        <f t="shared" si="8"/>
        <v>24</v>
      </c>
      <c r="J51" s="43">
        <v>10</v>
      </c>
      <c r="K51" s="43">
        <v>14</v>
      </c>
      <c r="L51" s="43">
        <f t="shared" si="9"/>
        <v>28</v>
      </c>
      <c r="M51" s="43">
        <v>13</v>
      </c>
      <c r="N51" s="43">
        <v>15</v>
      </c>
      <c r="O51" s="43">
        <f t="shared" si="10"/>
        <v>52</v>
      </c>
      <c r="P51" s="43">
        <f t="shared" si="11"/>
        <v>23</v>
      </c>
      <c r="Q51" s="44">
        <f t="shared" si="12"/>
        <v>29</v>
      </c>
      <c r="R51" s="45">
        <f t="shared" si="13"/>
        <v>8</v>
      </c>
      <c r="S51" s="46">
        <v>0</v>
      </c>
      <c r="T51" s="47">
        <v>8</v>
      </c>
      <c r="U51" s="41">
        <v>1</v>
      </c>
    </row>
    <row r="52" spans="1:21" ht="16.5" customHeight="1">
      <c r="A52" s="102" t="s">
        <v>93</v>
      </c>
      <c r="B52" s="17" t="s">
        <v>94</v>
      </c>
      <c r="C52" s="18" t="s">
        <v>95</v>
      </c>
      <c r="D52" s="19" t="s">
        <v>221</v>
      </c>
      <c r="E52" s="55">
        <v>3</v>
      </c>
      <c r="F52" s="56">
        <f t="shared" si="7"/>
        <v>0</v>
      </c>
      <c r="G52" s="57">
        <v>0</v>
      </c>
      <c r="H52" s="57">
        <v>0</v>
      </c>
      <c r="I52" s="57">
        <f t="shared" si="8"/>
        <v>17</v>
      </c>
      <c r="J52" s="57">
        <v>11</v>
      </c>
      <c r="K52" s="57">
        <v>6</v>
      </c>
      <c r="L52" s="57">
        <f t="shared" si="9"/>
        <v>47</v>
      </c>
      <c r="M52" s="57">
        <v>24</v>
      </c>
      <c r="N52" s="57">
        <v>23</v>
      </c>
      <c r="O52" s="57">
        <f t="shared" si="10"/>
        <v>64</v>
      </c>
      <c r="P52" s="57">
        <f t="shared" si="11"/>
        <v>35</v>
      </c>
      <c r="Q52" s="58">
        <f t="shared" si="12"/>
        <v>29</v>
      </c>
      <c r="R52" s="56">
        <f t="shared" si="13"/>
        <v>12</v>
      </c>
      <c r="S52" s="57">
        <v>0</v>
      </c>
      <c r="T52" s="58">
        <v>12</v>
      </c>
      <c r="U52" s="55">
        <v>0</v>
      </c>
    </row>
    <row r="53" spans="1:21" ht="16.5" customHeight="1">
      <c r="A53" s="103"/>
      <c r="B53" s="68" t="s">
        <v>96</v>
      </c>
      <c r="C53" s="69"/>
      <c r="D53" s="70" t="s">
        <v>272</v>
      </c>
      <c r="E53" s="71">
        <v>0</v>
      </c>
      <c r="F53" s="72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4">
        <v>0</v>
      </c>
      <c r="R53" s="75">
        <v>0</v>
      </c>
      <c r="S53" s="76">
        <v>0</v>
      </c>
      <c r="T53" s="77">
        <v>0</v>
      </c>
      <c r="U53" s="71">
        <v>0</v>
      </c>
    </row>
    <row r="54" spans="1:21" ht="16.5" customHeight="1">
      <c r="A54" s="104"/>
      <c r="B54" s="14" t="s">
        <v>98</v>
      </c>
      <c r="C54" s="15" t="s">
        <v>253</v>
      </c>
      <c r="D54" s="16" t="s">
        <v>254</v>
      </c>
      <c r="E54" s="48">
        <v>1</v>
      </c>
      <c r="F54" s="49">
        <f t="shared" si="7"/>
        <v>0</v>
      </c>
      <c r="G54" s="50">
        <v>0</v>
      </c>
      <c r="H54" s="50">
        <v>0</v>
      </c>
      <c r="I54" s="50">
        <f t="shared" si="8"/>
        <v>2</v>
      </c>
      <c r="J54" s="50">
        <v>0</v>
      </c>
      <c r="K54" s="50">
        <v>2</v>
      </c>
      <c r="L54" s="50">
        <f t="shared" si="9"/>
        <v>0</v>
      </c>
      <c r="M54" s="50">
        <v>0</v>
      </c>
      <c r="N54" s="50">
        <v>0</v>
      </c>
      <c r="O54" s="50">
        <f t="shared" si="10"/>
        <v>2</v>
      </c>
      <c r="P54" s="50">
        <f t="shared" si="11"/>
        <v>0</v>
      </c>
      <c r="Q54" s="51">
        <f t="shared" si="12"/>
        <v>2</v>
      </c>
      <c r="R54" s="52">
        <f t="shared" si="13"/>
        <v>1</v>
      </c>
      <c r="S54" s="53">
        <v>0</v>
      </c>
      <c r="T54" s="54">
        <v>1</v>
      </c>
      <c r="U54" s="48">
        <v>0</v>
      </c>
    </row>
    <row r="55" spans="1:21" ht="16.5" customHeight="1">
      <c r="A55" s="96" t="s">
        <v>99</v>
      </c>
      <c r="B55" s="78" t="s">
        <v>100</v>
      </c>
      <c r="C55" s="79"/>
      <c r="D55" s="80" t="s">
        <v>227</v>
      </c>
      <c r="E55" s="81">
        <v>0</v>
      </c>
      <c r="F55" s="82">
        <f t="shared" si="7"/>
        <v>0</v>
      </c>
      <c r="G55" s="83">
        <v>0</v>
      </c>
      <c r="H55" s="83">
        <v>0</v>
      </c>
      <c r="I55" s="83">
        <f t="shared" si="8"/>
        <v>0</v>
      </c>
      <c r="J55" s="83">
        <v>0</v>
      </c>
      <c r="K55" s="83">
        <v>0</v>
      </c>
      <c r="L55" s="83">
        <f t="shared" si="9"/>
        <v>0</v>
      </c>
      <c r="M55" s="83">
        <v>0</v>
      </c>
      <c r="N55" s="83">
        <v>0</v>
      </c>
      <c r="O55" s="83">
        <f t="shared" si="10"/>
        <v>0</v>
      </c>
      <c r="P55" s="83">
        <f t="shared" si="11"/>
        <v>0</v>
      </c>
      <c r="Q55" s="84">
        <f t="shared" si="12"/>
        <v>0</v>
      </c>
      <c r="R55" s="82">
        <f t="shared" si="13"/>
        <v>0</v>
      </c>
      <c r="S55" s="83">
        <v>0</v>
      </c>
      <c r="T55" s="84">
        <v>0</v>
      </c>
      <c r="U55" s="81">
        <v>0</v>
      </c>
    </row>
    <row r="56" spans="1:21" ht="16.5" customHeight="1">
      <c r="A56" s="97"/>
      <c r="B56" s="11" t="s">
        <v>101</v>
      </c>
      <c r="C56" s="12" t="s">
        <v>102</v>
      </c>
      <c r="D56" s="13" t="s">
        <v>103</v>
      </c>
      <c r="E56" s="41">
        <v>1</v>
      </c>
      <c r="F56" s="42">
        <f t="shared" si="7"/>
        <v>0</v>
      </c>
      <c r="G56" s="43">
        <v>0</v>
      </c>
      <c r="H56" s="43">
        <v>0</v>
      </c>
      <c r="I56" s="43">
        <f t="shared" si="8"/>
        <v>0</v>
      </c>
      <c r="J56" s="43">
        <v>0</v>
      </c>
      <c r="K56" s="43">
        <v>0</v>
      </c>
      <c r="L56" s="43">
        <f t="shared" si="9"/>
        <v>3</v>
      </c>
      <c r="M56" s="43">
        <v>0</v>
      </c>
      <c r="N56" s="43">
        <v>3</v>
      </c>
      <c r="O56" s="43">
        <f t="shared" si="10"/>
        <v>3</v>
      </c>
      <c r="P56" s="43">
        <f t="shared" si="11"/>
        <v>0</v>
      </c>
      <c r="Q56" s="44">
        <f t="shared" si="12"/>
        <v>3</v>
      </c>
      <c r="R56" s="45">
        <f t="shared" si="13"/>
        <v>2</v>
      </c>
      <c r="S56" s="46">
        <v>0</v>
      </c>
      <c r="T56" s="47">
        <v>2</v>
      </c>
      <c r="U56" s="41">
        <v>0</v>
      </c>
    </row>
    <row r="57" spans="1:21" ht="16.5" customHeight="1">
      <c r="A57" s="97"/>
      <c r="B57" s="68" t="s">
        <v>104</v>
      </c>
      <c r="C57" s="69"/>
      <c r="D57" s="70" t="s">
        <v>227</v>
      </c>
      <c r="E57" s="71">
        <v>0</v>
      </c>
      <c r="F57" s="72">
        <f t="shared" si="7"/>
        <v>0</v>
      </c>
      <c r="G57" s="73">
        <v>0</v>
      </c>
      <c r="H57" s="73">
        <v>0</v>
      </c>
      <c r="I57" s="73">
        <f t="shared" si="8"/>
        <v>0</v>
      </c>
      <c r="J57" s="73">
        <v>0</v>
      </c>
      <c r="K57" s="73">
        <v>0</v>
      </c>
      <c r="L57" s="73">
        <f t="shared" si="9"/>
        <v>0</v>
      </c>
      <c r="M57" s="73">
        <v>0</v>
      </c>
      <c r="N57" s="73">
        <v>0</v>
      </c>
      <c r="O57" s="73">
        <f t="shared" si="10"/>
        <v>0</v>
      </c>
      <c r="P57" s="73">
        <f t="shared" si="11"/>
        <v>0</v>
      </c>
      <c r="Q57" s="74">
        <f t="shared" si="12"/>
        <v>0</v>
      </c>
      <c r="R57" s="75">
        <f t="shared" si="13"/>
        <v>0</v>
      </c>
      <c r="S57" s="76">
        <v>0</v>
      </c>
      <c r="T57" s="77">
        <v>0</v>
      </c>
      <c r="U57" s="71">
        <v>0</v>
      </c>
    </row>
    <row r="58" spans="1:21" ht="16.5" customHeight="1">
      <c r="A58" s="97"/>
      <c r="B58" s="11" t="s">
        <v>105</v>
      </c>
      <c r="C58" s="12" t="s">
        <v>106</v>
      </c>
      <c r="D58" s="13" t="s">
        <v>107</v>
      </c>
      <c r="E58" s="41">
        <v>1</v>
      </c>
      <c r="F58" s="42">
        <f t="shared" si="7"/>
        <v>0</v>
      </c>
      <c r="G58" s="43">
        <v>0</v>
      </c>
      <c r="H58" s="43">
        <v>0</v>
      </c>
      <c r="I58" s="43">
        <f t="shared" si="8"/>
        <v>0</v>
      </c>
      <c r="J58" s="43">
        <v>0</v>
      </c>
      <c r="K58" s="43">
        <v>0</v>
      </c>
      <c r="L58" s="43">
        <f t="shared" si="9"/>
        <v>2</v>
      </c>
      <c r="M58" s="43">
        <v>2</v>
      </c>
      <c r="N58" s="43">
        <v>0</v>
      </c>
      <c r="O58" s="43">
        <f t="shared" si="10"/>
        <v>2</v>
      </c>
      <c r="P58" s="43">
        <f t="shared" si="11"/>
        <v>2</v>
      </c>
      <c r="Q58" s="44">
        <f t="shared" si="12"/>
        <v>0</v>
      </c>
      <c r="R58" s="45">
        <f t="shared" si="13"/>
        <v>1</v>
      </c>
      <c r="S58" s="46">
        <v>0</v>
      </c>
      <c r="T58" s="47">
        <v>1</v>
      </c>
      <c r="U58" s="41">
        <v>0</v>
      </c>
    </row>
    <row r="59" spans="1:21" ht="16.5" customHeight="1">
      <c r="A59" s="97"/>
      <c r="B59" s="68" t="s">
        <v>70</v>
      </c>
      <c r="C59" s="69">
        <v>0</v>
      </c>
      <c r="D59" s="70" t="s">
        <v>228</v>
      </c>
      <c r="E59" s="71">
        <v>0</v>
      </c>
      <c r="F59" s="72">
        <f t="shared" si="7"/>
        <v>0</v>
      </c>
      <c r="G59" s="73">
        <v>0</v>
      </c>
      <c r="H59" s="73">
        <v>0</v>
      </c>
      <c r="I59" s="73">
        <f t="shared" si="8"/>
        <v>0</v>
      </c>
      <c r="J59" s="73">
        <v>0</v>
      </c>
      <c r="K59" s="73">
        <v>0</v>
      </c>
      <c r="L59" s="73">
        <f t="shared" si="9"/>
        <v>0</v>
      </c>
      <c r="M59" s="73">
        <v>0</v>
      </c>
      <c r="N59" s="73">
        <v>0</v>
      </c>
      <c r="O59" s="73">
        <f t="shared" si="10"/>
        <v>0</v>
      </c>
      <c r="P59" s="73">
        <f t="shared" si="11"/>
        <v>0</v>
      </c>
      <c r="Q59" s="74">
        <f t="shared" si="12"/>
        <v>0</v>
      </c>
      <c r="R59" s="75">
        <f t="shared" si="13"/>
        <v>0</v>
      </c>
      <c r="S59" s="76">
        <v>0</v>
      </c>
      <c r="T59" s="77">
        <v>0</v>
      </c>
      <c r="U59" s="71">
        <v>0</v>
      </c>
    </row>
    <row r="60" spans="1:21" ht="16.5" customHeight="1">
      <c r="A60" s="97"/>
      <c r="B60" s="11" t="s">
        <v>108</v>
      </c>
      <c r="C60" s="12" t="s">
        <v>109</v>
      </c>
      <c r="D60" s="13" t="s">
        <v>110</v>
      </c>
      <c r="E60" s="41">
        <v>2</v>
      </c>
      <c r="F60" s="42">
        <f t="shared" si="7"/>
        <v>0</v>
      </c>
      <c r="G60" s="43">
        <v>0</v>
      </c>
      <c r="H60" s="43">
        <v>0</v>
      </c>
      <c r="I60" s="43">
        <f t="shared" si="8"/>
        <v>14</v>
      </c>
      <c r="J60" s="43">
        <v>4</v>
      </c>
      <c r="K60" s="43">
        <v>10</v>
      </c>
      <c r="L60" s="43">
        <f t="shared" si="9"/>
        <v>14</v>
      </c>
      <c r="M60" s="43">
        <v>6</v>
      </c>
      <c r="N60" s="43">
        <v>8</v>
      </c>
      <c r="O60" s="43">
        <f t="shared" si="10"/>
        <v>28</v>
      </c>
      <c r="P60" s="43">
        <f t="shared" si="11"/>
        <v>10</v>
      </c>
      <c r="Q60" s="44">
        <f t="shared" si="12"/>
        <v>18</v>
      </c>
      <c r="R60" s="45">
        <f t="shared" si="13"/>
        <v>5</v>
      </c>
      <c r="S60" s="46">
        <v>0</v>
      </c>
      <c r="T60" s="47">
        <v>5</v>
      </c>
      <c r="U60" s="41">
        <v>0</v>
      </c>
    </row>
    <row r="61" spans="1:21" ht="16.5" customHeight="1">
      <c r="A61" s="97"/>
      <c r="B61" s="11" t="s">
        <v>111</v>
      </c>
      <c r="C61" s="12" t="s">
        <v>112</v>
      </c>
      <c r="D61" s="13" t="s">
        <v>113</v>
      </c>
      <c r="E61" s="41">
        <v>1</v>
      </c>
      <c r="F61" s="42">
        <f t="shared" si="7"/>
        <v>0</v>
      </c>
      <c r="G61" s="43">
        <v>0</v>
      </c>
      <c r="H61" s="43">
        <v>0</v>
      </c>
      <c r="I61" s="43">
        <f t="shared" si="8"/>
        <v>1</v>
      </c>
      <c r="J61" s="43">
        <v>1</v>
      </c>
      <c r="K61" s="43">
        <v>0</v>
      </c>
      <c r="L61" s="43">
        <f t="shared" si="9"/>
        <v>2</v>
      </c>
      <c r="M61" s="43">
        <v>2</v>
      </c>
      <c r="N61" s="43">
        <v>0</v>
      </c>
      <c r="O61" s="43">
        <f t="shared" si="10"/>
        <v>3</v>
      </c>
      <c r="P61" s="43">
        <f t="shared" si="11"/>
        <v>3</v>
      </c>
      <c r="Q61" s="44">
        <f t="shared" si="12"/>
        <v>0</v>
      </c>
      <c r="R61" s="45">
        <f t="shared" si="13"/>
        <v>2</v>
      </c>
      <c r="S61" s="46">
        <v>0</v>
      </c>
      <c r="T61" s="47">
        <v>2</v>
      </c>
      <c r="U61" s="41">
        <v>0</v>
      </c>
    </row>
    <row r="62" spans="1:21" ht="16.5" customHeight="1">
      <c r="A62" s="97"/>
      <c r="B62" s="11" t="s">
        <v>114</v>
      </c>
      <c r="C62" s="12" t="s">
        <v>115</v>
      </c>
      <c r="D62" s="13" t="s">
        <v>116</v>
      </c>
      <c r="E62" s="41">
        <v>1</v>
      </c>
      <c r="F62" s="42">
        <f t="shared" si="7"/>
        <v>0</v>
      </c>
      <c r="G62" s="43">
        <v>0</v>
      </c>
      <c r="H62" s="43">
        <v>0</v>
      </c>
      <c r="I62" s="43">
        <f t="shared" si="8"/>
        <v>1</v>
      </c>
      <c r="J62" s="43">
        <v>1</v>
      </c>
      <c r="K62" s="43">
        <v>0</v>
      </c>
      <c r="L62" s="43">
        <f t="shared" si="9"/>
        <v>8</v>
      </c>
      <c r="M62" s="43">
        <v>4</v>
      </c>
      <c r="N62" s="43">
        <v>4</v>
      </c>
      <c r="O62" s="43">
        <f t="shared" si="10"/>
        <v>9</v>
      </c>
      <c r="P62" s="43">
        <f t="shared" si="11"/>
        <v>5</v>
      </c>
      <c r="Q62" s="44">
        <f t="shared" si="12"/>
        <v>4</v>
      </c>
      <c r="R62" s="45">
        <f t="shared" si="13"/>
        <v>2</v>
      </c>
      <c r="S62" s="46">
        <v>0</v>
      </c>
      <c r="T62" s="47">
        <v>2</v>
      </c>
      <c r="U62" s="41">
        <v>0</v>
      </c>
    </row>
    <row r="63" spans="1:21" ht="16.5" customHeight="1">
      <c r="A63" s="97"/>
      <c r="B63" s="68" t="s">
        <v>117</v>
      </c>
      <c r="C63" s="69"/>
      <c r="D63" s="70" t="s">
        <v>228</v>
      </c>
      <c r="E63" s="71">
        <v>0</v>
      </c>
      <c r="F63" s="72">
        <f t="shared" si="7"/>
        <v>0</v>
      </c>
      <c r="G63" s="73">
        <v>0</v>
      </c>
      <c r="H63" s="73">
        <v>0</v>
      </c>
      <c r="I63" s="73">
        <f t="shared" si="8"/>
        <v>0</v>
      </c>
      <c r="J63" s="73">
        <v>0</v>
      </c>
      <c r="K63" s="73">
        <v>0</v>
      </c>
      <c r="L63" s="73">
        <f t="shared" si="9"/>
        <v>0</v>
      </c>
      <c r="M63" s="73">
        <v>0</v>
      </c>
      <c r="N63" s="73">
        <v>0</v>
      </c>
      <c r="O63" s="73">
        <f t="shared" si="10"/>
        <v>0</v>
      </c>
      <c r="P63" s="73">
        <f t="shared" si="11"/>
        <v>0</v>
      </c>
      <c r="Q63" s="74">
        <f t="shared" si="12"/>
        <v>0</v>
      </c>
      <c r="R63" s="75">
        <f t="shared" si="13"/>
        <v>0</v>
      </c>
      <c r="S63" s="76">
        <v>0</v>
      </c>
      <c r="T63" s="77">
        <v>0</v>
      </c>
      <c r="U63" s="71">
        <v>0</v>
      </c>
    </row>
    <row r="64" spans="1:21" ht="16.5" customHeight="1">
      <c r="A64" s="97"/>
      <c r="B64" s="11" t="s">
        <v>118</v>
      </c>
      <c r="C64" s="12" t="s">
        <v>119</v>
      </c>
      <c r="D64" s="13" t="s">
        <v>120</v>
      </c>
      <c r="E64" s="41">
        <v>2</v>
      </c>
      <c r="F64" s="42">
        <f t="shared" si="7"/>
        <v>0</v>
      </c>
      <c r="G64" s="43">
        <v>0</v>
      </c>
      <c r="H64" s="43">
        <v>0</v>
      </c>
      <c r="I64" s="43">
        <f t="shared" si="8"/>
        <v>11</v>
      </c>
      <c r="J64" s="43">
        <v>8</v>
      </c>
      <c r="K64" s="43">
        <v>3</v>
      </c>
      <c r="L64" s="43">
        <f t="shared" si="9"/>
        <v>5</v>
      </c>
      <c r="M64" s="43">
        <v>5</v>
      </c>
      <c r="N64" s="43">
        <v>0</v>
      </c>
      <c r="O64" s="43">
        <f t="shared" si="10"/>
        <v>16</v>
      </c>
      <c r="P64" s="43">
        <f t="shared" si="11"/>
        <v>13</v>
      </c>
      <c r="Q64" s="44">
        <f t="shared" si="12"/>
        <v>3</v>
      </c>
      <c r="R64" s="45">
        <f t="shared" si="13"/>
        <v>3</v>
      </c>
      <c r="S64" s="46">
        <v>0</v>
      </c>
      <c r="T64" s="47">
        <v>3</v>
      </c>
      <c r="U64" s="41">
        <v>0</v>
      </c>
    </row>
    <row r="65" spans="1:21" ht="16.5" customHeight="1">
      <c r="A65" s="97"/>
      <c r="B65" s="68" t="s">
        <v>121</v>
      </c>
      <c r="C65" s="69"/>
      <c r="D65" s="70" t="s">
        <v>249</v>
      </c>
      <c r="E65" s="71">
        <v>0</v>
      </c>
      <c r="F65" s="72">
        <f t="shared" si="7"/>
        <v>0</v>
      </c>
      <c r="G65" s="73">
        <v>0</v>
      </c>
      <c r="H65" s="73">
        <v>0</v>
      </c>
      <c r="I65" s="73">
        <f t="shared" si="8"/>
        <v>0</v>
      </c>
      <c r="J65" s="73">
        <v>0</v>
      </c>
      <c r="K65" s="73">
        <v>0</v>
      </c>
      <c r="L65" s="73">
        <f t="shared" si="9"/>
        <v>0</v>
      </c>
      <c r="M65" s="73">
        <v>0</v>
      </c>
      <c r="N65" s="73">
        <v>0</v>
      </c>
      <c r="O65" s="73">
        <f t="shared" si="10"/>
        <v>0</v>
      </c>
      <c r="P65" s="73">
        <f t="shared" si="11"/>
        <v>0</v>
      </c>
      <c r="Q65" s="74">
        <f t="shared" si="12"/>
        <v>0</v>
      </c>
      <c r="R65" s="75">
        <f t="shared" si="13"/>
        <v>0</v>
      </c>
      <c r="S65" s="76">
        <v>0</v>
      </c>
      <c r="T65" s="77">
        <v>0</v>
      </c>
      <c r="U65" s="71">
        <v>0</v>
      </c>
    </row>
    <row r="66" spans="1:21" ht="16.5" customHeight="1">
      <c r="A66" s="99"/>
      <c r="B66" s="85" t="s">
        <v>122</v>
      </c>
      <c r="C66" s="86"/>
      <c r="D66" s="87" t="s">
        <v>227</v>
      </c>
      <c r="E66" s="88">
        <v>0</v>
      </c>
      <c r="F66" s="89">
        <f aca="true" t="shared" si="14" ref="F66:F96">SUM(G66:H66)</f>
        <v>0</v>
      </c>
      <c r="G66" s="90">
        <v>0</v>
      </c>
      <c r="H66" s="90">
        <v>0</v>
      </c>
      <c r="I66" s="90">
        <f aca="true" t="shared" si="15" ref="I66:I96">SUM(J66:K66)</f>
        <v>0</v>
      </c>
      <c r="J66" s="90">
        <v>0</v>
      </c>
      <c r="K66" s="90">
        <v>0</v>
      </c>
      <c r="L66" s="90">
        <f aca="true" t="shared" si="16" ref="L66:L96">SUM(M66:N66)</f>
        <v>0</v>
      </c>
      <c r="M66" s="90">
        <v>0</v>
      </c>
      <c r="N66" s="90">
        <v>0</v>
      </c>
      <c r="O66" s="90">
        <f aca="true" t="shared" si="17" ref="O66:O96">SUM(P66:Q66)</f>
        <v>0</v>
      </c>
      <c r="P66" s="90">
        <f aca="true" t="shared" si="18" ref="P66:P100">SUM(G66,J66,M66)</f>
        <v>0</v>
      </c>
      <c r="Q66" s="91">
        <f aca="true" t="shared" si="19" ref="Q66:Q100">SUM(H66,K66,N66)</f>
        <v>0</v>
      </c>
      <c r="R66" s="92">
        <f aca="true" t="shared" si="20" ref="R66:R96">SUM(S66:T66)</f>
        <v>0</v>
      </c>
      <c r="S66" s="93">
        <v>0</v>
      </c>
      <c r="T66" s="94">
        <v>0</v>
      </c>
      <c r="U66" s="88">
        <v>0</v>
      </c>
    </row>
    <row r="67" spans="1:21" ht="16.5" customHeight="1">
      <c r="A67" s="96" t="s">
        <v>123</v>
      </c>
      <c r="B67" s="17" t="s">
        <v>124</v>
      </c>
      <c r="C67" s="18" t="s">
        <v>125</v>
      </c>
      <c r="D67" s="19" t="s">
        <v>263</v>
      </c>
      <c r="E67" s="55">
        <v>6</v>
      </c>
      <c r="F67" s="56">
        <f t="shared" si="14"/>
        <v>0</v>
      </c>
      <c r="G67" s="57">
        <v>0</v>
      </c>
      <c r="H67" s="57">
        <v>0</v>
      </c>
      <c r="I67" s="57">
        <f t="shared" si="15"/>
        <v>58</v>
      </c>
      <c r="J67" s="57">
        <v>27</v>
      </c>
      <c r="K67" s="57">
        <v>31</v>
      </c>
      <c r="L67" s="57">
        <f t="shared" si="16"/>
        <v>74</v>
      </c>
      <c r="M67" s="57">
        <v>35</v>
      </c>
      <c r="N67" s="57">
        <v>39</v>
      </c>
      <c r="O67" s="57">
        <f t="shared" si="17"/>
        <v>132</v>
      </c>
      <c r="P67" s="57">
        <f t="shared" si="18"/>
        <v>62</v>
      </c>
      <c r="Q67" s="58">
        <f t="shared" si="19"/>
        <v>70</v>
      </c>
      <c r="R67" s="56">
        <f t="shared" si="20"/>
        <v>14</v>
      </c>
      <c r="S67" s="57">
        <v>0</v>
      </c>
      <c r="T67" s="58">
        <v>14</v>
      </c>
      <c r="U67" s="55">
        <v>0</v>
      </c>
    </row>
    <row r="68" spans="1:21" ht="16.5" customHeight="1">
      <c r="A68" s="97"/>
      <c r="B68" s="68" t="s">
        <v>126</v>
      </c>
      <c r="C68" s="69">
        <v>0</v>
      </c>
      <c r="D68" s="70" t="s">
        <v>228</v>
      </c>
      <c r="E68" s="71">
        <v>0</v>
      </c>
      <c r="F68" s="72">
        <f t="shared" si="14"/>
        <v>0</v>
      </c>
      <c r="G68" s="73">
        <v>0</v>
      </c>
      <c r="H68" s="73">
        <v>0</v>
      </c>
      <c r="I68" s="73">
        <f t="shared" si="15"/>
        <v>0</v>
      </c>
      <c r="J68" s="73">
        <v>0</v>
      </c>
      <c r="K68" s="73">
        <v>0</v>
      </c>
      <c r="L68" s="73">
        <f t="shared" si="16"/>
        <v>0</v>
      </c>
      <c r="M68" s="73">
        <v>0</v>
      </c>
      <c r="N68" s="73">
        <v>0</v>
      </c>
      <c r="O68" s="73">
        <f t="shared" si="17"/>
        <v>0</v>
      </c>
      <c r="P68" s="73">
        <f t="shared" si="18"/>
        <v>0</v>
      </c>
      <c r="Q68" s="74">
        <f t="shared" si="19"/>
        <v>0</v>
      </c>
      <c r="R68" s="75">
        <f t="shared" si="20"/>
        <v>0</v>
      </c>
      <c r="S68" s="76">
        <v>0</v>
      </c>
      <c r="T68" s="77">
        <v>0</v>
      </c>
      <c r="U68" s="71">
        <v>0</v>
      </c>
    </row>
    <row r="69" spans="1:21" ht="16.5" customHeight="1">
      <c r="A69" s="97"/>
      <c r="B69" s="11" t="s">
        <v>127</v>
      </c>
      <c r="C69" s="12" t="s">
        <v>128</v>
      </c>
      <c r="D69" s="13" t="s">
        <v>214</v>
      </c>
      <c r="E69" s="41">
        <v>2</v>
      </c>
      <c r="F69" s="42">
        <f t="shared" si="14"/>
        <v>0</v>
      </c>
      <c r="G69" s="43">
        <v>0</v>
      </c>
      <c r="H69" s="43">
        <v>0</v>
      </c>
      <c r="I69" s="43">
        <f t="shared" si="15"/>
        <v>8</v>
      </c>
      <c r="J69" s="43">
        <v>6</v>
      </c>
      <c r="K69" s="43">
        <v>2</v>
      </c>
      <c r="L69" s="43">
        <f t="shared" si="16"/>
        <v>11</v>
      </c>
      <c r="M69" s="43">
        <v>8</v>
      </c>
      <c r="N69" s="43">
        <v>3</v>
      </c>
      <c r="O69" s="43">
        <f t="shared" si="17"/>
        <v>19</v>
      </c>
      <c r="P69" s="43">
        <f t="shared" si="18"/>
        <v>14</v>
      </c>
      <c r="Q69" s="44">
        <f t="shared" si="19"/>
        <v>5</v>
      </c>
      <c r="R69" s="45">
        <f t="shared" si="20"/>
        <v>8</v>
      </c>
      <c r="S69" s="46">
        <v>0</v>
      </c>
      <c r="T69" s="47">
        <v>8</v>
      </c>
      <c r="U69" s="41">
        <v>0</v>
      </c>
    </row>
    <row r="70" spans="1:21" ht="16.5" customHeight="1">
      <c r="A70" s="97"/>
      <c r="B70" s="11" t="s">
        <v>129</v>
      </c>
      <c r="C70" s="12" t="s">
        <v>255</v>
      </c>
      <c r="D70" s="13" t="s">
        <v>256</v>
      </c>
      <c r="E70" s="41">
        <v>3</v>
      </c>
      <c r="F70" s="42">
        <f t="shared" si="14"/>
        <v>0</v>
      </c>
      <c r="G70" s="43">
        <v>0</v>
      </c>
      <c r="H70" s="43">
        <v>0</v>
      </c>
      <c r="I70" s="43">
        <f t="shared" si="15"/>
        <v>25</v>
      </c>
      <c r="J70" s="43">
        <v>16</v>
      </c>
      <c r="K70" s="43">
        <v>9</v>
      </c>
      <c r="L70" s="43">
        <f t="shared" si="16"/>
        <v>25</v>
      </c>
      <c r="M70" s="43">
        <v>13</v>
      </c>
      <c r="N70" s="43">
        <v>12</v>
      </c>
      <c r="O70" s="43">
        <f t="shared" si="17"/>
        <v>50</v>
      </c>
      <c r="P70" s="43">
        <f t="shared" si="18"/>
        <v>29</v>
      </c>
      <c r="Q70" s="44">
        <f t="shared" si="19"/>
        <v>21</v>
      </c>
      <c r="R70" s="45">
        <f t="shared" si="20"/>
        <v>9</v>
      </c>
      <c r="S70" s="46">
        <v>1</v>
      </c>
      <c r="T70" s="47">
        <v>8</v>
      </c>
      <c r="U70" s="41">
        <v>0</v>
      </c>
    </row>
    <row r="71" spans="1:21" ht="16.5" customHeight="1">
      <c r="A71" s="97"/>
      <c r="B71" s="11" t="s">
        <v>130</v>
      </c>
      <c r="C71" s="12" t="s">
        <v>131</v>
      </c>
      <c r="D71" s="13" t="s">
        <v>215</v>
      </c>
      <c r="E71" s="41">
        <v>3</v>
      </c>
      <c r="F71" s="42">
        <f t="shared" si="14"/>
        <v>0</v>
      </c>
      <c r="G71" s="43">
        <v>0</v>
      </c>
      <c r="H71" s="43">
        <v>0</v>
      </c>
      <c r="I71" s="43">
        <f t="shared" si="15"/>
        <v>14</v>
      </c>
      <c r="J71" s="43">
        <v>11</v>
      </c>
      <c r="K71" s="43">
        <v>3</v>
      </c>
      <c r="L71" s="43">
        <f t="shared" si="16"/>
        <v>33</v>
      </c>
      <c r="M71" s="43">
        <v>17</v>
      </c>
      <c r="N71" s="43">
        <v>16</v>
      </c>
      <c r="O71" s="43">
        <f t="shared" si="17"/>
        <v>47</v>
      </c>
      <c r="P71" s="43">
        <f t="shared" si="18"/>
        <v>28</v>
      </c>
      <c r="Q71" s="44">
        <f t="shared" si="19"/>
        <v>19</v>
      </c>
      <c r="R71" s="45">
        <f t="shared" si="20"/>
        <v>9</v>
      </c>
      <c r="S71" s="46">
        <v>0</v>
      </c>
      <c r="T71" s="47">
        <v>9</v>
      </c>
      <c r="U71" s="41">
        <v>0</v>
      </c>
    </row>
    <row r="72" spans="1:21" ht="16.5" customHeight="1">
      <c r="A72" s="99"/>
      <c r="B72" s="14" t="s">
        <v>132</v>
      </c>
      <c r="C72" s="15" t="s">
        <v>133</v>
      </c>
      <c r="D72" s="16" t="s">
        <v>216</v>
      </c>
      <c r="E72" s="48">
        <v>2</v>
      </c>
      <c r="F72" s="49">
        <f t="shared" si="14"/>
        <v>0</v>
      </c>
      <c r="G72" s="50">
        <v>0</v>
      </c>
      <c r="H72" s="50">
        <v>0</v>
      </c>
      <c r="I72" s="50">
        <f t="shared" si="15"/>
        <v>18</v>
      </c>
      <c r="J72" s="50">
        <v>8</v>
      </c>
      <c r="K72" s="50">
        <v>10</v>
      </c>
      <c r="L72" s="50">
        <f t="shared" si="16"/>
        <v>23</v>
      </c>
      <c r="M72" s="50">
        <v>12</v>
      </c>
      <c r="N72" s="50">
        <v>11</v>
      </c>
      <c r="O72" s="50">
        <f t="shared" si="17"/>
        <v>41</v>
      </c>
      <c r="P72" s="50">
        <f t="shared" si="18"/>
        <v>20</v>
      </c>
      <c r="Q72" s="51">
        <f t="shared" si="19"/>
        <v>21</v>
      </c>
      <c r="R72" s="52">
        <f t="shared" si="20"/>
        <v>5</v>
      </c>
      <c r="S72" s="53">
        <v>0</v>
      </c>
      <c r="T72" s="54">
        <v>5</v>
      </c>
      <c r="U72" s="48">
        <v>0</v>
      </c>
    </row>
    <row r="73" spans="1:21" ht="16.5" customHeight="1">
      <c r="A73" s="29" t="s">
        <v>134</v>
      </c>
      <c r="B73" s="30" t="s">
        <v>135</v>
      </c>
      <c r="C73" s="31" t="s">
        <v>136</v>
      </c>
      <c r="D73" s="32" t="s">
        <v>137</v>
      </c>
      <c r="E73" s="40">
        <v>2</v>
      </c>
      <c r="F73" s="34">
        <f t="shared" si="14"/>
        <v>0</v>
      </c>
      <c r="G73" s="35">
        <v>0</v>
      </c>
      <c r="H73" s="35">
        <v>0</v>
      </c>
      <c r="I73" s="35">
        <f t="shared" si="15"/>
        <v>5</v>
      </c>
      <c r="J73" s="35">
        <v>3</v>
      </c>
      <c r="K73" s="35">
        <v>2</v>
      </c>
      <c r="L73" s="35">
        <f t="shared" si="16"/>
        <v>14</v>
      </c>
      <c r="M73" s="35">
        <v>7</v>
      </c>
      <c r="N73" s="35">
        <v>7</v>
      </c>
      <c r="O73" s="35">
        <f t="shared" si="17"/>
        <v>19</v>
      </c>
      <c r="P73" s="35">
        <f t="shared" si="18"/>
        <v>10</v>
      </c>
      <c r="Q73" s="60">
        <f t="shared" si="19"/>
        <v>9</v>
      </c>
      <c r="R73" s="34">
        <f t="shared" si="20"/>
        <v>5</v>
      </c>
      <c r="S73" s="35">
        <v>0</v>
      </c>
      <c r="T73" s="60">
        <v>5</v>
      </c>
      <c r="U73" s="40">
        <v>0</v>
      </c>
    </row>
    <row r="74" spans="1:21" ht="16.5" customHeight="1">
      <c r="A74" s="96" t="s">
        <v>138</v>
      </c>
      <c r="B74" s="20" t="s">
        <v>139</v>
      </c>
      <c r="C74" s="21" t="s">
        <v>140</v>
      </c>
      <c r="D74" s="22" t="s">
        <v>257</v>
      </c>
      <c r="E74" s="55">
        <v>5</v>
      </c>
      <c r="F74" s="42">
        <f t="shared" si="14"/>
        <v>0</v>
      </c>
      <c r="G74" s="43">
        <v>0</v>
      </c>
      <c r="H74" s="43">
        <v>0</v>
      </c>
      <c r="I74" s="43">
        <f t="shared" si="15"/>
        <v>35</v>
      </c>
      <c r="J74" s="43">
        <v>19</v>
      </c>
      <c r="K74" s="43">
        <v>16</v>
      </c>
      <c r="L74" s="43">
        <f t="shared" si="16"/>
        <v>54</v>
      </c>
      <c r="M74" s="43">
        <v>24</v>
      </c>
      <c r="N74" s="43">
        <v>30</v>
      </c>
      <c r="O74" s="43">
        <f t="shared" si="17"/>
        <v>89</v>
      </c>
      <c r="P74" s="43">
        <f t="shared" si="18"/>
        <v>43</v>
      </c>
      <c r="Q74" s="44">
        <f t="shared" si="19"/>
        <v>46</v>
      </c>
      <c r="R74" s="42">
        <f t="shared" si="20"/>
        <v>11</v>
      </c>
      <c r="S74" s="43">
        <v>1</v>
      </c>
      <c r="T74" s="44">
        <v>10</v>
      </c>
      <c r="U74" s="59">
        <v>0</v>
      </c>
    </row>
    <row r="75" spans="1:21" ht="16.5" customHeight="1">
      <c r="A75" s="97"/>
      <c r="B75" s="68" t="s">
        <v>141</v>
      </c>
      <c r="C75" s="69">
        <v>0</v>
      </c>
      <c r="D75" s="70" t="s">
        <v>249</v>
      </c>
      <c r="E75" s="71">
        <v>0</v>
      </c>
      <c r="F75" s="72">
        <f t="shared" si="14"/>
        <v>0</v>
      </c>
      <c r="G75" s="73">
        <v>0</v>
      </c>
      <c r="H75" s="73">
        <v>0</v>
      </c>
      <c r="I75" s="73">
        <f t="shared" si="15"/>
        <v>0</v>
      </c>
      <c r="J75" s="73">
        <v>0</v>
      </c>
      <c r="K75" s="73">
        <v>0</v>
      </c>
      <c r="L75" s="73">
        <f t="shared" si="16"/>
        <v>0</v>
      </c>
      <c r="M75" s="73">
        <v>0</v>
      </c>
      <c r="N75" s="73">
        <v>0</v>
      </c>
      <c r="O75" s="73">
        <f t="shared" si="17"/>
        <v>0</v>
      </c>
      <c r="P75" s="73">
        <f t="shared" si="18"/>
        <v>0</v>
      </c>
      <c r="Q75" s="74">
        <f t="shared" si="19"/>
        <v>0</v>
      </c>
      <c r="R75" s="75">
        <f t="shared" si="20"/>
        <v>0</v>
      </c>
      <c r="S75" s="76">
        <v>0</v>
      </c>
      <c r="T75" s="77">
        <v>0</v>
      </c>
      <c r="U75" s="71">
        <v>0</v>
      </c>
    </row>
    <row r="76" spans="1:21" ht="16.5" customHeight="1">
      <c r="A76" s="99"/>
      <c r="B76" s="26" t="s">
        <v>97</v>
      </c>
      <c r="C76" s="27" t="s">
        <v>142</v>
      </c>
      <c r="D76" s="28" t="s">
        <v>143</v>
      </c>
      <c r="E76" s="48">
        <v>4</v>
      </c>
      <c r="F76" s="61">
        <f t="shared" si="14"/>
        <v>0</v>
      </c>
      <c r="G76" s="62">
        <v>0</v>
      </c>
      <c r="H76" s="62">
        <v>0</v>
      </c>
      <c r="I76" s="62">
        <f t="shared" si="15"/>
        <v>14</v>
      </c>
      <c r="J76" s="62">
        <v>7</v>
      </c>
      <c r="K76" s="62">
        <v>7</v>
      </c>
      <c r="L76" s="62">
        <f t="shared" si="16"/>
        <v>31</v>
      </c>
      <c r="M76" s="62">
        <v>18</v>
      </c>
      <c r="N76" s="62">
        <v>13</v>
      </c>
      <c r="O76" s="62">
        <f t="shared" si="17"/>
        <v>45</v>
      </c>
      <c r="P76" s="62">
        <f t="shared" si="18"/>
        <v>25</v>
      </c>
      <c r="Q76" s="63">
        <f t="shared" si="19"/>
        <v>20</v>
      </c>
      <c r="R76" s="64">
        <f t="shared" si="20"/>
        <v>8</v>
      </c>
      <c r="S76" s="65">
        <v>1</v>
      </c>
      <c r="T76" s="66">
        <v>7</v>
      </c>
      <c r="U76" s="67">
        <v>0</v>
      </c>
    </row>
    <row r="77" spans="1:21" ht="16.5" customHeight="1">
      <c r="A77" s="96" t="s">
        <v>144</v>
      </c>
      <c r="B77" s="20" t="s">
        <v>145</v>
      </c>
      <c r="C77" s="21" t="s">
        <v>146</v>
      </c>
      <c r="D77" s="22" t="s">
        <v>147</v>
      </c>
      <c r="E77" s="55">
        <v>4</v>
      </c>
      <c r="F77" s="56">
        <f t="shared" si="14"/>
        <v>0</v>
      </c>
      <c r="G77" s="57">
        <v>0</v>
      </c>
      <c r="H77" s="57">
        <v>0</v>
      </c>
      <c r="I77" s="57">
        <f t="shared" si="15"/>
        <v>10</v>
      </c>
      <c r="J77" s="57">
        <v>4</v>
      </c>
      <c r="K77" s="57">
        <v>6</v>
      </c>
      <c r="L77" s="57">
        <f t="shared" si="16"/>
        <v>59</v>
      </c>
      <c r="M77" s="57">
        <v>29</v>
      </c>
      <c r="N77" s="57">
        <v>30</v>
      </c>
      <c r="O77" s="57">
        <f t="shared" si="17"/>
        <v>69</v>
      </c>
      <c r="P77" s="57">
        <f t="shared" si="18"/>
        <v>33</v>
      </c>
      <c r="Q77" s="58">
        <f t="shared" si="19"/>
        <v>36</v>
      </c>
      <c r="R77" s="56">
        <f t="shared" si="20"/>
        <v>11</v>
      </c>
      <c r="S77" s="57">
        <v>0</v>
      </c>
      <c r="T77" s="58">
        <v>11</v>
      </c>
      <c r="U77" s="55">
        <v>2</v>
      </c>
    </row>
    <row r="78" spans="1:21" ht="16.5" customHeight="1">
      <c r="A78" s="97"/>
      <c r="B78" s="23" t="s">
        <v>148</v>
      </c>
      <c r="C78" s="24" t="s">
        <v>149</v>
      </c>
      <c r="D78" s="25" t="s">
        <v>150</v>
      </c>
      <c r="E78" s="41">
        <v>3</v>
      </c>
      <c r="F78" s="42">
        <f t="shared" si="14"/>
        <v>0</v>
      </c>
      <c r="G78" s="43">
        <v>0</v>
      </c>
      <c r="H78" s="43">
        <v>0</v>
      </c>
      <c r="I78" s="43">
        <f t="shared" si="15"/>
        <v>12</v>
      </c>
      <c r="J78" s="43">
        <v>5</v>
      </c>
      <c r="K78" s="43">
        <v>7</v>
      </c>
      <c r="L78" s="43">
        <f t="shared" si="16"/>
        <v>41</v>
      </c>
      <c r="M78" s="43">
        <v>20</v>
      </c>
      <c r="N78" s="43">
        <v>21</v>
      </c>
      <c r="O78" s="43">
        <f t="shared" si="17"/>
        <v>53</v>
      </c>
      <c r="P78" s="43">
        <f t="shared" si="18"/>
        <v>25</v>
      </c>
      <c r="Q78" s="44">
        <f t="shared" si="19"/>
        <v>28</v>
      </c>
      <c r="R78" s="45">
        <f t="shared" si="20"/>
        <v>5</v>
      </c>
      <c r="S78" s="46">
        <v>0</v>
      </c>
      <c r="T78" s="47">
        <v>5</v>
      </c>
      <c r="U78" s="41">
        <v>0</v>
      </c>
    </row>
    <row r="79" spans="1:21" ht="16.5" customHeight="1">
      <c r="A79" s="99"/>
      <c r="B79" s="26" t="s">
        <v>151</v>
      </c>
      <c r="C79" s="27" t="s">
        <v>152</v>
      </c>
      <c r="D79" s="28" t="s">
        <v>153</v>
      </c>
      <c r="E79" s="48">
        <v>4</v>
      </c>
      <c r="F79" s="49">
        <f t="shared" si="14"/>
        <v>0</v>
      </c>
      <c r="G79" s="50">
        <v>0</v>
      </c>
      <c r="H79" s="50">
        <v>0</v>
      </c>
      <c r="I79" s="50">
        <f t="shared" si="15"/>
        <v>7</v>
      </c>
      <c r="J79" s="50">
        <v>4</v>
      </c>
      <c r="K79" s="50">
        <v>3</v>
      </c>
      <c r="L79" s="50">
        <f t="shared" si="16"/>
        <v>63</v>
      </c>
      <c r="M79" s="50">
        <v>36</v>
      </c>
      <c r="N79" s="50">
        <v>27</v>
      </c>
      <c r="O79" s="50">
        <f t="shared" si="17"/>
        <v>70</v>
      </c>
      <c r="P79" s="50">
        <f t="shared" si="18"/>
        <v>40</v>
      </c>
      <c r="Q79" s="51">
        <f t="shared" si="19"/>
        <v>30</v>
      </c>
      <c r="R79" s="52">
        <f t="shared" si="20"/>
        <v>7</v>
      </c>
      <c r="S79" s="53">
        <v>0</v>
      </c>
      <c r="T79" s="54">
        <v>7</v>
      </c>
      <c r="U79" s="48">
        <v>0</v>
      </c>
    </row>
    <row r="80" spans="1:21" ht="16.5" customHeight="1">
      <c r="A80" s="96" t="s">
        <v>154</v>
      </c>
      <c r="B80" s="17" t="s">
        <v>155</v>
      </c>
      <c r="C80" s="18" t="s">
        <v>156</v>
      </c>
      <c r="D80" s="19" t="s">
        <v>157</v>
      </c>
      <c r="E80" s="55">
        <v>6</v>
      </c>
      <c r="F80" s="42">
        <f t="shared" si="14"/>
        <v>0</v>
      </c>
      <c r="G80" s="43">
        <v>0</v>
      </c>
      <c r="H80" s="43">
        <v>0</v>
      </c>
      <c r="I80" s="43">
        <f t="shared" si="15"/>
        <v>71</v>
      </c>
      <c r="J80" s="43">
        <v>35</v>
      </c>
      <c r="K80" s="43">
        <v>36</v>
      </c>
      <c r="L80" s="43">
        <f t="shared" si="16"/>
        <v>76</v>
      </c>
      <c r="M80" s="43">
        <v>39</v>
      </c>
      <c r="N80" s="43">
        <v>37</v>
      </c>
      <c r="O80" s="43">
        <f t="shared" si="17"/>
        <v>147</v>
      </c>
      <c r="P80" s="43">
        <f t="shared" si="18"/>
        <v>74</v>
      </c>
      <c r="Q80" s="44">
        <f t="shared" si="19"/>
        <v>73</v>
      </c>
      <c r="R80" s="42">
        <f t="shared" si="20"/>
        <v>13</v>
      </c>
      <c r="S80" s="43">
        <v>1</v>
      </c>
      <c r="T80" s="44">
        <v>12</v>
      </c>
      <c r="U80" s="59">
        <v>1</v>
      </c>
    </row>
    <row r="81" spans="1:21" ht="16.5" customHeight="1">
      <c r="A81" s="97"/>
      <c r="B81" s="11" t="s">
        <v>158</v>
      </c>
      <c r="C81" s="12" t="s">
        <v>159</v>
      </c>
      <c r="D81" s="13" t="s">
        <v>247</v>
      </c>
      <c r="E81" s="41">
        <v>6</v>
      </c>
      <c r="F81" s="42">
        <f t="shared" si="14"/>
        <v>0</v>
      </c>
      <c r="G81" s="43">
        <v>0</v>
      </c>
      <c r="H81" s="43">
        <v>0</v>
      </c>
      <c r="I81" s="43">
        <f t="shared" si="15"/>
        <v>77</v>
      </c>
      <c r="J81" s="43">
        <v>41</v>
      </c>
      <c r="K81" s="43">
        <v>36</v>
      </c>
      <c r="L81" s="43">
        <f t="shared" si="16"/>
        <v>77</v>
      </c>
      <c r="M81" s="43">
        <v>46</v>
      </c>
      <c r="N81" s="43">
        <v>31</v>
      </c>
      <c r="O81" s="43">
        <f t="shared" si="17"/>
        <v>154</v>
      </c>
      <c r="P81" s="43">
        <f t="shared" si="18"/>
        <v>87</v>
      </c>
      <c r="Q81" s="44">
        <f t="shared" si="19"/>
        <v>67</v>
      </c>
      <c r="R81" s="45">
        <f t="shared" si="20"/>
        <v>16</v>
      </c>
      <c r="S81" s="46">
        <v>0</v>
      </c>
      <c r="T81" s="47">
        <v>16</v>
      </c>
      <c r="U81" s="41">
        <v>1</v>
      </c>
    </row>
    <row r="82" spans="1:21" ht="16.5" customHeight="1">
      <c r="A82" s="97"/>
      <c r="B82" s="11" t="s">
        <v>160</v>
      </c>
      <c r="C82" s="12" t="s">
        <v>161</v>
      </c>
      <c r="D82" s="13" t="s">
        <v>248</v>
      </c>
      <c r="E82" s="41">
        <v>6</v>
      </c>
      <c r="F82" s="42">
        <f t="shared" si="14"/>
        <v>0</v>
      </c>
      <c r="G82" s="43">
        <v>0</v>
      </c>
      <c r="H82" s="43">
        <v>0</v>
      </c>
      <c r="I82" s="43">
        <f t="shared" si="15"/>
        <v>76</v>
      </c>
      <c r="J82" s="43">
        <v>34</v>
      </c>
      <c r="K82" s="43">
        <v>42</v>
      </c>
      <c r="L82" s="43">
        <f t="shared" si="16"/>
        <v>73</v>
      </c>
      <c r="M82" s="43">
        <v>35</v>
      </c>
      <c r="N82" s="43">
        <v>38</v>
      </c>
      <c r="O82" s="43">
        <f t="shared" si="17"/>
        <v>149</v>
      </c>
      <c r="P82" s="43">
        <f t="shared" si="18"/>
        <v>69</v>
      </c>
      <c r="Q82" s="44">
        <f t="shared" si="19"/>
        <v>80</v>
      </c>
      <c r="R82" s="45">
        <f t="shared" si="20"/>
        <v>18</v>
      </c>
      <c r="S82" s="46">
        <v>1</v>
      </c>
      <c r="T82" s="47">
        <v>17</v>
      </c>
      <c r="U82" s="41">
        <v>1</v>
      </c>
    </row>
    <row r="83" spans="1:21" ht="16.5" customHeight="1">
      <c r="A83" s="99"/>
      <c r="B83" s="14" t="s">
        <v>162</v>
      </c>
      <c r="C83" s="15" t="s">
        <v>163</v>
      </c>
      <c r="D83" s="16" t="s">
        <v>164</v>
      </c>
      <c r="E83" s="48">
        <v>4</v>
      </c>
      <c r="F83" s="61">
        <f t="shared" si="14"/>
        <v>0</v>
      </c>
      <c r="G83" s="62">
        <v>0</v>
      </c>
      <c r="H83" s="62">
        <v>0</v>
      </c>
      <c r="I83" s="62">
        <f t="shared" si="15"/>
        <v>50</v>
      </c>
      <c r="J83" s="62">
        <v>24</v>
      </c>
      <c r="K83" s="62">
        <v>26</v>
      </c>
      <c r="L83" s="62">
        <f t="shared" si="16"/>
        <v>50</v>
      </c>
      <c r="M83" s="62">
        <v>26</v>
      </c>
      <c r="N83" s="62">
        <v>24</v>
      </c>
      <c r="O83" s="62">
        <f t="shared" si="17"/>
        <v>100</v>
      </c>
      <c r="P83" s="62">
        <f t="shared" si="18"/>
        <v>50</v>
      </c>
      <c r="Q83" s="63">
        <f t="shared" si="19"/>
        <v>50</v>
      </c>
      <c r="R83" s="64">
        <f t="shared" si="20"/>
        <v>9</v>
      </c>
      <c r="S83" s="65">
        <v>1</v>
      </c>
      <c r="T83" s="66">
        <v>8</v>
      </c>
      <c r="U83" s="67">
        <v>1</v>
      </c>
    </row>
    <row r="84" spans="1:21" ht="16.5" customHeight="1">
      <c r="A84" s="96" t="s">
        <v>165</v>
      </c>
      <c r="B84" s="17" t="s">
        <v>166</v>
      </c>
      <c r="C84" s="18" t="s">
        <v>167</v>
      </c>
      <c r="D84" s="19" t="s">
        <v>246</v>
      </c>
      <c r="E84" s="55">
        <v>4</v>
      </c>
      <c r="F84" s="56">
        <f t="shared" si="14"/>
        <v>0</v>
      </c>
      <c r="G84" s="57">
        <v>0</v>
      </c>
      <c r="H84" s="57">
        <v>0</v>
      </c>
      <c r="I84" s="57">
        <f t="shared" si="15"/>
        <v>53</v>
      </c>
      <c r="J84" s="57">
        <v>24</v>
      </c>
      <c r="K84" s="57">
        <v>29</v>
      </c>
      <c r="L84" s="57">
        <f t="shared" si="16"/>
        <v>59</v>
      </c>
      <c r="M84" s="57">
        <v>34</v>
      </c>
      <c r="N84" s="57">
        <v>25</v>
      </c>
      <c r="O84" s="57">
        <f t="shared" si="17"/>
        <v>112</v>
      </c>
      <c r="P84" s="57">
        <f t="shared" si="18"/>
        <v>58</v>
      </c>
      <c r="Q84" s="58">
        <f t="shared" si="19"/>
        <v>54</v>
      </c>
      <c r="R84" s="56">
        <f t="shared" si="20"/>
        <v>11</v>
      </c>
      <c r="S84" s="57">
        <v>0</v>
      </c>
      <c r="T84" s="58">
        <v>11</v>
      </c>
      <c r="U84" s="55">
        <v>0</v>
      </c>
    </row>
    <row r="85" spans="1:21" ht="16.5" customHeight="1">
      <c r="A85" s="97"/>
      <c r="B85" s="68" t="s">
        <v>168</v>
      </c>
      <c r="C85" s="69"/>
      <c r="D85" s="70" t="s">
        <v>272</v>
      </c>
      <c r="E85" s="71">
        <v>0</v>
      </c>
      <c r="F85" s="72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4">
        <v>0</v>
      </c>
      <c r="R85" s="75">
        <v>0</v>
      </c>
      <c r="S85" s="76">
        <v>0</v>
      </c>
      <c r="T85" s="77">
        <v>0</v>
      </c>
      <c r="U85" s="71">
        <v>0</v>
      </c>
    </row>
    <row r="86" spans="1:21" ht="16.5" customHeight="1">
      <c r="A86" s="97"/>
      <c r="B86" s="11" t="s">
        <v>169</v>
      </c>
      <c r="C86" s="12" t="s">
        <v>170</v>
      </c>
      <c r="D86" s="13" t="s">
        <v>171</v>
      </c>
      <c r="E86" s="41">
        <v>2</v>
      </c>
      <c r="F86" s="42">
        <f t="shared" si="14"/>
        <v>0</v>
      </c>
      <c r="G86" s="43">
        <v>0</v>
      </c>
      <c r="H86" s="43">
        <v>0</v>
      </c>
      <c r="I86" s="43">
        <f t="shared" si="15"/>
        <v>20</v>
      </c>
      <c r="J86" s="43">
        <v>12</v>
      </c>
      <c r="K86" s="43">
        <v>8</v>
      </c>
      <c r="L86" s="43">
        <f t="shared" si="16"/>
        <v>21</v>
      </c>
      <c r="M86" s="43">
        <v>13</v>
      </c>
      <c r="N86" s="43">
        <v>8</v>
      </c>
      <c r="O86" s="43">
        <f t="shared" si="17"/>
        <v>41</v>
      </c>
      <c r="P86" s="43">
        <f t="shared" si="18"/>
        <v>25</v>
      </c>
      <c r="Q86" s="44">
        <f t="shared" si="19"/>
        <v>16</v>
      </c>
      <c r="R86" s="45">
        <f t="shared" si="20"/>
        <v>4</v>
      </c>
      <c r="S86" s="46">
        <v>0</v>
      </c>
      <c r="T86" s="47">
        <v>4</v>
      </c>
      <c r="U86" s="41">
        <v>0</v>
      </c>
    </row>
    <row r="87" spans="1:21" ht="16.5" customHeight="1">
      <c r="A87" s="99"/>
      <c r="B87" s="14" t="s">
        <v>172</v>
      </c>
      <c r="C87" s="15" t="s">
        <v>173</v>
      </c>
      <c r="D87" s="16" t="s">
        <v>217</v>
      </c>
      <c r="E87" s="48">
        <v>2</v>
      </c>
      <c r="F87" s="49">
        <f t="shared" si="14"/>
        <v>0</v>
      </c>
      <c r="G87" s="50">
        <v>0</v>
      </c>
      <c r="H87" s="50">
        <v>0</v>
      </c>
      <c r="I87" s="50">
        <f t="shared" si="15"/>
        <v>13</v>
      </c>
      <c r="J87" s="50">
        <v>4</v>
      </c>
      <c r="K87" s="50">
        <v>9</v>
      </c>
      <c r="L87" s="50">
        <f t="shared" si="16"/>
        <v>17</v>
      </c>
      <c r="M87" s="50">
        <v>11</v>
      </c>
      <c r="N87" s="50">
        <v>6</v>
      </c>
      <c r="O87" s="50">
        <f t="shared" si="17"/>
        <v>30</v>
      </c>
      <c r="P87" s="50">
        <f t="shared" si="18"/>
        <v>15</v>
      </c>
      <c r="Q87" s="51">
        <f t="shared" si="19"/>
        <v>15</v>
      </c>
      <c r="R87" s="52">
        <f t="shared" si="20"/>
        <v>4</v>
      </c>
      <c r="S87" s="53">
        <v>0</v>
      </c>
      <c r="T87" s="54">
        <v>4</v>
      </c>
      <c r="U87" s="48">
        <v>0</v>
      </c>
    </row>
    <row r="88" spans="1:21" ht="16.5" customHeight="1">
      <c r="A88" s="96" t="s">
        <v>174</v>
      </c>
      <c r="B88" s="17" t="s">
        <v>175</v>
      </c>
      <c r="C88" s="18" t="s">
        <v>176</v>
      </c>
      <c r="D88" s="19" t="s">
        <v>259</v>
      </c>
      <c r="E88" s="55">
        <v>2</v>
      </c>
      <c r="F88" s="56">
        <f t="shared" si="14"/>
        <v>0</v>
      </c>
      <c r="G88" s="57">
        <v>0</v>
      </c>
      <c r="H88" s="57">
        <v>0</v>
      </c>
      <c r="I88" s="57">
        <f t="shared" si="15"/>
        <v>14</v>
      </c>
      <c r="J88" s="57">
        <v>8</v>
      </c>
      <c r="K88" s="57">
        <v>6</v>
      </c>
      <c r="L88" s="57">
        <f t="shared" si="16"/>
        <v>15</v>
      </c>
      <c r="M88" s="57">
        <v>10</v>
      </c>
      <c r="N88" s="57">
        <v>5</v>
      </c>
      <c r="O88" s="57">
        <f t="shared" si="17"/>
        <v>29</v>
      </c>
      <c r="P88" s="57">
        <f t="shared" si="18"/>
        <v>18</v>
      </c>
      <c r="Q88" s="58">
        <f t="shared" si="19"/>
        <v>11</v>
      </c>
      <c r="R88" s="56">
        <f t="shared" si="20"/>
        <v>4</v>
      </c>
      <c r="S88" s="57">
        <v>0</v>
      </c>
      <c r="T88" s="58">
        <v>4</v>
      </c>
      <c r="U88" s="55">
        <v>0</v>
      </c>
    </row>
    <row r="89" spans="1:21" ht="16.5" customHeight="1">
      <c r="A89" s="97"/>
      <c r="B89" s="11" t="s">
        <v>177</v>
      </c>
      <c r="C89" s="12" t="s">
        <v>178</v>
      </c>
      <c r="D89" s="13" t="s">
        <v>260</v>
      </c>
      <c r="E89" s="41">
        <v>2</v>
      </c>
      <c r="F89" s="42">
        <f t="shared" si="14"/>
        <v>0</v>
      </c>
      <c r="G89" s="43">
        <v>0</v>
      </c>
      <c r="H89" s="43">
        <v>0</v>
      </c>
      <c r="I89" s="43">
        <f t="shared" si="15"/>
        <v>6</v>
      </c>
      <c r="J89" s="43">
        <v>4</v>
      </c>
      <c r="K89" s="43">
        <v>2</v>
      </c>
      <c r="L89" s="43">
        <f t="shared" si="16"/>
        <v>17</v>
      </c>
      <c r="M89" s="43">
        <v>11</v>
      </c>
      <c r="N89" s="43">
        <v>6</v>
      </c>
      <c r="O89" s="43">
        <f t="shared" si="17"/>
        <v>23</v>
      </c>
      <c r="P89" s="43">
        <f t="shared" si="18"/>
        <v>15</v>
      </c>
      <c r="Q89" s="44">
        <f t="shared" si="19"/>
        <v>8</v>
      </c>
      <c r="R89" s="45">
        <f t="shared" si="20"/>
        <v>4</v>
      </c>
      <c r="S89" s="46">
        <v>0</v>
      </c>
      <c r="T89" s="47">
        <v>4</v>
      </c>
      <c r="U89" s="41">
        <v>0</v>
      </c>
    </row>
    <row r="90" spans="1:21" ht="16.5" customHeight="1">
      <c r="A90" s="97"/>
      <c r="B90" s="11" t="s">
        <v>179</v>
      </c>
      <c r="C90" s="12" t="s">
        <v>180</v>
      </c>
      <c r="D90" s="13" t="s">
        <v>181</v>
      </c>
      <c r="E90" s="41">
        <v>2</v>
      </c>
      <c r="F90" s="42">
        <f t="shared" si="14"/>
        <v>0</v>
      </c>
      <c r="G90" s="43">
        <v>0</v>
      </c>
      <c r="H90" s="43">
        <v>0</v>
      </c>
      <c r="I90" s="43">
        <f t="shared" si="15"/>
        <v>13</v>
      </c>
      <c r="J90" s="43">
        <v>3</v>
      </c>
      <c r="K90" s="43">
        <v>10</v>
      </c>
      <c r="L90" s="43">
        <f t="shared" si="16"/>
        <v>17</v>
      </c>
      <c r="M90" s="43">
        <v>8</v>
      </c>
      <c r="N90" s="43">
        <v>9</v>
      </c>
      <c r="O90" s="43">
        <f t="shared" si="17"/>
        <v>30</v>
      </c>
      <c r="P90" s="43">
        <f t="shared" si="18"/>
        <v>11</v>
      </c>
      <c r="Q90" s="44">
        <f t="shared" si="19"/>
        <v>19</v>
      </c>
      <c r="R90" s="45">
        <f t="shared" si="20"/>
        <v>4</v>
      </c>
      <c r="S90" s="46">
        <v>0</v>
      </c>
      <c r="T90" s="47">
        <v>4</v>
      </c>
      <c r="U90" s="41">
        <v>0</v>
      </c>
    </row>
    <row r="91" spans="1:21" ht="16.5" customHeight="1">
      <c r="A91" s="99"/>
      <c r="B91" s="14" t="s">
        <v>182</v>
      </c>
      <c r="C91" s="15" t="s">
        <v>183</v>
      </c>
      <c r="D91" s="16" t="s">
        <v>209</v>
      </c>
      <c r="E91" s="48">
        <v>2</v>
      </c>
      <c r="F91" s="49">
        <f t="shared" si="14"/>
        <v>0</v>
      </c>
      <c r="G91" s="50">
        <v>0</v>
      </c>
      <c r="H91" s="50">
        <v>0</v>
      </c>
      <c r="I91" s="50">
        <f t="shared" si="15"/>
        <v>21</v>
      </c>
      <c r="J91" s="50">
        <v>12</v>
      </c>
      <c r="K91" s="50">
        <v>9</v>
      </c>
      <c r="L91" s="50">
        <f t="shared" si="16"/>
        <v>31</v>
      </c>
      <c r="M91" s="50">
        <v>13</v>
      </c>
      <c r="N91" s="50">
        <v>18</v>
      </c>
      <c r="O91" s="50">
        <f t="shared" si="17"/>
        <v>52</v>
      </c>
      <c r="P91" s="50">
        <f t="shared" si="18"/>
        <v>25</v>
      </c>
      <c r="Q91" s="51">
        <f t="shared" si="19"/>
        <v>27</v>
      </c>
      <c r="R91" s="52">
        <f t="shared" si="20"/>
        <v>8</v>
      </c>
      <c r="S91" s="53">
        <v>0</v>
      </c>
      <c r="T91" s="54">
        <v>8</v>
      </c>
      <c r="U91" s="48">
        <v>0</v>
      </c>
    </row>
    <row r="92" spans="1:21" ht="16.5" customHeight="1">
      <c r="A92" s="96" t="s">
        <v>184</v>
      </c>
      <c r="B92" s="17" t="s">
        <v>185</v>
      </c>
      <c r="C92" s="18" t="s">
        <v>186</v>
      </c>
      <c r="D92" s="19" t="s">
        <v>187</v>
      </c>
      <c r="E92" s="55">
        <v>2</v>
      </c>
      <c r="F92" s="56">
        <f t="shared" si="14"/>
        <v>0</v>
      </c>
      <c r="G92" s="57">
        <v>0</v>
      </c>
      <c r="H92" s="57">
        <v>0</v>
      </c>
      <c r="I92" s="57">
        <f t="shared" si="15"/>
        <v>13</v>
      </c>
      <c r="J92" s="57">
        <v>5</v>
      </c>
      <c r="K92" s="57">
        <v>8</v>
      </c>
      <c r="L92" s="57">
        <f t="shared" si="16"/>
        <v>15</v>
      </c>
      <c r="M92" s="57">
        <v>9</v>
      </c>
      <c r="N92" s="57">
        <v>6</v>
      </c>
      <c r="O92" s="57">
        <f t="shared" si="17"/>
        <v>28</v>
      </c>
      <c r="P92" s="57">
        <f t="shared" si="18"/>
        <v>14</v>
      </c>
      <c r="Q92" s="58">
        <f t="shared" si="19"/>
        <v>14</v>
      </c>
      <c r="R92" s="56">
        <f t="shared" si="20"/>
        <v>6</v>
      </c>
      <c r="S92" s="57">
        <v>1</v>
      </c>
      <c r="T92" s="58">
        <v>5</v>
      </c>
      <c r="U92" s="55">
        <v>0</v>
      </c>
    </row>
    <row r="93" spans="1:21" ht="16.5" customHeight="1">
      <c r="A93" s="97"/>
      <c r="B93" s="68" t="s">
        <v>188</v>
      </c>
      <c r="C93" s="69">
        <v>0</v>
      </c>
      <c r="D93" s="70" t="s">
        <v>228</v>
      </c>
      <c r="E93" s="71">
        <v>0</v>
      </c>
      <c r="F93" s="72">
        <f t="shared" si="14"/>
        <v>0</v>
      </c>
      <c r="G93" s="73">
        <v>0</v>
      </c>
      <c r="H93" s="73">
        <v>0</v>
      </c>
      <c r="I93" s="73">
        <f t="shared" si="15"/>
        <v>0</v>
      </c>
      <c r="J93" s="73">
        <v>0</v>
      </c>
      <c r="K93" s="73">
        <v>0</v>
      </c>
      <c r="L93" s="73">
        <f t="shared" si="16"/>
        <v>0</v>
      </c>
      <c r="M93" s="73">
        <v>0</v>
      </c>
      <c r="N93" s="73">
        <v>0</v>
      </c>
      <c r="O93" s="73">
        <f t="shared" si="17"/>
        <v>0</v>
      </c>
      <c r="P93" s="73">
        <f t="shared" si="18"/>
        <v>0</v>
      </c>
      <c r="Q93" s="74">
        <f t="shared" si="19"/>
        <v>0</v>
      </c>
      <c r="R93" s="75">
        <f t="shared" si="20"/>
        <v>0</v>
      </c>
      <c r="S93" s="76">
        <v>0</v>
      </c>
      <c r="T93" s="77">
        <v>0</v>
      </c>
      <c r="U93" s="71">
        <v>0</v>
      </c>
    </row>
    <row r="94" spans="1:21" ht="16.5" customHeight="1">
      <c r="A94" s="97"/>
      <c r="B94" s="11" t="s">
        <v>189</v>
      </c>
      <c r="C94" s="12" t="s">
        <v>190</v>
      </c>
      <c r="D94" s="13" t="s">
        <v>258</v>
      </c>
      <c r="E94" s="41">
        <v>2</v>
      </c>
      <c r="F94" s="42">
        <f t="shared" si="14"/>
        <v>0</v>
      </c>
      <c r="G94" s="43">
        <v>0</v>
      </c>
      <c r="H94" s="43">
        <v>0</v>
      </c>
      <c r="I94" s="43">
        <f t="shared" si="15"/>
        <v>18</v>
      </c>
      <c r="J94" s="43">
        <v>12</v>
      </c>
      <c r="K94" s="43">
        <v>6</v>
      </c>
      <c r="L94" s="43">
        <f t="shared" si="16"/>
        <v>16</v>
      </c>
      <c r="M94" s="43">
        <v>5</v>
      </c>
      <c r="N94" s="43">
        <v>11</v>
      </c>
      <c r="O94" s="43">
        <f t="shared" si="17"/>
        <v>34</v>
      </c>
      <c r="P94" s="43">
        <f t="shared" si="18"/>
        <v>17</v>
      </c>
      <c r="Q94" s="44">
        <f t="shared" si="19"/>
        <v>17</v>
      </c>
      <c r="R94" s="45">
        <f t="shared" si="20"/>
        <v>5</v>
      </c>
      <c r="S94" s="46">
        <v>0</v>
      </c>
      <c r="T94" s="47">
        <v>5</v>
      </c>
      <c r="U94" s="41">
        <v>0</v>
      </c>
    </row>
    <row r="95" spans="1:21" ht="16.5" customHeight="1">
      <c r="A95" s="97"/>
      <c r="B95" s="68" t="s">
        <v>191</v>
      </c>
      <c r="C95" s="69"/>
      <c r="D95" s="70" t="s">
        <v>227</v>
      </c>
      <c r="E95" s="71">
        <v>0</v>
      </c>
      <c r="F95" s="72">
        <f t="shared" si="14"/>
        <v>0</v>
      </c>
      <c r="G95" s="73">
        <v>0</v>
      </c>
      <c r="H95" s="73">
        <v>0</v>
      </c>
      <c r="I95" s="73">
        <f t="shared" si="15"/>
        <v>0</v>
      </c>
      <c r="J95" s="73">
        <v>0</v>
      </c>
      <c r="K95" s="73">
        <v>0</v>
      </c>
      <c r="L95" s="73">
        <f t="shared" si="16"/>
        <v>0</v>
      </c>
      <c r="M95" s="73">
        <v>0</v>
      </c>
      <c r="N95" s="73">
        <v>0</v>
      </c>
      <c r="O95" s="73">
        <f t="shared" si="17"/>
        <v>0</v>
      </c>
      <c r="P95" s="73">
        <f t="shared" si="18"/>
        <v>0</v>
      </c>
      <c r="Q95" s="74">
        <f t="shared" si="19"/>
        <v>0</v>
      </c>
      <c r="R95" s="75">
        <f t="shared" si="20"/>
        <v>0</v>
      </c>
      <c r="S95" s="76">
        <v>0</v>
      </c>
      <c r="T95" s="77">
        <v>0</v>
      </c>
      <c r="U95" s="71">
        <v>0</v>
      </c>
    </row>
    <row r="96" spans="1:21" ht="16.5" customHeight="1">
      <c r="A96" s="97"/>
      <c r="B96" s="68" t="s">
        <v>192</v>
      </c>
      <c r="C96" s="69"/>
      <c r="D96" s="70" t="s">
        <v>228</v>
      </c>
      <c r="E96" s="71">
        <v>0</v>
      </c>
      <c r="F96" s="72">
        <f t="shared" si="14"/>
        <v>0</v>
      </c>
      <c r="G96" s="73">
        <v>0</v>
      </c>
      <c r="H96" s="73">
        <v>0</v>
      </c>
      <c r="I96" s="73">
        <f t="shared" si="15"/>
        <v>0</v>
      </c>
      <c r="J96" s="73">
        <v>0</v>
      </c>
      <c r="K96" s="73">
        <v>0</v>
      </c>
      <c r="L96" s="73">
        <f t="shared" si="16"/>
        <v>0</v>
      </c>
      <c r="M96" s="73">
        <v>0</v>
      </c>
      <c r="N96" s="73">
        <v>0</v>
      </c>
      <c r="O96" s="73">
        <f t="shared" si="17"/>
        <v>0</v>
      </c>
      <c r="P96" s="73">
        <f t="shared" si="18"/>
        <v>0</v>
      </c>
      <c r="Q96" s="74">
        <f t="shared" si="19"/>
        <v>0</v>
      </c>
      <c r="R96" s="75">
        <f t="shared" si="20"/>
        <v>0</v>
      </c>
      <c r="S96" s="76">
        <v>0</v>
      </c>
      <c r="T96" s="77">
        <v>0</v>
      </c>
      <c r="U96" s="71">
        <v>0</v>
      </c>
    </row>
    <row r="97" spans="1:21" ht="16.5" customHeight="1">
      <c r="A97" s="96" t="s">
        <v>193</v>
      </c>
      <c r="B97" s="78" t="s">
        <v>194</v>
      </c>
      <c r="C97" s="79"/>
      <c r="D97" s="80" t="s">
        <v>267</v>
      </c>
      <c r="E97" s="81">
        <v>0</v>
      </c>
      <c r="F97" s="82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4">
        <v>0</v>
      </c>
      <c r="R97" s="82">
        <v>0</v>
      </c>
      <c r="S97" s="83">
        <v>0</v>
      </c>
      <c r="T97" s="84">
        <v>0</v>
      </c>
      <c r="U97" s="81">
        <v>0</v>
      </c>
    </row>
    <row r="98" spans="1:21" ht="16.5" customHeight="1">
      <c r="A98" s="97"/>
      <c r="B98" s="68" t="s">
        <v>195</v>
      </c>
      <c r="C98" s="69"/>
      <c r="D98" s="70" t="s">
        <v>267</v>
      </c>
      <c r="E98" s="71">
        <v>0</v>
      </c>
      <c r="F98" s="72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4">
        <v>0</v>
      </c>
      <c r="R98" s="75">
        <v>0</v>
      </c>
      <c r="S98" s="76">
        <v>0</v>
      </c>
      <c r="T98" s="77">
        <v>0</v>
      </c>
      <c r="U98" s="71">
        <v>0</v>
      </c>
    </row>
    <row r="99" spans="1:21" ht="16.5" customHeight="1">
      <c r="A99" s="97"/>
      <c r="B99" s="11" t="s">
        <v>196</v>
      </c>
      <c r="C99" s="12" t="s">
        <v>197</v>
      </c>
      <c r="D99" s="13" t="s">
        <v>198</v>
      </c>
      <c r="E99" s="41">
        <v>2</v>
      </c>
      <c r="F99" s="42">
        <f>SUM(G99:H99)</f>
        <v>0</v>
      </c>
      <c r="G99" s="43">
        <v>0</v>
      </c>
      <c r="H99" s="43">
        <v>0</v>
      </c>
      <c r="I99" s="43">
        <f>SUM(J99:K99)</f>
        <v>0</v>
      </c>
      <c r="J99" s="43">
        <v>0</v>
      </c>
      <c r="K99" s="43">
        <v>0</v>
      </c>
      <c r="L99" s="43">
        <f>SUM(M99:N99)</f>
        <v>35</v>
      </c>
      <c r="M99" s="43">
        <v>18</v>
      </c>
      <c r="N99" s="43">
        <v>17</v>
      </c>
      <c r="O99" s="43">
        <f>SUM(P99:Q99)</f>
        <v>35</v>
      </c>
      <c r="P99" s="43">
        <f t="shared" si="18"/>
        <v>18</v>
      </c>
      <c r="Q99" s="44">
        <f t="shared" si="19"/>
        <v>17</v>
      </c>
      <c r="R99" s="45">
        <f>SUM(S99:T99)</f>
        <v>3</v>
      </c>
      <c r="S99" s="46">
        <v>0</v>
      </c>
      <c r="T99" s="47">
        <v>3</v>
      </c>
      <c r="U99" s="41">
        <v>0</v>
      </c>
    </row>
    <row r="100" spans="1:21" ht="16.5" customHeight="1">
      <c r="A100" s="97"/>
      <c r="B100" s="11" t="s">
        <v>199</v>
      </c>
      <c r="C100" s="12" t="s">
        <v>200</v>
      </c>
      <c r="D100" s="13" t="s">
        <v>218</v>
      </c>
      <c r="E100" s="41">
        <v>1</v>
      </c>
      <c r="F100" s="42">
        <f>SUM(G100:H100)</f>
        <v>0</v>
      </c>
      <c r="G100" s="43">
        <v>0</v>
      </c>
      <c r="H100" s="43">
        <v>0</v>
      </c>
      <c r="I100" s="43">
        <f>SUM(J100:K100)</f>
        <v>0</v>
      </c>
      <c r="J100" s="43">
        <v>0</v>
      </c>
      <c r="K100" s="43">
        <v>0</v>
      </c>
      <c r="L100" s="43">
        <f>SUM(M100:N100)</f>
        <v>14</v>
      </c>
      <c r="M100" s="43">
        <v>5</v>
      </c>
      <c r="N100" s="43">
        <v>9</v>
      </c>
      <c r="O100" s="43">
        <f>SUM(P100:Q100)</f>
        <v>14</v>
      </c>
      <c r="P100" s="43">
        <f t="shared" si="18"/>
        <v>5</v>
      </c>
      <c r="Q100" s="44">
        <f t="shared" si="19"/>
        <v>9</v>
      </c>
      <c r="R100" s="45">
        <f>SUM(S100:T100)</f>
        <v>2</v>
      </c>
      <c r="S100" s="46">
        <v>0</v>
      </c>
      <c r="T100" s="47">
        <v>2</v>
      </c>
      <c r="U100" s="41">
        <v>0</v>
      </c>
    </row>
    <row r="101" spans="1:21" ht="25.5" customHeight="1">
      <c r="A101" s="98" t="s">
        <v>206</v>
      </c>
      <c r="B101" s="98"/>
      <c r="C101" s="98"/>
      <c r="D101" s="98"/>
      <c r="E101" s="34">
        <f aca="true" t="shared" si="21" ref="E101:U101">SUM(E5:E100)</f>
        <v>198</v>
      </c>
      <c r="F101" s="34">
        <f t="shared" si="21"/>
        <v>170</v>
      </c>
      <c r="G101" s="35">
        <f t="shared" si="21"/>
        <v>79</v>
      </c>
      <c r="H101" s="35">
        <f t="shared" si="21"/>
        <v>91</v>
      </c>
      <c r="I101" s="35">
        <f t="shared" si="21"/>
        <v>1281</v>
      </c>
      <c r="J101" s="36">
        <f t="shared" si="21"/>
        <v>636</v>
      </c>
      <c r="K101" s="35">
        <f t="shared" si="21"/>
        <v>645</v>
      </c>
      <c r="L101" s="36">
        <f t="shared" si="21"/>
        <v>1686</v>
      </c>
      <c r="M101" s="35">
        <f t="shared" si="21"/>
        <v>872</v>
      </c>
      <c r="N101" s="36">
        <f t="shared" si="21"/>
        <v>814</v>
      </c>
      <c r="O101" s="35">
        <f t="shared" si="21"/>
        <v>3137</v>
      </c>
      <c r="P101" s="35">
        <f t="shared" si="21"/>
        <v>1587</v>
      </c>
      <c r="Q101" s="37">
        <f t="shared" si="21"/>
        <v>1550</v>
      </c>
      <c r="R101" s="38">
        <f t="shared" si="21"/>
        <v>450</v>
      </c>
      <c r="S101" s="35">
        <f t="shared" si="21"/>
        <v>11</v>
      </c>
      <c r="T101" s="39">
        <f t="shared" si="21"/>
        <v>439</v>
      </c>
      <c r="U101" s="40">
        <f t="shared" si="21"/>
        <v>33</v>
      </c>
    </row>
    <row r="102" spans="1:21" ht="16.5" customHeight="1">
      <c r="A102" s="9"/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6.5" customHeight="1">
      <c r="A103" s="9"/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</sheetData>
  <sheetProtection/>
  <mergeCells count="26">
    <mergeCell ref="F2:Q2"/>
    <mergeCell ref="R2:T3"/>
    <mergeCell ref="F3:H3"/>
    <mergeCell ref="I3:K3"/>
    <mergeCell ref="L3:N3"/>
    <mergeCell ref="O3:Q3"/>
    <mergeCell ref="A2:A4"/>
    <mergeCell ref="B2:B4"/>
    <mergeCell ref="C2:C4"/>
    <mergeCell ref="D2:D4"/>
    <mergeCell ref="A26:A41"/>
    <mergeCell ref="E2:E4"/>
    <mergeCell ref="A42:A43"/>
    <mergeCell ref="A44:A51"/>
    <mergeCell ref="A52:A54"/>
    <mergeCell ref="A55:A66"/>
    <mergeCell ref="A92:A96"/>
    <mergeCell ref="A5:A25"/>
    <mergeCell ref="A97:A100"/>
    <mergeCell ref="A101:D101"/>
    <mergeCell ref="A67:A72"/>
    <mergeCell ref="A74:A76"/>
    <mergeCell ref="A77:A79"/>
    <mergeCell ref="A80:A83"/>
    <mergeCell ref="A84:A87"/>
    <mergeCell ref="A88:A91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landscape" paperSize="8" scale="94" r:id="rId1"/>
  <headerFooter>
    <oddHeader>&amp;R&amp;P/&amp;N</oddHeader>
  </headerFooter>
  <rowBreaks count="3" manualBreakCount="3">
    <brk id="41" max="255" man="1"/>
    <brk id="66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2021-06-28T05:32:54Z</cp:lastPrinted>
  <dcterms:created xsi:type="dcterms:W3CDTF">2009-07-31T04:00:48Z</dcterms:created>
  <dcterms:modified xsi:type="dcterms:W3CDTF">2022-08-26T02:12:05Z</dcterms:modified>
  <cp:category/>
  <cp:version/>
  <cp:contentType/>
  <cp:contentStatus/>
</cp:coreProperties>
</file>