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a36fileshare.tksm-lan.local\105003050統計データ課\2021\F_統計情報担当\統計書（Ｒ２版）\HP掲載データ\エクセル\"/>
    </mc:Choice>
  </mc:AlternateContent>
  <bookViews>
    <workbookView xWindow="0" yWindow="0" windowWidth="20490" windowHeight="7770" tabRatio="906" activeTab="1"/>
  </bookViews>
  <sheets>
    <sheet name="23司法・警察" sheetId="56" r:id="rId1"/>
    <sheet name="228" sheetId="35" r:id="rId2"/>
    <sheet name="229" sheetId="1" r:id="rId3"/>
    <sheet name="230(1)" sheetId="2" r:id="rId4"/>
    <sheet name="230(2)" sheetId="3" r:id="rId5"/>
    <sheet name="23１" sheetId="41" r:id="rId6"/>
    <sheet name="232" sheetId="4" r:id="rId7"/>
    <sheet name="233" sheetId="5" r:id="rId8"/>
    <sheet name="234" sheetId="6" r:id="rId9"/>
    <sheet name="235" sheetId="43" r:id="rId10"/>
    <sheet name="236(1)(2)(3)" sheetId="7" r:id="rId11"/>
    <sheet name="236(4)" sheetId="8" r:id="rId12"/>
    <sheet name="237(1)" sheetId="46" r:id="rId13"/>
    <sheet name="237 (2)" sheetId="9" r:id="rId14"/>
    <sheet name="237 (3)" sheetId="10" r:id="rId15"/>
    <sheet name="237 (4)（" sheetId="11" r:id="rId16"/>
    <sheet name="238" sheetId="12" r:id="rId17"/>
    <sheet name="239(1)" sheetId="51" r:id="rId18"/>
    <sheet name="239(2)" sheetId="13" r:id="rId19"/>
    <sheet name="239(3)" sheetId="53" r:id="rId20"/>
    <sheet name="239(4)" sheetId="14" r:id="rId21"/>
    <sheet name="239(5)" sheetId="15" r:id="rId22"/>
  </sheets>
  <definedNames>
    <definedName name="_xlnm.Print_Area" localSheetId="1">'228'!$B$2:$W$14</definedName>
    <definedName name="_xlnm.Print_Area" localSheetId="2">'229'!$B$2:$K$14</definedName>
    <definedName name="_xlnm.Print_Area" localSheetId="3">'230(1)'!$B$2:$M$11</definedName>
    <definedName name="_xlnm.Print_Area" localSheetId="4">'230(2)'!$B$1:$K$18</definedName>
    <definedName name="_xlnm.Print_Area" localSheetId="5">'23１'!$B$2:$G$18</definedName>
    <definedName name="_xlnm.Print_Area" localSheetId="6">'232'!$B$2:$K$8</definedName>
    <definedName name="_xlnm.Print_Area" localSheetId="7">'233'!$B$2:$K$12</definedName>
    <definedName name="_xlnm.Print_Area" localSheetId="8">'234'!$B$2:$L$14</definedName>
    <definedName name="_xlnm.Print_Area" localSheetId="9">'235'!$B$2:$M$12</definedName>
    <definedName name="_xlnm.Print_Area" localSheetId="10">'236(1)(2)(3)'!$B$2:$G$25</definedName>
    <definedName name="_xlnm.Print_Area" localSheetId="11">'236(4)'!$B$2:$E$12</definedName>
    <definedName name="_xlnm.Print_Area" localSheetId="13">'237 (2)'!$B$2:$AC$9</definedName>
    <definedName name="_xlnm.Print_Area" localSheetId="14">'237 (3)'!$B$2:$M$10</definedName>
    <definedName name="_xlnm.Print_Area" localSheetId="15">'237 (4)（'!$B$2:$J$9</definedName>
    <definedName name="_xlnm.Print_Area" localSheetId="12">'237(1)'!$B$2:$T$10</definedName>
    <definedName name="_xlnm.Print_Area" localSheetId="16">'238'!$B$2:$N$15</definedName>
    <definedName name="_xlnm.Print_Area" localSheetId="17">'239(1)'!$B$3:$F$14</definedName>
    <definedName name="_xlnm.Print_Area" localSheetId="18">'239(2)'!$B$2:$K$42</definedName>
    <definedName name="_xlnm.Print_Area" localSheetId="19">'239(3)'!$B$2:$S$30</definedName>
    <definedName name="_xlnm.Print_Area" localSheetId="20">'239(4)'!$B$2:$K$38</definedName>
    <definedName name="_xlnm.Print_Area" localSheetId="21">'239(5)'!$A$2:$BM$70</definedName>
    <definedName name="_xlnm.Print_Area" localSheetId="0">'23司法・警察'!$B$1:$N$59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4" l="1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6" i="14"/>
  <c r="D5" i="14"/>
  <c r="K13" i="13"/>
  <c r="J13" i="13"/>
  <c r="I13" i="13"/>
  <c r="H13" i="13"/>
  <c r="G13" i="13"/>
  <c r="F13" i="13"/>
  <c r="E13" i="13"/>
  <c r="K12" i="13"/>
  <c r="J12" i="13"/>
  <c r="I12" i="13"/>
  <c r="H12" i="13"/>
  <c r="G12" i="13"/>
  <c r="F12" i="13"/>
  <c r="E12" i="13"/>
  <c r="N9" i="12"/>
  <c r="M9" i="12"/>
  <c r="L9" i="12"/>
  <c r="K9" i="12"/>
  <c r="J9" i="12"/>
  <c r="I9" i="12"/>
  <c r="H9" i="12"/>
  <c r="G9" i="12"/>
  <c r="F9" i="12"/>
  <c r="E9" i="12"/>
  <c r="D9" i="12"/>
  <c r="C9" i="12"/>
  <c r="E10" i="51"/>
  <c r="E9" i="51"/>
  <c r="E8" i="51"/>
  <c r="E7" i="51"/>
  <c r="E6" i="51"/>
  <c r="G7" i="41"/>
  <c r="F7" i="41"/>
  <c r="E7" i="41"/>
  <c r="D7" i="41"/>
  <c r="C7" i="41"/>
  <c r="N12" i="56"/>
</calcChain>
</file>

<file path=xl/sharedStrings.xml><?xml version="1.0" encoding="utf-8"?>
<sst xmlns="http://schemas.openxmlformats.org/spreadsheetml/2006/main" count="949" uniqueCount="392">
  <si>
    <t>写しの交付</t>
    <rPh sb="0" eb="1">
      <t>ウツ</t>
    </rPh>
    <rPh sb="3" eb="5">
      <t>コウフ</t>
    </rPh>
    <phoneticPr fontId="3"/>
  </si>
  <si>
    <t>区     分</t>
  </si>
  <si>
    <t>未     済</t>
  </si>
  <si>
    <t>控訴審</t>
  </si>
  <si>
    <t>件数</t>
  </si>
  <si>
    <t>受　理　人　員</t>
  </si>
  <si>
    <t>既　　　済　　　人　　　員</t>
  </si>
  <si>
    <t xml:space="preserve"> 7月</t>
  </si>
  <si>
    <t>資料　徳島地方裁判所</t>
  </si>
  <si>
    <t>徳島名西</t>
    <rPh sb="0" eb="2">
      <t>トクシマ</t>
    </rPh>
    <rPh sb="2" eb="4">
      <t>ミョウザイ</t>
    </rPh>
    <phoneticPr fontId="3"/>
  </si>
  <si>
    <t>盗品等</t>
    <rPh sb="0" eb="2">
      <t>トウヒン</t>
    </rPh>
    <rPh sb="2" eb="3">
      <t>トウ</t>
    </rPh>
    <phoneticPr fontId="3"/>
  </si>
  <si>
    <t>民     事    一    般</t>
  </si>
  <si>
    <t>総　　 　数</t>
  </si>
  <si>
    <t>既   済</t>
  </si>
  <si>
    <t>認知件数</t>
  </si>
  <si>
    <t>暴行虐待</t>
  </si>
  <si>
    <t>その他</t>
  </si>
  <si>
    <t>注　  (　)は，調停件数で内数である。</t>
    <rPh sb="9" eb="11">
      <t>チョウテイ</t>
    </rPh>
    <phoneticPr fontId="3"/>
  </si>
  <si>
    <t>強制性交等</t>
    <rPh sb="0" eb="2">
      <t>キョウセイ</t>
    </rPh>
    <rPh sb="2" eb="4">
      <t>セイコウ</t>
    </rPh>
    <rPh sb="4" eb="5">
      <t>トウ</t>
    </rPh>
    <phoneticPr fontId="3"/>
  </si>
  <si>
    <t>知能犯</t>
    <rPh sb="0" eb="3">
      <t>チノウハン</t>
    </rPh>
    <phoneticPr fontId="35"/>
  </si>
  <si>
    <t>登録免許税
(千円)</t>
    <rPh sb="1" eb="2">
      <t>ロク</t>
    </rPh>
    <rPh sb="3" eb="4">
      <t>キョ</t>
    </rPh>
    <rPh sb="7" eb="8">
      <t>セン</t>
    </rPh>
    <phoneticPr fontId="3"/>
  </si>
  <si>
    <t>計</t>
  </si>
  <si>
    <t>(2)罪名別受刑者</t>
  </si>
  <si>
    <t>総数</t>
  </si>
  <si>
    <t>旧受</t>
  </si>
  <si>
    <t>商業・法人等登記</t>
  </si>
  <si>
    <t>新受</t>
  </si>
  <si>
    <t>行政</t>
  </si>
  <si>
    <t>金銭</t>
  </si>
  <si>
    <t>検挙</t>
  </si>
  <si>
    <t>強制・強要</t>
    <rPh sb="3" eb="5">
      <t>キョウヨウ</t>
    </rPh>
    <phoneticPr fontId="27"/>
  </si>
  <si>
    <t>建物</t>
  </si>
  <si>
    <t>放火</t>
  </si>
  <si>
    <t>土地</t>
  </si>
  <si>
    <t>20歳以上</t>
  </si>
  <si>
    <t>（単位：件）</t>
    <rPh sb="1" eb="3">
      <t>タンイ</t>
    </rPh>
    <rPh sb="4" eb="5">
      <t>ケン</t>
    </rPh>
    <phoneticPr fontId="3"/>
  </si>
  <si>
    <t>個数</t>
  </si>
  <si>
    <t>不動産</t>
    <rPh sb="0" eb="3">
      <t>フドウサン</t>
    </rPh>
    <phoneticPr fontId="3"/>
  </si>
  <si>
    <t>未   済</t>
  </si>
  <si>
    <t>有罪</t>
  </si>
  <si>
    <t>無罪</t>
  </si>
  <si>
    <t>(件数)</t>
    <rPh sb="1" eb="3">
      <t>ケンスウ</t>
    </rPh>
    <phoneticPr fontId="3"/>
  </si>
  <si>
    <t>刑法犯</t>
    <rPh sb="0" eb="3">
      <t>ケイホウハン</t>
    </rPh>
    <phoneticPr fontId="35"/>
  </si>
  <si>
    <t>未処理
人員</t>
    <rPh sb="1" eb="3">
      <t>ショリ</t>
    </rPh>
    <phoneticPr fontId="3"/>
  </si>
  <si>
    <t>1年以下</t>
  </si>
  <si>
    <t>-</t>
  </si>
  <si>
    <t>暴行</t>
  </si>
  <si>
    <t>第一審</t>
    <rPh sb="0" eb="1">
      <t>ダイ</t>
    </rPh>
    <rPh sb="1" eb="2">
      <t>1</t>
    </rPh>
    <rPh sb="2" eb="3">
      <t>シン</t>
    </rPh>
    <phoneticPr fontId="3"/>
  </si>
  <si>
    <t>区分</t>
    <rPh sb="0" eb="2">
      <t>クブン</t>
    </rPh>
    <phoneticPr fontId="3"/>
  </si>
  <si>
    <t>3人組</t>
  </si>
  <si>
    <t>横領</t>
  </si>
  <si>
    <t>閲覧</t>
    <rPh sb="0" eb="2">
      <t>エツラン</t>
    </rPh>
    <phoneticPr fontId="3"/>
  </si>
  <si>
    <t>同一被告人
に対する併合</t>
  </si>
  <si>
    <t>総    数</t>
  </si>
  <si>
    <t>(</t>
  </si>
  <si>
    <t>(枚数)</t>
    <rPh sb="1" eb="3">
      <t>マイスウ</t>
    </rPh>
    <phoneticPr fontId="3"/>
  </si>
  <si>
    <t>)</t>
  </si>
  <si>
    <t>その他</t>
    <rPh sb="2" eb="3">
      <t>タ</t>
    </rPh>
    <phoneticPr fontId="3"/>
  </si>
  <si>
    <t>労役留置者</t>
  </si>
  <si>
    <t>資料　徳島地方法務局</t>
    <rPh sb="0" eb="2">
      <t>シリョウ</t>
    </rPh>
    <rPh sb="3" eb="5">
      <t>トクシマ</t>
    </rPh>
    <rPh sb="5" eb="7">
      <t>チホウ</t>
    </rPh>
    <rPh sb="7" eb="10">
      <t>ホウムキョク</t>
    </rPh>
    <phoneticPr fontId="3"/>
  </si>
  <si>
    <t>6人以上の組</t>
    <rPh sb="2" eb="4">
      <t>イジョウ</t>
    </rPh>
    <phoneticPr fontId="3"/>
  </si>
  <si>
    <t>簡     易</t>
  </si>
  <si>
    <t>注１　 人員(　)は，少年数をうち数で示す。　</t>
  </si>
  <si>
    <t>（単位：人）</t>
  </si>
  <si>
    <t>年　次</t>
  </si>
  <si>
    <t>未処理人員</t>
    <rPh sb="1" eb="3">
      <t>ショリ</t>
    </rPh>
    <phoneticPr fontId="3"/>
  </si>
  <si>
    <t>暴力行為等処罰</t>
    <rPh sb="5" eb="7">
      <t>ショバツ</t>
    </rPh>
    <phoneticPr fontId="3"/>
  </si>
  <si>
    <t>　29</t>
  </si>
  <si>
    <t xml:space="preserve"> 30年</t>
    <rPh sb="3" eb="4">
      <t>ネン</t>
    </rPh>
    <phoneticPr fontId="3"/>
  </si>
  <si>
    <t>その他の登記</t>
  </si>
  <si>
    <t>　30</t>
  </si>
  <si>
    <t>(1)登記事務取扱件数及び個数</t>
    <rPh sb="3" eb="5">
      <t>トウキ</t>
    </rPh>
    <rPh sb="5" eb="7">
      <t>ジム</t>
    </rPh>
    <rPh sb="7" eb="9">
      <t>トリアツカイ</t>
    </rPh>
    <rPh sb="9" eb="11">
      <t>ケンスウ</t>
    </rPh>
    <rPh sb="11" eb="12">
      <t>オヨ</t>
    </rPh>
    <rPh sb="13" eb="15">
      <t>コスウ</t>
    </rPh>
    <phoneticPr fontId="3"/>
  </si>
  <si>
    <t>区    分</t>
  </si>
  <si>
    <t>26歳未満</t>
  </si>
  <si>
    <t>平成30年</t>
    <rPh sb="0" eb="1">
      <t>ヘイセイ</t>
    </rPh>
    <phoneticPr fontId="3"/>
  </si>
  <si>
    <t>不動産登記</t>
  </si>
  <si>
    <t>背任</t>
    <rPh sb="0" eb="2">
      <t>ハイニン</t>
    </rPh>
    <phoneticPr fontId="27"/>
  </si>
  <si>
    <t>うちオンライン申請</t>
    <rPh sb="7" eb="9">
      <t>シンセイ</t>
    </rPh>
    <phoneticPr fontId="3"/>
  </si>
  <si>
    <t>(通)</t>
    <rPh sb="1" eb="2">
      <t>ツウ</t>
    </rPh>
    <phoneticPr fontId="3"/>
  </si>
  <si>
    <t>(2)登記事項証明書の交付等の件数</t>
    <rPh sb="3" eb="5">
      <t>トウキ</t>
    </rPh>
    <rPh sb="5" eb="7">
      <t>ジコウ</t>
    </rPh>
    <rPh sb="7" eb="10">
      <t>ショウメイショ</t>
    </rPh>
    <rPh sb="11" eb="13">
      <t>コウフ</t>
    </rPh>
    <rPh sb="13" eb="14">
      <t>トウ</t>
    </rPh>
    <rPh sb="15" eb="17">
      <t>ケンスウ</t>
    </rPh>
    <phoneticPr fontId="3"/>
  </si>
  <si>
    <t>その他の</t>
    <rPh sb="2" eb="3">
      <t>タ</t>
    </rPh>
    <phoneticPr fontId="35"/>
  </si>
  <si>
    <t>印鑑証明
(件数)</t>
    <rPh sb="0" eb="2">
      <t>インカン</t>
    </rPh>
    <rPh sb="2" eb="4">
      <t>ショウメイ</t>
    </rPh>
    <rPh sb="6" eb="8">
      <t>ケンスウ</t>
    </rPh>
    <phoneticPr fontId="3"/>
  </si>
  <si>
    <t>4人組</t>
  </si>
  <si>
    <t>登記事項証明書(謄本)</t>
    <rPh sb="0" eb="2">
      <t>トウキ</t>
    </rPh>
    <rPh sb="2" eb="4">
      <t>ジコウ</t>
    </rPh>
    <rPh sb="4" eb="7">
      <t>ショウメイショ</t>
    </rPh>
    <rPh sb="8" eb="10">
      <t>トウホン</t>
    </rPh>
    <phoneticPr fontId="3"/>
  </si>
  <si>
    <t>検挙</t>
    <rPh sb="0" eb="2">
      <t>ケンキョ</t>
    </rPh>
    <phoneticPr fontId="35"/>
  </si>
  <si>
    <t>登記事項証明書(抄本)</t>
    <rPh sb="0" eb="2">
      <t>トウキ</t>
    </rPh>
    <rPh sb="2" eb="4">
      <t>ジコウ</t>
    </rPh>
    <rPh sb="4" eb="7">
      <t>ショウメイショ</t>
    </rPh>
    <rPh sb="8" eb="10">
      <t>ショウホン</t>
    </rPh>
    <phoneticPr fontId="3"/>
  </si>
  <si>
    <t>受   刑   者</t>
  </si>
  <si>
    <t>登記事項要約書等(閲覧)</t>
    <rPh sb="0" eb="2">
      <t>トウキ</t>
    </rPh>
    <rPh sb="2" eb="4">
      <t>ジコウ</t>
    </rPh>
    <rPh sb="4" eb="5">
      <t>ヨウ</t>
    </rPh>
    <rPh sb="5" eb="6">
      <t>ヤク</t>
    </rPh>
    <rPh sb="6" eb="7">
      <t>ショ</t>
    </rPh>
    <rPh sb="7" eb="8">
      <t>トウ</t>
    </rPh>
    <rPh sb="9" eb="11">
      <t>エツラン</t>
    </rPh>
    <phoneticPr fontId="3"/>
  </si>
  <si>
    <t>商業・法人</t>
    <rPh sb="0" eb="2">
      <t>ショウギョウ</t>
    </rPh>
    <rPh sb="3" eb="5">
      <t>ホウジン</t>
    </rPh>
    <phoneticPr fontId="3"/>
  </si>
  <si>
    <t>(筆数)</t>
    <rPh sb="1" eb="2">
      <t>フデ</t>
    </rPh>
    <rPh sb="2" eb="3">
      <t>スウ</t>
    </rPh>
    <phoneticPr fontId="3"/>
  </si>
  <si>
    <t>労働権に関するもの</t>
  </si>
  <si>
    <t>(法人数)</t>
    <rPh sb="1" eb="4">
      <t>ホウジンスウ</t>
    </rPh>
    <phoneticPr fontId="3"/>
  </si>
  <si>
    <t>資料　県警察本部刑事企画課</t>
  </si>
  <si>
    <t>地図・その他の図面</t>
    <rPh sb="0" eb="2">
      <t>チズ</t>
    </rPh>
    <rPh sb="5" eb="6">
      <t>タ</t>
    </rPh>
    <rPh sb="7" eb="9">
      <t>ズメン</t>
    </rPh>
    <phoneticPr fontId="3"/>
  </si>
  <si>
    <t>公務員等に関すること</t>
    <rPh sb="0" eb="3">
      <t>コウムイン</t>
    </rPh>
    <rPh sb="3" eb="4">
      <t>トウ</t>
    </rPh>
    <rPh sb="5" eb="6">
      <t>カン</t>
    </rPh>
    <phoneticPr fontId="27"/>
  </si>
  <si>
    <t>17歳</t>
  </si>
  <si>
    <t>住居侵入</t>
  </si>
  <si>
    <t>確定日付
(件数）</t>
    <rPh sb="0" eb="2">
      <t>カクテイ</t>
    </rPh>
    <rPh sb="2" eb="4">
      <t>ヒヅケ</t>
    </rPh>
    <rPh sb="6" eb="8">
      <t>ケンスウ</t>
    </rPh>
    <phoneticPr fontId="3"/>
  </si>
  <si>
    <t>旧    受</t>
  </si>
  <si>
    <t>刑　　　　　法　　　　　犯　　　</t>
  </si>
  <si>
    <t>新    受</t>
  </si>
  <si>
    <t>26～29</t>
  </si>
  <si>
    <t>暴行虐待</t>
    <rPh sb="0" eb="2">
      <t>ボウコウ</t>
    </rPh>
    <rPh sb="2" eb="4">
      <t>ギャクタイ</t>
    </rPh>
    <phoneticPr fontId="27"/>
  </si>
  <si>
    <t>逮捕監禁</t>
    <rPh sb="0" eb="2">
      <t>タイホ</t>
    </rPh>
    <rPh sb="2" eb="4">
      <t>カンキン</t>
    </rPh>
    <phoneticPr fontId="3"/>
  </si>
  <si>
    <t>差    別    待    遇</t>
  </si>
  <si>
    <t>プライバシーに関するもの</t>
    <rPh sb="7" eb="8">
      <t>カン</t>
    </rPh>
    <phoneticPr fontId="27"/>
  </si>
  <si>
    <t>労働権に関するもの</t>
    <rPh sb="0" eb="3">
      <t>ロウドウケン</t>
    </rPh>
    <rPh sb="4" eb="5">
      <t>カン</t>
    </rPh>
    <phoneticPr fontId="27"/>
  </si>
  <si>
    <t>窃 盗</t>
  </si>
  <si>
    <t>住居・生活の安全</t>
    <rPh sb="0" eb="2">
      <t>ジュウキョ</t>
    </rPh>
    <rPh sb="3" eb="5">
      <t>セイカツ</t>
    </rPh>
    <rPh sb="6" eb="8">
      <t>アンゼン</t>
    </rPh>
    <phoneticPr fontId="27"/>
  </si>
  <si>
    <t>区   分</t>
  </si>
  <si>
    <t>公務員等に関するもの</t>
  </si>
  <si>
    <t>差別待遇</t>
  </si>
  <si>
    <t>プライバシーに関するもの</t>
  </si>
  <si>
    <t>18歳</t>
  </si>
  <si>
    <t xml:space="preserve">          （単位：人）</t>
    <rPh sb="14" eb="15">
      <t>ヒト</t>
    </rPh>
    <phoneticPr fontId="3"/>
  </si>
  <si>
    <t>年   次</t>
  </si>
  <si>
    <t>受  理  人  員</t>
  </si>
  <si>
    <t>公務執行妨害</t>
    <rPh sb="0" eb="2">
      <t>コウム</t>
    </rPh>
    <rPh sb="2" eb="4">
      <t>シッコウ</t>
    </rPh>
    <rPh sb="4" eb="6">
      <t>ボウガイ</t>
    </rPh>
    <phoneticPr fontId="3"/>
  </si>
  <si>
    <t>未済</t>
    <rPh sb="0" eb="2">
      <t>ミサイ</t>
    </rPh>
    <phoneticPr fontId="3"/>
  </si>
  <si>
    <t>総 数</t>
  </si>
  <si>
    <t>起 訴</t>
  </si>
  <si>
    <t>わいせつ・</t>
  </si>
  <si>
    <t>不  起  訴</t>
  </si>
  <si>
    <t>同一被告人　に対する　　　併合</t>
  </si>
  <si>
    <t>中止</t>
  </si>
  <si>
    <t>237　刑     務     所</t>
  </si>
  <si>
    <t>起訴猶予</t>
  </si>
  <si>
    <t>20年超</t>
  </si>
  <si>
    <t>うち傷害致死</t>
    <rPh sb="2" eb="4">
      <t>ショウガイ</t>
    </rPh>
    <rPh sb="4" eb="6">
      <t>チシ</t>
    </rPh>
    <phoneticPr fontId="3"/>
  </si>
  <si>
    <t>　２　少年保護事件について，準少年保護事件を除く。</t>
  </si>
  <si>
    <t>資料　徳島地方検察庁</t>
  </si>
  <si>
    <r>
      <t xml:space="preserve"> 230　登記事務等件数</t>
    </r>
    <r>
      <rPr>
        <sz val="12"/>
        <color theme="1"/>
        <rFont val="ＭＳ 明朝"/>
        <family val="1"/>
        <charset val="128"/>
      </rPr>
      <t>（平成30年度～令和２年）</t>
    </r>
    <rPh sb="9" eb="10">
      <t>トウ</t>
    </rPh>
    <rPh sb="17" eb="19">
      <t>ネンド</t>
    </rPh>
    <rPh sb="20" eb="22">
      <t>レイワ</t>
    </rPh>
    <phoneticPr fontId="3"/>
  </si>
  <si>
    <t>(1)家事審判事件</t>
  </si>
  <si>
    <t>略取誘拐・
人身売買</t>
    <rPh sb="0" eb="2">
      <t>リャクシュ</t>
    </rPh>
    <rPh sb="2" eb="4">
      <t>ユウカイ</t>
    </rPh>
    <rPh sb="6" eb="8">
      <t>ジンシン</t>
    </rPh>
    <rPh sb="8" eb="10">
      <t>バイバイ</t>
    </rPh>
    <phoneticPr fontId="27"/>
  </si>
  <si>
    <t xml:space="preserve">     （単位：件）</t>
  </si>
  <si>
    <t>受                理</t>
  </si>
  <si>
    <t>既    済</t>
  </si>
  <si>
    <t>総数</t>
    <rPh sb="0" eb="2">
      <t>ソウスウ</t>
    </rPh>
    <phoneticPr fontId="3"/>
  </si>
  <si>
    <t>未    済</t>
  </si>
  <si>
    <t>総      数</t>
  </si>
  <si>
    <t>旧     受</t>
  </si>
  <si>
    <t>資料　徳島家庭裁判所</t>
  </si>
  <si>
    <t>239　警　　　　察</t>
  </si>
  <si>
    <t>新      受</t>
  </si>
  <si>
    <t>(2)家事調停事件</t>
  </si>
  <si>
    <t>(3)人事訴訟事件</t>
  </si>
  <si>
    <t>6月以下</t>
  </si>
  <si>
    <t>(4)少年保護事件</t>
  </si>
  <si>
    <r>
      <t>236　家事・少年事件処理状況</t>
    </r>
    <r>
      <rPr>
        <sz val="12"/>
        <color theme="1"/>
        <rFont val="ＭＳ 明朝"/>
        <family val="1"/>
        <charset val="128"/>
      </rPr>
      <t>（平成30年度～令和２年度）</t>
    </r>
    <rPh sb="20" eb="22">
      <t>ネンド</t>
    </rPh>
    <rPh sb="23" eb="25">
      <t>レイワ</t>
    </rPh>
    <phoneticPr fontId="3"/>
  </si>
  <si>
    <t>新   受   総   数</t>
  </si>
  <si>
    <t>一 般 保 護 事 件</t>
  </si>
  <si>
    <t>道路交通保護事件</t>
  </si>
  <si>
    <t>うち解除又は退院</t>
  </si>
  <si>
    <t>注１　事件数は，すべて徳島家庭裁判所本庁・支部・出張所の合計数である。　</t>
  </si>
  <si>
    <r>
      <t>234　簡易裁判所刑事事件数</t>
    </r>
    <r>
      <rPr>
        <b/>
        <sz val="12"/>
        <color theme="1"/>
        <rFont val="ＭＳ 明朝"/>
        <family val="1"/>
        <charset val="128"/>
      </rPr>
      <t>（平成28年～令和２年）</t>
    </r>
    <rPh sb="19" eb="20">
      <t>ネン</t>
    </rPh>
    <rPh sb="21" eb="23">
      <t>レイワ</t>
    </rPh>
    <phoneticPr fontId="3"/>
  </si>
  <si>
    <t>　　　２</t>
  </si>
  <si>
    <t>人        員</t>
  </si>
  <si>
    <t>刑事被告人</t>
  </si>
  <si>
    <t>被  疑  者</t>
  </si>
  <si>
    <t>強盗等</t>
    <rPh sb="2" eb="3">
      <t>トウ</t>
    </rPh>
    <phoneticPr fontId="3"/>
  </si>
  <si>
    <t>　２　 検挙地計上方式による。</t>
  </si>
  <si>
    <t>乳     児</t>
  </si>
  <si>
    <t xml:space="preserve">     ２</t>
  </si>
  <si>
    <t>男</t>
  </si>
  <si>
    <t>女</t>
  </si>
  <si>
    <t>総数</t>
    <rPh sb="1" eb="2">
      <t>カズ</t>
    </rPh>
    <phoneticPr fontId="3"/>
  </si>
  <si>
    <t>窃盗</t>
  </si>
  <si>
    <t>詐欺</t>
  </si>
  <si>
    <r>
      <t>232　人権相談事件数</t>
    </r>
    <r>
      <rPr>
        <sz val="12"/>
        <color theme="1"/>
        <rFont val="ＭＳ 明朝"/>
        <family val="1"/>
        <charset val="128"/>
      </rPr>
      <t>（令和元年・２年）</t>
    </r>
    <rPh sb="12" eb="14">
      <t>レイワ</t>
    </rPh>
    <rPh sb="14" eb="15">
      <t>ガン</t>
    </rPh>
    <rPh sb="18" eb="19">
      <t>ネン</t>
    </rPh>
    <phoneticPr fontId="3"/>
  </si>
  <si>
    <t>恐喝</t>
  </si>
  <si>
    <t>文書等の偽造</t>
    <rPh sb="1" eb="2">
      <t>ショ</t>
    </rPh>
    <rPh sb="4" eb="6">
      <t>ギゾウ</t>
    </rPh>
    <phoneticPr fontId="3"/>
  </si>
  <si>
    <t>罪 種 別</t>
  </si>
  <si>
    <t>盗品</t>
  </si>
  <si>
    <t>区分</t>
  </si>
  <si>
    <t>通 常</t>
  </si>
  <si>
    <t>傷害・傷害致死</t>
    <rPh sb="3" eb="5">
      <t>ショウガイ</t>
    </rPh>
    <rPh sb="5" eb="7">
      <t>チシ</t>
    </rPh>
    <phoneticPr fontId="3"/>
  </si>
  <si>
    <t>殺人</t>
  </si>
  <si>
    <t>賭博</t>
  </si>
  <si>
    <t xml:space="preserve"> 2</t>
  </si>
  <si>
    <t>に関する法律違反</t>
    <rPh sb="1" eb="2">
      <t>カン</t>
    </rPh>
    <rPh sb="4" eb="6">
      <t>ホウリツ</t>
    </rPh>
    <rPh sb="6" eb="8">
      <t>イハン</t>
    </rPh>
    <phoneticPr fontId="3"/>
  </si>
  <si>
    <t>銃刀所持等</t>
    <rPh sb="2" eb="4">
      <t>ショジ</t>
    </rPh>
    <phoneticPr fontId="3"/>
  </si>
  <si>
    <t>取締法違反</t>
    <rPh sb="0" eb="3">
      <t>トリシマリホウ</t>
    </rPh>
    <rPh sb="3" eb="5">
      <t>イハン</t>
    </rPh>
    <phoneticPr fontId="3"/>
  </si>
  <si>
    <t>処    理    人    員</t>
  </si>
  <si>
    <t>覚せい剤</t>
    <rPh sb="0" eb="1">
      <t>カク</t>
    </rPh>
    <rPh sb="3" eb="4">
      <t>ザイ</t>
    </rPh>
    <phoneticPr fontId="3"/>
  </si>
  <si>
    <t>道路交通法</t>
    <rPh sb="0" eb="2">
      <t>ドウロ</t>
    </rPh>
    <rPh sb="2" eb="5">
      <t>コウツウホウ</t>
    </rPh>
    <phoneticPr fontId="3"/>
  </si>
  <si>
    <t>違反</t>
    <rPh sb="0" eb="2">
      <t>イハン</t>
    </rPh>
    <phoneticPr fontId="3"/>
  </si>
  <si>
    <t>総  数</t>
  </si>
  <si>
    <t>20年以下</t>
  </si>
  <si>
    <t>15年以下</t>
  </si>
  <si>
    <t>10年以下</t>
  </si>
  <si>
    <t>平成30年度</t>
  </si>
  <si>
    <t>30～39</t>
  </si>
  <si>
    <t>40～49</t>
  </si>
  <si>
    <t xml:space="preserve"> 4月</t>
  </si>
  <si>
    <t>50～59</t>
  </si>
  <si>
    <t>60～69</t>
  </si>
  <si>
    <t>阿波吉野川</t>
    <rPh sb="0" eb="2">
      <t>アワ</t>
    </rPh>
    <rPh sb="2" eb="5">
      <t>ヨシノガワ</t>
    </rPh>
    <phoneticPr fontId="27"/>
  </si>
  <si>
    <t>70歳以上</t>
  </si>
  <si>
    <t>資料　徳島刑務所</t>
  </si>
  <si>
    <t>年　次</t>
    <rPh sb="0" eb="1">
      <t>トシ</t>
    </rPh>
    <rPh sb="2" eb="3">
      <t>ツギ</t>
    </rPh>
    <phoneticPr fontId="3"/>
  </si>
  <si>
    <t>わいせつ</t>
  </si>
  <si>
    <t>前年からの繰越し</t>
  </si>
  <si>
    <t xml:space="preserve">  30</t>
  </si>
  <si>
    <t>開始等</t>
    <rPh sb="0" eb="2">
      <t>カイシ</t>
    </rPh>
    <rPh sb="2" eb="3">
      <t>トウ</t>
    </rPh>
    <phoneticPr fontId="3"/>
  </si>
  <si>
    <t>汚職</t>
    <rPh sb="0" eb="2">
      <t>オショク</t>
    </rPh>
    <phoneticPr fontId="27"/>
  </si>
  <si>
    <t>終了等</t>
    <rPh sb="0" eb="2">
      <t>シュウリョウ</t>
    </rPh>
    <rPh sb="2" eb="3">
      <t>トウ</t>
    </rPh>
    <phoneticPr fontId="3"/>
  </si>
  <si>
    <t>年末現在
の人員</t>
    <rPh sb="6" eb="8">
      <t>ジンイン</t>
    </rPh>
    <phoneticPr fontId="3"/>
  </si>
  <si>
    <t>計</t>
    <rPh sb="0" eb="1">
      <t>ケイ</t>
    </rPh>
    <phoneticPr fontId="3"/>
  </si>
  <si>
    <t>開始</t>
    <rPh sb="0" eb="2">
      <t>カイシ</t>
    </rPh>
    <phoneticPr fontId="3"/>
  </si>
  <si>
    <t xml:space="preserve">      29</t>
  </si>
  <si>
    <t>移送</t>
  </si>
  <si>
    <t>一時解除
又は仮解除</t>
    <rPh sb="0" eb="2">
      <t>イチジ</t>
    </rPh>
    <rPh sb="2" eb="4">
      <t>カイジョ</t>
    </rPh>
    <phoneticPr fontId="3"/>
  </si>
  <si>
    <t xml:space="preserve"> 元年</t>
    <rPh sb="1" eb="2">
      <t>モト</t>
    </rPh>
    <rPh sb="2" eb="3">
      <t>ネン</t>
    </rPh>
    <phoneticPr fontId="3"/>
  </si>
  <si>
    <t>所在不明</t>
  </si>
  <si>
    <t>2号観察</t>
  </si>
  <si>
    <t>3号観察</t>
  </si>
  <si>
    <t>4号観察</t>
  </si>
  <si>
    <t>資料　徳島保護観察所</t>
  </si>
  <si>
    <t>　-</t>
  </si>
  <si>
    <t>年    次</t>
  </si>
  <si>
    <t>検挙件数</t>
  </si>
  <si>
    <t>検挙率(％)</t>
  </si>
  <si>
    <t>検挙人員</t>
  </si>
  <si>
    <t>徳島板野</t>
    <rPh sb="0" eb="4">
      <t>トクシマイタノ</t>
    </rPh>
    <phoneticPr fontId="27"/>
  </si>
  <si>
    <t>注　  検挙地計上方式による。</t>
    <rPh sb="7" eb="9">
      <t>ケイジョウ</t>
    </rPh>
    <rPh sb="9" eb="11">
      <t>ホウシキ</t>
    </rPh>
    <phoneticPr fontId="3"/>
  </si>
  <si>
    <t>資料　県警察本部刑事企画課</t>
    <rPh sb="8" eb="10">
      <t>ケイジ</t>
    </rPh>
    <rPh sb="10" eb="12">
      <t>キカク</t>
    </rPh>
    <rPh sb="12" eb="13">
      <t>カ</t>
    </rPh>
    <phoneticPr fontId="3"/>
  </si>
  <si>
    <t>区　　分</t>
    <rPh sb="0" eb="1">
      <t>ク</t>
    </rPh>
    <rPh sb="3" eb="4">
      <t>ブン</t>
    </rPh>
    <phoneticPr fontId="35"/>
  </si>
  <si>
    <t>令和元年</t>
    <rPh sb="0" eb="1">
      <t>レイワ</t>
    </rPh>
    <rPh sb="1" eb="3">
      <t>ガンネン</t>
    </rPh>
    <phoneticPr fontId="3"/>
  </si>
  <si>
    <t>総　数</t>
    <rPh sb="0" eb="1">
      <t>フサ</t>
    </rPh>
    <rPh sb="2" eb="3">
      <t>カズ</t>
    </rPh>
    <phoneticPr fontId="35"/>
  </si>
  <si>
    <t>風俗犯</t>
    <rPh sb="0" eb="2">
      <t>フウゾク</t>
    </rPh>
    <rPh sb="2" eb="3">
      <t>ハン</t>
    </rPh>
    <phoneticPr fontId="35"/>
  </si>
  <si>
    <t>凶悪犯</t>
    <rPh sb="0" eb="3">
      <t>キョウアクハン</t>
    </rPh>
    <phoneticPr fontId="35"/>
  </si>
  <si>
    <t xml:space="preserve"> 6月</t>
  </si>
  <si>
    <r>
      <t>239　警　　　　察</t>
    </r>
    <r>
      <rPr>
        <b/>
        <sz val="12"/>
        <rFont val="ＭＳ 明朝"/>
        <family val="1"/>
        <charset val="128"/>
      </rPr>
      <t>（続き）</t>
    </r>
    <rPh sb="4" eb="5">
      <t>ケイ</t>
    </rPh>
    <phoneticPr fontId="3"/>
  </si>
  <si>
    <t>共犯人数不明</t>
  </si>
  <si>
    <t>粗暴犯</t>
    <rPh sb="0" eb="3">
      <t>ソボウハン</t>
    </rPh>
    <phoneticPr fontId="35"/>
  </si>
  <si>
    <t>司 法 ・ 警 察</t>
    <rPh sb="0" eb="1">
      <t>ツカサ</t>
    </rPh>
    <rPh sb="2" eb="3">
      <t>ホウ</t>
    </rPh>
    <rPh sb="6" eb="7">
      <t>ケイ</t>
    </rPh>
    <rPh sb="8" eb="9">
      <t>サツ</t>
    </rPh>
    <phoneticPr fontId="3"/>
  </si>
  <si>
    <t>窃盗犯</t>
    <rPh sb="0" eb="3">
      <t>セットウハン</t>
    </rPh>
    <phoneticPr fontId="35"/>
  </si>
  <si>
    <t>平成</t>
    <rPh sb="0" eb="2">
      <t>ヘイセイ</t>
    </rPh>
    <phoneticPr fontId="35"/>
  </si>
  <si>
    <t>認知</t>
    <rPh sb="0" eb="2">
      <t>ニンチ</t>
    </rPh>
    <phoneticPr fontId="35"/>
  </si>
  <si>
    <t xml:space="preserve"> 1月</t>
    <rPh sb="2" eb="3">
      <t>ツキ</t>
    </rPh>
    <phoneticPr fontId="35"/>
  </si>
  <si>
    <t>傷 害</t>
  </si>
  <si>
    <t xml:space="preserve"> 2月</t>
  </si>
  <si>
    <t>　令和元年</t>
    <rPh sb="1" eb="3">
      <t>レイワ</t>
    </rPh>
    <rPh sb="3" eb="5">
      <t>ガンネン</t>
    </rPh>
    <phoneticPr fontId="3"/>
  </si>
  <si>
    <t xml:space="preserve"> 3月</t>
  </si>
  <si>
    <t xml:space="preserve"> 5月</t>
  </si>
  <si>
    <t xml:space="preserve"> 8月</t>
  </si>
  <si>
    <t xml:space="preserve"> 9月</t>
  </si>
  <si>
    <t>牟岐</t>
    <rPh sb="0" eb="2">
      <t>ムギ</t>
    </rPh>
    <phoneticPr fontId="27"/>
  </si>
  <si>
    <t>10月</t>
  </si>
  <si>
    <t>11月</t>
  </si>
  <si>
    <t xml:space="preserve">          （単位：件）</t>
  </si>
  <si>
    <t>12月</t>
  </si>
  <si>
    <t>人員</t>
  </si>
  <si>
    <t>　　 （単位：人）</t>
  </si>
  <si>
    <t>14歳</t>
  </si>
  <si>
    <t>15歳</t>
  </si>
  <si>
    <t>16歳</t>
  </si>
  <si>
    <t>司法・警察</t>
    <rPh sb="0" eb="2">
      <t>シホウ</t>
    </rPh>
    <rPh sb="3" eb="5">
      <t>ケイサツ</t>
    </rPh>
    <phoneticPr fontId="3"/>
  </si>
  <si>
    <t>19歳</t>
  </si>
  <si>
    <t>平成28年</t>
    <rPh sb="0" eb="2">
      <t>ヘイセイ</t>
    </rPh>
    <rPh sb="4" eb="5">
      <t>ネン</t>
    </rPh>
    <phoneticPr fontId="3"/>
  </si>
  <si>
    <t>20～24歳</t>
  </si>
  <si>
    <t>懲　　　　　　　　　　役</t>
  </si>
  <si>
    <t>25～29歳</t>
  </si>
  <si>
    <t>30～39歳</t>
  </si>
  <si>
    <t>40～49歳</t>
  </si>
  <si>
    <t>注　  解決事件を除く。</t>
    <rPh sb="4" eb="6">
      <t>カイケツ</t>
    </rPh>
    <rPh sb="6" eb="8">
      <t>ジケン</t>
    </rPh>
    <rPh sb="9" eb="10">
      <t>ノゾ</t>
    </rPh>
    <phoneticPr fontId="3"/>
  </si>
  <si>
    <t>50～59歳</t>
  </si>
  <si>
    <t>60～69歳</t>
  </si>
  <si>
    <t>強 盗</t>
  </si>
  <si>
    <t>うち盗品等</t>
    <rPh sb="4" eb="5">
      <t>トウ</t>
    </rPh>
    <phoneticPr fontId="3"/>
  </si>
  <si>
    <t>放 火</t>
  </si>
  <si>
    <t>強制性交等</t>
    <rPh sb="0" eb="2">
      <t>キョウセイ</t>
    </rPh>
    <rPh sb="2" eb="4">
      <t>セイコウ</t>
    </rPh>
    <rPh sb="4" eb="5">
      <t>トウ</t>
    </rPh>
    <phoneticPr fontId="27"/>
  </si>
  <si>
    <r>
      <t>(1)年次別刑法犯認知・検挙状況</t>
    </r>
    <r>
      <rPr>
        <b/>
        <sz val="12"/>
        <color theme="1"/>
        <rFont val="ＭＳ 明朝"/>
        <family val="1"/>
        <charset val="128"/>
      </rPr>
      <t>（平成28～令和２年）</t>
    </r>
    <rPh sb="22" eb="24">
      <t>レイワ</t>
    </rPh>
    <phoneticPr fontId="3"/>
  </si>
  <si>
    <t>平成30年</t>
  </si>
  <si>
    <t>暴 行</t>
  </si>
  <si>
    <t>阿南</t>
    <rPh sb="0" eb="2">
      <t>アナン</t>
    </rPh>
    <phoneticPr fontId="27"/>
  </si>
  <si>
    <t>脅 迫</t>
  </si>
  <si>
    <t>恐 喝</t>
  </si>
  <si>
    <t>特 別 法 犯</t>
  </si>
  <si>
    <t>詐 欺</t>
  </si>
  <si>
    <t>横 領</t>
  </si>
  <si>
    <t>偽 造</t>
  </si>
  <si>
    <t>他検へ　　送  致</t>
  </si>
  <si>
    <t>汚職</t>
    <rPh sb="0" eb="2">
      <t>オショク</t>
    </rPh>
    <phoneticPr fontId="3"/>
  </si>
  <si>
    <t>背任</t>
    <rPh sb="0" eb="2">
      <t>ハイニン</t>
    </rPh>
    <phoneticPr fontId="3"/>
  </si>
  <si>
    <t>賭 博</t>
  </si>
  <si>
    <t>わ い せ つ</t>
  </si>
  <si>
    <t>うち強制わいせつ</t>
  </si>
  <si>
    <t>うち公然わいせつ</t>
  </si>
  <si>
    <t>その他の刑法犯</t>
    <rPh sb="2" eb="3">
      <t>タ</t>
    </rPh>
    <rPh sb="4" eb="7">
      <t>ケイホウハン</t>
    </rPh>
    <phoneticPr fontId="3"/>
  </si>
  <si>
    <t>3年以下</t>
  </si>
  <si>
    <t>罪 種 別</t>
    <rPh sb="4" eb="5">
      <t>ベツ</t>
    </rPh>
    <phoneticPr fontId="3"/>
  </si>
  <si>
    <t>単独犯</t>
  </si>
  <si>
    <t xml:space="preserve">      30</t>
  </si>
  <si>
    <t>令和元年度</t>
    <rPh sb="0" eb="2">
      <t>レイワ</t>
    </rPh>
    <rPh sb="2" eb="4">
      <t>ガンネン</t>
    </rPh>
    <rPh sb="4" eb="5">
      <t>ド</t>
    </rPh>
    <phoneticPr fontId="3"/>
  </si>
  <si>
    <t>強盗</t>
  </si>
  <si>
    <t>凶器準備集合</t>
    <rPh sb="0" eb="2">
      <t>キョウキ</t>
    </rPh>
    <rPh sb="2" eb="4">
      <t>ジュンビ</t>
    </rPh>
    <rPh sb="4" eb="6">
      <t>シュウゴウ</t>
    </rPh>
    <phoneticPr fontId="3"/>
  </si>
  <si>
    <t>傷害</t>
  </si>
  <si>
    <t>脅迫</t>
  </si>
  <si>
    <t xml:space="preserve"> 平成30年</t>
    <rPh sb="1" eb="3">
      <t>ヘイセイ</t>
    </rPh>
    <rPh sb="5" eb="6">
      <t>ネン</t>
    </rPh>
    <phoneticPr fontId="27"/>
  </si>
  <si>
    <t>偽造</t>
  </si>
  <si>
    <t>その他の刑法犯</t>
  </si>
  <si>
    <t>うち逮捕監禁</t>
  </si>
  <si>
    <t>うち占有離脱物横領</t>
  </si>
  <si>
    <t>うち公務執行妨害</t>
  </si>
  <si>
    <t>法令による　　身柄拘束</t>
  </si>
  <si>
    <t>うち住居侵入</t>
  </si>
  <si>
    <t>うち略取誘拐･人身売買</t>
    <rPh sb="7" eb="9">
      <t>ジンシン</t>
    </rPh>
    <rPh sb="9" eb="11">
      <t>バイバイ</t>
    </rPh>
    <phoneticPr fontId="3"/>
  </si>
  <si>
    <t>2人組</t>
  </si>
  <si>
    <t>うち器物損壊等</t>
  </si>
  <si>
    <t xml:space="preserve">  29</t>
  </si>
  <si>
    <t>（単位：件，人）</t>
    <rPh sb="1" eb="3">
      <t>タンイ</t>
    </rPh>
    <rPh sb="4" eb="5">
      <t>ケン</t>
    </rPh>
    <rPh sb="6" eb="7">
      <t>ヒト</t>
    </rPh>
    <phoneticPr fontId="3"/>
  </si>
  <si>
    <t xml:space="preserve">　　 　　　　　　　　　　　　　
　　　署別
罪種別
</t>
    <rPh sb="20" eb="21">
      <t>ショ</t>
    </rPh>
    <rPh sb="21" eb="22">
      <t>ベツ</t>
    </rPh>
    <rPh sb="24" eb="27">
      <t>ザイシュベツ</t>
    </rPh>
    <phoneticPr fontId="3"/>
  </si>
  <si>
    <t>徳島中央</t>
    <rPh sb="0" eb="2">
      <t>トクシマ</t>
    </rPh>
    <rPh sb="2" eb="4">
      <t>チュウオウ</t>
    </rPh>
    <phoneticPr fontId="3"/>
  </si>
  <si>
    <t>鳴門</t>
    <rPh sb="0" eb="2">
      <t>ナルト</t>
    </rPh>
    <phoneticPr fontId="27"/>
  </si>
  <si>
    <t>小松島</t>
    <rPh sb="0" eb="3">
      <t>コマツシマ</t>
    </rPh>
    <phoneticPr fontId="27"/>
  </si>
  <si>
    <t>占有離脱物横領</t>
    <rPh sb="0" eb="2">
      <t>センユウ</t>
    </rPh>
    <phoneticPr fontId="27"/>
  </si>
  <si>
    <t>美馬</t>
    <rPh sb="0" eb="2">
      <t>ミマ</t>
    </rPh>
    <phoneticPr fontId="27"/>
  </si>
  <si>
    <t>三好</t>
    <rPh sb="0" eb="2">
      <t>ミヨシ</t>
    </rPh>
    <phoneticPr fontId="27"/>
  </si>
  <si>
    <t>住居・生活の  安  全</t>
  </si>
  <si>
    <t>本部</t>
    <rPh sb="0" eb="2">
      <t>ホンブ</t>
    </rPh>
    <phoneticPr fontId="27"/>
  </si>
  <si>
    <t>認知</t>
  </si>
  <si>
    <t>1号観察</t>
  </si>
  <si>
    <t>背任</t>
  </si>
  <si>
    <t>わいせつ物頒布等</t>
    <rPh sb="4" eb="5">
      <t>ブツ</t>
    </rPh>
    <rPh sb="5" eb="7">
      <t>ハンプ</t>
    </rPh>
    <rPh sb="7" eb="8">
      <t>トウ</t>
    </rPh>
    <phoneticPr fontId="3"/>
  </si>
  <si>
    <t>うち</t>
  </si>
  <si>
    <t>器物損壊等</t>
  </si>
  <si>
    <t>（単位：件）</t>
  </si>
  <si>
    <t>強制・強要</t>
  </si>
  <si>
    <t>　令和元年</t>
    <rPh sb="0" eb="2">
      <t>レイワ</t>
    </rPh>
    <rPh sb="2" eb="3">
      <t>ガン</t>
    </rPh>
    <phoneticPr fontId="3"/>
  </si>
  <si>
    <t xml:space="preserve">   （単位：件）</t>
  </si>
  <si>
    <t>受     理</t>
  </si>
  <si>
    <t>件名</t>
  </si>
  <si>
    <t>公然わいせつ</t>
  </si>
  <si>
    <t xml:space="preserve">          令　和  元 年</t>
    <rPh sb="9" eb="10">
      <t>レイ</t>
    </rPh>
    <rPh sb="11" eb="12">
      <t>ワ</t>
    </rPh>
    <rPh sb="14" eb="15">
      <t>モト</t>
    </rPh>
    <rPh sb="16" eb="17">
      <t>トシ</t>
    </rPh>
    <phoneticPr fontId="3"/>
  </si>
  <si>
    <t>家裁へ   送  致</t>
  </si>
  <si>
    <t xml:space="preserve">     29</t>
  </si>
  <si>
    <t xml:space="preserve">     30</t>
  </si>
  <si>
    <t>年末現在保護観察中の人員
のうち特殊な状態にあるもの</t>
  </si>
  <si>
    <t>保護観察終了</t>
  </si>
  <si>
    <t>令和元年</t>
    <rPh sb="0" eb="2">
      <t>レイワ</t>
    </rPh>
    <rPh sb="2" eb="4">
      <t>ガンネン</t>
    </rPh>
    <phoneticPr fontId="3"/>
  </si>
  <si>
    <t>姦淫　・重婚</t>
  </si>
  <si>
    <t>7年以下</t>
  </si>
  <si>
    <t>5年以下</t>
  </si>
  <si>
    <t>2年以下</t>
  </si>
  <si>
    <t>受         理</t>
  </si>
  <si>
    <t>既     済</t>
  </si>
  <si>
    <t>旧　　　 受</t>
  </si>
  <si>
    <t>新　　　 受</t>
  </si>
  <si>
    <t>本庁・支部</t>
  </si>
  <si>
    <t>　 （単位：件）</t>
  </si>
  <si>
    <t>既　済　人　員</t>
  </si>
  <si>
    <t>略 式</t>
  </si>
  <si>
    <t>強制わいせつ</t>
  </si>
  <si>
    <t>令和</t>
    <rPh sb="0" eb="2">
      <t>レイワ</t>
    </rPh>
    <phoneticPr fontId="3"/>
  </si>
  <si>
    <t>20歳未満</t>
  </si>
  <si>
    <t>5人組</t>
  </si>
  <si>
    <t>令和元年</t>
    <rPh sb="0" eb="1">
      <t>レイワ</t>
    </rPh>
    <rPh sb="1" eb="3">
      <t>ガンネン</t>
    </rPh>
    <phoneticPr fontId="0"/>
  </si>
  <si>
    <t>総　数</t>
  </si>
  <si>
    <t>(1)在所人員</t>
  </si>
  <si>
    <t>公妨務執行妨害</t>
    <rPh sb="5" eb="6">
      <t>ボウ</t>
    </rPh>
    <phoneticPr fontId="3"/>
  </si>
  <si>
    <t xml:space="preserve"> 令和元年</t>
    <rPh sb="1" eb="3">
      <t>レイワ</t>
    </rPh>
    <rPh sb="3" eb="5">
      <t>ガンネン</t>
    </rPh>
    <phoneticPr fontId="3"/>
  </si>
  <si>
    <t>(3)刑期別受刑者</t>
  </si>
  <si>
    <t>(4)年齢別受刑者</t>
  </si>
  <si>
    <t>令和元年</t>
    <rPh sb="0" eb="1">
      <t>レイワ</t>
    </rPh>
    <rPh sb="2" eb="4">
      <t>ガンネン</t>
    </rPh>
    <phoneticPr fontId="3"/>
  </si>
  <si>
    <t>２</t>
  </si>
  <si>
    <r>
      <t>228　民事・行政事件数</t>
    </r>
    <r>
      <rPr>
        <sz val="12"/>
        <color theme="1"/>
        <rFont val="ＭＳ 明朝"/>
        <family val="1"/>
        <charset val="128"/>
      </rPr>
      <t>（平成30年～令和２年）</t>
    </r>
    <rPh sb="17" eb="18">
      <t>ネン</t>
    </rPh>
    <rPh sb="19" eb="21">
      <t>レイワ</t>
    </rPh>
    <phoneticPr fontId="3"/>
  </si>
  <si>
    <t>令和元年</t>
    <rPh sb="0" eb="2">
      <t>ガンネン</t>
    </rPh>
    <phoneticPr fontId="3"/>
  </si>
  <si>
    <t>　２</t>
  </si>
  <si>
    <t xml:space="preserve">  ２</t>
  </si>
  <si>
    <r>
      <t>229　民事・行政訴訟新受理件数</t>
    </r>
    <r>
      <rPr>
        <sz val="12"/>
        <color theme="1"/>
        <rFont val="ＭＳ 明朝"/>
        <family val="1"/>
        <charset val="128"/>
      </rPr>
      <t>（平成30年～令和２年）</t>
    </r>
  </si>
  <si>
    <t xml:space="preserve">          　　　  ２</t>
    <rPh sb="9" eb="10">
      <t>レイ</t>
    </rPh>
    <rPh sb="14" eb="15">
      <t>モト</t>
    </rPh>
    <phoneticPr fontId="3"/>
  </si>
  <si>
    <r>
      <t>231　人権侵犯事件の受理件数</t>
    </r>
    <r>
      <rPr>
        <sz val="12"/>
        <color theme="1"/>
        <rFont val="ＭＳ 明朝"/>
        <family val="1"/>
        <charset val="128"/>
      </rPr>
      <t>（令和２年）</t>
    </r>
    <rPh sb="16" eb="18">
      <t>レイワ</t>
    </rPh>
    <phoneticPr fontId="3"/>
  </si>
  <si>
    <t>　平成28年</t>
    <rPh sb="1" eb="3">
      <t>ヘイセイ</t>
    </rPh>
    <rPh sb="5" eb="6">
      <t>ネン</t>
    </rPh>
    <phoneticPr fontId="3"/>
  </si>
  <si>
    <r>
      <t>233 地方裁判所刑事事件数</t>
    </r>
    <r>
      <rPr>
        <b/>
        <sz val="12"/>
        <color theme="1"/>
        <rFont val="ＭＳ 明朝"/>
        <family val="1"/>
        <charset val="128"/>
      </rPr>
      <t>（平成28年～令和２年）</t>
    </r>
    <rPh sb="19" eb="20">
      <t>ネン</t>
    </rPh>
    <rPh sb="21" eb="23">
      <t>レイワ</t>
    </rPh>
    <phoneticPr fontId="3"/>
  </si>
  <si>
    <t>239　警   察</t>
    <rPh sb="8" eb="9">
      <t>サツ</t>
    </rPh>
    <phoneticPr fontId="3"/>
  </si>
  <si>
    <t>平成28年</t>
    <rPh sb="0" eb="1">
      <t>ヘイセイ</t>
    </rPh>
    <phoneticPr fontId="3"/>
  </si>
  <si>
    <r>
      <t>235　検察事件数</t>
    </r>
    <r>
      <rPr>
        <sz val="12"/>
        <color theme="1"/>
        <rFont val="ＭＳ 明朝"/>
        <family val="1"/>
        <charset val="128"/>
      </rPr>
      <t>（平成28年～令和２年）</t>
    </r>
    <rPh sb="14" eb="15">
      <t>ネン</t>
    </rPh>
    <rPh sb="16" eb="18">
      <t>レイワ</t>
    </rPh>
    <phoneticPr fontId="3"/>
  </si>
  <si>
    <t>236　家事・少年事件処理状況</t>
  </si>
  <si>
    <r>
      <t>237　刑     務     所</t>
    </r>
    <r>
      <rPr>
        <sz val="12"/>
        <color theme="1"/>
        <rFont val="ＭＳ 明朝"/>
        <family val="1"/>
        <charset val="128"/>
      </rPr>
      <t>（平成30年～令和２年）</t>
    </r>
    <rPh sb="22" eb="23">
      <t>ネン</t>
    </rPh>
    <phoneticPr fontId="3"/>
  </si>
  <si>
    <r>
      <t>238　保護観察事件の受理及び終結人員</t>
    </r>
    <r>
      <rPr>
        <sz val="12"/>
        <color theme="1"/>
        <rFont val="ＭＳ 明朝"/>
        <family val="1"/>
        <charset val="128"/>
      </rPr>
      <t>（令和2年）</t>
    </r>
    <rPh sb="20" eb="22">
      <t>レイワ</t>
    </rPh>
    <phoneticPr fontId="27"/>
  </si>
  <si>
    <t xml:space="preserve"> ２</t>
  </si>
  <si>
    <t>令和２年</t>
    <rPh sb="0" eb="2">
      <t>レイワ</t>
    </rPh>
    <rPh sb="3" eb="4">
      <t>ネン</t>
    </rPh>
    <phoneticPr fontId="3"/>
  </si>
  <si>
    <r>
      <t>(2)月別刑法犯認知・検挙件数</t>
    </r>
    <r>
      <rPr>
        <sz val="12"/>
        <color theme="1"/>
        <rFont val="ＭＳ 明朝"/>
        <family val="1"/>
        <charset val="128"/>
      </rPr>
      <t>（令和２年）</t>
    </r>
    <rPh sb="3" eb="5">
      <t>ツキベツ</t>
    </rPh>
    <rPh sb="5" eb="8">
      <t>ケイホウハン</t>
    </rPh>
    <rPh sb="8" eb="10">
      <t>ニンチ</t>
    </rPh>
    <rPh sb="11" eb="13">
      <t>ケンキョ</t>
    </rPh>
    <rPh sb="13" eb="15">
      <t>ケンスウ</t>
    </rPh>
    <rPh sb="16" eb="18">
      <t>レイワ</t>
    </rPh>
    <phoneticPr fontId="35"/>
  </si>
  <si>
    <t xml:space="preserve">239　警   察      </t>
    <rPh sb="8" eb="9">
      <t>サツ</t>
    </rPh>
    <phoneticPr fontId="3"/>
  </si>
  <si>
    <t xml:space="preserve">  平成30年</t>
    <rPh sb="2" eb="4">
      <t>ヘイセイ</t>
    </rPh>
    <rPh sb="6" eb="7">
      <t>ネン</t>
    </rPh>
    <phoneticPr fontId="27"/>
  </si>
  <si>
    <r>
      <t>(3)刑法犯罪種別・犯行時の年齢別検挙人員</t>
    </r>
    <r>
      <rPr>
        <sz val="12"/>
        <color theme="1"/>
        <rFont val="ＭＳ 明朝"/>
        <family val="1"/>
        <charset val="128"/>
      </rPr>
      <t>(令和２年)</t>
    </r>
    <rPh sb="8" eb="9">
      <t>ベツ</t>
    </rPh>
    <rPh sb="10" eb="13">
      <t>ハンコウジ</t>
    </rPh>
    <rPh sb="22" eb="24">
      <t>レイワ</t>
    </rPh>
    <phoneticPr fontId="3"/>
  </si>
  <si>
    <r>
      <t>(4)刑法犯罪種別・共犯形態別検挙件数</t>
    </r>
    <r>
      <rPr>
        <sz val="12"/>
        <color theme="1"/>
        <rFont val="ＭＳ 明朝"/>
        <family val="1"/>
        <charset val="128"/>
      </rPr>
      <t>（令和２年）</t>
    </r>
    <rPh sb="20" eb="22">
      <t>レイワ</t>
    </rPh>
    <phoneticPr fontId="27"/>
  </si>
  <si>
    <t>　令和元年</t>
    <rPh sb="1" eb="3">
      <t>レイワ</t>
    </rPh>
    <rPh sb="3" eb="5">
      <t>ガンネン</t>
    </rPh>
    <phoneticPr fontId="27"/>
  </si>
  <si>
    <t>　　 ２</t>
  </si>
  <si>
    <t>　３　 阿南署の｢平成30年｣及び｢令和元年｣欄の数値については、旧阿南署と旧那賀署の数値を合算した数値である。</t>
    <rPh sb="4" eb="6">
      <t>アナン</t>
    </rPh>
    <rPh sb="6" eb="7">
      <t>ショ</t>
    </rPh>
    <rPh sb="15" eb="16">
      <t>オヨ</t>
    </rPh>
    <rPh sb="18" eb="20">
      <t>レイワ</t>
    </rPh>
    <rPh sb="20" eb="21">
      <t>モト</t>
    </rPh>
    <rPh sb="23" eb="24">
      <t>ラン</t>
    </rPh>
    <rPh sb="34" eb="36">
      <t>アナン</t>
    </rPh>
    <rPh sb="36" eb="37">
      <t>ショ</t>
    </rPh>
    <rPh sb="39" eb="41">
      <t>ナカ</t>
    </rPh>
    <rPh sb="41" eb="42">
      <t>ショ</t>
    </rPh>
    <phoneticPr fontId="3"/>
  </si>
  <si>
    <r>
      <t>(5)署別刑法犯認知・検挙状況</t>
    </r>
    <r>
      <rPr>
        <sz val="12"/>
        <rFont val="ＭＳ 明朝"/>
        <family val="1"/>
        <charset val="128"/>
      </rPr>
      <t>（令和２年）</t>
    </r>
    <rPh sb="16" eb="18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</si>
</sst>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?_ ;_ @_ "/>
  </numFmts>
  <fonts count="40" x14ac:knownFonts="1">
    <font>
      <sz val="11"/>
      <name val="ＭＳ Ｐゴシック"/>
      <family val="3"/>
    </font>
    <font>
      <sz val="14"/>
      <name val="ＭＳ 明朝"/>
      <family val="1"/>
    </font>
    <font>
      <sz val="11"/>
      <name val="ＭＳ Ｐゴシック"/>
      <family val="3"/>
      <charset val="128"/>
    </font>
    <font>
      <sz val="6"/>
      <name val="ＭＳ Ｐゴシック"/>
      <family val="3"/>
    </font>
    <font>
      <sz val="11"/>
      <name val="ＭＳ 明朝"/>
      <family val="1"/>
    </font>
    <font>
      <u/>
      <sz val="6.6"/>
      <color indexed="12"/>
      <name val="ＭＳ Ｐゴシック"/>
      <family val="3"/>
    </font>
    <font>
      <u/>
      <sz val="11"/>
      <color indexed="12"/>
      <name val="ＭＳ 明朝"/>
      <family val="1"/>
    </font>
    <font>
      <b/>
      <sz val="30"/>
      <name val="ＭＳ ゴシック"/>
      <family val="3"/>
    </font>
    <font>
      <b/>
      <sz val="12"/>
      <color indexed="9"/>
      <name val="ＭＳ ゴシック"/>
      <family val="3"/>
    </font>
    <font>
      <b/>
      <sz val="11"/>
      <name val="ＭＳ 明朝"/>
      <family val="1"/>
    </font>
    <font>
      <sz val="11"/>
      <color theme="1"/>
      <name val="ＭＳ 明朝"/>
      <family val="1"/>
    </font>
    <font>
      <sz val="10"/>
      <color theme="1"/>
      <name val="ＭＳ 明朝"/>
      <family val="1"/>
    </font>
    <font>
      <u/>
      <sz val="14"/>
      <color theme="1"/>
      <name val="ＭＳ 明朝"/>
      <family val="1"/>
    </font>
    <font>
      <b/>
      <sz val="16"/>
      <color theme="1"/>
      <name val="ＭＳ 明朝"/>
      <family val="1"/>
    </font>
    <font>
      <sz val="9"/>
      <color theme="1"/>
      <name val="ＭＳ 明朝"/>
      <family val="1"/>
    </font>
    <font>
      <sz val="11"/>
      <color theme="1"/>
      <name val="ＭＳ Ｐゴシック"/>
      <family val="3"/>
    </font>
    <font>
      <u/>
      <sz val="14"/>
      <name val="ＭＳ 明朝"/>
      <family val="1"/>
    </font>
    <font>
      <b/>
      <sz val="12"/>
      <color theme="1"/>
      <name val="ＭＳ 明朝"/>
      <family val="1"/>
    </font>
    <font>
      <b/>
      <sz val="18"/>
      <color theme="1"/>
      <name val="ＭＳ 明朝"/>
      <family val="1"/>
    </font>
    <font>
      <b/>
      <sz val="18"/>
      <name val="ＭＳ 明朝"/>
      <family val="1"/>
    </font>
    <font>
      <sz val="8"/>
      <color theme="1"/>
      <name val="ＭＳ 明朝"/>
      <family val="1"/>
    </font>
    <font>
      <sz val="9"/>
      <name val="ＭＳ 明朝"/>
      <family val="1"/>
    </font>
    <font>
      <sz val="10"/>
      <name val="ＭＳ 明朝"/>
      <family val="1"/>
    </font>
    <font>
      <sz val="8"/>
      <name val="ＭＳ 明朝"/>
      <family val="1"/>
    </font>
    <font>
      <u/>
      <sz val="9"/>
      <name val="ＭＳ Ｐゴシック"/>
      <family val="3"/>
    </font>
    <font>
      <b/>
      <sz val="16"/>
      <name val="ＭＳ 明朝"/>
      <family val="1"/>
    </font>
    <font>
      <b/>
      <sz val="12"/>
      <name val="ＭＳ 明朝"/>
      <family val="1"/>
    </font>
    <font>
      <sz val="7"/>
      <name val="ＭＳ 明朝"/>
      <family val="1"/>
    </font>
    <font>
      <sz val="6"/>
      <name val="ＭＳ 明朝"/>
      <family val="1"/>
    </font>
    <font>
      <b/>
      <sz val="15.5"/>
      <color theme="1"/>
      <name val="ＭＳ 明朝"/>
      <family val="1"/>
    </font>
    <font>
      <sz val="9"/>
      <color theme="1"/>
      <name val="ＭＳ Ｐゴシック"/>
      <family val="3"/>
    </font>
    <font>
      <b/>
      <sz val="10"/>
      <color theme="1"/>
      <name val="ＭＳ 明朝"/>
      <family val="1"/>
    </font>
    <font>
      <sz val="6"/>
      <color theme="1"/>
      <name val="ＭＳ 明朝"/>
      <family val="1"/>
    </font>
    <font>
      <b/>
      <sz val="11.5"/>
      <color theme="1"/>
      <name val="ＭＳ 明朝"/>
      <family val="1"/>
    </font>
    <font>
      <sz val="7"/>
      <color theme="1"/>
      <name val="ＭＳ 明朝"/>
      <family val="1"/>
    </font>
    <font>
      <sz val="6"/>
      <name val="ＭＳ ゴシック"/>
      <family val="3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 diagonalDown="1">
      <left/>
      <right style="thin">
        <color indexed="8"/>
      </right>
      <top style="medium">
        <color indexed="64"/>
      </top>
      <bottom/>
      <diagonal style="thin">
        <color indexed="64"/>
      </diagonal>
    </border>
    <border diagonalDown="1">
      <left/>
      <right style="thin">
        <color indexed="8"/>
      </right>
      <top/>
      <bottom/>
      <diagonal style="thin">
        <color indexed="64"/>
      </diagonal>
    </border>
    <border diagonalDown="1">
      <left/>
      <right style="thin">
        <color indexed="8"/>
      </right>
      <top/>
      <bottom style="thin">
        <color indexed="8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medium">
        <color auto="1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</cellStyleXfs>
  <cellXfs count="433">
    <xf numFmtId="0" fontId="0" fillId="0" borderId="0" xfId="0">
      <alignment vertical="center"/>
    </xf>
    <xf numFmtId="0" fontId="4" fillId="0" borderId="0" xfId="3" applyFont="1" applyAlignment="1"/>
    <xf numFmtId="0" fontId="6" fillId="0" borderId="0" xfId="5" applyFont="1" applyBorder="1" applyAlignment="1" applyProtection="1"/>
    <xf numFmtId="0" fontId="4" fillId="0" borderId="0" xfId="4" applyFont="1" applyBorder="1"/>
    <xf numFmtId="0" fontId="4" fillId="0" borderId="0" xfId="4" applyFont="1" applyBorder="1" applyAlignment="1">
      <alignment horizontal="center" vertical="top"/>
    </xf>
    <xf numFmtId="0" fontId="4" fillId="0" borderId="0" xfId="3" applyFont="1" applyBorder="1" applyAlignment="1">
      <alignment horizontal="center"/>
    </xf>
    <xf numFmtId="0" fontId="4" fillId="0" borderId="0" xfId="3" quotePrefix="1" applyFont="1" applyBorder="1" applyAlignment="1">
      <alignment horizontal="center"/>
    </xf>
    <xf numFmtId="37" fontId="4" fillId="0" borderId="0" xfId="3" applyNumberFormat="1" applyFont="1" applyBorder="1" applyAlignment="1" applyProtection="1">
      <alignment horizontal="right"/>
    </xf>
    <xf numFmtId="0" fontId="4" fillId="0" borderId="0" xfId="3" applyFont="1" applyBorder="1" applyAlignment="1">
      <alignment horizontal="left" vertical="center"/>
    </xf>
    <xf numFmtId="37" fontId="4" fillId="0" borderId="0" xfId="3" applyNumberFormat="1" applyFont="1" applyBorder="1" applyAlignment="1" applyProtection="1"/>
    <xf numFmtId="0" fontId="4" fillId="0" borderId="0" xfId="4" applyFont="1" applyBorder="1" applyAlignment="1"/>
    <xf numFmtId="0" fontId="4" fillId="0" borderId="0" xfId="4" applyFont="1" applyBorder="1" applyAlignment="1">
      <alignment vertical="center" wrapText="1"/>
    </xf>
    <xf numFmtId="37" fontId="4" fillId="0" borderId="0" xfId="4" applyNumberFormat="1" applyFont="1" applyBorder="1" applyProtection="1"/>
    <xf numFmtId="0" fontId="4" fillId="0" borderId="0" xfId="4" applyFont="1" applyBorder="1" applyAlignment="1">
      <alignment horizontal="center" vertical="center" wrapText="1"/>
    </xf>
    <xf numFmtId="37" fontId="4" fillId="0" borderId="0" xfId="4" applyNumberFormat="1" applyFont="1" applyBorder="1" applyAlignment="1" applyProtection="1">
      <alignment horizontal="left"/>
    </xf>
    <xf numFmtId="0" fontId="4" fillId="0" borderId="0" xfId="3" applyFont="1" applyBorder="1" applyAlignment="1">
      <alignment horizontal="right"/>
    </xf>
    <xf numFmtId="37" fontId="4" fillId="0" borderId="0" xfId="3" applyNumberFormat="1" applyFont="1" applyBorder="1" applyAlignment="1" applyProtection="1">
      <alignment horizontal="center"/>
    </xf>
    <xf numFmtId="37" fontId="8" fillId="2" borderId="0" xfId="4" applyNumberFormat="1" applyFont="1" applyFill="1" applyBorder="1" applyAlignment="1" applyProtection="1">
      <alignment vertical="top" textRotation="255"/>
    </xf>
    <xf numFmtId="0" fontId="4" fillId="0" borderId="0" xfId="3" applyFont="1" applyBorder="1" applyAlignment="1">
      <alignment horizontal="center" vertical="center"/>
    </xf>
    <xf numFmtId="41" fontId="4" fillId="0" borderId="0" xfId="3" applyNumberFormat="1" applyFont="1" applyBorder="1" applyAlignment="1">
      <alignment horizontal="right"/>
    </xf>
    <xf numFmtId="41" fontId="4" fillId="0" borderId="0" xfId="3" applyNumberFormat="1" applyFont="1" applyBorder="1" applyAlignment="1" applyProtection="1">
      <alignment horizontal="right"/>
    </xf>
    <xf numFmtId="0" fontId="9" fillId="0" borderId="0" xfId="3" applyFont="1" applyBorder="1" applyAlignment="1">
      <alignment horizontal="left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>
      <alignment vertical="center"/>
    </xf>
    <xf numFmtId="0" fontId="12" fillId="0" borderId="0" xfId="5" applyFont="1" applyFill="1" applyAlignment="1" applyProtection="1">
      <alignment vertical="center"/>
    </xf>
    <xf numFmtId="0" fontId="10" fillId="0" borderId="1" xfId="0" applyFont="1" applyBorder="1">
      <alignment vertic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>
      <alignment vertical="center"/>
    </xf>
    <xf numFmtId="49" fontId="14" fillId="0" borderId="9" xfId="0" quotePrefix="1" applyNumberFormat="1" applyFont="1" applyBorder="1" applyAlignment="1">
      <alignment horizontal="center" vertical="center"/>
    </xf>
    <xf numFmtId="49" fontId="14" fillId="0" borderId="10" xfId="0" quotePrefix="1" applyNumberFormat="1" applyFont="1" applyBorder="1" applyAlignment="1">
      <alignment horizontal="center" vertical="center"/>
    </xf>
    <xf numFmtId="49" fontId="14" fillId="0" borderId="11" xfId="0" quotePrefix="1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3" fontId="14" fillId="0" borderId="14" xfId="0" applyNumberFormat="1" applyFont="1" applyBorder="1">
      <alignment vertical="center"/>
    </xf>
    <xf numFmtId="3" fontId="14" fillId="0" borderId="0" xfId="0" applyNumberFormat="1" applyFont="1" applyBorder="1">
      <alignment vertical="center"/>
    </xf>
    <xf numFmtId="3" fontId="14" fillId="0" borderId="1" xfId="0" applyNumberFormat="1" applyFont="1" applyBorder="1">
      <alignment vertical="center"/>
    </xf>
    <xf numFmtId="0" fontId="10" fillId="0" borderId="0" xfId="0" applyFont="1" applyBorder="1">
      <alignment vertical="center"/>
    </xf>
    <xf numFmtId="0" fontId="14" fillId="0" borderId="0" xfId="0" applyFont="1" applyBorder="1" applyAlignment="1">
      <alignment horizontal="right" vertical="center"/>
    </xf>
    <xf numFmtId="0" fontId="14" fillId="0" borderId="1" xfId="0" applyFont="1" applyBorder="1" applyAlignment="1">
      <alignment horizontal="right" vertical="center"/>
    </xf>
    <xf numFmtId="38" fontId="14" fillId="0" borderId="0" xfId="6" applyFont="1" applyFill="1" applyBorder="1" applyAlignment="1">
      <alignment vertical="center"/>
    </xf>
    <xf numFmtId="38" fontId="14" fillId="0" borderId="1" xfId="6" applyFont="1" applyFill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38" fontId="14" fillId="0" borderId="0" xfId="6" applyFont="1" applyFill="1" applyBorder="1" applyAlignment="1">
      <alignment horizontal="right" vertical="center"/>
    </xf>
    <xf numFmtId="0" fontId="14" fillId="0" borderId="17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2" fillId="0" borderId="0" xfId="5" applyFont="1" applyBorder="1" applyAlignment="1" applyProtection="1">
      <alignment vertical="center"/>
    </xf>
    <xf numFmtId="0" fontId="14" fillId="0" borderId="1" xfId="0" applyFont="1" applyBorder="1">
      <alignment vertical="center"/>
    </xf>
    <xf numFmtId="0" fontId="14" fillId="0" borderId="21" xfId="0" applyFont="1" applyBorder="1">
      <alignment vertical="center"/>
    </xf>
    <xf numFmtId="49" fontId="14" fillId="0" borderId="22" xfId="0" applyNumberFormat="1" applyFont="1" applyBorder="1" applyAlignment="1">
      <alignment horizontal="left" vertical="center"/>
    </xf>
    <xf numFmtId="49" fontId="14" fillId="0" borderId="0" xfId="0" quotePrefix="1" applyNumberFormat="1" applyFont="1" applyBorder="1" applyAlignment="1">
      <alignment horizontal="left" vertical="center"/>
    </xf>
    <xf numFmtId="49" fontId="14" fillId="0" borderId="0" xfId="0" applyNumberFormat="1" applyFont="1" applyBorder="1" applyAlignment="1">
      <alignment horizontal="distributed" vertical="center"/>
    </xf>
    <xf numFmtId="49" fontId="14" fillId="0" borderId="1" xfId="0" applyNumberFormat="1" applyFont="1" applyBorder="1" applyAlignment="1">
      <alignment horizontal="distributed" vertical="center"/>
    </xf>
    <xf numFmtId="0" fontId="14" fillId="0" borderId="0" xfId="0" applyFont="1" applyBorder="1">
      <alignment vertical="center"/>
    </xf>
    <xf numFmtId="0" fontId="14" fillId="0" borderId="24" xfId="0" applyFont="1" applyBorder="1" applyAlignment="1">
      <alignment horizontal="center" vertical="center"/>
    </xf>
    <xf numFmtId="3" fontId="14" fillId="0" borderId="25" xfId="0" applyNumberFormat="1" applyFont="1" applyBorder="1">
      <alignment vertical="center"/>
    </xf>
    <xf numFmtId="3" fontId="14" fillId="0" borderId="26" xfId="0" applyNumberFormat="1" applyFont="1" applyBorder="1" applyAlignment="1">
      <alignment horizontal="right" vertical="center"/>
    </xf>
    <xf numFmtId="3" fontId="14" fillId="0" borderId="0" xfId="0" applyNumberFormat="1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0" fontId="14" fillId="0" borderId="29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16" fillId="0" borderId="0" xfId="5" applyFont="1" applyFill="1" applyAlignment="1" applyProtection="1">
      <alignment vertical="center"/>
    </xf>
    <xf numFmtId="0" fontId="14" fillId="0" borderId="4" xfId="0" applyFont="1" applyBorder="1" applyAlignment="1">
      <alignment horizontal="center" vertical="center"/>
    </xf>
    <xf numFmtId="49" fontId="14" fillId="0" borderId="4" xfId="0" quotePrefix="1" applyNumberFormat="1" applyFont="1" applyBorder="1" applyAlignment="1">
      <alignment horizontal="center" vertical="center"/>
    </xf>
    <xf numFmtId="49" fontId="14" fillId="0" borderId="4" xfId="0" quotePrefix="1" applyNumberFormat="1" applyFont="1" applyBorder="1" applyAlignment="1">
      <alignment horizontal="left" vertical="center"/>
    </xf>
    <xf numFmtId="49" fontId="14" fillId="0" borderId="34" xfId="0" quotePrefix="1" applyNumberFormat="1" applyFont="1" applyBorder="1" applyAlignment="1">
      <alignment horizontal="left" vertical="center"/>
    </xf>
    <xf numFmtId="0" fontId="14" fillId="0" borderId="20" xfId="0" applyFont="1" applyBorder="1" applyAlignment="1">
      <alignment horizontal="centerContinuous" vertical="center"/>
    </xf>
    <xf numFmtId="0" fontId="14" fillId="0" borderId="3" xfId="0" applyFont="1" applyBorder="1" applyAlignment="1">
      <alignment horizontal="centerContinuous" vertical="center"/>
    </xf>
    <xf numFmtId="0" fontId="14" fillId="0" borderId="20" xfId="0" applyFont="1" applyBorder="1" applyAlignment="1">
      <alignment horizontal="center" vertical="center" shrinkToFit="1"/>
    </xf>
    <xf numFmtId="0" fontId="17" fillId="0" borderId="1" xfId="0" applyFont="1" applyBorder="1">
      <alignment vertical="center"/>
    </xf>
    <xf numFmtId="49" fontId="14" fillId="0" borderId="4" xfId="0" applyNumberFormat="1" applyFont="1" applyBorder="1" applyAlignment="1">
      <alignment horizontal="center" vertical="center"/>
    </xf>
    <xf numFmtId="49" fontId="14" fillId="0" borderId="40" xfId="0" quotePrefix="1" applyNumberFormat="1" applyFont="1" applyBorder="1" applyAlignment="1">
      <alignment horizontal="center" vertical="center"/>
    </xf>
    <xf numFmtId="37" fontId="14" fillId="0" borderId="14" xfId="0" applyNumberFormat="1" applyFont="1" applyBorder="1" applyAlignment="1">
      <alignment horizontal="right" vertical="center"/>
    </xf>
    <xf numFmtId="0" fontId="14" fillId="0" borderId="14" xfId="0" applyFont="1" applyBorder="1">
      <alignment vertical="center"/>
    </xf>
    <xf numFmtId="37" fontId="14" fillId="0" borderId="0" xfId="0" applyNumberFormat="1" applyFont="1" applyBorder="1" applyAlignment="1">
      <alignment horizontal="right" vertical="center"/>
    </xf>
    <xf numFmtId="0" fontId="14" fillId="0" borderId="41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37" fontId="14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18" fillId="0" borderId="0" xfId="0" applyNumberFormat="1" applyFont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5" xfId="0" quotePrefix="1" applyFont="1" applyBorder="1" applyAlignment="1">
      <alignment horizontal="center" vertical="center"/>
    </xf>
    <xf numFmtId="49" fontId="11" fillId="0" borderId="46" xfId="0" applyNumberFormat="1" applyFont="1" applyBorder="1" applyAlignment="1">
      <alignment horizontal="center" vertical="center"/>
    </xf>
    <xf numFmtId="0" fontId="11" fillId="0" borderId="2" xfId="0" applyFont="1" applyBorder="1">
      <alignment vertical="center"/>
    </xf>
    <xf numFmtId="0" fontId="11" fillId="0" borderId="47" xfId="0" applyFont="1" applyBorder="1" applyAlignment="1">
      <alignment horizontal="center" vertical="center"/>
    </xf>
    <xf numFmtId="3" fontId="11" fillId="0" borderId="25" xfId="0" applyNumberFormat="1" applyFont="1" applyBorder="1">
      <alignment vertical="center"/>
    </xf>
    <xf numFmtId="3" fontId="11" fillId="0" borderId="1" xfId="0" applyNumberFormat="1" applyFont="1" applyBorder="1">
      <alignment vertical="center"/>
    </xf>
    <xf numFmtId="0" fontId="11" fillId="0" borderId="0" xfId="0" applyFont="1" applyBorder="1">
      <alignment vertical="center"/>
    </xf>
    <xf numFmtId="3" fontId="11" fillId="0" borderId="0" xfId="0" applyNumberFormat="1" applyFont="1" applyBorder="1">
      <alignment vertical="center"/>
    </xf>
    <xf numFmtId="176" fontId="11" fillId="0" borderId="22" xfId="0" applyNumberFormat="1" applyFont="1" applyBorder="1">
      <alignment vertical="center"/>
    </xf>
    <xf numFmtId="176" fontId="11" fillId="0" borderId="0" xfId="0" applyNumberFormat="1" applyFont="1" applyBorder="1">
      <alignment vertical="center"/>
    </xf>
    <xf numFmtId="176" fontId="11" fillId="0" borderId="1" xfId="0" applyNumberFormat="1" applyFont="1" applyBorder="1">
      <alignment vertical="center"/>
    </xf>
    <xf numFmtId="0" fontId="4" fillId="0" borderId="0" xfId="0" applyFont="1" applyAlignment="1">
      <alignment vertical="center" wrapText="1"/>
    </xf>
    <xf numFmtId="0" fontId="20" fillId="0" borderId="1" xfId="0" applyFont="1" applyBorder="1">
      <alignment vertical="center"/>
    </xf>
    <xf numFmtId="0" fontId="11" fillId="0" borderId="0" xfId="0" applyFont="1" applyAlignment="1">
      <alignment vertical="center" shrinkToFit="1"/>
    </xf>
    <xf numFmtId="0" fontId="18" fillId="0" borderId="0" xfId="0" applyFont="1">
      <alignment vertical="center"/>
    </xf>
    <xf numFmtId="41" fontId="11" fillId="0" borderId="50" xfId="6" applyNumberFormat="1" applyFont="1" applyBorder="1" applyAlignment="1">
      <alignment vertical="center"/>
    </xf>
    <xf numFmtId="41" fontId="11" fillId="0" borderId="26" xfId="6" applyNumberFormat="1" applyFont="1" applyBorder="1" applyAlignment="1">
      <alignment vertical="center"/>
    </xf>
    <xf numFmtId="0" fontId="11" fillId="0" borderId="37" xfId="0" applyFont="1" applyBorder="1" applyAlignment="1">
      <alignment vertical="center" wrapText="1"/>
    </xf>
    <xf numFmtId="0" fontId="11" fillId="0" borderId="47" xfId="0" applyFont="1" applyBorder="1" applyAlignment="1">
      <alignment horizontal="center" vertical="center" wrapText="1"/>
    </xf>
    <xf numFmtId="41" fontId="11" fillId="0" borderId="0" xfId="6" applyNumberFormat="1" applyFont="1" applyBorder="1" applyAlignment="1">
      <alignment vertical="center"/>
    </xf>
    <xf numFmtId="41" fontId="11" fillId="0" borderId="1" xfId="6" applyNumberFormat="1" applyFont="1" applyBorder="1" applyAlignment="1">
      <alignment vertical="center"/>
    </xf>
    <xf numFmtId="0" fontId="11" fillId="0" borderId="1" xfId="0" applyFont="1" applyBorder="1" applyAlignment="1">
      <alignment horizontal="right" vertical="center"/>
    </xf>
    <xf numFmtId="0" fontId="22" fillId="0" borderId="0" xfId="0" applyFont="1" applyFill="1">
      <alignment vertical="center"/>
    </xf>
    <xf numFmtId="0" fontId="21" fillId="0" borderId="0" xfId="0" applyFont="1">
      <alignment vertical="center"/>
    </xf>
    <xf numFmtId="38" fontId="21" fillId="0" borderId="0" xfId="6" applyFont="1">
      <alignment vertical="center"/>
    </xf>
    <xf numFmtId="0" fontId="19" fillId="0" borderId="0" xfId="0" applyFont="1">
      <alignment vertical="center"/>
    </xf>
    <xf numFmtId="0" fontId="23" fillId="0" borderId="0" xfId="0" applyFont="1">
      <alignment vertical="center"/>
    </xf>
    <xf numFmtId="3" fontId="23" fillId="0" borderId="0" xfId="0" applyNumberFormat="1" applyFont="1">
      <alignment vertical="center"/>
    </xf>
    <xf numFmtId="0" fontId="24" fillId="0" borderId="0" xfId="5" applyFont="1" applyAlignment="1" applyProtection="1">
      <alignment vertical="center"/>
    </xf>
    <xf numFmtId="0" fontId="26" fillId="0" borderId="1" xfId="0" applyNumberFormat="1" applyFont="1" applyBorder="1">
      <alignment vertical="center"/>
    </xf>
    <xf numFmtId="0" fontId="23" fillId="0" borderId="0" xfId="0" applyNumberFormat="1" applyFont="1" applyAlignment="1">
      <alignment vertical="center" shrinkToFit="1"/>
    </xf>
    <xf numFmtId="0" fontId="23" fillId="0" borderId="0" xfId="0" applyNumberFormat="1" applyFont="1" applyAlignment="1">
      <alignment horizontal="left" vertical="center" shrinkToFit="1"/>
    </xf>
    <xf numFmtId="49" fontId="23" fillId="0" borderId="0" xfId="0" applyNumberFormat="1" applyFont="1" applyAlignment="1">
      <alignment horizontal="left" vertical="center" shrinkToFit="1"/>
    </xf>
    <xf numFmtId="0" fontId="23" fillId="0" borderId="54" xfId="0" applyNumberFormat="1" applyFont="1" applyBorder="1" applyAlignment="1">
      <alignment vertical="center" shrinkToFit="1"/>
    </xf>
    <xf numFmtId="0" fontId="23" fillId="0" borderId="0" xfId="0" applyNumberFormat="1" applyFont="1" applyAlignment="1">
      <alignment horizontal="distributed" vertical="center" shrinkToFit="1"/>
    </xf>
    <xf numFmtId="0" fontId="28" fillId="0" borderId="0" xfId="0" applyNumberFormat="1" applyFont="1" applyAlignment="1">
      <alignment horizontal="distributed" vertical="center" shrinkToFit="1"/>
    </xf>
    <xf numFmtId="0" fontId="23" fillId="0" borderId="0" xfId="0" applyNumberFormat="1" applyFont="1" applyBorder="1" applyAlignment="1">
      <alignment horizontal="distributed" vertical="center" shrinkToFit="1"/>
    </xf>
    <xf numFmtId="0" fontId="27" fillId="0" borderId="0" xfId="0" applyNumberFormat="1" applyFont="1" applyAlignment="1">
      <alignment vertical="center" shrinkToFit="1"/>
    </xf>
    <xf numFmtId="0" fontId="28" fillId="0" borderId="0" xfId="0" applyNumberFormat="1" applyFont="1" applyAlignment="1">
      <alignment vertical="center" shrinkToFit="1"/>
    </xf>
    <xf numFmtId="0" fontId="28" fillId="0" borderId="0" xfId="0" applyNumberFormat="1" applyFont="1" applyBorder="1" applyAlignment="1">
      <alignment horizontal="distributed" vertical="center" wrapText="1" shrinkToFit="1"/>
    </xf>
    <xf numFmtId="0" fontId="23" fillId="0" borderId="1" xfId="0" applyNumberFormat="1" applyFont="1" applyBorder="1" applyAlignment="1">
      <alignment vertical="center" shrinkToFit="1"/>
    </xf>
    <xf numFmtId="0" fontId="23" fillId="0" borderId="0" xfId="0" applyNumberFormat="1" applyFont="1" applyBorder="1" applyAlignment="1">
      <alignment vertical="center"/>
    </xf>
    <xf numFmtId="0" fontId="23" fillId="0" borderId="0" xfId="0" applyNumberFormat="1" applyFont="1" applyAlignment="1">
      <alignment vertical="center"/>
    </xf>
    <xf numFmtId="0" fontId="21" fillId="0" borderId="1" xfId="0" applyNumberFormat="1" applyFont="1" applyBorder="1">
      <alignment vertical="center"/>
    </xf>
    <xf numFmtId="41" fontId="23" fillId="0" borderId="14" xfId="0" applyNumberFormat="1" applyFont="1" applyBorder="1">
      <alignment vertical="center"/>
    </xf>
    <xf numFmtId="41" fontId="23" fillId="0" borderId="25" xfId="0" applyNumberFormat="1" applyFont="1" applyFill="1" applyBorder="1" applyAlignment="1">
      <alignment horizontal="right" vertical="center"/>
    </xf>
    <xf numFmtId="41" fontId="23" fillId="0" borderId="0" xfId="0" applyNumberFormat="1" applyFont="1" applyFill="1" applyBorder="1" applyAlignment="1">
      <alignment horizontal="center"/>
    </xf>
    <xf numFmtId="41" fontId="23" fillId="0" borderId="0" xfId="0" applyNumberFormat="1" applyFont="1" applyFill="1" applyBorder="1" applyAlignment="1">
      <alignment horizontal="right" vertical="center"/>
    </xf>
    <xf numFmtId="41" fontId="23" fillId="0" borderId="0" xfId="0" applyNumberFormat="1" applyFont="1" applyAlignment="1">
      <alignment horizontal="center" vertical="center"/>
    </xf>
    <xf numFmtId="41" fontId="23" fillId="0" borderId="25" xfId="0" applyNumberFormat="1" applyFont="1" applyBorder="1" applyAlignment="1"/>
    <xf numFmtId="41" fontId="23" fillId="0" borderId="25" xfId="0" applyNumberFormat="1" applyFont="1" applyBorder="1" applyAlignment="1">
      <alignment vertical="center"/>
    </xf>
    <xf numFmtId="41" fontId="23" fillId="0" borderId="25" xfId="0" applyNumberFormat="1" applyFont="1" applyFill="1" applyBorder="1" applyAlignment="1">
      <alignment horizontal="center"/>
    </xf>
    <xf numFmtId="41" fontId="23" fillId="0" borderId="26" xfId="0" applyNumberFormat="1" applyFont="1" applyBorder="1" applyAlignment="1">
      <alignment horizontal="right" vertical="center"/>
    </xf>
    <xf numFmtId="3" fontId="21" fillId="0" borderId="0" xfId="0" applyNumberFormat="1" applyFont="1">
      <alignment vertical="center"/>
    </xf>
    <xf numFmtId="41" fontId="23" fillId="0" borderId="0" xfId="0" applyNumberFormat="1" applyFont="1">
      <alignment vertical="center"/>
    </xf>
    <xf numFmtId="41" fontId="23" fillId="0" borderId="0" xfId="6" applyNumberFormat="1" applyFont="1" applyAlignment="1">
      <alignment horizontal="right" vertical="center"/>
    </xf>
    <xf numFmtId="41" fontId="23" fillId="0" borderId="0" xfId="0" applyNumberFormat="1" applyFont="1" applyAlignment="1"/>
    <xf numFmtId="41" fontId="23" fillId="0" borderId="0" xfId="0" applyNumberFormat="1" applyFont="1" applyAlignment="1">
      <alignment horizontal="center"/>
    </xf>
    <xf numFmtId="41" fontId="23" fillId="0" borderId="0" xfId="0" applyNumberFormat="1" applyFont="1" applyAlignment="1">
      <alignment vertical="center"/>
    </xf>
    <xf numFmtId="41" fontId="23" fillId="0" borderId="1" xfId="0" applyNumberFormat="1" applyFont="1" applyBorder="1" applyAlignment="1">
      <alignment horizontal="right" vertical="center"/>
    </xf>
    <xf numFmtId="41" fontId="23" fillId="0" borderId="0" xfId="0" applyNumberFormat="1" applyFont="1" applyAlignment="1">
      <alignment horizontal="right"/>
    </xf>
    <xf numFmtId="38" fontId="21" fillId="0" borderId="1" xfId="6" applyFont="1" applyBorder="1">
      <alignment vertical="center"/>
    </xf>
    <xf numFmtId="38" fontId="23" fillId="0" borderId="0" xfId="6" applyFont="1" applyBorder="1" applyAlignment="1">
      <alignment vertical="center"/>
    </xf>
    <xf numFmtId="38" fontId="23" fillId="0" borderId="0" xfId="6" applyFont="1" applyAlignment="1">
      <alignment vertical="center"/>
    </xf>
    <xf numFmtId="41" fontId="23" fillId="0" borderId="0" xfId="0" applyNumberFormat="1" applyFont="1" applyAlignment="1">
      <alignment horizontal="center" vertical="top"/>
    </xf>
    <xf numFmtId="41" fontId="23" fillId="0" borderId="0" xfId="0" applyNumberFormat="1" applyFont="1" applyBorder="1">
      <alignment vertical="center"/>
    </xf>
    <xf numFmtId="41" fontId="23" fillId="0" borderId="0" xfId="0" applyNumberFormat="1" applyFont="1" applyBorder="1" applyAlignment="1"/>
    <xf numFmtId="41" fontId="23" fillId="0" borderId="0" xfId="0" applyNumberFormat="1" applyFont="1" applyBorder="1" applyAlignment="1">
      <alignment vertical="center"/>
    </xf>
    <xf numFmtId="41" fontId="23" fillId="0" borderId="0" xfId="0" applyNumberFormat="1" applyFont="1" applyBorder="1" applyAlignment="1">
      <alignment horizontal="right"/>
    </xf>
    <xf numFmtId="41" fontId="23" fillId="0" borderId="1" xfId="0" applyNumberFormat="1" applyFont="1" applyBorder="1">
      <alignment vertical="center"/>
    </xf>
    <xf numFmtId="41" fontId="23" fillId="0" borderId="0" xfId="0" applyNumberFormat="1" applyFont="1" applyFill="1" applyBorder="1" applyAlignment="1">
      <alignment horizontal="center" vertical="center"/>
    </xf>
    <xf numFmtId="41" fontId="23" fillId="0" borderId="0" xfId="0" applyNumberFormat="1" applyFont="1" applyBorder="1" applyAlignment="1">
      <alignment horizontal="left" vertical="center"/>
    </xf>
    <xf numFmtId="0" fontId="21" fillId="0" borderId="1" xfId="0" applyNumberFormat="1" applyFont="1" applyBorder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14" fillId="0" borderId="1" xfId="0" applyNumberFormat="1" applyFont="1" applyFill="1" applyBorder="1" applyAlignment="1">
      <alignment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Alignment="1">
      <alignment vertical="center"/>
    </xf>
    <xf numFmtId="37" fontId="14" fillId="0" borderId="14" xfId="0" applyNumberFormat="1" applyFont="1" applyFill="1" applyBorder="1" applyAlignment="1">
      <alignment vertical="center"/>
    </xf>
    <xf numFmtId="37" fontId="14" fillId="0" borderId="25" xfId="0" applyNumberFormat="1" applyFont="1" applyFill="1" applyBorder="1" applyAlignment="1">
      <alignment vertical="center"/>
    </xf>
    <xf numFmtId="37" fontId="14" fillId="0" borderId="0" xfId="0" applyNumberFormat="1" applyFont="1" applyFill="1" applyBorder="1" applyAlignment="1">
      <alignment vertical="center"/>
    </xf>
    <xf numFmtId="37" fontId="14" fillId="0" borderId="1" xfId="0" applyNumberFormat="1" applyFont="1" applyFill="1" applyBorder="1" applyAlignment="1">
      <alignment vertical="center"/>
    </xf>
    <xf numFmtId="0" fontId="14" fillId="0" borderId="14" xfId="0" applyNumberFormat="1" applyFont="1" applyFill="1" applyBorder="1" applyAlignment="1">
      <alignment horizontal="center" vertical="center"/>
    </xf>
    <xf numFmtId="0" fontId="31" fillId="0" borderId="1" xfId="0" applyNumberFormat="1" applyFont="1" applyBorder="1" applyAlignment="1">
      <alignment vertical="center"/>
    </xf>
    <xf numFmtId="49" fontId="14" fillId="0" borderId="0" xfId="0" quotePrefix="1" applyNumberFormat="1" applyFont="1" applyBorder="1" applyAlignment="1">
      <alignment horizontal="center" vertical="center"/>
    </xf>
    <xf numFmtId="3" fontId="14" fillId="0" borderId="14" xfId="0" applyNumberFormat="1" applyFont="1" applyFill="1" applyBorder="1" applyAlignment="1">
      <alignment vertical="center"/>
    </xf>
    <xf numFmtId="38" fontId="14" fillId="0" borderId="1" xfId="6" applyFont="1" applyFill="1" applyBorder="1">
      <alignment vertical="center"/>
    </xf>
    <xf numFmtId="0" fontId="14" fillId="0" borderId="21" xfId="0" applyNumberFormat="1" applyFont="1" applyBorder="1" applyAlignment="1">
      <alignment vertical="center" shrinkToFit="1"/>
    </xf>
    <xf numFmtId="3" fontId="14" fillId="0" borderId="0" xfId="0" applyNumberFormat="1" applyFont="1" applyFill="1" applyBorder="1" applyAlignment="1">
      <alignment vertical="center"/>
    </xf>
    <xf numFmtId="38" fontId="14" fillId="0" borderId="1" xfId="6" applyFont="1" applyFill="1" applyBorder="1" applyAlignment="1">
      <alignment horizontal="right" vertical="center"/>
    </xf>
    <xf numFmtId="0" fontId="14" fillId="0" borderId="0" xfId="0" applyNumberFormat="1" applyFont="1" applyBorder="1" applyAlignment="1">
      <alignment horizontal="distributed" vertical="center"/>
    </xf>
    <xf numFmtId="0" fontId="14" fillId="0" borderId="47" xfId="0" applyNumberFormat="1" applyFont="1" applyBorder="1" applyAlignment="1">
      <alignment horizontal="center" vertical="center"/>
    </xf>
    <xf numFmtId="38" fontId="14" fillId="0" borderId="25" xfId="6" applyFont="1" applyBorder="1" applyAlignment="1">
      <alignment vertical="center"/>
    </xf>
    <xf numFmtId="0" fontId="14" fillId="0" borderId="0" xfId="0" applyNumberFormat="1" applyFont="1" applyBorder="1" applyAlignment="1">
      <alignment vertical="center"/>
    </xf>
    <xf numFmtId="0" fontId="14" fillId="0" borderId="61" xfId="0" applyNumberFormat="1" applyFont="1" applyBorder="1" applyAlignment="1">
      <alignment horizontal="center" vertical="center"/>
    </xf>
    <xf numFmtId="38" fontId="14" fillId="0" borderId="0" xfId="6" applyFont="1" applyBorder="1">
      <alignment vertical="center"/>
    </xf>
    <xf numFmtId="0" fontId="14" fillId="0" borderId="0" xfId="0" applyNumberFormat="1" applyFont="1" applyAlignment="1">
      <alignment horizontal="right" vertical="center"/>
    </xf>
    <xf numFmtId="0" fontId="14" fillId="0" borderId="63" xfId="0" applyNumberFormat="1" applyFont="1" applyBorder="1" applyAlignment="1">
      <alignment horizontal="center" vertical="center"/>
    </xf>
    <xf numFmtId="0" fontId="14" fillId="0" borderId="22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4" fillId="0" borderId="64" xfId="0" applyNumberFormat="1" applyFont="1" applyBorder="1" applyAlignment="1">
      <alignment horizontal="center" vertical="center" wrapText="1"/>
    </xf>
    <xf numFmtId="49" fontId="14" fillId="0" borderId="58" xfId="0" applyNumberFormat="1" applyFont="1" applyBorder="1" applyAlignment="1">
      <alignment horizontal="left" vertical="center"/>
    </xf>
    <xf numFmtId="49" fontId="14" fillId="0" borderId="65" xfId="0" quotePrefix="1" applyNumberFormat="1" applyFont="1" applyBorder="1" applyAlignment="1">
      <alignment vertical="center"/>
    </xf>
    <xf numFmtId="0" fontId="14" fillId="0" borderId="44" xfId="0" applyNumberFormat="1" applyFont="1" applyBorder="1" applyAlignment="1">
      <alignment horizontal="center" vertical="center" wrapText="1"/>
    </xf>
    <xf numFmtId="3" fontId="14" fillId="0" borderId="25" xfId="0" applyNumberFormat="1" applyFont="1" applyBorder="1" applyAlignment="1">
      <alignment vertical="center"/>
    </xf>
    <xf numFmtId="3" fontId="14" fillId="0" borderId="1" xfId="0" applyNumberFormat="1" applyFont="1" applyFill="1" applyBorder="1" applyAlignment="1">
      <alignment vertical="center"/>
    </xf>
    <xf numFmtId="0" fontId="14" fillId="0" borderId="66" xfId="0" applyNumberFormat="1" applyFont="1" applyBorder="1" applyAlignment="1">
      <alignment horizontal="center" vertical="center" wrapText="1"/>
    </xf>
    <xf numFmtId="0" fontId="14" fillId="0" borderId="27" xfId="0" applyNumberFormat="1" applyFont="1" applyBorder="1" applyAlignment="1">
      <alignment horizontal="center" vertical="center" wrapText="1"/>
    </xf>
    <xf numFmtId="0" fontId="14" fillId="0" borderId="44" xfId="0" applyNumberFormat="1" applyFont="1" applyBorder="1" applyAlignment="1">
      <alignment horizontal="center" vertical="center" shrinkToFit="1"/>
    </xf>
    <xf numFmtId="3" fontId="10" fillId="0" borderId="0" xfId="0" applyNumberFormat="1" applyFont="1">
      <alignment vertical="center"/>
    </xf>
    <xf numFmtId="49" fontId="14" fillId="0" borderId="45" xfId="0" applyNumberFormat="1" applyFont="1" applyBorder="1" applyAlignment="1">
      <alignment horizontal="left" vertical="center"/>
    </xf>
    <xf numFmtId="49" fontId="14" fillId="0" borderId="1" xfId="0" quotePrefix="1" applyNumberFormat="1" applyFont="1" applyBorder="1" applyAlignment="1">
      <alignment horizontal="left" vertical="center"/>
    </xf>
    <xf numFmtId="0" fontId="14" fillId="0" borderId="69" xfId="0" applyFont="1" applyBorder="1" applyAlignment="1">
      <alignment horizontal="center" vertical="center"/>
    </xf>
    <xf numFmtId="0" fontId="14" fillId="0" borderId="25" xfId="0" applyFont="1" applyBorder="1" applyAlignment="1">
      <alignment vertical="center"/>
    </xf>
    <xf numFmtId="0" fontId="14" fillId="0" borderId="26" xfId="0" applyFont="1" applyBorder="1" applyAlignment="1">
      <alignment vertical="center"/>
    </xf>
    <xf numFmtId="0" fontId="14" fillId="0" borderId="29" xfId="0" applyFont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1" fillId="0" borderId="0" xfId="0" applyNumberFormat="1" applyFont="1" applyBorder="1" applyAlignment="1">
      <alignment vertical="center"/>
    </xf>
    <xf numFmtId="3" fontId="14" fillId="0" borderId="0" xfId="0" applyNumberFormat="1" applyFont="1" applyAlignment="1">
      <alignment vertical="center"/>
    </xf>
    <xf numFmtId="3" fontId="14" fillId="0" borderId="70" xfId="0" applyNumberFormat="1" applyFont="1" applyBorder="1" applyAlignment="1">
      <alignment vertical="center"/>
    </xf>
    <xf numFmtId="0" fontId="14" fillId="0" borderId="71" xfId="0" applyNumberFormat="1" applyFont="1" applyBorder="1" applyAlignment="1">
      <alignment horizontal="center" vertical="center"/>
    </xf>
    <xf numFmtId="3" fontId="14" fillId="0" borderId="0" xfId="0" applyNumberFormat="1" applyFont="1" applyAlignment="1">
      <alignment horizontal="right" vertical="center"/>
    </xf>
    <xf numFmtId="0" fontId="20" fillId="0" borderId="24" xfId="0" applyNumberFormat="1" applyFont="1" applyBorder="1" applyAlignment="1">
      <alignment horizontal="center" vertical="center" wrapText="1" shrinkToFit="1"/>
    </xf>
    <xf numFmtId="0" fontId="31" fillId="0" borderId="1" xfId="0" applyNumberFormat="1" applyFont="1" applyBorder="1">
      <alignment vertical="center"/>
    </xf>
    <xf numFmtId="49" fontId="14" fillId="0" borderId="46" xfId="0" applyNumberFormat="1" applyFont="1" applyBorder="1" applyAlignment="1">
      <alignment horizontal="center" vertical="center"/>
    </xf>
    <xf numFmtId="49" fontId="10" fillId="0" borderId="0" xfId="3" applyNumberFormat="1" applyFont="1" applyBorder="1" applyAlignment="1">
      <alignment horizontal="center" vertical="center"/>
    </xf>
    <xf numFmtId="49" fontId="31" fillId="0" borderId="1" xfId="0" applyNumberFormat="1" applyFont="1" applyBorder="1">
      <alignment vertical="center"/>
    </xf>
    <xf numFmtId="49" fontId="10" fillId="0" borderId="0" xfId="0" applyNumberFormat="1" applyFont="1" applyFill="1">
      <alignment vertical="center"/>
    </xf>
    <xf numFmtId="3" fontId="10" fillId="0" borderId="0" xfId="0" applyNumberFormat="1" applyFont="1" applyBorder="1" applyAlignment="1">
      <alignment vertical="center"/>
    </xf>
    <xf numFmtId="3" fontId="14" fillId="0" borderId="14" xfId="0" applyNumberFormat="1" applyFont="1" applyBorder="1" applyAlignment="1">
      <alignment horizontal="right" vertical="center"/>
    </xf>
    <xf numFmtId="0" fontId="14" fillId="0" borderId="21" xfId="0" applyNumberFormat="1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vertical="center"/>
    </xf>
    <xf numFmtId="0" fontId="13" fillId="0" borderId="0" xfId="0" applyNumberFormat="1" applyFont="1" applyFill="1" applyAlignment="1">
      <alignment vertical="center"/>
    </xf>
    <xf numFmtId="0" fontId="20" fillId="0" borderId="0" xfId="0" applyFont="1">
      <alignment vertical="center"/>
    </xf>
    <xf numFmtId="0" fontId="33" fillId="0" borderId="1" xfId="0" applyNumberFormat="1" applyFont="1" applyBorder="1" applyAlignment="1">
      <alignment vertical="center"/>
    </xf>
    <xf numFmtId="0" fontId="17" fillId="0" borderId="1" xfId="0" applyNumberFormat="1" applyFont="1" applyBorder="1" applyAlignment="1">
      <alignment vertical="center"/>
    </xf>
    <xf numFmtId="0" fontId="14" fillId="0" borderId="70" xfId="0" applyFont="1" applyBorder="1">
      <alignment vertical="center"/>
    </xf>
    <xf numFmtId="0" fontId="14" fillId="0" borderId="47" xfId="0" applyNumberFormat="1" applyFont="1" applyBorder="1" applyAlignment="1">
      <alignment horizontal="center" vertical="distributed" textRotation="255"/>
    </xf>
    <xf numFmtId="1" fontId="14" fillId="0" borderId="0" xfId="0" applyNumberFormat="1" applyFont="1" applyBorder="1" applyAlignment="1">
      <alignment horizontal="right" vertical="center"/>
    </xf>
    <xf numFmtId="0" fontId="14" fillId="0" borderId="72" xfId="0" applyNumberFormat="1" applyFont="1" applyBorder="1" applyAlignment="1">
      <alignment horizontal="center" vertical="distributed" textRotation="255"/>
    </xf>
    <xf numFmtId="0" fontId="20" fillId="0" borderId="47" xfId="0" applyNumberFormat="1" applyFont="1" applyBorder="1" applyAlignment="1">
      <alignment horizontal="center" vertical="distributed" textRotation="255"/>
    </xf>
    <xf numFmtId="0" fontId="34" fillId="0" borderId="47" xfId="0" applyNumberFormat="1" applyFont="1" applyBorder="1" applyAlignment="1">
      <alignment horizontal="center" vertical="distributed" textRotation="255"/>
    </xf>
    <xf numFmtId="0" fontId="32" fillId="0" borderId="72" xfId="0" applyNumberFormat="1" applyFont="1" applyBorder="1" applyAlignment="1">
      <alignment horizontal="center" vertical="distributed" textRotation="255"/>
    </xf>
    <xf numFmtId="0" fontId="34" fillId="0" borderId="72" xfId="0" applyNumberFormat="1" applyFont="1" applyBorder="1" applyAlignment="1">
      <alignment horizontal="center" vertical="distributed" textRotation="255"/>
    </xf>
    <xf numFmtId="0" fontId="20" fillId="0" borderId="0" xfId="0" applyFont="1" applyBorder="1">
      <alignment vertical="center"/>
    </xf>
    <xf numFmtId="0" fontId="20" fillId="0" borderId="21" xfId="0" applyNumberFormat="1" applyFont="1" applyBorder="1" applyAlignment="1">
      <alignment horizontal="center" vertical="distributed" textRotation="255"/>
    </xf>
    <xf numFmtId="0" fontId="20" fillId="0" borderId="1" xfId="0" applyFont="1" applyBorder="1" applyAlignment="1">
      <alignment vertical="center"/>
    </xf>
    <xf numFmtId="0" fontId="20" fillId="0" borderId="29" xfId="0" applyNumberFormat="1" applyFont="1" applyBorder="1" applyAlignment="1">
      <alignment horizontal="center" vertical="distributed" textRotation="255"/>
    </xf>
    <xf numFmtId="0" fontId="20" fillId="0" borderId="72" xfId="0" applyNumberFormat="1" applyFont="1" applyBorder="1" applyAlignment="1">
      <alignment horizontal="center" vertical="distributed" textRotation="255"/>
    </xf>
    <xf numFmtId="0" fontId="14" fillId="0" borderId="14" xfId="0" applyNumberFormat="1" applyFont="1" applyBorder="1" applyAlignment="1">
      <alignment vertical="center"/>
    </xf>
    <xf numFmtId="0" fontId="10" fillId="0" borderId="73" xfId="0" applyNumberFormat="1" applyFont="1" applyFill="1" applyBorder="1" applyAlignment="1">
      <alignment vertical="center"/>
    </xf>
    <xf numFmtId="0" fontId="14" fillId="0" borderId="4" xfId="0" quotePrefix="1" applyNumberFormat="1" applyFont="1" applyBorder="1" applyAlignment="1">
      <alignment horizontal="center" vertical="center"/>
    </xf>
    <xf numFmtId="0" fontId="14" fillId="0" borderId="0" xfId="0" quotePrefix="1" applyNumberFormat="1" applyFont="1" applyBorder="1" applyAlignment="1">
      <alignment horizontal="center" vertical="center"/>
    </xf>
    <xf numFmtId="0" fontId="14" fillId="0" borderId="73" xfId="0" applyNumberFormat="1" applyFont="1" applyBorder="1" applyAlignment="1">
      <alignment horizontal="center" vertical="center"/>
    </xf>
    <xf numFmtId="0" fontId="14" fillId="0" borderId="0" xfId="0" applyNumberFormat="1" applyFont="1" applyAlignment="1">
      <alignment horizontal="center" vertical="center"/>
    </xf>
    <xf numFmtId="41" fontId="14" fillId="0" borderId="25" xfId="0" applyNumberFormat="1" applyFont="1" applyBorder="1" applyAlignment="1">
      <alignment horizontal="right" vertical="center"/>
    </xf>
    <xf numFmtId="41" fontId="14" fillId="0" borderId="26" xfId="0" applyNumberFormat="1" applyFont="1" applyBorder="1" applyAlignment="1">
      <alignment horizontal="right" vertical="center"/>
    </xf>
    <xf numFmtId="41" fontId="14" fillId="0" borderId="73" xfId="0" applyNumberFormat="1" applyFont="1" applyBorder="1" applyAlignment="1">
      <alignment horizontal="right" vertical="center"/>
    </xf>
    <xf numFmtId="41" fontId="14" fillId="0" borderId="0" xfId="0" applyNumberFormat="1" applyFont="1" applyAlignment="1">
      <alignment horizontal="right" vertical="center"/>
    </xf>
    <xf numFmtId="41" fontId="14" fillId="0" borderId="0" xfId="0" applyNumberFormat="1" applyFont="1" applyBorder="1" applyAlignment="1">
      <alignment horizontal="right" vertical="center"/>
    </xf>
    <xf numFmtId="0" fontId="14" fillId="0" borderId="69" xfId="0" applyNumberFormat="1" applyFont="1" applyBorder="1" applyAlignment="1">
      <alignment vertical="center" wrapText="1"/>
    </xf>
    <xf numFmtId="0" fontId="14" fillId="0" borderId="24" xfId="0" applyNumberFormat="1" applyFont="1" applyBorder="1" applyAlignment="1">
      <alignment vertical="center" wrapText="1"/>
    </xf>
    <xf numFmtId="41" fontId="14" fillId="0" borderId="0" xfId="0" quotePrefix="1" applyNumberFormat="1" applyFont="1" applyAlignment="1">
      <alignment horizontal="right" vertical="center"/>
    </xf>
    <xf numFmtId="0" fontId="14" fillId="0" borderId="73" xfId="0" applyNumberFormat="1" applyFont="1" applyFill="1" applyBorder="1" applyAlignment="1">
      <alignment horizontal="right" vertical="center"/>
    </xf>
    <xf numFmtId="38" fontId="10" fillId="0" borderId="0" xfId="0" applyNumberFormat="1" applyFont="1">
      <alignment vertical="center"/>
    </xf>
    <xf numFmtId="0" fontId="11" fillId="0" borderId="1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4" xfId="0" applyFont="1" applyBorder="1" applyAlignment="1">
      <alignment horizontal="distributed" vertical="center"/>
    </xf>
    <xf numFmtId="0" fontId="11" fillId="0" borderId="40" xfId="0" applyFont="1" applyBorder="1" applyAlignment="1">
      <alignment horizontal="distributed" vertical="center"/>
    </xf>
    <xf numFmtId="41" fontId="11" fillId="0" borderId="0" xfId="0" applyNumberFormat="1" applyFont="1" applyAlignment="1">
      <alignment horizontal="right" vertical="center"/>
    </xf>
    <xf numFmtId="41" fontId="10" fillId="0" borderId="0" xfId="0" applyNumberFormat="1" applyFont="1">
      <alignment vertical="center"/>
    </xf>
    <xf numFmtId="41" fontId="11" fillId="0" borderId="0" xfId="0" applyNumberFormat="1" applyFont="1" applyAlignment="1">
      <alignment vertical="center"/>
    </xf>
    <xf numFmtId="41" fontId="11" fillId="0" borderId="0" xfId="6" applyNumberFormat="1" applyFont="1" applyBorder="1" applyAlignment="1">
      <alignment horizontal="right" vertical="center"/>
    </xf>
    <xf numFmtId="0" fontId="10" fillId="0" borderId="2" xfId="0" applyFont="1" applyBorder="1">
      <alignment vertical="center"/>
    </xf>
    <xf numFmtId="0" fontId="11" fillId="0" borderId="14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0" fillId="0" borderId="0" xfId="2" applyFont="1" applyAlignment="1">
      <alignment horizontal="right" vertical="center"/>
    </xf>
    <xf numFmtId="0" fontId="32" fillId="0" borderId="0" xfId="2" applyNumberFormat="1" applyFont="1" applyAlignment="1">
      <alignment vertical="center" shrinkToFit="1"/>
    </xf>
    <xf numFmtId="0" fontId="32" fillId="0" borderId="0" xfId="2" applyNumberFormat="1" applyFont="1" applyBorder="1" applyAlignment="1">
      <alignment vertical="center" shrinkToFit="1"/>
    </xf>
    <xf numFmtId="0" fontId="32" fillId="0" borderId="1" xfId="2" applyNumberFormat="1" applyFont="1" applyBorder="1" applyAlignment="1">
      <alignment vertical="center" shrinkToFit="1"/>
    </xf>
    <xf numFmtId="0" fontId="11" fillId="0" borderId="33" xfId="2" applyNumberFormat="1" applyFont="1" applyBorder="1" applyAlignment="1">
      <alignment horizontal="center" vertical="center"/>
    </xf>
    <xf numFmtId="41" fontId="11" fillId="0" borderId="60" xfId="6" applyNumberFormat="1" applyFont="1" applyFill="1" applyBorder="1" applyAlignment="1">
      <alignment horizontal="right" vertical="center"/>
    </xf>
    <xf numFmtId="41" fontId="11" fillId="0" borderId="50" xfId="6" applyNumberFormat="1" applyFont="1" applyFill="1" applyBorder="1" applyAlignment="1">
      <alignment horizontal="right" vertical="center"/>
    </xf>
    <xf numFmtId="41" fontId="11" fillId="0" borderId="26" xfId="6" applyNumberFormat="1" applyFont="1" applyBorder="1" applyAlignment="1">
      <alignment horizontal="right" vertical="center"/>
    </xf>
    <xf numFmtId="41" fontId="11" fillId="0" borderId="22" xfId="6" applyNumberFormat="1" applyFont="1" applyFill="1" applyBorder="1" applyAlignment="1">
      <alignment horizontal="right" vertical="center"/>
    </xf>
    <xf numFmtId="41" fontId="11" fillId="0" borderId="1" xfId="6" applyNumberFormat="1" applyFont="1" applyBorder="1" applyAlignment="1">
      <alignment horizontal="right" vertical="center"/>
    </xf>
    <xf numFmtId="0" fontId="10" fillId="0" borderId="0" xfId="2" applyFont="1" applyBorder="1" applyAlignment="1">
      <alignment horizontal="right" vertical="center"/>
    </xf>
    <xf numFmtId="0" fontId="11" fillId="0" borderId="33" xfId="2" applyNumberFormat="1" applyFont="1" applyBorder="1" applyAlignment="1">
      <alignment horizontal="center" vertical="center" wrapText="1"/>
    </xf>
    <xf numFmtId="0" fontId="25" fillId="0" borderId="0" xfId="0" applyNumberFormat="1" applyFont="1" applyAlignment="1">
      <alignment horizontal="center" vertical="center"/>
    </xf>
    <xf numFmtId="37" fontId="8" fillId="2" borderId="0" xfId="4" applyNumberFormat="1" applyFont="1" applyFill="1" applyBorder="1" applyAlignment="1" applyProtection="1">
      <alignment horizontal="center" vertical="center"/>
    </xf>
    <xf numFmtId="37" fontId="7" fillId="0" borderId="0" xfId="4" applyNumberFormat="1" applyFont="1" applyBorder="1" applyAlignment="1" applyProtection="1">
      <alignment horizontal="center"/>
    </xf>
    <xf numFmtId="37" fontId="7" fillId="0" borderId="0" xfId="4" applyNumberFormat="1" applyFont="1" applyBorder="1" applyAlignment="1" applyProtection="1"/>
    <xf numFmtId="37" fontId="8" fillId="2" borderId="0" xfId="4" applyNumberFormat="1" applyFont="1" applyFill="1" applyBorder="1" applyAlignment="1" applyProtection="1">
      <alignment horizontal="center" vertical="distributed" textRotation="255"/>
    </xf>
    <xf numFmtId="49" fontId="14" fillId="0" borderId="4" xfId="0" applyNumberFormat="1" applyFont="1" applyBorder="1">
      <alignment vertical="center"/>
    </xf>
    <xf numFmtId="49" fontId="15" fillId="0" borderId="4" xfId="0" applyNumberFormat="1" applyFont="1" applyBorder="1">
      <alignment vertical="center"/>
    </xf>
    <xf numFmtId="49" fontId="14" fillId="0" borderId="5" xfId="0" applyNumberFormat="1" applyFont="1" applyBorder="1">
      <alignment vertical="center"/>
    </xf>
    <xf numFmtId="49" fontId="15" fillId="0" borderId="0" xfId="0" applyNumberFormat="1" applyFont="1" applyBorder="1">
      <alignment vertical="center"/>
    </xf>
    <xf numFmtId="49" fontId="15" fillId="0" borderId="6" xfId="0" applyNumberFormat="1" applyFont="1" applyBorder="1">
      <alignment vertical="center"/>
    </xf>
    <xf numFmtId="0" fontId="13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4" xfId="0" applyNumberFormat="1" applyFont="1" applyFill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4" fillId="0" borderId="0" xfId="0" applyNumberFormat="1" applyFont="1" applyFill="1" applyAlignment="1">
      <alignment horizontal="distributed" vertical="center"/>
    </xf>
    <xf numFmtId="0" fontId="15" fillId="0" borderId="0" xfId="0" applyFont="1" applyAlignment="1">
      <alignment vertical="center"/>
    </xf>
    <xf numFmtId="0" fontId="15" fillId="0" borderId="1" xfId="0" applyFont="1" applyBorder="1" applyAlignment="1">
      <alignment vertical="center"/>
    </xf>
    <xf numFmtId="0" fontId="29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9" xfId="0" applyNumberFormat="1" applyFont="1" applyFill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/>
    </xf>
    <xf numFmtId="0" fontId="14" fillId="0" borderId="14" xfId="0" applyNumberFormat="1" applyFont="1" applyFill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3" xfId="0" applyNumberFormat="1" applyFont="1" applyBorder="1" applyAlignment="1">
      <alignment horizontal="center" vertical="center" shrinkToFit="1"/>
    </xf>
    <xf numFmtId="0" fontId="14" fillId="0" borderId="27" xfId="0" applyNumberFormat="1" applyFont="1" applyBorder="1" applyAlignment="1">
      <alignment horizontal="center" vertical="center" shrinkToFit="1"/>
    </xf>
    <xf numFmtId="0" fontId="14" fillId="0" borderId="28" xfId="0" applyNumberFormat="1" applyFont="1" applyBorder="1" applyAlignment="1">
      <alignment horizontal="center" vertical="center" shrinkToFit="1"/>
    </xf>
    <xf numFmtId="0" fontId="14" fillId="0" borderId="60" xfId="0" applyNumberFormat="1" applyFont="1" applyBorder="1" applyAlignment="1">
      <alignment horizontal="center" vertical="center" shrinkToFit="1"/>
    </xf>
    <xf numFmtId="0" fontId="14" fillId="0" borderId="25" xfId="0" applyNumberFormat="1" applyFont="1" applyBorder="1" applyAlignment="1">
      <alignment horizontal="center" vertical="center" shrinkToFit="1"/>
    </xf>
    <xf numFmtId="0" fontId="14" fillId="0" borderId="33" xfId="0" applyNumberFormat="1" applyFont="1" applyBorder="1" applyAlignment="1">
      <alignment horizontal="center" vertical="center" shrinkToFit="1"/>
    </xf>
    <xf numFmtId="0" fontId="14" fillId="0" borderId="61" xfId="0" applyNumberFormat="1" applyFont="1" applyBorder="1" applyAlignment="1">
      <alignment horizontal="center" vertical="center" shrinkToFit="1"/>
    </xf>
    <xf numFmtId="0" fontId="14" fillId="0" borderId="62" xfId="0" applyNumberFormat="1" applyFont="1" applyBorder="1" applyAlignment="1">
      <alignment horizontal="center" vertical="center" shrinkToFit="1"/>
    </xf>
    <xf numFmtId="0" fontId="14" fillId="0" borderId="31" xfId="0" applyNumberFormat="1" applyFont="1" applyBorder="1" applyAlignment="1">
      <alignment horizontal="center" vertical="center" shrinkToFit="1"/>
    </xf>
    <xf numFmtId="0" fontId="14" fillId="0" borderId="61" xfId="0" applyNumberFormat="1" applyFont="1" applyBorder="1" applyAlignment="1">
      <alignment horizontal="center" vertical="center" wrapText="1" shrinkToFit="1"/>
    </xf>
    <xf numFmtId="0" fontId="14" fillId="0" borderId="60" xfId="0" applyNumberFormat="1" applyFont="1" applyBorder="1" applyAlignment="1">
      <alignment horizontal="center" vertical="center" wrapText="1" shrinkToFit="1"/>
    </xf>
    <xf numFmtId="0" fontId="32" fillId="0" borderId="61" xfId="0" applyNumberFormat="1" applyFont="1" applyBorder="1" applyAlignment="1">
      <alignment horizontal="center" vertical="center" wrapText="1"/>
    </xf>
    <xf numFmtId="0" fontId="32" fillId="0" borderId="31" xfId="0" applyNumberFormat="1" applyFont="1" applyBorder="1" applyAlignment="1">
      <alignment horizontal="center" vertical="center" wrapText="1"/>
    </xf>
    <xf numFmtId="0" fontId="14" fillId="0" borderId="32" xfId="0" applyNumberFormat="1" applyFont="1" applyBorder="1" applyAlignment="1">
      <alignment horizontal="center" vertical="center" wrapText="1"/>
    </xf>
    <xf numFmtId="0" fontId="14" fillId="0" borderId="25" xfId="0" applyNumberFormat="1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 wrapText="1"/>
    </xf>
    <xf numFmtId="49" fontId="20" fillId="0" borderId="0" xfId="0" applyNumberFormat="1" applyFont="1" applyBorder="1" applyAlignment="1">
      <alignment horizontal="center" vertical="center" textRotation="255" shrinkToFit="1"/>
    </xf>
    <xf numFmtId="49" fontId="20" fillId="0" borderId="1" xfId="0" applyNumberFormat="1" applyFont="1" applyBorder="1" applyAlignment="1">
      <alignment horizontal="center" vertical="center" textRotation="255" shrinkToFit="1"/>
    </xf>
    <xf numFmtId="49" fontId="14" fillId="0" borderId="0" xfId="0" quotePrefix="1" applyNumberFormat="1" applyFont="1" applyBorder="1" applyAlignment="1">
      <alignment horizontal="center" vertical="center"/>
    </xf>
    <xf numFmtId="49" fontId="14" fillId="0" borderId="4" xfId="0" quotePrefix="1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4" fillId="0" borderId="21" xfId="0" applyNumberFormat="1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/>
    </xf>
    <xf numFmtId="0" fontId="14" fillId="0" borderId="47" xfId="0" applyNumberFormat="1" applyFont="1" applyBorder="1" applyAlignment="1">
      <alignment horizontal="center" vertical="center"/>
    </xf>
    <xf numFmtId="0" fontId="14" fillId="0" borderId="21" xfId="0" applyNumberFormat="1" applyFont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/>
    </xf>
    <xf numFmtId="0" fontId="14" fillId="0" borderId="62" xfId="0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right" vertical="center"/>
    </xf>
    <xf numFmtId="0" fontId="14" fillId="0" borderId="72" xfId="0" applyNumberFormat="1" applyFont="1" applyBorder="1" applyAlignment="1">
      <alignment horizontal="center" vertical="center"/>
    </xf>
    <xf numFmtId="0" fontId="14" fillId="0" borderId="9" xfId="0" applyNumberFormat="1" applyFont="1" applyBorder="1" applyAlignment="1">
      <alignment horizontal="center" vertical="distributed" textRotation="255"/>
    </xf>
    <xf numFmtId="0" fontId="14" fillId="0" borderId="10" xfId="0" applyNumberFormat="1" applyFont="1" applyBorder="1" applyAlignment="1">
      <alignment horizontal="center" vertical="distributed" textRotation="255"/>
    </xf>
    <xf numFmtId="0" fontId="18" fillId="0" borderId="0" xfId="0" applyNumberFormat="1" applyFont="1" applyAlignment="1">
      <alignment horizontal="center" vertical="center"/>
    </xf>
    <xf numFmtId="1" fontId="14" fillId="0" borderId="0" xfId="0" applyNumberFormat="1" applyFont="1" applyBorder="1" applyAlignment="1">
      <alignment horizontal="right" vertical="center"/>
    </xf>
    <xf numFmtId="0" fontId="14" fillId="0" borderId="59" xfId="0" applyNumberFormat="1" applyFont="1" applyBorder="1" applyAlignment="1">
      <alignment horizontal="center" vertical="center"/>
    </xf>
    <xf numFmtId="0" fontId="14" fillId="0" borderId="48" xfId="0" applyNumberFormat="1" applyFont="1" applyBorder="1" applyAlignment="1">
      <alignment horizontal="center" vertical="center"/>
    </xf>
    <xf numFmtId="0" fontId="14" fillId="0" borderId="49" xfId="0" applyNumberFormat="1" applyFont="1" applyBorder="1" applyAlignment="1">
      <alignment horizontal="center" vertical="center"/>
    </xf>
    <xf numFmtId="0" fontId="33" fillId="0" borderId="1" xfId="0" applyNumberFormat="1" applyFont="1" applyBorder="1" applyAlignment="1">
      <alignment vertical="center"/>
    </xf>
    <xf numFmtId="0" fontId="14" fillId="0" borderId="44" xfId="0" applyNumberFormat="1" applyFont="1" applyBorder="1" applyAlignment="1">
      <alignment horizontal="center" vertical="center" wrapText="1"/>
    </xf>
    <xf numFmtId="0" fontId="14" fillId="0" borderId="27" xfId="0" applyNumberFormat="1" applyFont="1" applyBorder="1" applyAlignment="1">
      <alignment horizontal="center" vertical="center" wrapText="1"/>
    </xf>
    <xf numFmtId="0" fontId="14" fillId="0" borderId="28" xfId="0" applyNumberFormat="1" applyFont="1" applyBorder="1" applyAlignment="1">
      <alignment horizontal="center" vertical="center" wrapText="1"/>
    </xf>
    <xf numFmtId="0" fontId="14" fillId="0" borderId="23" xfId="0" applyNumberFormat="1" applyFont="1" applyBorder="1" applyAlignment="1">
      <alignment horizontal="center" vertical="center" wrapText="1"/>
    </xf>
    <xf numFmtId="0" fontId="14" fillId="0" borderId="7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 wrapText="1"/>
    </xf>
    <xf numFmtId="0" fontId="14" fillId="0" borderId="8" xfId="0" applyNumberFormat="1" applyFont="1" applyBorder="1" applyAlignment="1">
      <alignment horizontal="center" vertical="center" wrapText="1"/>
    </xf>
    <xf numFmtId="0" fontId="14" fillId="0" borderId="30" xfId="0" applyNumberFormat="1" applyFont="1" applyBorder="1" applyAlignment="1">
      <alignment horizontal="center" vertical="center" wrapText="1"/>
    </xf>
    <xf numFmtId="0" fontId="14" fillId="0" borderId="62" xfId="0" applyNumberFormat="1" applyFont="1" applyBorder="1" applyAlignment="1">
      <alignment horizontal="center" vertical="center" wrapText="1"/>
    </xf>
    <xf numFmtId="0" fontId="14" fillId="0" borderId="31" xfId="0" applyNumberFormat="1" applyFont="1" applyBorder="1" applyAlignment="1">
      <alignment horizontal="center" vertical="center" wrapText="1"/>
    </xf>
    <xf numFmtId="0" fontId="14" fillId="0" borderId="24" xfId="0" applyNumberFormat="1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11" fillId="0" borderId="0" xfId="0" quotePrefix="1" applyFont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0" xfId="0" applyFont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0" xfId="0" quotePrefix="1" applyFont="1" applyBorder="1" applyAlignment="1">
      <alignment horizontal="center" vertical="center"/>
    </xf>
    <xf numFmtId="49" fontId="11" fillId="0" borderId="0" xfId="0" quotePrefix="1" applyNumberFormat="1" applyFont="1" applyBorder="1" applyAlignment="1">
      <alignment horizontal="center" vertical="center"/>
    </xf>
    <xf numFmtId="0" fontId="19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horizontal="right" vertical="center"/>
    </xf>
    <xf numFmtId="0" fontId="11" fillId="0" borderId="3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left" vertical="center"/>
    </xf>
    <xf numFmtId="0" fontId="11" fillId="0" borderId="4" xfId="0" applyFont="1" applyBorder="1" applyAlignment="1">
      <alignment horizontal="distributed" vertical="center"/>
    </xf>
    <xf numFmtId="0" fontId="11" fillId="0" borderId="0" xfId="2" applyNumberFormat="1" applyFont="1" applyAlignment="1">
      <alignment horizontal="center" vertical="center" shrinkToFit="1"/>
    </xf>
    <xf numFmtId="0" fontId="11" fillId="0" borderId="0" xfId="2" applyNumberFormat="1" applyFont="1" applyBorder="1" applyAlignment="1">
      <alignment horizontal="center" vertical="center" shrinkToFit="1"/>
    </xf>
    <xf numFmtId="0" fontId="20" fillId="0" borderId="0" xfId="2" applyNumberFormat="1" applyFont="1" applyAlignment="1">
      <alignment horizontal="distributed" vertical="center"/>
    </xf>
    <xf numFmtId="0" fontId="20" fillId="0" borderId="0" xfId="2" applyNumberFormat="1" applyFont="1" applyBorder="1" applyAlignment="1">
      <alignment horizontal="distributed" vertical="center"/>
    </xf>
    <xf numFmtId="0" fontId="11" fillId="0" borderId="21" xfId="2" applyNumberFormat="1" applyFont="1" applyBorder="1" applyAlignment="1">
      <alignment horizontal="center" vertical="center"/>
    </xf>
    <xf numFmtId="0" fontId="11" fillId="0" borderId="68" xfId="2" applyNumberFormat="1" applyFont="1" applyBorder="1" applyAlignment="1">
      <alignment horizontal="center" vertical="center"/>
    </xf>
    <xf numFmtId="0" fontId="23" fillId="0" borderId="35" xfId="0" applyNumberFormat="1" applyFont="1" applyBorder="1" applyAlignment="1">
      <alignment horizontal="center" vertical="center" textRotation="255"/>
    </xf>
    <xf numFmtId="0" fontId="23" fillId="0" borderId="36" xfId="0" applyNumberFormat="1" applyFont="1" applyBorder="1" applyAlignment="1">
      <alignment horizontal="center" vertical="center" textRotation="255"/>
    </xf>
    <xf numFmtId="0" fontId="23" fillId="0" borderId="55" xfId="0" applyNumberFormat="1" applyFont="1" applyBorder="1" applyAlignment="1">
      <alignment horizontal="center" vertical="center" textRotation="255"/>
    </xf>
    <xf numFmtId="0" fontId="23" fillId="0" borderId="5" xfId="0" applyNumberFormat="1" applyFont="1" applyBorder="1" applyAlignment="1">
      <alignment horizontal="center" vertical="center" textRotation="255"/>
    </xf>
    <xf numFmtId="0" fontId="23" fillId="0" borderId="56" xfId="0" applyNumberFormat="1" applyFont="1" applyBorder="1" applyAlignment="1">
      <alignment horizontal="center" vertical="center" textRotation="255"/>
    </xf>
    <xf numFmtId="0" fontId="23" fillId="0" borderId="20" xfId="0" applyNumberFormat="1" applyFont="1" applyBorder="1" applyAlignment="1">
      <alignment horizontal="center" vertical="center" textRotation="255"/>
    </xf>
    <xf numFmtId="0" fontId="23" fillId="0" borderId="3" xfId="0" applyNumberFormat="1" applyFont="1" applyBorder="1" applyAlignment="1">
      <alignment horizontal="center" vertical="center" textRotation="255"/>
    </xf>
    <xf numFmtId="0" fontId="23" fillId="0" borderId="8" xfId="0" applyNumberFormat="1" applyFont="1" applyBorder="1" applyAlignment="1">
      <alignment horizontal="center" vertical="center" textRotation="255"/>
    </xf>
    <xf numFmtId="0" fontId="23" fillId="0" borderId="58" xfId="0" applyNumberFormat="1" applyFont="1" applyBorder="1" applyAlignment="1">
      <alignment horizontal="center" vertical="center" textRotation="255"/>
    </xf>
    <xf numFmtId="0" fontId="23" fillId="0" borderId="59" xfId="0" applyNumberFormat="1" applyFont="1" applyBorder="1" applyAlignment="1">
      <alignment horizontal="center" vertical="center" textRotation="255"/>
    </xf>
    <xf numFmtId="0" fontId="23" fillId="0" borderId="37" xfId="0" applyNumberFormat="1" applyFont="1" applyBorder="1" applyAlignment="1">
      <alignment horizontal="center" vertical="center"/>
    </xf>
    <xf numFmtId="0" fontId="23" fillId="0" borderId="38" xfId="0" applyNumberFormat="1" applyFont="1" applyBorder="1" applyAlignment="1">
      <alignment horizontal="center" vertical="center"/>
    </xf>
    <xf numFmtId="0" fontId="27" fillId="0" borderId="51" xfId="0" applyNumberFormat="1" applyFont="1" applyBorder="1" applyAlignment="1">
      <alignment horizontal="left" vertical="center" wrapText="1"/>
    </xf>
    <xf numFmtId="0" fontId="27" fillId="0" borderId="52" xfId="0" applyNumberFormat="1" applyFont="1" applyBorder="1" applyAlignment="1">
      <alignment horizontal="left" vertical="center" wrapText="1"/>
    </xf>
    <xf numFmtId="0" fontId="27" fillId="0" borderId="53" xfId="0" applyNumberFormat="1" applyFont="1" applyBorder="1" applyAlignment="1">
      <alignment horizontal="left" vertical="center" wrapText="1"/>
    </xf>
    <xf numFmtId="0" fontId="23" fillId="0" borderId="57" xfId="0" applyNumberFormat="1" applyFont="1" applyBorder="1" applyAlignment="1">
      <alignment horizontal="center" vertical="center"/>
    </xf>
    <xf numFmtId="0" fontId="23" fillId="0" borderId="39" xfId="0" applyNumberFormat="1" applyFont="1" applyBorder="1" applyAlignment="1">
      <alignment horizontal="center" vertical="center"/>
    </xf>
    <xf numFmtId="0" fontId="25" fillId="0" borderId="0" xfId="0" applyNumberFormat="1" applyFont="1" applyAlignment="1">
      <alignment horizontal="center" vertical="center"/>
    </xf>
    <xf numFmtId="49" fontId="23" fillId="0" borderId="54" xfId="0" applyNumberFormat="1" applyFont="1" applyBorder="1" applyAlignment="1">
      <alignment horizontal="left" vertical="center" shrinkToFit="1"/>
    </xf>
  </cellXfs>
  <cellStyles count="7">
    <cellStyle name="ハイパーリンク" xfId="5" builtinId="8"/>
    <cellStyle name="桁区切り" xfId="6" builtinId="6"/>
    <cellStyle name="標準" xfId="0" builtinId="0"/>
    <cellStyle name="標準 2" xfId="2"/>
    <cellStyle name="標準_章見出し" xfId="3"/>
    <cellStyle name="標準_表106～表107" xfId="4"/>
    <cellStyle name="未定義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</xdr:colOff>
      <xdr:row>2</xdr:row>
      <xdr:rowOff>199390</xdr:rowOff>
    </xdr:from>
    <xdr:to>
      <xdr:col>2</xdr:col>
      <xdr:colOff>8890</xdr:colOff>
      <xdr:row>4</xdr:row>
      <xdr:rowOff>171450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1086485" y="732790"/>
          <a:ext cx="2027555" cy="3530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10160</xdr:colOff>
      <xdr:row>2</xdr:row>
      <xdr:rowOff>199390</xdr:rowOff>
    </xdr:from>
    <xdr:to>
      <xdr:col>2</xdr:col>
      <xdr:colOff>8890</xdr:colOff>
      <xdr:row>4</xdr:row>
      <xdr:rowOff>171450</xdr:rowOff>
    </xdr:to>
    <xdr:sp macro="" textlink="">
      <xdr:nvSpPr>
        <xdr:cNvPr id="3" name="Line 1"/>
        <xdr:cNvSpPr>
          <a:spLocks noChangeShapeType="1"/>
        </xdr:cNvSpPr>
      </xdr:nvSpPr>
      <xdr:spPr>
        <a:xfrm>
          <a:off x="1086485" y="732790"/>
          <a:ext cx="2027555" cy="3530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10160</xdr:colOff>
      <xdr:row>2</xdr:row>
      <xdr:rowOff>199390</xdr:rowOff>
    </xdr:from>
    <xdr:to>
      <xdr:col>2</xdr:col>
      <xdr:colOff>8890</xdr:colOff>
      <xdr:row>4</xdr:row>
      <xdr:rowOff>171450</xdr:rowOff>
    </xdr:to>
    <xdr:sp macro="" textlink="">
      <xdr:nvSpPr>
        <xdr:cNvPr id="4" name="Line 1"/>
        <xdr:cNvSpPr>
          <a:spLocks noChangeShapeType="1"/>
        </xdr:cNvSpPr>
      </xdr:nvSpPr>
      <xdr:spPr>
        <a:xfrm>
          <a:off x="1086485" y="732790"/>
          <a:ext cx="2027555" cy="3530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10160</xdr:colOff>
      <xdr:row>2</xdr:row>
      <xdr:rowOff>199390</xdr:rowOff>
    </xdr:from>
    <xdr:to>
      <xdr:col>2</xdr:col>
      <xdr:colOff>8890</xdr:colOff>
      <xdr:row>4</xdr:row>
      <xdr:rowOff>171450</xdr:rowOff>
    </xdr:to>
    <xdr:sp macro="" textlink="">
      <xdr:nvSpPr>
        <xdr:cNvPr id="9" name="Line 125"/>
        <xdr:cNvSpPr>
          <a:spLocks noChangeShapeType="1"/>
        </xdr:cNvSpPr>
      </xdr:nvSpPr>
      <xdr:spPr>
        <a:xfrm>
          <a:off x="1086485" y="732790"/>
          <a:ext cx="2027555" cy="3530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10160</xdr:colOff>
      <xdr:row>2</xdr:row>
      <xdr:rowOff>199390</xdr:rowOff>
    </xdr:from>
    <xdr:to>
      <xdr:col>2</xdr:col>
      <xdr:colOff>8890</xdr:colOff>
      <xdr:row>4</xdr:row>
      <xdr:rowOff>171450</xdr:rowOff>
    </xdr:to>
    <xdr:sp macro="" textlink="">
      <xdr:nvSpPr>
        <xdr:cNvPr id="10" name="Line 126"/>
        <xdr:cNvSpPr>
          <a:spLocks noChangeShapeType="1"/>
        </xdr:cNvSpPr>
      </xdr:nvSpPr>
      <xdr:spPr>
        <a:xfrm>
          <a:off x="1086485" y="732790"/>
          <a:ext cx="2027555" cy="3530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10160</xdr:colOff>
      <xdr:row>2</xdr:row>
      <xdr:rowOff>199390</xdr:rowOff>
    </xdr:from>
    <xdr:to>
      <xdr:col>2</xdr:col>
      <xdr:colOff>8890</xdr:colOff>
      <xdr:row>4</xdr:row>
      <xdr:rowOff>171450</xdr:rowOff>
    </xdr:to>
    <xdr:sp macro="" textlink="">
      <xdr:nvSpPr>
        <xdr:cNvPr id="11" name="Line 127"/>
        <xdr:cNvSpPr>
          <a:spLocks noChangeShapeType="1"/>
        </xdr:cNvSpPr>
      </xdr:nvSpPr>
      <xdr:spPr>
        <a:xfrm>
          <a:off x="1086485" y="732790"/>
          <a:ext cx="2027555" cy="3530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10160</xdr:colOff>
      <xdr:row>2</xdr:row>
      <xdr:rowOff>199390</xdr:rowOff>
    </xdr:from>
    <xdr:to>
      <xdr:col>2</xdr:col>
      <xdr:colOff>8890</xdr:colOff>
      <xdr:row>4</xdr:row>
      <xdr:rowOff>171450</xdr:rowOff>
    </xdr:to>
    <xdr:sp macro="" textlink="">
      <xdr:nvSpPr>
        <xdr:cNvPr id="12" name="Line 128"/>
        <xdr:cNvSpPr>
          <a:spLocks noChangeShapeType="1"/>
        </xdr:cNvSpPr>
      </xdr:nvSpPr>
      <xdr:spPr>
        <a:xfrm>
          <a:off x="1086485" y="732790"/>
          <a:ext cx="2027555" cy="3530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10160</xdr:colOff>
      <xdr:row>2</xdr:row>
      <xdr:rowOff>199390</xdr:rowOff>
    </xdr:from>
    <xdr:to>
      <xdr:col>2</xdr:col>
      <xdr:colOff>8890</xdr:colOff>
      <xdr:row>4</xdr:row>
      <xdr:rowOff>171450</xdr:rowOff>
    </xdr:to>
    <xdr:sp macro="" textlink="">
      <xdr:nvSpPr>
        <xdr:cNvPr id="13" name="Line 129"/>
        <xdr:cNvSpPr>
          <a:spLocks noChangeShapeType="1"/>
        </xdr:cNvSpPr>
      </xdr:nvSpPr>
      <xdr:spPr>
        <a:xfrm>
          <a:off x="1086485" y="732790"/>
          <a:ext cx="2027555" cy="3530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523875</xdr:colOff>
      <xdr:row>11</xdr:row>
      <xdr:rowOff>66675</xdr:rowOff>
    </xdr:from>
    <xdr:to>
      <xdr:col>3</xdr:col>
      <xdr:colOff>0</xdr:colOff>
      <xdr:row>12</xdr:row>
      <xdr:rowOff>95250</xdr:rowOff>
    </xdr:to>
    <xdr:sp macro="" textlink="">
      <xdr:nvSpPr>
        <xdr:cNvPr id="2" name="AutoShape 3"/>
        <xdr:cNvSpPr/>
      </xdr:nvSpPr>
      <xdr:spPr>
        <a:xfrm>
          <a:off x="2533650" y="2232660"/>
          <a:ext cx="38100" cy="20764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14</xdr:row>
      <xdr:rowOff>66675</xdr:rowOff>
    </xdr:from>
    <xdr:to>
      <xdr:col>3</xdr:col>
      <xdr:colOff>0</xdr:colOff>
      <xdr:row>15</xdr:row>
      <xdr:rowOff>95250</xdr:rowOff>
    </xdr:to>
    <xdr:sp macro="" textlink="">
      <xdr:nvSpPr>
        <xdr:cNvPr id="3" name="AutoShape 3"/>
        <xdr:cNvSpPr/>
      </xdr:nvSpPr>
      <xdr:spPr>
        <a:xfrm>
          <a:off x="2533650" y="2769870"/>
          <a:ext cx="38100" cy="20764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22</xdr:row>
      <xdr:rowOff>66675</xdr:rowOff>
    </xdr:from>
    <xdr:to>
      <xdr:col>3</xdr:col>
      <xdr:colOff>0</xdr:colOff>
      <xdr:row>23</xdr:row>
      <xdr:rowOff>95250</xdr:rowOff>
    </xdr:to>
    <xdr:sp macro="" textlink="">
      <xdr:nvSpPr>
        <xdr:cNvPr id="4" name="AutoShape 8"/>
        <xdr:cNvSpPr/>
      </xdr:nvSpPr>
      <xdr:spPr>
        <a:xfrm>
          <a:off x="2533650" y="4202430"/>
          <a:ext cx="38100" cy="20764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30</xdr:row>
      <xdr:rowOff>66675</xdr:rowOff>
    </xdr:from>
    <xdr:to>
      <xdr:col>3</xdr:col>
      <xdr:colOff>0</xdr:colOff>
      <xdr:row>31</xdr:row>
      <xdr:rowOff>95250</xdr:rowOff>
    </xdr:to>
    <xdr:sp macro="" textlink="">
      <xdr:nvSpPr>
        <xdr:cNvPr id="5" name="AutoShape 12"/>
        <xdr:cNvSpPr/>
      </xdr:nvSpPr>
      <xdr:spPr>
        <a:xfrm>
          <a:off x="2533650" y="5634990"/>
          <a:ext cx="38100" cy="20764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514350</xdr:colOff>
      <xdr:row>5</xdr:row>
      <xdr:rowOff>66675</xdr:rowOff>
    </xdr:from>
    <xdr:to>
      <xdr:col>3</xdr:col>
      <xdr:colOff>9525</xdr:colOff>
      <xdr:row>6</xdr:row>
      <xdr:rowOff>114300</xdr:rowOff>
    </xdr:to>
    <xdr:sp macro="" textlink="">
      <xdr:nvSpPr>
        <xdr:cNvPr id="6" name="AutoShape 2"/>
        <xdr:cNvSpPr/>
      </xdr:nvSpPr>
      <xdr:spPr>
        <a:xfrm>
          <a:off x="2524125" y="1158240"/>
          <a:ext cx="57150" cy="226695"/>
        </a:xfrm>
        <a:prstGeom prst="leftBracket">
          <a:avLst>
            <a:gd name="adj" fmla="val 3194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8</xdr:row>
      <xdr:rowOff>66675</xdr:rowOff>
    </xdr:from>
    <xdr:to>
      <xdr:col>3</xdr:col>
      <xdr:colOff>0</xdr:colOff>
      <xdr:row>9</xdr:row>
      <xdr:rowOff>95250</xdr:rowOff>
    </xdr:to>
    <xdr:sp macro="" textlink="">
      <xdr:nvSpPr>
        <xdr:cNvPr id="7" name="AutoShape 3"/>
        <xdr:cNvSpPr/>
      </xdr:nvSpPr>
      <xdr:spPr>
        <a:xfrm>
          <a:off x="2533650" y="1695450"/>
          <a:ext cx="38100" cy="20764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16</xdr:row>
      <xdr:rowOff>66675</xdr:rowOff>
    </xdr:from>
    <xdr:to>
      <xdr:col>3</xdr:col>
      <xdr:colOff>0</xdr:colOff>
      <xdr:row>17</xdr:row>
      <xdr:rowOff>95250</xdr:rowOff>
    </xdr:to>
    <xdr:sp macro="" textlink="">
      <xdr:nvSpPr>
        <xdr:cNvPr id="8" name="AutoShape 5"/>
        <xdr:cNvSpPr/>
      </xdr:nvSpPr>
      <xdr:spPr>
        <a:xfrm>
          <a:off x="2533650" y="3128010"/>
          <a:ext cx="38100" cy="20764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24</xdr:row>
      <xdr:rowOff>66675</xdr:rowOff>
    </xdr:from>
    <xdr:to>
      <xdr:col>3</xdr:col>
      <xdr:colOff>0</xdr:colOff>
      <xdr:row>25</xdr:row>
      <xdr:rowOff>95250</xdr:rowOff>
    </xdr:to>
    <xdr:sp macro="" textlink="">
      <xdr:nvSpPr>
        <xdr:cNvPr id="9" name="AutoShape 9"/>
        <xdr:cNvSpPr/>
      </xdr:nvSpPr>
      <xdr:spPr>
        <a:xfrm>
          <a:off x="2533650" y="4560570"/>
          <a:ext cx="38100" cy="20764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14</xdr:row>
      <xdr:rowOff>66675</xdr:rowOff>
    </xdr:from>
    <xdr:to>
      <xdr:col>3</xdr:col>
      <xdr:colOff>0</xdr:colOff>
      <xdr:row>15</xdr:row>
      <xdr:rowOff>95250</xdr:rowOff>
    </xdr:to>
    <xdr:sp macro="" textlink="">
      <xdr:nvSpPr>
        <xdr:cNvPr id="10" name="AutoShape 4"/>
        <xdr:cNvSpPr/>
      </xdr:nvSpPr>
      <xdr:spPr>
        <a:xfrm>
          <a:off x="2533650" y="2769870"/>
          <a:ext cx="38100" cy="20764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20</xdr:row>
      <xdr:rowOff>66675</xdr:rowOff>
    </xdr:from>
    <xdr:to>
      <xdr:col>3</xdr:col>
      <xdr:colOff>0</xdr:colOff>
      <xdr:row>21</xdr:row>
      <xdr:rowOff>95250</xdr:rowOff>
    </xdr:to>
    <xdr:sp macro="" textlink="">
      <xdr:nvSpPr>
        <xdr:cNvPr id="11" name="AutoShape 7"/>
        <xdr:cNvSpPr/>
      </xdr:nvSpPr>
      <xdr:spPr>
        <a:xfrm>
          <a:off x="2533650" y="3844290"/>
          <a:ext cx="38100" cy="20764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28</xdr:row>
      <xdr:rowOff>66675</xdr:rowOff>
    </xdr:from>
    <xdr:to>
      <xdr:col>3</xdr:col>
      <xdr:colOff>0</xdr:colOff>
      <xdr:row>29</xdr:row>
      <xdr:rowOff>95250</xdr:rowOff>
    </xdr:to>
    <xdr:sp macro="" textlink="">
      <xdr:nvSpPr>
        <xdr:cNvPr id="12" name="AutoShape 11"/>
        <xdr:cNvSpPr/>
      </xdr:nvSpPr>
      <xdr:spPr>
        <a:xfrm>
          <a:off x="2533650" y="5276850"/>
          <a:ext cx="38100" cy="20764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18</xdr:row>
      <xdr:rowOff>66675</xdr:rowOff>
    </xdr:from>
    <xdr:to>
      <xdr:col>3</xdr:col>
      <xdr:colOff>0</xdr:colOff>
      <xdr:row>19</xdr:row>
      <xdr:rowOff>95250</xdr:rowOff>
    </xdr:to>
    <xdr:sp macro="" textlink="">
      <xdr:nvSpPr>
        <xdr:cNvPr id="13" name="AutoShape 6"/>
        <xdr:cNvSpPr/>
      </xdr:nvSpPr>
      <xdr:spPr>
        <a:xfrm>
          <a:off x="2533650" y="3486150"/>
          <a:ext cx="38100" cy="20764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26</xdr:row>
      <xdr:rowOff>66675</xdr:rowOff>
    </xdr:from>
    <xdr:to>
      <xdr:col>3</xdr:col>
      <xdr:colOff>0</xdr:colOff>
      <xdr:row>27</xdr:row>
      <xdr:rowOff>95250</xdr:rowOff>
    </xdr:to>
    <xdr:sp macro="" textlink="">
      <xdr:nvSpPr>
        <xdr:cNvPr id="14" name="AutoShape 10"/>
        <xdr:cNvSpPr/>
      </xdr:nvSpPr>
      <xdr:spPr>
        <a:xfrm>
          <a:off x="2533650" y="4918710"/>
          <a:ext cx="38100" cy="20764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32</xdr:row>
      <xdr:rowOff>66675</xdr:rowOff>
    </xdr:from>
    <xdr:to>
      <xdr:col>3</xdr:col>
      <xdr:colOff>0</xdr:colOff>
      <xdr:row>33</xdr:row>
      <xdr:rowOff>95250</xdr:rowOff>
    </xdr:to>
    <xdr:sp macro="" textlink="">
      <xdr:nvSpPr>
        <xdr:cNvPr id="15" name="AutoShape 13"/>
        <xdr:cNvSpPr/>
      </xdr:nvSpPr>
      <xdr:spPr>
        <a:xfrm>
          <a:off x="2533650" y="5993130"/>
          <a:ext cx="38100" cy="20764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34</xdr:row>
      <xdr:rowOff>66675</xdr:rowOff>
    </xdr:from>
    <xdr:to>
      <xdr:col>3</xdr:col>
      <xdr:colOff>0</xdr:colOff>
      <xdr:row>35</xdr:row>
      <xdr:rowOff>95250</xdr:rowOff>
    </xdr:to>
    <xdr:sp macro="" textlink="">
      <xdr:nvSpPr>
        <xdr:cNvPr id="16" name="AutoShape 14"/>
        <xdr:cNvSpPr/>
      </xdr:nvSpPr>
      <xdr:spPr>
        <a:xfrm>
          <a:off x="2533650" y="6351270"/>
          <a:ext cx="38100" cy="20764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36</xdr:row>
      <xdr:rowOff>66675</xdr:rowOff>
    </xdr:from>
    <xdr:to>
      <xdr:col>3</xdr:col>
      <xdr:colOff>0</xdr:colOff>
      <xdr:row>37</xdr:row>
      <xdr:rowOff>95250</xdr:rowOff>
    </xdr:to>
    <xdr:sp macro="" textlink="">
      <xdr:nvSpPr>
        <xdr:cNvPr id="17" name="AutoShape 15"/>
        <xdr:cNvSpPr/>
      </xdr:nvSpPr>
      <xdr:spPr>
        <a:xfrm>
          <a:off x="2533650" y="6709410"/>
          <a:ext cx="38100" cy="20764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11</xdr:row>
      <xdr:rowOff>66675</xdr:rowOff>
    </xdr:from>
    <xdr:to>
      <xdr:col>3</xdr:col>
      <xdr:colOff>0</xdr:colOff>
      <xdr:row>12</xdr:row>
      <xdr:rowOff>95250</xdr:rowOff>
    </xdr:to>
    <xdr:sp macro="" textlink="">
      <xdr:nvSpPr>
        <xdr:cNvPr id="18" name="AutoShape 3"/>
        <xdr:cNvSpPr/>
      </xdr:nvSpPr>
      <xdr:spPr>
        <a:xfrm>
          <a:off x="2533650" y="2232660"/>
          <a:ext cx="38100" cy="20764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8</xdr:row>
      <xdr:rowOff>66675</xdr:rowOff>
    </xdr:from>
    <xdr:to>
      <xdr:col>3</xdr:col>
      <xdr:colOff>0</xdr:colOff>
      <xdr:row>9</xdr:row>
      <xdr:rowOff>95250</xdr:rowOff>
    </xdr:to>
    <xdr:sp macro="" textlink="">
      <xdr:nvSpPr>
        <xdr:cNvPr id="19" name="AutoShape 3"/>
        <xdr:cNvSpPr/>
      </xdr:nvSpPr>
      <xdr:spPr>
        <a:xfrm>
          <a:off x="2533650" y="1695450"/>
          <a:ext cx="38100" cy="20764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8</xdr:row>
      <xdr:rowOff>66675</xdr:rowOff>
    </xdr:from>
    <xdr:to>
      <xdr:col>3</xdr:col>
      <xdr:colOff>0</xdr:colOff>
      <xdr:row>9</xdr:row>
      <xdr:rowOff>95250</xdr:rowOff>
    </xdr:to>
    <xdr:sp macro="" textlink="">
      <xdr:nvSpPr>
        <xdr:cNvPr id="20" name="AutoShape 3"/>
        <xdr:cNvSpPr/>
      </xdr:nvSpPr>
      <xdr:spPr>
        <a:xfrm>
          <a:off x="2533650" y="1695450"/>
          <a:ext cx="38100" cy="20764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2" name="AutoShape 11"/>
        <xdr:cNvSpPr/>
      </xdr:nvSpPr>
      <xdr:spPr>
        <a:xfrm>
          <a:off x="1409700" y="4410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" name="AutoShape 1"/>
        <xdr:cNvSpPr/>
      </xdr:nvSpPr>
      <xdr:spPr>
        <a:xfrm>
          <a:off x="17811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476250</xdr:colOff>
      <xdr:row>0</xdr:row>
      <xdr:rowOff>0</xdr:rowOff>
    </xdr:from>
    <xdr:to>
      <xdr:col>3</xdr:col>
      <xdr:colOff>9525</xdr:colOff>
      <xdr:row>0</xdr:row>
      <xdr:rowOff>0</xdr:rowOff>
    </xdr:to>
    <xdr:sp macro="" textlink="">
      <xdr:nvSpPr>
        <xdr:cNvPr id="3" name="AutoShape 2"/>
        <xdr:cNvSpPr/>
      </xdr:nvSpPr>
      <xdr:spPr>
        <a:xfrm>
          <a:off x="1781175" y="0"/>
          <a:ext cx="9525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" name="AutoShape 3"/>
        <xdr:cNvSpPr/>
      </xdr:nvSpPr>
      <xdr:spPr>
        <a:xfrm>
          <a:off x="17811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" name="AutoShape 4"/>
        <xdr:cNvSpPr/>
      </xdr:nvSpPr>
      <xdr:spPr>
        <a:xfrm>
          <a:off x="17811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" name="AutoShape 5"/>
        <xdr:cNvSpPr/>
      </xdr:nvSpPr>
      <xdr:spPr>
        <a:xfrm>
          <a:off x="17811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7" name="AutoShape 6"/>
        <xdr:cNvSpPr/>
      </xdr:nvSpPr>
      <xdr:spPr>
        <a:xfrm>
          <a:off x="17811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8" name="AutoShape 7"/>
        <xdr:cNvSpPr/>
      </xdr:nvSpPr>
      <xdr:spPr>
        <a:xfrm>
          <a:off x="17811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9" name="AutoShape 8"/>
        <xdr:cNvSpPr/>
      </xdr:nvSpPr>
      <xdr:spPr>
        <a:xfrm>
          <a:off x="17811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0" name="AutoShape 9"/>
        <xdr:cNvSpPr/>
      </xdr:nvSpPr>
      <xdr:spPr>
        <a:xfrm>
          <a:off x="17811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1" name="AutoShape 10"/>
        <xdr:cNvSpPr/>
      </xdr:nvSpPr>
      <xdr:spPr>
        <a:xfrm>
          <a:off x="17811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2" name="AutoShape 11"/>
        <xdr:cNvSpPr/>
      </xdr:nvSpPr>
      <xdr:spPr>
        <a:xfrm>
          <a:off x="17811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3" name="AutoShape 12"/>
        <xdr:cNvSpPr/>
      </xdr:nvSpPr>
      <xdr:spPr>
        <a:xfrm>
          <a:off x="17811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4" name="AutoShape 13"/>
        <xdr:cNvSpPr/>
      </xdr:nvSpPr>
      <xdr:spPr>
        <a:xfrm>
          <a:off x="17811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5" name="AutoShape 14"/>
        <xdr:cNvSpPr/>
      </xdr:nvSpPr>
      <xdr:spPr>
        <a:xfrm>
          <a:off x="17811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6" name="AutoShape 15"/>
        <xdr:cNvSpPr/>
      </xdr:nvSpPr>
      <xdr:spPr>
        <a:xfrm>
          <a:off x="17811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400050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17" name="AutoShape 16"/>
        <xdr:cNvSpPr/>
      </xdr:nvSpPr>
      <xdr:spPr>
        <a:xfrm>
          <a:off x="762952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400050</xdr:colOff>
      <xdr:row>0</xdr:row>
      <xdr:rowOff>0</xdr:rowOff>
    </xdr:from>
    <xdr:to>
      <xdr:col>23</xdr:col>
      <xdr:colOff>9525</xdr:colOff>
      <xdr:row>0</xdr:row>
      <xdr:rowOff>0</xdr:rowOff>
    </xdr:to>
    <xdr:sp macro="" textlink="">
      <xdr:nvSpPr>
        <xdr:cNvPr id="18" name="AutoShape 17"/>
        <xdr:cNvSpPr/>
      </xdr:nvSpPr>
      <xdr:spPr>
        <a:xfrm>
          <a:off x="7629525" y="0"/>
          <a:ext cx="9525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400050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19" name="AutoShape 18"/>
        <xdr:cNvSpPr/>
      </xdr:nvSpPr>
      <xdr:spPr>
        <a:xfrm>
          <a:off x="762952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400050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0" name="AutoShape 19"/>
        <xdr:cNvSpPr/>
      </xdr:nvSpPr>
      <xdr:spPr>
        <a:xfrm>
          <a:off x="762952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400050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1" name="AutoShape 20"/>
        <xdr:cNvSpPr/>
      </xdr:nvSpPr>
      <xdr:spPr>
        <a:xfrm>
          <a:off x="762952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400050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2" name="AutoShape 21"/>
        <xdr:cNvSpPr/>
      </xdr:nvSpPr>
      <xdr:spPr>
        <a:xfrm>
          <a:off x="762952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400050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3" name="AutoShape 22"/>
        <xdr:cNvSpPr/>
      </xdr:nvSpPr>
      <xdr:spPr>
        <a:xfrm>
          <a:off x="762952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400050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4" name="AutoShape 23"/>
        <xdr:cNvSpPr/>
      </xdr:nvSpPr>
      <xdr:spPr>
        <a:xfrm>
          <a:off x="762952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400050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5" name="AutoShape 24"/>
        <xdr:cNvSpPr/>
      </xdr:nvSpPr>
      <xdr:spPr>
        <a:xfrm>
          <a:off x="762952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400050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6" name="AutoShape 25"/>
        <xdr:cNvSpPr/>
      </xdr:nvSpPr>
      <xdr:spPr>
        <a:xfrm>
          <a:off x="762952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400050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7" name="AutoShape 26"/>
        <xdr:cNvSpPr/>
      </xdr:nvSpPr>
      <xdr:spPr>
        <a:xfrm>
          <a:off x="762952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400050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8" name="AutoShape 27"/>
        <xdr:cNvSpPr/>
      </xdr:nvSpPr>
      <xdr:spPr>
        <a:xfrm>
          <a:off x="762952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400050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9" name="AutoShape 28"/>
        <xdr:cNvSpPr/>
      </xdr:nvSpPr>
      <xdr:spPr>
        <a:xfrm>
          <a:off x="762952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400050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30" name="AutoShape 29"/>
        <xdr:cNvSpPr/>
      </xdr:nvSpPr>
      <xdr:spPr>
        <a:xfrm>
          <a:off x="762952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400050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31" name="AutoShape 30"/>
        <xdr:cNvSpPr/>
      </xdr:nvSpPr>
      <xdr:spPr>
        <a:xfrm>
          <a:off x="762952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400050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32" name="AutoShape 31"/>
        <xdr:cNvSpPr/>
      </xdr:nvSpPr>
      <xdr:spPr>
        <a:xfrm>
          <a:off x="135255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400050</xdr:colOff>
      <xdr:row>0</xdr:row>
      <xdr:rowOff>0</xdr:rowOff>
    </xdr:from>
    <xdr:to>
      <xdr:col>44</xdr:col>
      <xdr:colOff>9525</xdr:colOff>
      <xdr:row>0</xdr:row>
      <xdr:rowOff>0</xdr:rowOff>
    </xdr:to>
    <xdr:sp macro="" textlink="">
      <xdr:nvSpPr>
        <xdr:cNvPr id="33" name="AutoShape 32"/>
        <xdr:cNvSpPr/>
      </xdr:nvSpPr>
      <xdr:spPr>
        <a:xfrm>
          <a:off x="13525500" y="0"/>
          <a:ext cx="9525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400050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34" name="AutoShape 33"/>
        <xdr:cNvSpPr/>
      </xdr:nvSpPr>
      <xdr:spPr>
        <a:xfrm>
          <a:off x="135255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400050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35" name="AutoShape 34"/>
        <xdr:cNvSpPr/>
      </xdr:nvSpPr>
      <xdr:spPr>
        <a:xfrm>
          <a:off x="135255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400050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36" name="AutoShape 35"/>
        <xdr:cNvSpPr/>
      </xdr:nvSpPr>
      <xdr:spPr>
        <a:xfrm>
          <a:off x="135255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400050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37" name="AutoShape 36"/>
        <xdr:cNvSpPr/>
      </xdr:nvSpPr>
      <xdr:spPr>
        <a:xfrm>
          <a:off x="135255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400050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38" name="AutoShape 37"/>
        <xdr:cNvSpPr/>
      </xdr:nvSpPr>
      <xdr:spPr>
        <a:xfrm>
          <a:off x="135255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400050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39" name="AutoShape 38"/>
        <xdr:cNvSpPr/>
      </xdr:nvSpPr>
      <xdr:spPr>
        <a:xfrm>
          <a:off x="135255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400050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40" name="AutoShape 39"/>
        <xdr:cNvSpPr/>
      </xdr:nvSpPr>
      <xdr:spPr>
        <a:xfrm>
          <a:off x="135255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400050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41" name="AutoShape 40"/>
        <xdr:cNvSpPr/>
      </xdr:nvSpPr>
      <xdr:spPr>
        <a:xfrm>
          <a:off x="135255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400050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42" name="AutoShape 41"/>
        <xdr:cNvSpPr/>
      </xdr:nvSpPr>
      <xdr:spPr>
        <a:xfrm>
          <a:off x="135255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400050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43" name="AutoShape 42"/>
        <xdr:cNvSpPr/>
      </xdr:nvSpPr>
      <xdr:spPr>
        <a:xfrm>
          <a:off x="135255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400050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44" name="AutoShape 43"/>
        <xdr:cNvSpPr/>
      </xdr:nvSpPr>
      <xdr:spPr>
        <a:xfrm>
          <a:off x="135255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400050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45" name="AutoShape 44"/>
        <xdr:cNvSpPr/>
      </xdr:nvSpPr>
      <xdr:spPr>
        <a:xfrm>
          <a:off x="135255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400050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46" name="AutoShape 45"/>
        <xdr:cNvSpPr/>
      </xdr:nvSpPr>
      <xdr:spPr>
        <a:xfrm>
          <a:off x="135255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0</xdr:row>
      <xdr:rowOff>0</xdr:rowOff>
    </xdr:from>
    <xdr:to>
      <xdr:col>63</xdr:col>
      <xdr:colOff>0</xdr:colOff>
      <xdr:row>0</xdr:row>
      <xdr:rowOff>0</xdr:rowOff>
    </xdr:to>
    <xdr:sp macro="" textlink="">
      <xdr:nvSpPr>
        <xdr:cNvPr id="47" name="AutoShape 46"/>
        <xdr:cNvSpPr/>
      </xdr:nvSpPr>
      <xdr:spPr>
        <a:xfrm>
          <a:off x="184404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0</xdr:row>
      <xdr:rowOff>0</xdr:rowOff>
    </xdr:from>
    <xdr:to>
      <xdr:col>63</xdr:col>
      <xdr:colOff>0</xdr:colOff>
      <xdr:row>0</xdr:row>
      <xdr:rowOff>0</xdr:rowOff>
    </xdr:to>
    <xdr:sp macro="" textlink="">
      <xdr:nvSpPr>
        <xdr:cNvPr id="48" name="AutoShape 47"/>
        <xdr:cNvSpPr/>
      </xdr:nvSpPr>
      <xdr:spPr>
        <a:xfrm>
          <a:off x="184404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0</xdr:row>
      <xdr:rowOff>0</xdr:rowOff>
    </xdr:from>
    <xdr:to>
      <xdr:col>63</xdr:col>
      <xdr:colOff>0</xdr:colOff>
      <xdr:row>0</xdr:row>
      <xdr:rowOff>0</xdr:rowOff>
    </xdr:to>
    <xdr:sp macro="" textlink="">
      <xdr:nvSpPr>
        <xdr:cNvPr id="49" name="AutoShape 48"/>
        <xdr:cNvSpPr/>
      </xdr:nvSpPr>
      <xdr:spPr>
        <a:xfrm>
          <a:off x="184404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0</xdr:row>
      <xdr:rowOff>0</xdr:rowOff>
    </xdr:from>
    <xdr:to>
      <xdr:col>63</xdr:col>
      <xdr:colOff>0</xdr:colOff>
      <xdr:row>0</xdr:row>
      <xdr:rowOff>0</xdr:rowOff>
    </xdr:to>
    <xdr:sp macro="" textlink="">
      <xdr:nvSpPr>
        <xdr:cNvPr id="50" name="AutoShape 49"/>
        <xdr:cNvSpPr/>
      </xdr:nvSpPr>
      <xdr:spPr>
        <a:xfrm>
          <a:off x="184404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0</xdr:row>
      <xdr:rowOff>0</xdr:rowOff>
    </xdr:from>
    <xdr:to>
      <xdr:col>63</xdr:col>
      <xdr:colOff>0</xdr:colOff>
      <xdr:row>0</xdr:row>
      <xdr:rowOff>0</xdr:rowOff>
    </xdr:to>
    <xdr:sp macro="" textlink="">
      <xdr:nvSpPr>
        <xdr:cNvPr id="51" name="AutoShape 50"/>
        <xdr:cNvSpPr/>
      </xdr:nvSpPr>
      <xdr:spPr>
        <a:xfrm>
          <a:off x="184404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0</xdr:row>
      <xdr:rowOff>0</xdr:rowOff>
    </xdr:from>
    <xdr:to>
      <xdr:col>63</xdr:col>
      <xdr:colOff>0</xdr:colOff>
      <xdr:row>0</xdr:row>
      <xdr:rowOff>0</xdr:rowOff>
    </xdr:to>
    <xdr:sp macro="" textlink="">
      <xdr:nvSpPr>
        <xdr:cNvPr id="52" name="AutoShape 51"/>
        <xdr:cNvSpPr/>
      </xdr:nvSpPr>
      <xdr:spPr>
        <a:xfrm>
          <a:off x="184404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0</xdr:row>
      <xdr:rowOff>0</xdr:rowOff>
    </xdr:from>
    <xdr:to>
      <xdr:col>63</xdr:col>
      <xdr:colOff>0</xdr:colOff>
      <xdr:row>0</xdr:row>
      <xdr:rowOff>0</xdr:rowOff>
    </xdr:to>
    <xdr:sp macro="" textlink="">
      <xdr:nvSpPr>
        <xdr:cNvPr id="53" name="AutoShape 52"/>
        <xdr:cNvSpPr/>
      </xdr:nvSpPr>
      <xdr:spPr>
        <a:xfrm>
          <a:off x="184404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0</xdr:row>
      <xdr:rowOff>0</xdr:rowOff>
    </xdr:from>
    <xdr:to>
      <xdr:col>63</xdr:col>
      <xdr:colOff>0</xdr:colOff>
      <xdr:row>0</xdr:row>
      <xdr:rowOff>0</xdr:rowOff>
    </xdr:to>
    <xdr:sp macro="" textlink="">
      <xdr:nvSpPr>
        <xdr:cNvPr id="54" name="AutoShape 53"/>
        <xdr:cNvSpPr/>
      </xdr:nvSpPr>
      <xdr:spPr>
        <a:xfrm>
          <a:off x="184404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0</xdr:row>
      <xdr:rowOff>0</xdr:rowOff>
    </xdr:from>
    <xdr:to>
      <xdr:col>63</xdr:col>
      <xdr:colOff>0</xdr:colOff>
      <xdr:row>0</xdr:row>
      <xdr:rowOff>0</xdr:rowOff>
    </xdr:to>
    <xdr:sp macro="" textlink="">
      <xdr:nvSpPr>
        <xdr:cNvPr id="55" name="AutoShape 54"/>
        <xdr:cNvSpPr/>
      </xdr:nvSpPr>
      <xdr:spPr>
        <a:xfrm>
          <a:off x="184404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0</xdr:row>
      <xdr:rowOff>0</xdr:rowOff>
    </xdr:from>
    <xdr:to>
      <xdr:col>63</xdr:col>
      <xdr:colOff>0</xdr:colOff>
      <xdr:row>0</xdr:row>
      <xdr:rowOff>0</xdr:rowOff>
    </xdr:to>
    <xdr:sp macro="" textlink="">
      <xdr:nvSpPr>
        <xdr:cNvPr id="56" name="AutoShape 55"/>
        <xdr:cNvSpPr/>
      </xdr:nvSpPr>
      <xdr:spPr>
        <a:xfrm>
          <a:off x="184404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0</xdr:row>
      <xdr:rowOff>0</xdr:rowOff>
    </xdr:from>
    <xdr:to>
      <xdr:col>63</xdr:col>
      <xdr:colOff>0</xdr:colOff>
      <xdr:row>0</xdr:row>
      <xdr:rowOff>0</xdr:rowOff>
    </xdr:to>
    <xdr:sp macro="" textlink="">
      <xdr:nvSpPr>
        <xdr:cNvPr id="57" name="AutoShape 56"/>
        <xdr:cNvSpPr/>
      </xdr:nvSpPr>
      <xdr:spPr>
        <a:xfrm>
          <a:off x="184404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0</xdr:row>
      <xdr:rowOff>0</xdr:rowOff>
    </xdr:from>
    <xdr:to>
      <xdr:col>63</xdr:col>
      <xdr:colOff>0</xdr:colOff>
      <xdr:row>0</xdr:row>
      <xdr:rowOff>0</xdr:rowOff>
    </xdr:to>
    <xdr:sp macro="" textlink="">
      <xdr:nvSpPr>
        <xdr:cNvPr id="58" name="AutoShape 57"/>
        <xdr:cNvSpPr/>
      </xdr:nvSpPr>
      <xdr:spPr>
        <a:xfrm>
          <a:off x="184404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0</xdr:row>
      <xdr:rowOff>0</xdr:rowOff>
    </xdr:from>
    <xdr:to>
      <xdr:col>63</xdr:col>
      <xdr:colOff>0</xdr:colOff>
      <xdr:row>0</xdr:row>
      <xdr:rowOff>0</xdr:rowOff>
    </xdr:to>
    <xdr:sp macro="" textlink="">
      <xdr:nvSpPr>
        <xdr:cNvPr id="59" name="AutoShape 58"/>
        <xdr:cNvSpPr/>
      </xdr:nvSpPr>
      <xdr:spPr>
        <a:xfrm>
          <a:off x="184404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0</xdr:row>
      <xdr:rowOff>0</xdr:rowOff>
    </xdr:from>
    <xdr:to>
      <xdr:col>63</xdr:col>
      <xdr:colOff>0</xdr:colOff>
      <xdr:row>0</xdr:row>
      <xdr:rowOff>0</xdr:rowOff>
    </xdr:to>
    <xdr:sp macro="" textlink="">
      <xdr:nvSpPr>
        <xdr:cNvPr id="60" name="AutoShape 59"/>
        <xdr:cNvSpPr/>
      </xdr:nvSpPr>
      <xdr:spPr>
        <a:xfrm>
          <a:off x="184404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0</xdr:row>
      <xdr:rowOff>0</xdr:rowOff>
    </xdr:from>
    <xdr:to>
      <xdr:col>63</xdr:col>
      <xdr:colOff>0</xdr:colOff>
      <xdr:row>0</xdr:row>
      <xdr:rowOff>0</xdr:rowOff>
    </xdr:to>
    <xdr:sp macro="" textlink="">
      <xdr:nvSpPr>
        <xdr:cNvPr id="61" name="AutoShape 60"/>
        <xdr:cNvSpPr/>
      </xdr:nvSpPr>
      <xdr:spPr>
        <a:xfrm>
          <a:off x="184404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F44"/>
  <sheetViews>
    <sheetView showGridLines="0" view="pageBreakPreview" zoomScaleSheetLayoutView="100" workbookViewId="0">
      <selection activeCell="U64" sqref="U64"/>
    </sheetView>
  </sheetViews>
  <sheetFormatPr defaultRowHeight="13.5" x14ac:dyDescent="0.15"/>
  <cols>
    <col min="1" max="1" width="14.125" style="1" bestFit="1" customWidth="1"/>
    <col min="2" max="2" width="20.625" style="1" customWidth="1"/>
    <col min="3" max="3" width="10.375" style="1" customWidth="1"/>
    <col min="4" max="12" width="5.625" style="1" customWidth="1"/>
    <col min="13" max="13" width="10.25" style="1" customWidth="1"/>
    <col min="14" max="14" width="5.875" style="1" customWidth="1"/>
    <col min="15" max="15" width="11.75" style="1" bestFit="1" customWidth="1"/>
    <col min="16" max="17" width="10.125" style="1" bestFit="1" customWidth="1"/>
    <col min="18" max="18" width="13" style="1" bestFit="1" customWidth="1"/>
    <col min="19" max="19" width="9" style="1" customWidth="1"/>
    <col min="20" max="16384" width="9" style="1"/>
  </cols>
  <sheetData>
    <row r="1" spans="1:28" ht="13.5" customHeight="1" x14ac:dyDescent="0.15"/>
    <row r="2" spans="1:28" ht="13.5" customHeight="1" x14ac:dyDescent="0.15">
      <c r="A2" s="2"/>
      <c r="B2" s="3"/>
      <c r="C2" s="3"/>
      <c r="D2" s="3"/>
      <c r="E2" s="3"/>
      <c r="F2" s="3"/>
      <c r="G2" s="3"/>
      <c r="H2" s="3"/>
      <c r="I2" s="3"/>
      <c r="J2" s="10"/>
      <c r="K2" s="10"/>
      <c r="L2" s="10"/>
      <c r="M2" s="10"/>
      <c r="N2" s="10"/>
      <c r="O2" s="3"/>
      <c r="P2" s="3"/>
      <c r="Q2" s="20"/>
      <c r="R2" s="12"/>
      <c r="S2" s="7"/>
      <c r="T2" s="7"/>
      <c r="U2" s="7"/>
      <c r="AB2" s="19"/>
    </row>
    <row r="3" spans="1:28" ht="13.5" customHeight="1" x14ac:dyDescent="0.15">
      <c r="B3" s="3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3"/>
      <c r="P3" s="3"/>
      <c r="Q3" s="20"/>
      <c r="R3" s="12"/>
      <c r="S3" s="19"/>
      <c r="U3" s="19"/>
    </row>
    <row r="4" spans="1:28" ht="13.5" customHeight="1" x14ac:dyDescent="0.15">
      <c r="B4" s="3"/>
      <c r="C4" s="11"/>
      <c r="D4" s="5"/>
      <c r="E4" s="11"/>
      <c r="F4" s="5"/>
      <c r="G4" s="11"/>
      <c r="H4" s="5"/>
      <c r="I4" s="11"/>
      <c r="J4" s="5"/>
      <c r="K4" s="11"/>
      <c r="L4" s="11"/>
      <c r="M4" s="11"/>
      <c r="N4" s="5"/>
      <c r="O4" s="3"/>
      <c r="P4" s="3"/>
      <c r="Q4" s="20"/>
      <c r="R4" s="12"/>
      <c r="T4" s="19"/>
    </row>
    <row r="5" spans="1:28" ht="13.5" customHeight="1" x14ac:dyDescent="0.15">
      <c r="B5" s="4"/>
      <c r="C5" s="11"/>
      <c r="D5" s="13"/>
      <c r="E5" s="11"/>
      <c r="F5" s="13"/>
      <c r="G5" s="11"/>
      <c r="H5" s="13"/>
      <c r="I5" s="11"/>
      <c r="J5" s="13"/>
      <c r="K5" s="11"/>
      <c r="L5" s="11"/>
      <c r="M5" s="11"/>
      <c r="N5" s="13"/>
      <c r="O5" s="3"/>
      <c r="P5" s="3"/>
      <c r="Q5" s="20"/>
      <c r="R5" s="12"/>
      <c r="T5" s="19"/>
    </row>
    <row r="6" spans="1:28" ht="13.5" customHeight="1" x14ac:dyDescent="0.15">
      <c r="B6" s="5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3"/>
      <c r="P6" s="3"/>
      <c r="Q6" s="20"/>
      <c r="R6" s="12"/>
    </row>
    <row r="7" spans="1:28" ht="13.5" customHeight="1" x14ac:dyDescent="0.15">
      <c r="B7" s="5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3"/>
      <c r="P7" s="3"/>
      <c r="Q7" s="20"/>
      <c r="R7" s="12"/>
    </row>
    <row r="8" spans="1:28" ht="13.5" customHeight="1" x14ac:dyDescent="0.15">
      <c r="B8" s="5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3"/>
      <c r="P8" s="3"/>
      <c r="Q8" s="20"/>
      <c r="R8" s="12"/>
    </row>
    <row r="9" spans="1:28" ht="13.5" customHeight="1" x14ac:dyDescent="0.15">
      <c r="B9" s="5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3"/>
      <c r="P9" s="3"/>
      <c r="Q9" s="20"/>
      <c r="R9" s="12"/>
    </row>
    <row r="10" spans="1:28" ht="13.5" customHeight="1" x14ac:dyDescent="0.15">
      <c r="B10" s="5"/>
      <c r="C10" s="12"/>
      <c r="D10" s="12"/>
      <c r="E10" s="14"/>
      <c r="F10" s="12"/>
      <c r="G10" s="12"/>
      <c r="H10" s="12"/>
      <c r="I10" s="12"/>
      <c r="J10" s="12"/>
      <c r="K10" s="12"/>
      <c r="L10" s="12"/>
      <c r="M10" s="12"/>
      <c r="N10" s="12"/>
      <c r="O10" s="3"/>
      <c r="P10" s="3"/>
      <c r="Q10" s="20"/>
      <c r="R10" s="12"/>
    </row>
    <row r="11" spans="1:28" ht="13.5" customHeight="1" x14ac:dyDescent="0.15">
      <c r="B11" s="5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3"/>
      <c r="P11" s="3"/>
      <c r="Q11" s="20"/>
      <c r="R11" s="12"/>
    </row>
    <row r="12" spans="1:28" ht="13.5" customHeight="1" x14ac:dyDescent="0.15">
      <c r="B12" s="5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277">
        <f>C20</f>
        <v>23</v>
      </c>
      <c r="O12" s="3"/>
      <c r="P12" s="3"/>
      <c r="Q12" s="20"/>
      <c r="R12" s="12"/>
    </row>
    <row r="13" spans="1:28" ht="13.5" customHeight="1" x14ac:dyDescent="0.15">
      <c r="B13" s="6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277"/>
      <c r="O13" s="3"/>
      <c r="P13" s="12"/>
      <c r="Q13" s="20"/>
      <c r="R13" s="20"/>
      <c r="V13" s="19"/>
    </row>
    <row r="14" spans="1:28" ht="13.5" customHeight="1" x14ac:dyDescent="0.15">
      <c r="B14" s="5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277"/>
      <c r="O14" s="3"/>
      <c r="P14" s="12"/>
      <c r="Q14" s="20"/>
      <c r="R14" s="12"/>
      <c r="S14" s="13"/>
      <c r="T14" s="13"/>
      <c r="V14" s="15"/>
    </row>
    <row r="15" spans="1:28" ht="13.5" customHeight="1" x14ac:dyDescent="0.15">
      <c r="B15" s="6"/>
      <c r="C15" s="12"/>
      <c r="D15" s="12"/>
      <c r="E15" s="12"/>
      <c r="F15" s="12"/>
      <c r="G15" s="12"/>
      <c r="H15" s="12"/>
      <c r="I15" s="7"/>
      <c r="J15" s="7"/>
      <c r="K15" s="3"/>
      <c r="L15" s="3"/>
      <c r="M15" s="3"/>
      <c r="N15" s="280" t="s">
        <v>257</v>
      </c>
      <c r="O15" s="3"/>
      <c r="P15" s="12"/>
      <c r="Q15" s="3"/>
      <c r="R15" s="3"/>
      <c r="S15" s="13"/>
      <c r="T15" s="13"/>
      <c r="U15" s="19"/>
      <c r="V15" s="19"/>
    </row>
    <row r="16" spans="1:28" ht="13.5" customHeight="1" x14ac:dyDescent="0.15">
      <c r="B16" s="6"/>
      <c r="C16" s="12"/>
      <c r="D16" s="12"/>
      <c r="E16" s="12"/>
      <c r="F16" s="12"/>
      <c r="G16" s="12"/>
      <c r="H16" s="12"/>
      <c r="I16" s="12"/>
      <c r="J16" s="12"/>
      <c r="K16" s="3"/>
      <c r="L16" s="3"/>
      <c r="M16" s="3"/>
      <c r="N16" s="280"/>
      <c r="O16" s="3"/>
      <c r="P16" s="12"/>
      <c r="Q16" s="9"/>
      <c r="R16" s="9"/>
      <c r="S16" s="16"/>
      <c r="T16" s="16"/>
      <c r="U16" s="19"/>
      <c r="V16" s="19"/>
      <c r="W16" s="19"/>
      <c r="X16" s="19"/>
    </row>
    <row r="17" spans="2:32" ht="13.5" customHeight="1" x14ac:dyDescent="0.15">
      <c r="B17" s="6"/>
      <c r="C17" s="12"/>
      <c r="D17" s="12"/>
      <c r="E17" s="12"/>
      <c r="F17" s="12"/>
      <c r="G17" s="12"/>
      <c r="H17" s="12"/>
      <c r="I17" s="7"/>
      <c r="J17" s="15"/>
      <c r="K17" s="3"/>
      <c r="L17" s="3"/>
      <c r="M17" s="3"/>
      <c r="N17" s="280"/>
      <c r="O17" s="3"/>
      <c r="P17" s="12"/>
      <c r="Q17" s="9"/>
      <c r="R17" s="9"/>
      <c r="S17" s="16"/>
      <c r="T17" s="16"/>
    </row>
    <row r="18" spans="2:32" ht="13.5" customHeight="1" x14ac:dyDescent="0.15">
      <c r="B18" s="6"/>
      <c r="C18" s="12"/>
      <c r="D18" s="12"/>
      <c r="E18" s="12"/>
      <c r="F18" s="12"/>
      <c r="G18" s="12"/>
      <c r="H18" s="12"/>
      <c r="I18" s="7"/>
      <c r="J18" s="15"/>
      <c r="K18" s="3"/>
      <c r="L18" s="3"/>
      <c r="M18" s="3"/>
      <c r="N18" s="280"/>
      <c r="O18" s="3"/>
      <c r="P18" s="12"/>
      <c r="Q18" s="9"/>
      <c r="R18" s="9"/>
      <c r="S18" s="16"/>
      <c r="T18" s="16"/>
    </row>
    <row r="19" spans="2:32" ht="13.5" customHeight="1" x14ac:dyDescent="0.15">
      <c r="B19" s="6"/>
      <c r="C19" s="12"/>
      <c r="D19" s="12"/>
      <c r="E19" s="12"/>
      <c r="F19" s="12"/>
      <c r="G19" s="12"/>
      <c r="H19" s="12"/>
      <c r="I19" s="7"/>
      <c r="J19" s="7"/>
      <c r="K19" s="3"/>
      <c r="L19" s="3"/>
      <c r="M19" s="3"/>
      <c r="N19" s="280"/>
      <c r="O19" s="3"/>
      <c r="P19" s="7"/>
      <c r="Q19" s="16"/>
      <c r="R19" s="19"/>
      <c r="S19" s="19"/>
      <c r="T19" s="19"/>
      <c r="U19" s="19"/>
    </row>
    <row r="20" spans="2:32" ht="13.5" customHeight="1" x14ac:dyDescent="0.15">
      <c r="B20" s="6"/>
      <c r="C20" s="278">
        <v>23</v>
      </c>
      <c r="D20" s="279" t="s">
        <v>235</v>
      </c>
      <c r="E20" s="279"/>
      <c r="F20" s="279"/>
      <c r="G20" s="279"/>
      <c r="H20" s="279"/>
      <c r="I20" s="279"/>
      <c r="J20" s="279"/>
      <c r="K20" s="279"/>
      <c r="L20" s="279"/>
      <c r="M20" s="3"/>
      <c r="N20" s="280"/>
      <c r="O20" s="3"/>
      <c r="P20" s="12"/>
    </row>
    <row r="21" spans="2:32" ht="13.5" customHeight="1" x14ac:dyDescent="0.15">
      <c r="B21" s="6"/>
      <c r="C21" s="278"/>
      <c r="D21" s="279"/>
      <c r="E21" s="279"/>
      <c r="F21" s="279"/>
      <c r="G21" s="279"/>
      <c r="H21" s="279"/>
      <c r="I21" s="279"/>
      <c r="J21" s="279"/>
      <c r="K21" s="279"/>
      <c r="L21" s="279"/>
      <c r="M21" s="3"/>
      <c r="N21" s="280"/>
      <c r="O21" s="3"/>
      <c r="P21" s="12"/>
    </row>
    <row r="22" spans="2:32" ht="13.5" customHeight="1" x14ac:dyDescent="0.15">
      <c r="B22" s="6"/>
      <c r="C22" s="278"/>
      <c r="D22" s="279"/>
      <c r="E22" s="279"/>
      <c r="F22" s="279"/>
      <c r="G22" s="279"/>
      <c r="H22" s="279"/>
      <c r="I22" s="279"/>
      <c r="J22" s="279"/>
      <c r="K22" s="279"/>
      <c r="L22" s="279"/>
      <c r="M22" s="3"/>
      <c r="N22" s="280"/>
      <c r="O22" s="3"/>
      <c r="P22" s="12"/>
      <c r="Q22" s="15"/>
      <c r="R22" s="15"/>
      <c r="V22" s="19"/>
    </row>
    <row r="23" spans="2:32" ht="13.5" customHeight="1" x14ac:dyDescent="0.15">
      <c r="B23" s="3"/>
      <c r="C23" s="278"/>
      <c r="D23" s="279"/>
      <c r="E23" s="279"/>
      <c r="F23" s="279"/>
      <c r="G23" s="279"/>
      <c r="H23" s="279"/>
      <c r="I23" s="279"/>
      <c r="J23" s="279"/>
      <c r="K23" s="279"/>
      <c r="L23" s="279"/>
      <c r="M23" s="12"/>
      <c r="N23" s="280"/>
      <c r="O23" s="3"/>
      <c r="P23" s="12"/>
      <c r="Q23" s="18"/>
      <c r="R23" s="18"/>
      <c r="S23" s="18"/>
      <c r="V23" s="19"/>
      <c r="W23" s="19"/>
      <c r="Y23" s="19"/>
    </row>
    <row r="24" spans="2:32" ht="13.5" customHeight="1" x14ac:dyDescent="0.15">
      <c r="B24" s="3"/>
      <c r="C24" s="278"/>
      <c r="D24" s="279"/>
      <c r="E24" s="279"/>
      <c r="F24" s="279"/>
      <c r="G24" s="279"/>
      <c r="H24" s="279"/>
      <c r="I24" s="279"/>
      <c r="J24" s="279"/>
      <c r="K24" s="279"/>
      <c r="L24" s="279"/>
      <c r="M24" s="3"/>
      <c r="N24" s="280"/>
      <c r="O24" s="3"/>
      <c r="P24" s="12"/>
      <c r="Q24" s="15"/>
      <c r="R24" s="15"/>
      <c r="S24" s="15"/>
      <c r="T24" s="15"/>
      <c r="U24" s="15"/>
      <c r="V24" s="18"/>
      <c r="W24" s="18"/>
      <c r="X24" s="18"/>
      <c r="Y24" s="18"/>
      <c r="Z24" s="18"/>
      <c r="AC24" s="19"/>
      <c r="AD24" s="19"/>
      <c r="AF24" s="19"/>
    </row>
    <row r="25" spans="2:32" ht="13.5" customHeight="1" x14ac:dyDescent="0.15">
      <c r="B25" s="6"/>
      <c r="C25" s="278"/>
      <c r="D25" s="279"/>
      <c r="E25" s="279"/>
      <c r="F25" s="279"/>
      <c r="G25" s="279"/>
      <c r="H25" s="279"/>
      <c r="I25" s="279"/>
      <c r="J25" s="279"/>
      <c r="K25" s="279"/>
      <c r="L25" s="279"/>
      <c r="M25" s="3"/>
      <c r="N25" s="17"/>
      <c r="O25" s="3"/>
      <c r="P25" s="12"/>
      <c r="Q25" s="9"/>
      <c r="R25" s="9"/>
      <c r="S25" s="16"/>
      <c r="T25" s="16"/>
    </row>
    <row r="26" spans="2:32" x14ac:dyDescent="0.15">
      <c r="C26" s="9"/>
      <c r="E26" s="15"/>
      <c r="F26" s="15"/>
      <c r="G26" s="7"/>
      <c r="I26" s="16"/>
      <c r="J26" s="16"/>
      <c r="K26" s="16"/>
      <c r="L26" s="16"/>
      <c r="M26" s="16"/>
      <c r="N26" s="16"/>
      <c r="O26" s="16"/>
      <c r="P26" s="16"/>
      <c r="Q26" s="16"/>
      <c r="S26" s="15"/>
      <c r="T26" s="15"/>
      <c r="U26" s="15"/>
      <c r="V26" s="15"/>
      <c r="W26" s="15"/>
      <c r="X26" s="15"/>
      <c r="AA26" s="19"/>
      <c r="AB26" s="15"/>
      <c r="AD26" s="19"/>
    </row>
    <row r="27" spans="2:32" x14ac:dyDescent="0.15">
      <c r="C27" s="9"/>
      <c r="E27" s="15"/>
      <c r="F27" s="15"/>
      <c r="G27" s="7"/>
      <c r="I27" s="16"/>
      <c r="J27" s="16"/>
      <c r="K27" s="16"/>
      <c r="L27" s="16"/>
      <c r="M27" s="16"/>
      <c r="N27" s="16"/>
      <c r="O27" s="16"/>
      <c r="P27" s="16"/>
      <c r="Q27" s="16"/>
      <c r="S27" s="15"/>
      <c r="T27" s="15"/>
      <c r="U27" s="15"/>
      <c r="V27" s="15"/>
      <c r="W27" s="15"/>
      <c r="X27" s="15"/>
      <c r="AB27" s="15"/>
      <c r="AD27" s="19"/>
    </row>
    <row r="28" spans="2:32" x14ac:dyDescent="0.15">
      <c r="C28" s="9"/>
      <c r="E28" s="15"/>
      <c r="F28" s="15"/>
      <c r="G28" s="7"/>
      <c r="I28" s="5"/>
      <c r="J28" s="5"/>
      <c r="K28" s="5"/>
      <c r="L28" s="5"/>
      <c r="M28" s="5"/>
      <c r="N28" s="5"/>
      <c r="O28" s="16"/>
      <c r="P28" s="16"/>
      <c r="Q28" s="16"/>
      <c r="U28" s="15"/>
      <c r="V28" s="15"/>
      <c r="W28" s="15"/>
      <c r="X28" s="15"/>
      <c r="AD28" s="15"/>
    </row>
    <row r="29" spans="2:32" x14ac:dyDescent="0.15">
      <c r="B29" s="7"/>
      <c r="C29" s="7"/>
      <c r="D29" s="7"/>
      <c r="E29" s="15"/>
      <c r="F29" s="15"/>
      <c r="G29" s="7"/>
      <c r="I29" s="5"/>
      <c r="J29" s="5"/>
      <c r="K29" s="5"/>
      <c r="L29" s="5"/>
      <c r="M29" s="5"/>
      <c r="N29" s="5"/>
      <c r="O29" s="5"/>
      <c r="P29" s="5"/>
      <c r="Q29" s="5"/>
      <c r="T29" s="15"/>
      <c r="U29" s="15"/>
      <c r="V29" s="15"/>
      <c r="AB29" s="15"/>
    </row>
    <row r="30" spans="2:32" x14ac:dyDescent="0.15">
      <c r="E30" s="15"/>
      <c r="F30" s="1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18"/>
      <c r="V30" s="18"/>
      <c r="Y30" s="19"/>
      <c r="AB30" s="19"/>
    </row>
    <row r="31" spans="2:32" x14ac:dyDescent="0.15">
      <c r="B31" s="8"/>
      <c r="C31" s="8"/>
      <c r="D31" s="8"/>
      <c r="H31" s="5"/>
      <c r="I31" s="5"/>
      <c r="J31" s="5"/>
      <c r="K31" s="5"/>
      <c r="L31" s="5"/>
      <c r="M31" s="5"/>
      <c r="N31" s="5"/>
      <c r="O31" s="5"/>
      <c r="P31" s="5"/>
      <c r="Q31" s="5"/>
      <c r="R31" s="18"/>
      <c r="S31" s="18"/>
      <c r="T31" s="18"/>
      <c r="U31" s="18"/>
      <c r="V31" s="18"/>
    </row>
    <row r="32" spans="2:32" x14ac:dyDescent="0.15">
      <c r="B32" s="8"/>
      <c r="C32" s="8"/>
      <c r="D32" s="8"/>
      <c r="H32" s="5"/>
      <c r="I32" s="5"/>
      <c r="J32" s="5"/>
      <c r="K32" s="5"/>
      <c r="L32" s="5"/>
      <c r="M32" s="5"/>
      <c r="N32" s="5"/>
      <c r="O32" s="5"/>
      <c r="P32" s="5"/>
      <c r="Q32" s="18"/>
      <c r="R32" s="18"/>
      <c r="S32" s="18"/>
      <c r="T32" s="18"/>
      <c r="U32" s="18"/>
      <c r="Y32" s="19"/>
      <c r="AB32" s="19"/>
    </row>
    <row r="33" spans="2:30" x14ac:dyDescent="0.15">
      <c r="B33" s="8"/>
      <c r="C33" s="8"/>
      <c r="D33" s="8"/>
      <c r="H33" s="5"/>
      <c r="I33" s="5"/>
      <c r="J33" s="5"/>
      <c r="K33" s="5"/>
      <c r="L33" s="5"/>
      <c r="M33" s="5"/>
      <c r="N33" s="5"/>
      <c r="O33" s="5"/>
      <c r="P33" s="5"/>
      <c r="Q33" s="15"/>
      <c r="R33" s="15"/>
      <c r="S33" s="15"/>
      <c r="T33" s="15"/>
      <c r="U33" s="15"/>
      <c r="V33" s="21"/>
      <c r="Y33" s="19"/>
      <c r="AB33" s="19"/>
    </row>
    <row r="34" spans="2:30" x14ac:dyDescent="0.15">
      <c r="B34" s="8"/>
      <c r="C34" s="8"/>
      <c r="D34" s="8"/>
      <c r="H34" s="5"/>
      <c r="I34" s="5"/>
      <c r="J34" s="5"/>
      <c r="K34" s="5"/>
      <c r="L34" s="5"/>
      <c r="M34" s="5"/>
      <c r="N34" s="5"/>
      <c r="O34" s="5"/>
      <c r="P34" s="5"/>
      <c r="Q34" s="15"/>
      <c r="R34" s="15"/>
      <c r="S34" s="15"/>
      <c r="T34" s="15"/>
      <c r="U34" s="15"/>
      <c r="V34" s="15"/>
      <c r="W34" s="15"/>
      <c r="X34" s="15"/>
      <c r="Y34" s="15"/>
      <c r="AB34" s="19"/>
    </row>
    <row r="35" spans="2:30" x14ac:dyDescent="0.15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5"/>
      <c r="R35" s="15"/>
      <c r="S35" s="15"/>
      <c r="T35" s="15"/>
      <c r="U35" s="15"/>
      <c r="V35" s="5"/>
      <c r="W35" s="5"/>
      <c r="X35" s="18"/>
      <c r="Y35" s="18"/>
      <c r="AD35" s="19"/>
    </row>
    <row r="36" spans="2:30" x14ac:dyDescent="0.15">
      <c r="H36" s="15"/>
      <c r="I36" s="15"/>
      <c r="J36" s="15"/>
      <c r="K36" s="15"/>
      <c r="L36" s="15"/>
      <c r="M36" s="15"/>
      <c r="N36" s="15"/>
      <c r="O36" s="5"/>
      <c r="P36" s="5"/>
      <c r="Q36" s="15"/>
      <c r="R36" s="15"/>
      <c r="S36" s="15"/>
      <c r="T36" s="15"/>
      <c r="U36" s="15"/>
      <c r="V36" s="18"/>
      <c r="W36" s="18"/>
      <c r="X36" s="18"/>
      <c r="Y36" s="18"/>
      <c r="AD36" s="15"/>
    </row>
    <row r="37" spans="2:30" x14ac:dyDescent="0.15">
      <c r="B37" s="8"/>
      <c r="C37" s="8"/>
      <c r="D37" s="8"/>
      <c r="E37" s="8"/>
      <c r="F37" s="8"/>
      <c r="I37" s="16"/>
      <c r="J37" s="16"/>
      <c r="K37" s="16"/>
      <c r="L37" s="16"/>
      <c r="M37" s="16"/>
      <c r="N37" s="16"/>
      <c r="O37" s="18"/>
      <c r="P37" s="18"/>
      <c r="Q37" s="18"/>
      <c r="R37" s="18"/>
    </row>
    <row r="38" spans="2:30" x14ac:dyDescent="0.15">
      <c r="B38" s="9"/>
      <c r="C38" s="9"/>
      <c r="D38" s="9"/>
      <c r="E38" s="9"/>
      <c r="F38" s="9"/>
      <c r="G38" s="9"/>
      <c r="H38" s="9"/>
      <c r="I38" s="16"/>
      <c r="J38" s="16"/>
      <c r="K38" s="16"/>
      <c r="L38" s="16"/>
      <c r="M38" s="16"/>
    </row>
    <row r="39" spans="2:30" x14ac:dyDescent="0.15">
      <c r="B39" s="9"/>
      <c r="C39" s="9"/>
      <c r="D39" s="9"/>
      <c r="E39" s="9"/>
      <c r="F39" s="9"/>
      <c r="G39" s="9"/>
      <c r="H39" s="9"/>
      <c r="I39" s="16"/>
      <c r="J39" s="16"/>
      <c r="K39" s="16"/>
      <c r="L39" s="16"/>
      <c r="M39" s="16"/>
      <c r="R39" s="19"/>
    </row>
    <row r="40" spans="2:30" x14ac:dyDescent="0.15">
      <c r="B40" s="9"/>
      <c r="C40" s="9"/>
      <c r="D40" s="9"/>
      <c r="E40" s="9"/>
      <c r="F40" s="9"/>
      <c r="G40" s="9"/>
      <c r="H40" s="9"/>
      <c r="I40" s="16"/>
      <c r="J40" s="16"/>
      <c r="K40" s="16"/>
      <c r="L40" s="16"/>
      <c r="M40" s="16"/>
      <c r="P40" s="19"/>
    </row>
    <row r="41" spans="2:30" x14ac:dyDescent="0.15">
      <c r="I41" s="5"/>
      <c r="J41" s="5"/>
      <c r="K41" s="5"/>
      <c r="L41" s="5"/>
      <c r="M41" s="5"/>
      <c r="P41" s="15"/>
      <c r="R41" s="19"/>
    </row>
    <row r="42" spans="2:30" x14ac:dyDescent="0.15">
      <c r="R42" s="19"/>
    </row>
    <row r="44" spans="2:30" x14ac:dyDescent="0.15">
      <c r="P44" s="19"/>
    </row>
  </sheetData>
  <mergeCells count="4">
    <mergeCell ref="N12:N14"/>
    <mergeCell ref="C20:C25"/>
    <mergeCell ref="D20:L25"/>
    <mergeCell ref="N15:N24"/>
  </mergeCells>
  <phoneticPr fontId="3"/>
  <printOptions horizontalCentered="1"/>
  <pageMargins left="0.51181102362204722" right="0" top="0.74803149606299213" bottom="0.7480314960629921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"/>
  <sheetViews>
    <sheetView showGridLines="0" view="pageBreakPreview" zoomScale="120" zoomScaleSheetLayoutView="120" workbookViewId="0"/>
  </sheetViews>
  <sheetFormatPr defaultRowHeight="13.5" x14ac:dyDescent="0.15"/>
  <cols>
    <col min="1" max="1" width="14.125" style="64" bestFit="1" customWidth="1"/>
    <col min="2" max="2" width="8.625" style="64" customWidth="1"/>
    <col min="3" max="13" width="7.625" style="64" customWidth="1"/>
    <col min="14" max="14" width="9" style="64" customWidth="1"/>
    <col min="15" max="16384" width="9" style="64"/>
  </cols>
  <sheetData>
    <row r="2" spans="1:13" ht="28.5" customHeight="1" x14ac:dyDescent="0.15">
      <c r="A2" s="66"/>
      <c r="B2" s="286" t="s">
        <v>377</v>
      </c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</row>
    <row r="3" spans="1:13" s="65" customFormat="1" ht="16.5" customHeight="1" x14ac:dyDescent="0.1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39" t="s">
        <v>114</v>
      </c>
    </row>
    <row r="4" spans="1:13" s="65" customFormat="1" x14ac:dyDescent="0.15">
      <c r="B4" s="307" t="s">
        <v>115</v>
      </c>
      <c r="C4" s="71" t="s">
        <v>116</v>
      </c>
      <c r="D4" s="72"/>
      <c r="E4" s="72"/>
      <c r="F4" s="345" t="s">
        <v>182</v>
      </c>
      <c r="G4" s="346"/>
      <c r="H4" s="346"/>
      <c r="I4" s="346"/>
      <c r="J4" s="346"/>
      <c r="K4" s="346"/>
      <c r="L4" s="347"/>
      <c r="M4" s="348" t="s">
        <v>118</v>
      </c>
    </row>
    <row r="5" spans="1:13" s="65" customFormat="1" ht="13.5" customHeight="1" x14ac:dyDescent="0.15">
      <c r="B5" s="307"/>
      <c r="C5" s="351" t="s">
        <v>119</v>
      </c>
      <c r="D5" s="351" t="s">
        <v>24</v>
      </c>
      <c r="E5" s="351" t="s">
        <v>26</v>
      </c>
      <c r="F5" s="351" t="s">
        <v>119</v>
      </c>
      <c r="G5" s="351" t="s">
        <v>120</v>
      </c>
      <c r="H5" s="71" t="s">
        <v>122</v>
      </c>
      <c r="I5" s="72"/>
      <c r="J5" s="351" t="s">
        <v>124</v>
      </c>
      <c r="K5" s="352" t="s">
        <v>335</v>
      </c>
      <c r="L5" s="352" t="s">
        <v>282</v>
      </c>
      <c r="M5" s="349"/>
    </row>
    <row r="6" spans="1:13" s="65" customFormat="1" x14ac:dyDescent="0.15">
      <c r="B6" s="297"/>
      <c r="C6" s="309"/>
      <c r="D6" s="309"/>
      <c r="E6" s="309"/>
      <c r="F6" s="309"/>
      <c r="G6" s="309"/>
      <c r="H6" s="73" t="s">
        <v>126</v>
      </c>
      <c r="I6" s="46" t="s">
        <v>16</v>
      </c>
      <c r="J6" s="309"/>
      <c r="K6" s="353"/>
      <c r="L6" s="353"/>
      <c r="M6" s="350"/>
    </row>
    <row r="7" spans="1:13" ht="24.75" customHeight="1" x14ac:dyDescent="0.15">
      <c r="B7" s="68" t="s">
        <v>376</v>
      </c>
      <c r="C7" s="35">
        <v>7823</v>
      </c>
      <c r="D7" s="35">
        <v>48</v>
      </c>
      <c r="E7" s="35">
        <v>7775</v>
      </c>
      <c r="F7" s="35">
        <v>7769</v>
      </c>
      <c r="G7" s="35">
        <v>2524</v>
      </c>
      <c r="H7" s="35">
        <v>3439</v>
      </c>
      <c r="I7" s="35">
        <v>261</v>
      </c>
      <c r="J7" s="35" t="s">
        <v>45</v>
      </c>
      <c r="K7" s="35">
        <v>362</v>
      </c>
      <c r="L7" s="35">
        <v>1183</v>
      </c>
      <c r="M7" s="35">
        <v>54</v>
      </c>
    </row>
    <row r="8" spans="1:13" ht="24.75" customHeight="1" x14ac:dyDescent="0.15">
      <c r="B8" s="69" t="s">
        <v>336</v>
      </c>
      <c r="C8" s="34">
        <v>7166</v>
      </c>
      <c r="D8" s="35">
        <v>54</v>
      </c>
      <c r="E8" s="35">
        <v>7112</v>
      </c>
      <c r="F8" s="35">
        <v>7124</v>
      </c>
      <c r="G8" s="35">
        <v>2389</v>
      </c>
      <c r="H8" s="35">
        <v>3164</v>
      </c>
      <c r="I8" s="35">
        <v>206</v>
      </c>
      <c r="J8" s="60">
        <v>1</v>
      </c>
      <c r="K8" s="35">
        <v>375</v>
      </c>
      <c r="L8" s="35">
        <v>989</v>
      </c>
      <c r="M8" s="35">
        <v>42</v>
      </c>
    </row>
    <row r="9" spans="1:13" ht="24.75" customHeight="1" x14ac:dyDescent="0.15">
      <c r="B9" s="69" t="s">
        <v>337</v>
      </c>
      <c r="C9" s="34">
        <v>6283</v>
      </c>
      <c r="D9" s="35">
        <v>42</v>
      </c>
      <c r="E9" s="35">
        <v>6241</v>
      </c>
      <c r="F9" s="35">
        <v>6210</v>
      </c>
      <c r="G9" s="35">
        <v>2065</v>
      </c>
      <c r="H9" s="35">
        <v>2823</v>
      </c>
      <c r="I9" s="35">
        <v>227</v>
      </c>
      <c r="J9" s="60">
        <v>1</v>
      </c>
      <c r="K9" s="35">
        <v>255</v>
      </c>
      <c r="L9" s="35">
        <v>839</v>
      </c>
      <c r="M9" s="35">
        <v>73</v>
      </c>
    </row>
    <row r="10" spans="1:13" ht="24.75" customHeight="1" x14ac:dyDescent="0.15">
      <c r="B10" s="69" t="s">
        <v>361</v>
      </c>
      <c r="C10" s="34">
        <v>5691</v>
      </c>
      <c r="D10" s="56">
        <v>73</v>
      </c>
      <c r="E10" s="35">
        <v>5618</v>
      </c>
      <c r="F10" s="35">
        <v>5630</v>
      </c>
      <c r="G10" s="35">
        <v>1799</v>
      </c>
      <c r="H10" s="35">
        <v>2437</v>
      </c>
      <c r="I10" s="56">
        <v>270</v>
      </c>
      <c r="J10" s="38">
        <v>5</v>
      </c>
      <c r="K10" s="56">
        <v>293</v>
      </c>
      <c r="L10" s="35">
        <v>826</v>
      </c>
      <c r="M10" s="56">
        <v>61</v>
      </c>
    </row>
    <row r="11" spans="1:13" ht="24.75" customHeight="1" x14ac:dyDescent="0.15">
      <c r="B11" s="70" t="s">
        <v>162</v>
      </c>
      <c r="C11" s="36">
        <v>4791</v>
      </c>
      <c r="D11" s="50">
        <v>61</v>
      </c>
      <c r="E11" s="36">
        <v>4730</v>
      </c>
      <c r="F11" s="36">
        <v>4719</v>
      </c>
      <c r="G11" s="36">
        <v>1445</v>
      </c>
      <c r="H11" s="36">
        <v>2185</v>
      </c>
      <c r="I11" s="50">
        <v>220</v>
      </c>
      <c r="J11" s="39">
        <v>5</v>
      </c>
      <c r="K11" s="50">
        <v>186</v>
      </c>
      <c r="L11" s="36">
        <v>678</v>
      </c>
      <c r="M11" s="50">
        <v>72</v>
      </c>
    </row>
    <row r="12" spans="1:13" ht="23.1" customHeight="1" x14ac:dyDescent="0.15">
      <c r="B12" s="56" t="s">
        <v>130</v>
      </c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</row>
  </sheetData>
  <mergeCells count="12">
    <mergeCell ref="B2:M2"/>
    <mergeCell ref="F4:L4"/>
    <mergeCell ref="B4:B6"/>
    <mergeCell ref="M4:M6"/>
    <mergeCell ref="C5:C6"/>
    <mergeCell ref="D5:D6"/>
    <mergeCell ref="E5:E6"/>
    <mergeCell ref="F5:F6"/>
    <mergeCell ref="G5:G6"/>
    <mergeCell ref="J5:J6"/>
    <mergeCell ref="K5:K6"/>
    <mergeCell ref="L5:L6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view="pageBreakPreview" zoomScale="110" zoomScaleSheetLayoutView="110" workbookViewId="0">
      <selection activeCell="E20" sqref="E20"/>
    </sheetView>
  </sheetViews>
  <sheetFormatPr defaultRowHeight="13.5" x14ac:dyDescent="0.15"/>
  <cols>
    <col min="1" max="1" width="14.125" style="22" bestFit="1" customWidth="1"/>
    <col min="2" max="2" width="8.625" style="22" customWidth="1"/>
    <col min="3" max="7" width="16.625" style="22" customWidth="1"/>
    <col min="8" max="8" width="9" style="22" customWidth="1"/>
    <col min="9" max="16384" width="9" style="22"/>
  </cols>
  <sheetData>
    <row r="1" spans="1:8" ht="12.75" customHeight="1" x14ac:dyDescent="0.15"/>
    <row r="2" spans="1:8" ht="28.5" customHeight="1" x14ac:dyDescent="0.15">
      <c r="A2" s="26"/>
      <c r="B2" s="286" t="s">
        <v>148</v>
      </c>
      <c r="C2" s="286"/>
      <c r="D2" s="286"/>
      <c r="E2" s="286"/>
      <c r="F2" s="286"/>
      <c r="G2" s="286"/>
    </row>
    <row r="3" spans="1:8" ht="23.25" customHeight="1" x14ac:dyDescent="0.15">
      <c r="B3" s="211" t="s">
        <v>132</v>
      </c>
      <c r="C3" s="27"/>
      <c r="D3" s="27"/>
      <c r="E3" s="27"/>
      <c r="F3" s="27"/>
      <c r="G3" s="39" t="s">
        <v>134</v>
      </c>
      <c r="H3" s="37"/>
    </row>
    <row r="4" spans="1:8" s="47" customFormat="1" ht="15" customHeight="1" x14ac:dyDescent="0.15">
      <c r="B4" s="288" t="s">
        <v>109</v>
      </c>
      <c r="C4" s="354" t="s">
        <v>135</v>
      </c>
      <c r="D4" s="314"/>
      <c r="E4" s="315"/>
      <c r="F4" s="332" t="s">
        <v>136</v>
      </c>
      <c r="G4" s="334" t="s">
        <v>138</v>
      </c>
    </row>
    <row r="5" spans="1:8" s="47" customFormat="1" ht="15" customHeight="1" x14ac:dyDescent="0.15">
      <c r="B5" s="296"/>
      <c r="C5" s="62" t="s">
        <v>139</v>
      </c>
      <c r="D5" s="62" t="s">
        <v>140</v>
      </c>
      <c r="E5" s="62" t="s">
        <v>143</v>
      </c>
      <c r="F5" s="333"/>
      <c r="G5" s="331"/>
    </row>
    <row r="6" spans="1:8" ht="15" customHeight="1" x14ac:dyDescent="0.15">
      <c r="B6" s="75" t="s">
        <v>190</v>
      </c>
      <c r="C6" s="172">
        <v>5581</v>
      </c>
      <c r="D6" s="175">
        <v>287</v>
      </c>
      <c r="E6" s="175">
        <v>5294</v>
      </c>
      <c r="F6" s="175">
        <v>5252</v>
      </c>
      <c r="G6" s="175">
        <v>329</v>
      </c>
      <c r="H6" s="37"/>
    </row>
    <row r="7" spans="1:8" ht="15" customHeight="1" x14ac:dyDescent="0.15">
      <c r="B7" s="75" t="s">
        <v>294</v>
      </c>
      <c r="C7" s="172">
        <v>5930</v>
      </c>
      <c r="D7" s="175">
        <v>329</v>
      </c>
      <c r="E7" s="175">
        <v>5601</v>
      </c>
      <c r="F7" s="175">
        <v>5549</v>
      </c>
      <c r="G7" s="175">
        <v>381</v>
      </c>
      <c r="H7" s="37"/>
    </row>
    <row r="8" spans="1:8" ht="15" customHeight="1" x14ac:dyDescent="0.15">
      <c r="B8" s="212" t="s">
        <v>368</v>
      </c>
      <c r="C8" s="192">
        <v>6095</v>
      </c>
      <c r="D8" s="192">
        <v>381</v>
      </c>
      <c r="E8" s="192">
        <v>5714</v>
      </c>
      <c r="F8" s="192">
        <v>5702</v>
      </c>
      <c r="G8" s="192">
        <v>393</v>
      </c>
      <c r="H8" s="37"/>
    </row>
    <row r="9" spans="1:8" ht="15" customHeight="1" x14ac:dyDescent="0.15">
      <c r="B9" s="213"/>
      <c r="C9" s="216"/>
      <c r="D9" s="216"/>
      <c r="E9" s="216"/>
      <c r="F9" s="216"/>
      <c r="G9" s="216"/>
      <c r="H9" s="37"/>
    </row>
    <row r="10" spans="1:8" ht="15" customHeight="1" x14ac:dyDescent="0.15">
      <c r="B10" s="214" t="s">
        <v>144</v>
      </c>
      <c r="C10" s="27"/>
      <c r="D10" s="27"/>
      <c r="E10" s="27"/>
      <c r="F10" s="27"/>
      <c r="G10" s="39" t="s">
        <v>134</v>
      </c>
      <c r="H10" s="37"/>
    </row>
    <row r="11" spans="1:8" ht="23.25" customHeight="1" x14ac:dyDescent="0.15">
      <c r="B11" s="357" t="s">
        <v>109</v>
      </c>
      <c r="C11" s="355" t="s">
        <v>135</v>
      </c>
      <c r="D11" s="356"/>
      <c r="E11" s="337"/>
      <c r="F11" s="359" t="s">
        <v>136</v>
      </c>
      <c r="G11" s="330" t="s">
        <v>138</v>
      </c>
      <c r="H11" s="37"/>
    </row>
    <row r="12" spans="1:8" s="47" customFormat="1" ht="15" customHeight="1" x14ac:dyDescent="0.15">
      <c r="B12" s="358"/>
      <c r="C12" s="62" t="s">
        <v>139</v>
      </c>
      <c r="D12" s="62" t="s">
        <v>140</v>
      </c>
      <c r="E12" s="62" t="s">
        <v>143</v>
      </c>
      <c r="F12" s="333"/>
      <c r="G12" s="331"/>
    </row>
    <row r="13" spans="1:8" s="47" customFormat="1" ht="15" customHeight="1" x14ac:dyDescent="0.15">
      <c r="B13" s="75" t="s">
        <v>190</v>
      </c>
      <c r="C13" s="172">
        <v>1173</v>
      </c>
      <c r="D13" s="175">
        <v>366</v>
      </c>
      <c r="E13" s="175">
        <v>807</v>
      </c>
      <c r="F13" s="175">
        <v>746</v>
      </c>
      <c r="G13" s="175">
        <v>427</v>
      </c>
    </row>
    <row r="14" spans="1:8" ht="15" customHeight="1" x14ac:dyDescent="0.15">
      <c r="B14" s="75" t="s">
        <v>294</v>
      </c>
      <c r="C14" s="172">
        <v>1254</v>
      </c>
      <c r="D14" s="175">
        <v>427</v>
      </c>
      <c r="E14" s="175">
        <v>827</v>
      </c>
      <c r="F14" s="175">
        <v>807</v>
      </c>
      <c r="G14" s="175">
        <v>447</v>
      </c>
      <c r="H14" s="37"/>
    </row>
    <row r="15" spans="1:8" ht="15" customHeight="1" x14ac:dyDescent="0.15">
      <c r="B15" s="212" t="s">
        <v>368</v>
      </c>
      <c r="C15" s="192">
        <v>1277</v>
      </c>
      <c r="D15" s="192">
        <v>447</v>
      </c>
      <c r="E15" s="192">
        <v>830</v>
      </c>
      <c r="F15" s="192">
        <v>770</v>
      </c>
      <c r="G15" s="192">
        <v>507</v>
      </c>
      <c r="H15" s="37"/>
    </row>
    <row r="16" spans="1:8" ht="15" customHeight="1" x14ac:dyDescent="0.15">
      <c r="B16" s="215"/>
      <c r="H16" s="37"/>
    </row>
    <row r="17" spans="2:8" ht="15" customHeight="1" x14ac:dyDescent="0.15">
      <c r="B17" s="214" t="s">
        <v>145</v>
      </c>
      <c r="C17" s="27"/>
      <c r="D17" s="27"/>
      <c r="E17" s="27"/>
      <c r="F17" s="27"/>
      <c r="G17" s="39" t="s">
        <v>134</v>
      </c>
      <c r="H17" s="37"/>
    </row>
    <row r="18" spans="2:8" ht="15" customHeight="1" x14ac:dyDescent="0.15">
      <c r="B18" s="357" t="s">
        <v>109</v>
      </c>
      <c r="C18" s="355" t="s">
        <v>135</v>
      </c>
      <c r="D18" s="356"/>
      <c r="E18" s="337"/>
      <c r="F18" s="359" t="s">
        <v>136</v>
      </c>
      <c r="G18" s="330" t="s">
        <v>138</v>
      </c>
    </row>
    <row r="19" spans="2:8" s="37" customFormat="1" ht="23.25" customHeight="1" x14ac:dyDescent="0.15">
      <c r="B19" s="358"/>
      <c r="C19" s="62" t="s">
        <v>139</v>
      </c>
      <c r="D19" s="62" t="s">
        <v>140</v>
      </c>
      <c r="E19" s="62" t="s">
        <v>143</v>
      </c>
      <c r="F19" s="333"/>
      <c r="G19" s="331"/>
    </row>
    <row r="20" spans="2:8" s="37" customFormat="1" ht="15" customHeight="1" x14ac:dyDescent="0.15">
      <c r="B20" s="75" t="s">
        <v>190</v>
      </c>
      <c r="C20" s="217">
        <v>109</v>
      </c>
      <c r="D20" s="60">
        <v>53</v>
      </c>
      <c r="E20" s="60">
        <v>56</v>
      </c>
      <c r="F20" s="60">
        <v>50</v>
      </c>
      <c r="G20" s="60">
        <v>59</v>
      </c>
    </row>
    <row r="21" spans="2:8" s="37" customFormat="1" ht="15" customHeight="1" x14ac:dyDescent="0.15">
      <c r="B21" s="75" t="s">
        <v>294</v>
      </c>
      <c r="C21" s="217">
        <v>116</v>
      </c>
      <c r="D21" s="60">
        <v>59</v>
      </c>
      <c r="E21" s="60">
        <v>57</v>
      </c>
      <c r="F21" s="60">
        <v>39</v>
      </c>
      <c r="G21" s="60">
        <v>77</v>
      </c>
    </row>
    <row r="22" spans="2:8" s="37" customFormat="1" ht="15" customHeight="1" x14ac:dyDescent="0.15">
      <c r="B22" s="212" t="s">
        <v>368</v>
      </c>
      <c r="C22" s="50">
        <v>136</v>
      </c>
      <c r="D22" s="50">
        <v>77</v>
      </c>
      <c r="E22" s="50">
        <v>59</v>
      </c>
      <c r="F22" s="50">
        <v>53</v>
      </c>
      <c r="G22" s="50">
        <v>83</v>
      </c>
    </row>
    <row r="23" spans="2:8" s="37" customFormat="1" ht="15" customHeight="1" x14ac:dyDescent="0.15"/>
    <row r="24" spans="2:8" s="37" customFormat="1" ht="15" customHeight="1" x14ac:dyDescent="0.15"/>
    <row r="25" spans="2:8" s="37" customFormat="1" ht="16.5" customHeight="1" x14ac:dyDescent="0.15"/>
  </sheetData>
  <mergeCells count="13">
    <mergeCell ref="B2:G2"/>
    <mergeCell ref="C4:E4"/>
    <mergeCell ref="C11:E11"/>
    <mergeCell ref="C18:E18"/>
    <mergeCell ref="B4:B5"/>
    <mergeCell ref="F4:F5"/>
    <mergeCell ref="G4:G5"/>
    <mergeCell ref="B11:B12"/>
    <mergeCell ref="F11:F12"/>
    <mergeCell ref="G11:G12"/>
    <mergeCell ref="B18:B19"/>
    <mergeCell ref="F18:F19"/>
    <mergeCell ref="G18:G19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"/>
  <sheetViews>
    <sheetView showGridLines="0" view="pageBreakPreview" zoomScale="130" zoomScaleSheetLayoutView="130" workbookViewId="0"/>
  </sheetViews>
  <sheetFormatPr defaultRowHeight="13.5" x14ac:dyDescent="0.15"/>
  <cols>
    <col min="1" max="1" width="14.125" style="22" bestFit="1" customWidth="1"/>
    <col min="2" max="2" width="8.625" style="22" customWidth="1"/>
    <col min="3" max="5" width="27.625" style="22" customWidth="1"/>
    <col min="6" max="6" width="9" style="22" customWidth="1"/>
    <col min="7" max="16384" width="9" style="22"/>
  </cols>
  <sheetData>
    <row r="2" spans="1:7" ht="28.5" customHeight="1" x14ac:dyDescent="0.15">
      <c r="A2" s="26"/>
      <c r="B2" s="335" t="s">
        <v>378</v>
      </c>
      <c r="C2" s="335"/>
      <c r="D2" s="335"/>
      <c r="E2" s="335"/>
      <c r="F2" s="220"/>
      <c r="G2" s="220"/>
    </row>
    <row r="3" spans="1:7" ht="13.5" customHeight="1" x14ac:dyDescent="0.15">
      <c r="B3" s="170" t="s">
        <v>147</v>
      </c>
      <c r="C3" s="219"/>
      <c r="D3" s="219"/>
      <c r="E3" s="39" t="s">
        <v>250</v>
      </c>
      <c r="F3" s="37"/>
    </row>
    <row r="4" spans="1:7" s="23" customFormat="1" ht="23.25" customHeight="1" x14ac:dyDescent="0.15">
      <c r="B4" s="218" t="s">
        <v>109</v>
      </c>
      <c r="C4" s="63" t="s">
        <v>149</v>
      </c>
      <c r="D4" s="63" t="s">
        <v>150</v>
      </c>
      <c r="E4" s="63" t="s">
        <v>151</v>
      </c>
    </row>
    <row r="5" spans="1:7" ht="15" customHeight="1" x14ac:dyDescent="0.15">
      <c r="B5" s="75" t="s">
        <v>190</v>
      </c>
      <c r="C5" s="172">
        <v>308</v>
      </c>
      <c r="D5" s="175">
        <v>231</v>
      </c>
      <c r="E5" s="175">
        <v>77</v>
      </c>
      <c r="F5" s="37"/>
    </row>
    <row r="6" spans="1:7" ht="15" customHeight="1" x14ac:dyDescent="0.15">
      <c r="B6" s="75" t="s">
        <v>294</v>
      </c>
      <c r="C6" s="172">
        <v>311</v>
      </c>
      <c r="D6" s="175">
        <v>242</v>
      </c>
      <c r="E6" s="175">
        <v>69</v>
      </c>
      <c r="F6" s="37"/>
    </row>
    <row r="7" spans="1:7" ht="15" customHeight="1" x14ac:dyDescent="0.15">
      <c r="B7" s="212" t="s">
        <v>368</v>
      </c>
      <c r="C7" s="192">
        <v>214</v>
      </c>
      <c r="D7" s="192">
        <v>159</v>
      </c>
      <c r="E7" s="192">
        <v>55</v>
      </c>
      <c r="F7" s="37"/>
    </row>
    <row r="8" spans="1:7" ht="15" customHeight="1" x14ac:dyDescent="0.15">
      <c r="B8" s="164" t="s">
        <v>153</v>
      </c>
      <c r="C8" s="164"/>
      <c r="D8" s="164"/>
      <c r="E8" s="164"/>
      <c r="F8" s="37"/>
    </row>
    <row r="9" spans="1:7" ht="15" customHeight="1" x14ac:dyDescent="0.15">
      <c r="B9" s="164" t="s">
        <v>129</v>
      </c>
      <c r="C9" s="164"/>
      <c r="D9" s="164"/>
      <c r="E9" s="164"/>
    </row>
    <row r="10" spans="1:7" ht="15" customHeight="1" x14ac:dyDescent="0.15">
      <c r="B10" s="164" t="s">
        <v>141</v>
      </c>
      <c r="C10" s="164"/>
      <c r="D10" s="164"/>
      <c r="E10" s="164"/>
    </row>
    <row r="11" spans="1:7" ht="15" customHeight="1" x14ac:dyDescent="0.15"/>
    <row r="12" spans="1:7" ht="15" customHeight="1" x14ac:dyDescent="0.15"/>
  </sheetData>
  <mergeCells count="1">
    <mergeCell ref="B2:E2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0"/>
  <sheetViews>
    <sheetView showGridLines="0" view="pageBreakPreview" zoomScale="120" zoomScaleSheetLayoutView="120" workbookViewId="0">
      <selection activeCell="G18" sqref="G18"/>
    </sheetView>
  </sheetViews>
  <sheetFormatPr defaultRowHeight="13.5" x14ac:dyDescent="0.15"/>
  <cols>
    <col min="1" max="1" width="14.125" style="22" bestFit="1" customWidth="1"/>
    <col min="2" max="2" width="9.125" style="22" customWidth="1"/>
    <col min="3" max="4" width="5.625" style="22" customWidth="1"/>
    <col min="5" max="5" width="4.625" style="22" customWidth="1"/>
    <col min="6" max="7" width="5.625" style="22" customWidth="1"/>
    <col min="8" max="8" width="4.625" style="22" customWidth="1"/>
    <col min="9" max="20" width="4.25" style="22" customWidth="1"/>
    <col min="21" max="21" width="9" style="22" customWidth="1"/>
    <col min="22" max="16384" width="9" style="22"/>
  </cols>
  <sheetData>
    <row r="2" spans="1:20" ht="28.5" customHeight="1" x14ac:dyDescent="0.15">
      <c r="A2" s="26"/>
      <c r="B2" s="286" t="s">
        <v>379</v>
      </c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</row>
    <row r="3" spans="1:20" ht="23.25" customHeight="1" x14ac:dyDescent="0.15">
      <c r="B3" s="74" t="s">
        <v>359</v>
      </c>
      <c r="C3" s="74"/>
      <c r="D3" s="74"/>
      <c r="E3" s="74"/>
      <c r="F3" s="74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50"/>
      <c r="S3" s="84"/>
      <c r="T3" s="39" t="s">
        <v>63</v>
      </c>
    </row>
    <row r="4" spans="1:20" s="23" customFormat="1" ht="13.5" customHeight="1" x14ac:dyDescent="0.15">
      <c r="B4" s="289" t="s">
        <v>109</v>
      </c>
      <c r="C4" s="345" t="s">
        <v>156</v>
      </c>
      <c r="D4" s="346"/>
      <c r="E4" s="347"/>
      <c r="F4" s="345" t="s">
        <v>86</v>
      </c>
      <c r="G4" s="346"/>
      <c r="H4" s="347"/>
      <c r="I4" s="345" t="s">
        <v>157</v>
      </c>
      <c r="J4" s="346"/>
      <c r="K4" s="347"/>
      <c r="L4" s="345" t="s">
        <v>158</v>
      </c>
      <c r="M4" s="346"/>
      <c r="N4" s="347"/>
      <c r="O4" s="287" t="s">
        <v>58</v>
      </c>
      <c r="P4" s="288"/>
      <c r="Q4" s="289"/>
      <c r="R4" s="354" t="s">
        <v>161</v>
      </c>
      <c r="S4" s="314"/>
      <c r="T4" s="314"/>
    </row>
    <row r="5" spans="1:20" s="23" customFormat="1" ht="13.5" customHeight="1" x14ac:dyDescent="0.15">
      <c r="B5" s="297"/>
      <c r="C5" s="33" t="s">
        <v>23</v>
      </c>
      <c r="D5" s="33" t="s">
        <v>163</v>
      </c>
      <c r="E5" s="33" t="s">
        <v>164</v>
      </c>
      <c r="F5" s="33" t="s">
        <v>21</v>
      </c>
      <c r="G5" s="33" t="s">
        <v>163</v>
      </c>
      <c r="H5" s="33" t="s">
        <v>164</v>
      </c>
      <c r="I5" s="33" t="s">
        <v>21</v>
      </c>
      <c r="J5" s="33" t="s">
        <v>163</v>
      </c>
      <c r="K5" s="33" t="s">
        <v>164</v>
      </c>
      <c r="L5" s="33" t="s">
        <v>21</v>
      </c>
      <c r="M5" s="33" t="s">
        <v>163</v>
      </c>
      <c r="N5" s="80" t="s">
        <v>164</v>
      </c>
      <c r="O5" s="81" t="s">
        <v>21</v>
      </c>
      <c r="P5" s="82" t="s">
        <v>163</v>
      </c>
      <c r="Q5" s="62" t="s">
        <v>164</v>
      </c>
      <c r="R5" s="62" t="s">
        <v>21</v>
      </c>
      <c r="S5" s="62" t="s">
        <v>163</v>
      </c>
      <c r="T5" s="62" t="s">
        <v>164</v>
      </c>
    </row>
    <row r="6" spans="1:20" ht="15" customHeight="1" x14ac:dyDescent="0.15">
      <c r="B6" s="75" t="s">
        <v>273</v>
      </c>
      <c r="C6" s="77">
        <v>592</v>
      </c>
      <c r="D6" s="79">
        <v>588</v>
      </c>
      <c r="E6" s="79">
        <v>4</v>
      </c>
      <c r="F6" s="79">
        <v>570</v>
      </c>
      <c r="G6" s="79">
        <v>570</v>
      </c>
      <c r="H6" s="79" t="s">
        <v>45</v>
      </c>
      <c r="I6" s="79">
        <v>20</v>
      </c>
      <c r="J6" s="79">
        <v>16</v>
      </c>
      <c r="K6" s="79">
        <v>4</v>
      </c>
      <c r="L6" s="79" t="s">
        <v>45</v>
      </c>
      <c r="M6" s="79" t="s">
        <v>45</v>
      </c>
      <c r="N6" s="79" t="s">
        <v>45</v>
      </c>
      <c r="O6" s="79">
        <v>2</v>
      </c>
      <c r="P6" s="79">
        <v>2</v>
      </c>
      <c r="Q6" s="79" t="s">
        <v>45</v>
      </c>
      <c r="R6" s="79" t="s">
        <v>45</v>
      </c>
      <c r="S6" s="79" t="s">
        <v>45</v>
      </c>
      <c r="T6" s="79" t="s">
        <v>45</v>
      </c>
    </row>
    <row r="7" spans="1:20" ht="15" customHeight="1" x14ac:dyDescent="0.15">
      <c r="B7" s="68" t="s">
        <v>227</v>
      </c>
      <c r="C7" s="78">
        <v>566</v>
      </c>
      <c r="D7" s="56">
        <v>565</v>
      </c>
      <c r="E7" s="56">
        <v>1</v>
      </c>
      <c r="F7" s="56">
        <v>546</v>
      </c>
      <c r="G7" s="56">
        <v>546</v>
      </c>
      <c r="H7" s="38" t="s">
        <v>45</v>
      </c>
      <c r="I7" s="56">
        <v>18</v>
      </c>
      <c r="J7" s="56">
        <v>17</v>
      </c>
      <c r="K7" s="56">
        <v>1</v>
      </c>
      <c r="L7" s="38" t="s">
        <v>45</v>
      </c>
      <c r="M7" s="38" t="s">
        <v>45</v>
      </c>
      <c r="N7" s="38" t="s">
        <v>45</v>
      </c>
      <c r="O7" s="56">
        <v>2</v>
      </c>
      <c r="P7" s="56">
        <v>2</v>
      </c>
      <c r="Q7" s="38" t="s">
        <v>45</v>
      </c>
      <c r="R7" s="79" t="s">
        <v>45</v>
      </c>
      <c r="S7" s="79" t="s">
        <v>45</v>
      </c>
      <c r="T7" s="79" t="s">
        <v>45</v>
      </c>
    </row>
    <row r="8" spans="1:20" ht="15" customHeight="1" x14ac:dyDescent="0.15">
      <c r="B8" s="76" t="s">
        <v>368</v>
      </c>
      <c r="C8" s="50">
        <v>510</v>
      </c>
      <c r="D8" s="50">
        <v>507</v>
      </c>
      <c r="E8" s="50">
        <v>3</v>
      </c>
      <c r="F8" s="50">
        <v>493</v>
      </c>
      <c r="G8" s="50">
        <v>491</v>
      </c>
      <c r="H8" s="39">
        <v>2</v>
      </c>
      <c r="I8" s="50">
        <v>15</v>
      </c>
      <c r="J8" s="50">
        <v>14</v>
      </c>
      <c r="K8" s="50">
        <v>1</v>
      </c>
      <c r="L8" s="39" t="s">
        <v>45</v>
      </c>
      <c r="M8" s="39" t="s">
        <v>45</v>
      </c>
      <c r="N8" s="39" t="s">
        <v>45</v>
      </c>
      <c r="O8" s="50">
        <v>2</v>
      </c>
      <c r="P8" s="50">
        <v>2</v>
      </c>
      <c r="Q8" s="39" t="s">
        <v>45</v>
      </c>
      <c r="R8" s="83" t="s">
        <v>45</v>
      </c>
      <c r="S8" s="83" t="s">
        <v>45</v>
      </c>
      <c r="T8" s="83" t="s">
        <v>45</v>
      </c>
    </row>
    <row r="9" spans="1:20" ht="9.9499999999999993" customHeight="1" x14ac:dyDescent="0.15"/>
    <row r="10" spans="1:20" ht="9.9499999999999993" customHeight="1" x14ac:dyDescent="0.15"/>
  </sheetData>
  <mergeCells count="8">
    <mergeCell ref="B2:T2"/>
    <mergeCell ref="C4:E4"/>
    <mergeCell ref="F4:H4"/>
    <mergeCell ref="I4:K4"/>
    <mergeCell ref="L4:N4"/>
    <mergeCell ref="O4:Q4"/>
    <mergeCell ref="R4:T4"/>
    <mergeCell ref="B4:B5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rowBreaks count="1" manualBreakCount="1">
    <brk id="19" min="1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9"/>
  <sheetViews>
    <sheetView showGridLines="0" view="pageBreakPreview" zoomScale="150" zoomScaleNormal="140" zoomScaleSheetLayoutView="150" workbookViewId="0">
      <selection activeCell="U64" sqref="U64"/>
    </sheetView>
  </sheetViews>
  <sheetFormatPr defaultRowHeight="13.5" x14ac:dyDescent="0.15"/>
  <cols>
    <col min="1" max="1" width="14.125" style="22" bestFit="1" customWidth="1"/>
    <col min="2" max="2" width="8.625" style="22" customWidth="1"/>
    <col min="3" max="3" width="5" style="22" customWidth="1"/>
    <col min="4" max="6" width="3.625" style="22" customWidth="1"/>
    <col min="7" max="11" width="3.125" style="22" customWidth="1"/>
    <col min="12" max="13" width="2.375" style="22" customWidth="1"/>
    <col min="14" max="14" width="3.125" style="22" customWidth="1"/>
    <col min="15" max="15" width="3.625" style="22" customWidth="1"/>
    <col min="16" max="18" width="3.125" style="22" customWidth="1"/>
    <col min="19" max="20" width="2.5" style="22" customWidth="1"/>
    <col min="21" max="21" width="3.125" style="22" customWidth="1"/>
    <col min="22" max="22" width="3.625" style="22" customWidth="1"/>
    <col min="23" max="24" width="2.375" style="22" customWidth="1"/>
    <col min="25" max="28" width="2.375" style="221" customWidth="1"/>
    <col min="29" max="29" width="3.25" style="22" customWidth="1"/>
    <col min="30" max="30" width="9" style="22" customWidth="1"/>
    <col min="31" max="16384" width="9" style="22"/>
  </cols>
  <sheetData>
    <row r="2" spans="1:31" ht="21" x14ac:dyDescent="0.15">
      <c r="A2" s="26"/>
      <c r="B2" s="364" t="s">
        <v>125</v>
      </c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364"/>
      <c r="T2" s="364"/>
      <c r="U2" s="364"/>
      <c r="V2" s="364"/>
      <c r="W2" s="364"/>
      <c r="X2" s="364"/>
      <c r="Y2" s="364"/>
      <c r="Z2" s="364"/>
      <c r="AA2" s="364"/>
      <c r="AB2" s="364"/>
      <c r="AC2" s="364"/>
    </row>
    <row r="3" spans="1:31" s="23" customFormat="1" ht="23.25" customHeight="1" x14ac:dyDescent="0.15">
      <c r="A3" s="26"/>
      <c r="B3" s="222" t="s">
        <v>22</v>
      </c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162"/>
      <c r="Z3" s="219"/>
      <c r="AA3" s="234"/>
      <c r="AB3" s="234"/>
      <c r="AC3" s="39" t="s">
        <v>63</v>
      </c>
    </row>
    <row r="4" spans="1:31" s="24" customFormat="1" ht="21.6" customHeight="1" x14ac:dyDescent="0.15">
      <c r="B4" s="307" t="s">
        <v>109</v>
      </c>
      <c r="C4" s="362" t="s">
        <v>165</v>
      </c>
      <c r="D4" s="298" t="s">
        <v>99</v>
      </c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7"/>
      <c r="V4" s="355" t="s">
        <v>278</v>
      </c>
      <c r="W4" s="356"/>
      <c r="X4" s="356"/>
      <c r="Y4" s="356"/>
      <c r="Z4" s="356"/>
      <c r="AA4" s="356"/>
      <c r="AB4" s="356"/>
      <c r="AC4" s="356"/>
    </row>
    <row r="5" spans="1:31" s="24" customFormat="1" ht="78" customHeight="1" x14ac:dyDescent="0.15">
      <c r="B5" s="361"/>
      <c r="C5" s="363"/>
      <c r="D5" s="225" t="s">
        <v>21</v>
      </c>
      <c r="E5" s="225" t="s">
        <v>166</v>
      </c>
      <c r="F5" s="225" t="s">
        <v>159</v>
      </c>
      <c r="G5" s="225" t="s">
        <v>167</v>
      </c>
      <c r="H5" s="225" t="s">
        <v>169</v>
      </c>
      <c r="I5" s="225" t="s">
        <v>50</v>
      </c>
      <c r="J5" s="225" t="s">
        <v>170</v>
      </c>
      <c r="K5" s="225" t="s">
        <v>172</v>
      </c>
      <c r="L5" s="225" t="s">
        <v>121</v>
      </c>
      <c r="M5" s="227" t="s">
        <v>341</v>
      </c>
      <c r="N5" s="228" t="s">
        <v>175</v>
      </c>
      <c r="O5" s="225" t="s">
        <v>176</v>
      </c>
      <c r="P5" s="228" t="s">
        <v>360</v>
      </c>
      <c r="Q5" s="225" t="s">
        <v>32</v>
      </c>
      <c r="R5" s="225" t="s">
        <v>177</v>
      </c>
      <c r="S5" s="229" t="s">
        <v>66</v>
      </c>
      <c r="T5" s="230" t="s">
        <v>179</v>
      </c>
      <c r="U5" s="225" t="s">
        <v>16</v>
      </c>
      <c r="V5" s="225" t="s">
        <v>21</v>
      </c>
      <c r="W5" s="229" t="s">
        <v>180</v>
      </c>
      <c r="X5" s="231" t="s">
        <v>181</v>
      </c>
      <c r="Y5" s="228" t="s">
        <v>183</v>
      </c>
      <c r="Z5" s="233" t="s">
        <v>181</v>
      </c>
      <c r="AA5" s="235" t="s">
        <v>184</v>
      </c>
      <c r="AB5" s="236" t="s">
        <v>185</v>
      </c>
      <c r="AC5" s="225" t="s">
        <v>16</v>
      </c>
    </row>
    <row r="6" spans="1:31" s="25" customFormat="1" ht="13.7" customHeight="1" x14ac:dyDescent="0.15">
      <c r="B6" s="75" t="s">
        <v>273</v>
      </c>
      <c r="C6" s="56">
        <v>570</v>
      </c>
      <c r="D6" s="56">
        <v>482</v>
      </c>
      <c r="E6" s="56">
        <v>34</v>
      </c>
      <c r="F6" s="56">
        <v>177</v>
      </c>
      <c r="G6" s="56">
        <v>13</v>
      </c>
      <c r="H6" s="56">
        <v>2</v>
      </c>
      <c r="I6" s="56">
        <v>1</v>
      </c>
      <c r="J6" s="56">
        <v>1</v>
      </c>
      <c r="K6" s="56">
        <v>1</v>
      </c>
      <c r="L6" s="226">
        <v>39</v>
      </c>
      <c r="M6" s="226"/>
      <c r="N6" s="56">
        <v>18</v>
      </c>
      <c r="O6" s="56">
        <v>156</v>
      </c>
      <c r="P6" s="38" t="s">
        <v>45</v>
      </c>
      <c r="Q6" s="56">
        <v>19</v>
      </c>
      <c r="R6" s="38" t="s">
        <v>218</v>
      </c>
      <c r="S6" s="226" t="s">
        <v>218</v>
      </c>
      <c r="T6" s="226"/>
      <c r="U6" s="56">
        <v>21</v>
      </c>
      <c r="V6" s="56">
        <v>88</v>
      </c>
      <c r="W6" s="56"/>
      <c r="X6" s="56">
        <v>10</v>
      </c>
      <c r="Y6" s="56"/>
      <c r="Z6" s="56">
        <v>60</v>
      </c>
      <c r="AA6" s="56"/>
      <c r="AB6" s="56">
        <v>6</v>
      </c>
      <c r="AC6" s="56">
        <v>12</v>
      </c>
    </row>
    <row r="7" spans="1:31" s="25" customFormat="1" ht="13.7" customHeight="1" x14ac:dyDescent="0.15">
      <c r="B7" s="68" t="s">
        <v>227</v>
      </c>
      <c r="C7" s="78">
        <v>546</v>
      </c>
      <c r="D7" s="56">
        <v>469</v>
      </c>
      <c r="E7" s="56">
        <v>23</v>
      </c>
      <c r="F7" s="56">
        <v>169</v>
      </c>
      <c r="G7" s="56">
        <v>8</v>
      </c>
      <c r="H7" s="56">
        <v>2</v>
      </c>
      <c r="I7" s="38" t="s">
        <v>45</v>
      </c>
      <c r="J7" s="38">
        <v>1</v>
      </c>
      <c r="K7" s="38">
        <v>1</v>
      </c>
      <c r="L7" s="365">
        <v>50</v>
      </c>
      <c r="M7" s="365"/>
      <c r="N7" s="38">
        <v>19</v>
      </c>
      <c r="O7" s="38">
        <v>160</v>
      </c>
      <c r="P7" s="38" t="s">
        <v>45</v>
      </c>
      <c r="Q7" s="38">
        <v>18</v>
      </c>
      <c r="R7" s="38" t="s">
        <v>45</v>
      </c>
      <c r="S7" s="365" t="s">
        <v>45</v>
      </c>
      <c r="T7" s="365"/>
      <c r="U7" s="38">
        <v>18</v>
      </c>
      <c r="V7" s="38">
        <v>77</v>
      </c>
      <c r="W7" s="38"/>
      <c r="X7" s="38">
        <v>9</v>
      </c>
      <c r="Y7" s="38"/>
      <c r="Z7" s="38">
        <v>52</v>
      </c>
      <c r="AA7" s="38"/>
      <c r="AB7" s="38">
        <v>3</v>
      </c>
      <c r="AC7" s="38">
        <v>13</v>
      </c>
    </row>
    <row r="8" spans="1:31" s="25" customFormat="1" x14ac:dyDescent="0.15">
      <c r="B8" s="76" t="s">
        <v>368</v>
      </c>
      <c r="C8" s="224">
        <v>493</v>
      </c>
      <c r="D8" s="50">
        <v>429</v>
      </c>
      <c r="E8" s="50">
        <v>17</v>
      </c>
      <c r="F8" s="50">
        <v>163</v>
      </c>
      <c r="G8" s="50">
        <v>8</v>
      </c>
      <c r="H8" s="50">
        <v>3</v>
      </c>
      <c r="I8" s="39">
        <v>1</v>
      </c>
      <c r="J8" s="39">
        <v>1</v>
      </c>
      <c r="K8" s="39">
        <v>1</v>
      </c>
      <c r="L8" s="360">
        <v>43</v>
      </c>
      <c r="M8" s="360"/>
      <c r="N8" s="39">
        <v>16</v>
      </c>
      <c r="O8" s="39">
        <v>145</v>
      </c>
      <c r="P8" s="39" t="s">
        <v>45</v>
      </c>
      <c r="Q8" s="39">
        <v>17</v>
      </c>
      <c r="R8" s="39" t="s">
        <v>45</v>
      </c>
      <c r="S8" s="360" t="s">
        <v>45</v>
      </c>
      <c r="T8" s="360"/>
      <c r="U8" s="39">
        <v>14</v>
      </c>
      <c r="V8" s="39">
        <v>64</v>
      </c>
      <c r="W8" s="39"/>
      <c r="X8" s="39">
        <v>5</v>
      </c>
      <c r="Y8" s="39"/>
      <c r="Z8" s="39">
        <v>40</v>
      </c>
      <c r="AA8" s="39"/>
      <c r="AB8" s="39">
        <v>2</v>
      </c>
      <c r="AC8" s="39">
        <v>17</v>
      </c>
      <c r="AD8" s="37"/>
      <c r="AE8" s="22"/>
    </row>
    <row r="9" spans="1:31" x14ac:dyDescent="0.15">
      <c r="N9" s="37"/>
      <c r="Y9" s="232"/>
    </row>
  </sheetData>
  <mergeCells count="9">
    <mergeCell ref="L8:M8"/>
    <mergeCell ref="S8:T8"/>
    <mergeCell ref="B4:B5"/>
    <mergeCell ref="C4:C5"/>
    <mergeCell ref="B2:AC2"/>
    <mergeCell ref="D4:U4"/>
    <mergeCell ref="V4:AC4"/>
    <mergeCell ref="L7:M7"/>
    <mergeCell ref="S7:T7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"/>
  <sheetViews>
    <sheetView showGridLines="0" view="pageBreakPreview" zoomScale="160" zoomScaleNormal="150" zoomScaleSheetLayoutView="160" workbookViewId="0"/>
  </sheetViews>
  <sheetFormatPr defaultRowHeight="13.5" x14ac:dyDescent="0.15"/>
  <cols>
    <col min="1" max="1" width="14.125" style="22" bestFit="1" customWidth="1"/>
    <col min="2" max="2" width="8.625" style="22" customWidth="1"/>
    <col min="3" max="13" width="7.625" style="22" customWidth="1"/>
    <col min="14" max="14" width="9" style="22" customWidth="1"/>
    <col min="15" max="16384" width="9" style="22"/>
  </cols>
  <sheetData>
    <row r="2" spans="1:14" ht="21" x14ac:dyDescent="0.15">
      <c r="A2" s="26"/>
      <c r="B2" s="364" t="s">
        <v>125</v>
      </c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</row>
    <row r="3" spans="1:14" s="23" customFormat="1" ht="23.25" customHeight="1" x14ac:dyDescent="0.15">
      <c r="B3" s="222" t="s">
        <v>362</v>
      </c>
      <c r="C3" s="223"/>
      <c r="D3" s="223"/>
      <c r="E3" s="223"/>
      <c r="F3" s="219"/>
      <c r="G3" s="219"/>
      <c r="H3" s="219"/>
      <c r="I3" s="219"/>
      <c r="J3" s="219"/>
      <c r="K3" s="219"/>
      <c r="L3" s="219"/>
      <c r="M3" s="39" t="s">
        <v>63</v>
      </c>
    </row>
    <row r="4" spans="1:14" s="23" customFormat="1" ht="13.7" customHeight="1" x14ac:dyDescent="0.15">
      <c r="B4" s="336" t="s">
        <v>109</v>
      </c>
      <c r="C4" s="367" t="s">
        <v>186</v>
      </c>
      <c r="D4" s="354" t="s">
        <v>261</v>
      </c>
      <c r="E4" s="314"/>
      <c r="F4" s="314"/>
      <c r="G4" s="314"/>
      <c r="H4" s="314"/>
      <c r="I4" s="314"/>
      <c r="J4" s="314"/>
      <c r="K4" s="314"/>
      <c r="L4" s="314"/>
      <c r="M4" s="314"/>
    </row>
    <row r="5" spans="1:14" s="47" customFormat="1" ht="13.7" customHeight="1" x14ac:dyDescent="0.15">
      <c r="B5" s="366"/>
      <c r="C5" s="368"/>
      <c r="D5" s="45" t="s">
        <v>127</v>
      </c>
      <c r="E5" s="62" t="s">
        <v>187</v>
      </c>
      <c r="F5" s="62" t="s">
        <v>188</v>
      </c>
      <c r="G5" s="62" t="s">
        <v>189</v>
      </c>
      <c r="H5" s="62" t="s">
        <v>342</v>
      </c>
      <c r="I5" s="62" t="s">
        <v>343</v>
      </c>
      <c r="J5" s="62" t="s">
        <v>290</v>
      </c>
      <c r="K5" s="62" t="s">
        <v>344</v>
      </c>
      <c r="L5" s="62" t="s">
        <v>44</v>
      </c>
      <c r="M5" s="62" t="s">
        <v>146</v>
      </c>
    </row>
    <row r="6" spans="1:14" ht="13.7" customHeight="1" x14ac:dyDescent="0.15">
      <c r="B6" s="75" t="s">
        <v>273</v>
      </c>
      <c r="C6" s="237">
        <v>570</v>
      </c>
      <c r="D6" s="180">
        <v>185</v>
      </c>
      <c r="E6" s="180">
        <v>95</v>
      </c>
      <c r="F6" s="180">
        <v>176</v>
      </c>
      <c r="G6" s="180">
        <v>21</v>
      </c>
      <c r="H6" s="180">
        <v>7</v>
      </c>
      <c r="I6" s="180">
        <v>22</v>
      </c>
      <c r="J6" s="180">
        <v>37</v>
      </c>
      <c r="K6" s="180">
        <v>22</v>
      </c>
      <c r="L6" s="180">
        <v>4</v>
      </c>
      <c r="M6" s="38">
        <v>1</v>
      </c>
      <c r="N6" s="37"/>
    </row>
    <row r="7" spans="1:14" ht="13.7" customHeight="1" x14ac:dyDescent="0.15">
      <c r="B7" s="68" t="s">
        <v>227</v>
      </c>
      <c r="C7" s="78">
        <v>546</v>
      </c>
      <c r="D7" s="56">
        <v>188</v>
      </c>
      <c r="E7" s="56">
        <v>99</v>
      </c>
      <c r="F7" s="56">
        <v>178</v>
      </c>
      <c r="G7" s="56">
        <v>17</v>
      </c>
      <c r="H7" s="56">
        <v>7</v>
      </c>
      <c r="I7" s="56">
        <v>20</v>
      </c>
      <c r="J7" s="56">
        <v>27</v>
      </c>
      <c r="K7" s="56">
        <v>7</v>
      </c>
      <c r="L7" s="56">
        <v>2</v>
      </c>
      <c r="M7" s="38">
        <v>1</v>
      </c>
      <c r="N7" s="37"/>
    </row>
    <row r="8" spans="1:14" x14ac:dyDescent="0.15">
      <c r="B8" s="76" t="s">
        <v>368</v>
      </c>
      <c r="C8" s="50">
        <v>493</v>
      </c>
      <c r="D8" s="50">
        <v>189</v>
      </c>
      <c r="E8" s="50">
        <v>86</v>
      </c>
      <c r="F8" s="50">
        <v>161</v>
      </c>
      <c r="G8" s="50">
        <v>13</v>
      </c>
      <c r="H8" s="50">
        <v>7</v>
      </c>
      <c r="I8" s="50">
        <v>12</v>
      </c>
      <c r="J8" s="50">
        <v>13</v>
      </c>
      <c r="K8" s="50">
        <v>7</v>
      </c>
      <c r="L8" s="50">
        <v>4</v>
      </c>
      <c r="M8" s="50">
        <v>1</v>
      </c>
      <c r="N8" s="37"/>
    </row>
  </sheetData>
  <mergeCells count="4">
    <mergeCell ref="B2:M2"/>
    <mergeCell ref="D4:M4"/>
    <mergeCell ref="B4:B5"/>
    <mergeCell ref="C4:C5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"/>
  <sheetViews>
    <sheetView showGridLines="0" view="pageBreakPreview" zoomScale="150" zoomScaleNormal="150" zoomScaleSheetLayoutView="150" workbookViewId="0">
      <selection activeCell="A10" sqref="A10"/>
    </sheetView>
  </sheetViews>
  <sheetFormatPr defaultRowHeight="13.5" x14ac:dyDescent="0.15"/>
  <cols>
    <col min="1" max="1" width="14.125" style="22" bestFit="1" customWidth="1"/>
    <col min="2" max="2" width="8.625" style="22" customWidth="1"/>
    <col min="3" max="10" width="10.5" style="22" customWidth="1"/>
    <col min="11" max="11" width="9" style="22" customWidth="1"/>
    <col min="12" max="16384" width="9" style="22"/>
  </cols>
  <sheetData>
    <row r="2" spans="1:10" ht="21" x14ac:dyDescent="0.15">
      <c r="A2" s="26"/>
      <c r="B2" s="364" t="s">
        <v>125</v>
      </c>
      <c r="C2" s="364"/>
      <c r="D2" s="364"/>
      <c r="E2" s="364"/>
      <c r="F2" s="364"/>
      <c r="G2" s="364"/>
      <c r="H2" s="364"/>
      <c r="I2" s="364"/>
      <c r="J2" s="364"/>
    </row>
    <row r="3" spans="1:10" s="23" customFormat="1" ht="23.25" customHeight="1" x14ac:dyDescent="0.15">
      <c r="B3" s="369" t="s">
        <v>363</v>
      </c>
      <c r="C3" s="369"/>
      <c r="D3" s="369"/>
      <c r="E3" s="369"/>
      <c r="F3" s="219"/>
      <c r="G3" s="219"/>
      <c r="H3" s="219"/>
      <c r="I3" s="219"/>
      <c r="J3" s="162" t="s">
        <v>63</v>
      </c>
    </row>
    <row r="4" spans="1:10" s="47" customFormat="1" ht="13.7" customHeight="1" x14ac:dyDescent="0.15">
      <c r="B4" s="28" t="s">
        <v>109</v>
      </c>
      <c r="C4" s="178" t="s">
        <v>186</v>
      </c>
      <c r="D4" s="63" t="s">
        <v>73</v>
      </c>
      <c r="E4" s="63" t="s">
        <v>101</v>
      </c>
      <c r="F4" s="178" t="s">
        <v>191</v>
      </c>
      <c r="G4" s="178" t="s">
        <v>192</v>
      </c>
      <c r="H4" s="63" t="s">
        <v>194</v>
      </c>
      <c r="I4" s="178" t="s">
        <v>195</v>
      </c>
      <c r="J4" s="178" t="s">
        <v>197</v>
      </c>
    </row>
    <row r="5" spans="1:10" ht="13.7" customHeight="1" x14ac:dyDescent="0.15">
      <c r="B5" s="75" t="s">
        <v>273</v>
      </c>
      <c r="C5" s="165">
        <v>570</v>
      </c>
      <c r="D5" s="167">
        <v>5</v>
      </c>
      <c r="E5" s="167">
        <v>9</v>
      </c>
      <c r="F5" s="167">
        <v>65</v>
      </c>
      <c r="G5" s="167">
        <v>165</v>
      </c>
      <c r="H5" s="167">
        <v>139</v>
      </c>
      <c r="I5" s="167">
        <v>101</v>
      </c>
      <c r="J5" s="167">
        <v>86</v>
      </c>
    </row>
    <row r="6" spans="1:10" ht="13.7" customHeight="1" x14ac:dyDescent="0.15">
      <c r="B6" s="68" t="s">
        <v>227</v>
      </c>
      <c r="C6" s="78">
        <v>546</v>
      </c>
      <c r="D6" s="56">
        <v>4</v>
      </c>
      <c r="E6" s="56">
        <v>9</v>
      </c>
      <c r="F6" s="56">
        <v>66</v>
      </c>
      <c r="G6" s="56">
        <v>147</v>
      </c>
      <c r="H6" s="56">
        <v>124</v>
      </c>
      <c r="I6" s="56">
        <v>98</v>
      </c>
      <c r="J6" s="56">
        <v>98</v>
      </c>
    </row>
    <row r="7" spans="1:10" ht="13.7" customHeight="1" x14ac:dyDescent="0.15">
      <c r="B7" s="76" t="s">
        <v>368</v>
      </c>
      <c r="C7" s="50">
        <v>493</v>
      </c>
      <c r="D7" s="50">
        <v>1</v>
      </c>
      <c r="E7" s="50">
        <v>11</v>
      </c>
      <c r="F7" s="50">
        <v>50</v>
      </c>
      <c r="G7" s="50">
        <v>122</v>
      </c>
      <c r="H7" s="50">
        <v>126</v>
      </c>
      <c r="I7" s="50">
        <v>84</v>
      </c>
      <c r="J7" s="50">
        <v>99</v>
      </c>
    </row>
    <row r="8" spans="1:10" ht="15.75" customHeight="1" x14ac:dyDescent="0.15">
      <c r="B8" s="180" t="s">
        <v>198</v>
      </c>
      <c r="C8" s="180"/>
      <c r="D8" s="180"/>
      <c r="E8" s="180"/>
      <c r="F8" s="180"/>
      <c r="G8" s="180"/>
      <c r="H8" s="180"/>
      <c r="I8" s="180"/>
      <c r="J8" s="180"/>
    </row>
  </sheetData>
  <mergeCells count="2">
    <mergeCell ref="B2:J2"/>
    <mergeCell ref="B3:E3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"/>
  <sheetViews>
    <sheetView showGridLines="0" view="pageBreakPreview" zoomScale="120" zoomScaleSheetLayoutView="120" workbookViewId="0">
      <selection activeCell="Q18" sqref="Q18"/>
    </sheetView>
  </sheetViews>
  <sheetFormatPr defaultRowHeight="13.5" x14ac:dyDescent="0.15"/>
  <cols>
    <col min="1" max="1" width="14.125" style="22" bestFit="1" customWidth="1"/>
    <col min="2" max="2" width="8.625" style="22" customWidth="1"/>
    <col min="3" max="3" width="7.75" style="22" customWidth="1"/>
    <col min="4" max="8" width="5.625" style="22" customWidth="1"/>
    <col min="9" max="9" width="8.25" style="22" customWidth="1"/>
    <col min="10" max="10" width="5.625" style="22" customWidth="1"/>
    <col min="11" max="11" width="8.375" style="22" customWidth="1"/>
    <col min="12" max="12" width="9.625" style="22" customWidth="1"/>
    <col min="13" max="13" width="7.5" style="22" customWidth="1"/>
    <col min="14" max="14" width="9.625" style="22" customWidth="1"/>
    <col min="15" max="15" width="9" style="22" customWidth="1"/>
    <col min="16" max="16384" width="9" style="22"/>
  </cols>
  <sheetData>
    <row r="2" spans="1:14" ht="21.6" customHeight="1" x14ac:dyDescent="0.15">
      <c r="A2" s="26"/>
      <c r="B2" s="286" t="s">
        <v>380</v>
      </c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335"/>
    </row>
    <row r="3" spans="1:14" s="23" customFormat="1" ht="15" customHeight="1" x14ac:dyDescent="0.15"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51" t="s">
        <v>63</v>
      </c>
    </row>
    <row r="4" spans="1:14" s="23" customFormat="1" ht="30.75" customHeight="1" x14ac:dyDescent="0.15">
      <c r="B4" s="374" t="s">
        <v>199</v>
      </c>
      <c r="C4" s="348" t="s">
        <v>201</v>
      </c>
      <c r="D4" s="370" t="s">
        <v>203</v>
      </c>
      <c r="E4" s="371"/>
      <c r="F4" s="372"/>
      <c r="G4" s="373" t="s">
        <v>205</v>
      </c>
      <c r="H4" s="371"/>
      <c r="I4" s="371"/>
      <c r="J4" s="371"/>
      <c r="K4" s="377" t="s">
        <v>206</v>
      </c>
      <c r="L4" s="373" t="s">
        <v>338</v>
      </c>
      <c r="M4" s="371"/>
      <c r="N4" s="371"/>
    </row>
    <row r="5" spans="1:14" s="23" customFormat="1" ht="13.5" customHeight="1" x14ac:dyDescent="0.15">
      <c r="B5" s="375"/>
      <c r="C5" s="349"/>
      <c r="D5" s="380" t="s">
        <v>207</v>
      </c>
      <c r="E5" s="380" t="s">
        <v>208</v>
      </c>
      <c r="F5" s="380" t="s">
        <v>210</v>
      </c>
      <c r="G5" s="380" t="s">
        <v>207</v>
      </c>
      <c r="H5" s="381" t="s">
        <v>339</v>
      </c>
      <c r="I5" s="248"/>
      <c r="J5" s="381" t="s">
        <v>210</v>
      </c>
      <c r="K5" s="378"/>
      <c r="L5" s="380" t="s">
        <v>211</v>
      </c>
      <c r="M5" s="380" t="s">
        <v>213</v>
      </c>
      <c r="N5" s="381" t="s">
        <v>305</v>
      </c>
    </row>
    <row r="6" spans="1:14" s="23" customFormat="1" ht="24.75" customHeight="1" x14ac:dyDescent="0.15">
      <c r="B6" s="376"/>
      <c r="C6" s="350"/>
      <c r="D6" s="380"/>
      <c r="E6" s="380"/>
      <c r="F6" s="380"/>
      <c r="G6" s="380"/>
      <c r="H6" s="380"/>
      <c r="I6" s="249" t="s">
        <v>152</v>
      </c>
      <c r="J6" s="381"/>
      <c r="K6" s="379"/>
      <c r="L6" s="380"/>
      <c r="M6" s="380"/>
      <c r="N6" s="381"/>
    </row>
    <row r="7" spans="1:14" ht="13.5" customHeight="1" x14ac:dyDescent="0.15">
      <c r="B7" s="67" t="s">
        <v>273</v>
      </c>
      <c r="C7" s="243">
        <v>194</v>
      </c>
      <c r="D7" s="246">
        <v>211</v>
      </c>
      <c r="E7" s="246">
        <v>206</v>
      </c>
      <c r="F7" s="246">
        <v>5</v>
      </c>
      <c r="G7" s="246">
        <v>231</v>
      </c>
      <c r="H7" s="246">
        <v>223</v>
      </c>
      <c r="I7" s="246">
        <v>107</v>
      </c>
      <c r="J7" s="246">
        <v>8</v>
      </c>
      <c r="K7" s="246">
        <v>174</v>
      </c>
      <c r="L7" s="246">
        <v>3</v>
      </c>
      <c r="M7" s="247">
        <v>1</v>
      </c>
      <c r="N7" s="247">
        <v>4</v>
      </c>
    </row>
    <row r="8" spans="1:14" ht="13.5" customHeight="1" x14ac:dyDescent="0.15">
      <c r="B8" s="239" t="s">
        <v>357</v>
      </c>
      <c r="C8" s="243">
        <v>174</v>
      </c>
      <c r="D8" s="246">
        <v>194</v>
      </c>
      <c r="E8" s="246">
        <v>189</v>
      </c>
      <c r="F8" s="246">
        <v>5</v>
      </c>
      <c r="G8" s="246">
        <v>192</v>
      </c>
      <c r="H8" s="246">
        <v>182</v>
      </c>
      <c r="I8" s="246">
        <v>78</v>
      </c>
      <c r="J8" s="246">
        <v>10</v>
      </c>
      <c r="K8" s="246">
        <v>176</v>
      </c>
      <c r="L8" s="246">
        <v>2</v>
      </c>
      <c r="M8" s="246" t="s">
        <v>45</v>
      </c>
      <c r="N8" s="247">
        <v>5</v>
      </c>
    </row>
    <row r="9" spans="1:14" ht="13.5" customHeight="1" x14ac:dyDescent="0.15">
      <c r="B9" s="240" t="s">
        <v>368</v>
      </c>
      <c r="C9" s="243">
        <f t="shared" ref="C9:N9" si="0">SUM(C10:C13)</f>
        <v>176</v>
      </c>
      <c r="D9" s="246">
        <f t="shared" si="0"/>
        <v>160</v>
      </c>
      <c r="E9" s="246">
        <f t="shared" si="0"/>
        <v>152</v>
      </c>
      <c r="F9" s="246">
        <f t="shared" si="0"/>
        <v>8</v>
      </c>
      <c r="G9" s="246">
        <f t="shared" si="0"/>
        <v>197</v>
      </c>
      <c r="H9" s="246">
        <f t="shared" si="0"/>
        <v>186</v>
      </c>
      <c r="I9" s="246">
        <f t="shared" si="0"/>
        <v>80</v>
      </c>
      <c r="J9" s="246">
        <f t="shared" si="0"/>
        <v>11</v>
      </c>
      <c r="K9" s="246">
        <f t="shared" si="0"/>
        <v>139</v>
      </c>
      <c r="L9" s="246">
        <f t="shared" si="0"/>
        <v>0</v>
      </c>
      <c r="M9" s="250">
        <f t="shared" si="0"/>
        <v>1</v>
      </c>
      <c r="N9" s="247">
        <f t="shared" si="0"/>
        <v>1</v>
      </c>
    </row>
    <row r="10" spans="1:14" ht="13.5" customHeight="1" x14ac:dyDescent="0.15">
      <c r="B10" s="242" t="s">
        <v>322</v>
      </c>
      <c r="C10" s="243">
        <v>64</v>
      </c>
      <c r="D10" s="246">
        <v>67</v>
      </c>
      <c r="E10" s="246">
        <v>66</v>
      </c>
      <c r="F10" s="246">
        <v>1</v>
      </c>
      <c r="G10" s="246">
        <v>89</v>
      </c>
      <c r="H10" s="246">
        <v>85</v>
      </c>
      <c r="I10" s="246">
        <v>80</v>
      </c>
      <c r="J10" s="246">
        <v>4</v>
      </c>
      <c r="K10" s="246">
        <v>42</v>
      </c>
      <c r="L10" s="250" t="s">
        <v>45</v>
      </c>
      <c r="M10" s="250" t="s">
        <v>45</v>
      </c>
      <c r="N10" s="250" t="s">
        <v>45</v>
      </c>
    </row>
    <row r="11" spans="1:14" ht="13.5" customHeight="1" x14ac:dyDescent="0.15">
      <c r="B11" s="242" t="s">
        <v>214</v>
      </c>
      <c r="C11" s="243">
        <v>10</v>
      </c>
      <c r="D11" s="246">
        <v>7</v>
      </c>
      <c r="E11" s="246">
        <v>7</v>
      </c>
      <c r="F11" s="246" t="s">
        <v>45</v>
      </c>
      <c r="G11" s="246">
        <v>12</v>
      </c>
      <c r="H11" s="246">
        <v>10</v>
      </c>
      <c r="I11" s="246" t="s">
        <v>45</v>
      </c>
      <c r="J11" s="246">
        <v>2</v>
      </c>
      <c r="K11" s="246">
        <v>5</v>
      </c>
      <c r="L11" s="246" t="s">
        <v>45</v>
      </c>
      <c r="M11" s="250" t="s">
        <v>45</v>
      </c>
      <c r="N11" s="250" t="s">
        <v>45</v>
      </c>
    </row>
    <row r="12" spans="1:14" ht="13.5" customHeight="1" x14ac:dyDescent="0.15">
      <c r="B12" s="242" t="s">
        <v>215</v>
      </c>
      <c r="C12" s="243">
        <v>25</v>
      </c>
      <c r="D12" s="246">
        <v>61</v>
      </c>
      <c r="E12" s="247">
        <v>60</v>
      </c>
      <c r="F12" s="247">
        <v>1</v>
      </c>
      <c r="G12" s="246">
        <v>69</v>
      </c>
      <c r="H12" s="247">
        <v>66</v>
      </c>
      <c r="I12" s="247" t="s">
        <v>45</v>
      </c>
      <c r="J12" s="247">
        <v>3</v>
      </c>
      <c r="K12" s="246">
        <v>17</v>
      </c>
      <c r="L12" s="246" t="s">
        <v>45</v>
      </c>
      <c r="M12" s="250" t="s">
        <v>45</v>
      </c>
      <c r="N12" s="250" t="s">
        <v>45</v>
      </c>
    </row>
    <row r="13" spans="1:14" ht="13.5" customHeight="1" x14ac:dyDescent="0.15">
      <c r="B13" s="241" t="s">
        <v>216</v>
      </c>
      <c r="C13" s="244">
        <v>77</v>
      </c>
      <c r="D13" s="245">
        <v>25</v>
      </c>
      <c r="E13" s="245">
        <v>19</v>
      </c>
      <c r="F13" s="245">
        <v>6</v>
      </c>
      <c r="G13" s="245">
        <v>27</v>
      </c>
      <c r="H13" s="245">
        <v>25</v>
      </c>
      <c r="I13" s="245" t="s">
        <v>45</v>
      </c>
      <c r="J13" s="245">
        <v>2</v>
      </c>
      <c r="K13" s="245">
        <v>75</v>
      </c>
      <c r="L13" s="245" t="s">
        <v>45</v>
      </c>
      <c r="M13" s="245">
        <v>1</v>
      </c>
      <c r="N13" s="245">
        <v>1</v>
      </c>
    </row>
    <row r="14" spans="1:14" ht="13.5" customHeight="1" x14ac:dyDescent="0.15">
      <c r="B14" s="180" t="s">
        <v>217</v>
      </c>
      <c r="C14" s="167"/>
      <c r="D14" s="180"/>
      <c r="E14" s="56"/>
      <c r="F14" s="56"/>
      <c r="G14" s="56"/>
      <c r="H14" s="56"/>
      <c r="I14" s="56"/>
      <c r="J14" s="56"/>
      <c r="K14" s="56"/>
      <c r="L14" s="56"/>
      <c r="M14" s="56"/>
      <c r="N14" s="56"/>
    </row>
    <row r="15" spans="1:14" ht="15.75" customHeight="1" x14ac:dyDescent="0.15">
      <c r="N15" s="37"/>
    </row>
  </sheetData>
  <mergeCells count="16">
    <mergeCell ref="B2:N2"/>
    <mergeCell ref="D4:F4"/>
    <mergeCell ref="G4:J4"/>
    <mergeCell ref="L4:N4"/>
    <mergeCell ref="B4:B6"/>
    <mergeCell ref="C4:C6"/>
    <mergeCell ref="K4:K6"/>
    <mergeCell ref="D5:D6"/>
    <mergeCell ref="E5:E6"/>
    <mergeCell ref="F5:F6"/>
    <mergeCell ref="G5:G6"/>
    <mergeCell ref="H5:H6"/>
    <mergeCell ref="J5:J6"/>
    <mergeCell ref="L5:L6"/>
    <mergeCell ref="M5:M6"/>
    <mergeCell ref="N5:N6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showGridLines="0" view="pageBreakPreview" zoomScale="120" zoomScaleSheetLayoutView="120" workbookViewId="0">
      <selection activeCell="E23" sqref="E23"/>
    </sheetView>
  </sheetViews>
  <sheetFormatPr defaultRowHeight="13.5" x14ac:dyDescent="0.15"/>
  <cols>
    <col min="1" max="1" width="18.5" style="22" bestFit="1" customWidth="1"/>
    <col min="2" max="2" width="18.125" style="22" customWidth="1"/>
    <col min="3" max="6" width="19" style="22" customWidth="1"/>
    <col min="7" max="7" width="9" style="22" customWidth="1"/>
    <col min="8" max="16384" width="9" style="22"/>
  </cols>
  <sheetData>
    <row r="2" spans="1:6" ht="21" x14ac:dyDescent="0.15">
      <c r="B2" s="85"/>
    </row>
    <row r="3" spans="1:6" s="23" customFormat="1" ht="28.5" customHeight="1" x14ac:dyDescent="0.15">
      <c r="A3" s="26"/>
      <c r="B3" s="286" t="s">
        <v>142</v>
      </c>
      <c r="C3" s="286"/>
      <c r="D3" s="286"/>
      <c r="E3" s="286"/>
      <c r="F3" s="286"/>
    </row>
    <row r="4" spans="1:6" ht="23.25" customHeight="1" x14ac:dyDescent="0.15">
      <c r="B4" s="74" t="s">
        <v>272</v>
      </c>
      <c r="C4" s="74"/>
      <c r="D4" s="74"/>
      <c r="E4" s="27"/>
      <c r="F4" s="27"/>
    </row>
    <row r="5" spans="1:6" s="47" customFormat="1" ht="20.25" customHeight="1" x14ac:dyDescent="0.15">
      <c r="B5" s="86" t="s">
        <v>219</v>
      </c>
      <c r="C5" s="91" t="s">
        <v>14</v>
      </c>
      <c r="D5" s="91" t="s">
        <v>220</v>
      </c>
      <c r="E5" s="91" t="s">
        <v>221</v>
      </c>
      <c r="F5" s="91" t="s">
        <v>222</v>
      </c>
    </row>
    <row r="6" spans="1:6" ht="20.25" customHeight="1" x14ac:dyDescent="0.15">
      <c r="B6" s="87" t="s">
        <v>259</v>
      </c>
      <c r="C6" s="92">
        <v>3953</v>
      </c>
      <c r="D6" s="95">
        <v>2010</v>
      </c>
      <c r="E6" s="96">
        <f>D6/C6*100</f>
        <v>50.847457627118644</v>
      </c>
      <c r="F6" s="95">
        <v>1103</v>
      </c>
    </row>
    <row r="7" spans="1:6" ht="20.25" customHeight="1" x14ac:dyDescent="0.15">
      <c r="B7" s="88" t="s">
        <v>67</v>
      </c>
      <c r="C7" s="92">
        <v>3694</v>
      </c>
      <c r="D7" s="95">
        <v>1826</v>
      </c>
      <c r="E7" s="97">
        <f>D7/C7*100</f>
        <v>49.43151055766107</v>
      </c>
      <c r="F7" s="95">
        <v>1048</v>
      </c>
    </row>
    <row r="8" spans="1:6" ht="20.25" customHeight="1" x14ac:dyDescent="0.15">
      <c r="B8" s="88" t="s">
        <v>70</v>
      </c>
      <c r="C8" s="92">
        <v>3094</v>
      </c>
      <c r="D8" s="95">
        <v>1691</v>
      </c>
      <c r="E8" s="97">
        <f>D8/C8*100</f>
        <v>54.654169360051711</v>
      </c>
      <c r="F8" s="95">
        <v>910</v>
      </c>
    </row>
    <row r="9" spans="1:6" ht="20.25" customHeight="1" x14ac:dyDescent="0.15">
      <c r="B9" s="87" t="s">
        <v>340</v>
      </c>
      <c r="C9" s="92">
        <v>3111</v>
      </c>
      <c r="D9" s="95">
        <v>1654</v>
      </c>
      <c r="E9" s="97">
        <f>D9/C9*100</f>
        <v>53.166184506589516</v>
      </c>
      <c r="F9" s="95">
        <v>809</v>
      </c>
    </row>
    <row r="10" spans="1:6" ht="20.25" customHeight="1" x14ac:dyDescent="0.15">
      <c r="B10" s="89" t="s">
        <v>381</v>
      </c>
      <c r="C10" s="93">
        <v>2414</v>
      </c>
      <c r="D10" s="93">
        <v>1329</v>
      </c>
      <c r="E10" s="98">
        <f>D10/C10*100</f>
        <v>55.053852526926264</v>
      </c>
      <c r="F10" s="93">
        <v>673</v>
      </c>
    </row>
    <row r="11" spans="1:6" ht="15" customHeight="1" x14ac:dyDescent="0.15">
      <c r="B11" s="90" t="s">
        <v>224</v>
      </c>
      <c r="C11" s="94"/>
      <c r="D11" s="94"/>
      <c r="E11" s="94"/>
      <c r="F11" s="94"/>
    </row>
    <row r="12" spans="1:6" ht="15" customHeight="1" x14ac:dyDescent="0.15">
      <c r="B12" s="25" t="s">
        <v>225</v>
      </c>
      <c r="C12" s="25"/>
      <c r="D12" s="25"/>
      <c r="E12" s="25"/>
      <c r="F12" s="25"/>
    </row>
    <row r="13" spans="1:6" ht="9.9499999999999993" customHeight="1" x14ac:dyDescent="0.15"/>
    <row r="14" spans="1:6" ht="9.9499999999999993" customHeight="1" x14ac:dyDescent="0.15"/>
  </sheetData>
  <mergeCells count="1">
    <mergeCell ref="B3:F3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2"/>
  <sheetViews>
    <sheetView showGridLines="0" view="pageBreakPreview" zoomScale="120" zoomScaleNormal="100" zoomScaleSheetLayoutView="120" workbookViewId="0">
      <selection activeCell="A2" sqref="A2"/>
    </sheetView>
  </sheetViews>
  <sheetFormatPr defaultRowHeight="13.5" x14ac:dyDescent="0.15"/>
  <cols>
    <col min="1" max="1" width="18.5" style="22" bestFit="1" customWidth="1"/>
    <col min="2" max="2" width="7.875" style="22" customWidth="1"/>
    <col min="3" max="3" width="7.375" style="22" customWidth="1"/>
    <col min="4" max="4" width="6.375" style="22" customWidth="1"/>
    <col min="5" max="11" width="9.75" style="22" customWidth="1"/>
    <col min="12" max="12" width="9" style="22" customWidth="1"/>
    <col min="13" max="16384" width="9" style="22"/>
  </cols>
  <sheetData>
    <row r="2" spans="2:12" ht="21" x14ac:dyDescent="0.15">
      <c r="B2" s="364" t="s">
        <v>375</v>
      </c>
      <c r="C2" s="364"/>
      <c r="D2" s="364"/>
      <c r="E2" s="364"/>
      <c r="F2" s="364"/>
      <c r="G2" s="364"/>
      <c r="H2" s="364"/>
      <c r="I2" s="364"/>
      <c r="J2" s="364"/>
      <c r="K2" s="364"/>
    </row>
    <row r="3" spans="2:12" ht="23.25" customHeight="1" x14ac:dyDescent="0.15">
      <c r="B3" s="223" t="s">
        <v>383</v>
      </c>
      <c r="C3" s="219"/>
      <c r="D3" s="219"/>
      <c r="E3" s="219"/>
      <c r="F3" s="219"/>
      <c r="G3" s="219"/>
      <c r="H3" s="219"/>
      <c r="I3" s="219"/>
      <c r="J3" s="219"/>
      <c r="K3" s="109" t="s">
        <v>35</v>
      </c>
    </row>
    <row r="4" spans="2:12" ht="14.1" customHeight="1" x14ac:dyDescent="0.15">
      <c r="B4" s="388" t="s">
        <v>226</v>
      </c>
      <c r="C4" s="388"/>
      <c r="D4" s="389"/>
      <c r="E4" s="392" t="s">
        <v>228</v>
      </c>
      <c r="F4" s="392" t="s">
        <v>230</v>
      </c>
      <c r="G4" s="392" t="s">
        <v>234</v>
      </c>
      <c r="H4" s="392" t="s">
        <v>236</v>
      </c>
      <c r="I4" s="392" t="s">
        <v>19</v>
      </c>
      <c r="J4" s="392" t="s">
        <v>229</v>
      </c>
      <c r="K4" s="262" t="s">
        <v>80</v>
      </c>
    </row>
    <row r="5" spans="2:12" ht="14.1" customHeight="1" x14ac:dyDescent="0.15">
      <c r="B5" s="390"/>
      <c r="C5" s="390"/>
      <c r="D5" s="391"/>
      <c r="E5" s="393"/>
      <c r="F5" s="393"/>
      <c r="G5" s="393"/>
      <c r="H5" s="393"/>
      <c r="I5" s="393"/>
      <c r="J5" s="393"/>
      <c r="K5" s="263" t="s">
        <v>42</v>
      </c>
    </row>
    <row r="6" spans="2:12" ht="14.1" customHeight="1" x14ac:dyDescent="0.15">
      <c r="B6" s="385" t="s">
        <v>237</v>
      </c>
      <c r="C6" s="386" t="s">
        <v>68</v>
      </c>
      <c r="D6" s="255" t="s">
        <v>238</v>
      </c>
      <c r="E6" s="257">
        <v>3094</v>
      </c>
      <c r="F6" s="257">
        <v>31</v>
      </c>
      <c r="G6" s="257">
        <v>128</v>
      </c>
      <c r="H6" s="257">
        <v>2238</v>
      </c>
      <c r="I6" s="257">
        <v>150</v>
      </c>
      <c r="J6" s="257">
        <v>19</v>
      </c>
      <c r="K6" s="257">
        <v>528</v>
      </c>
    </row>
    <row r="7" spans="2:12" ht="14.1" customHeight="1" x14ac:dyDescent="0.15">
      <c r="B7" s="385"/>
      <c r="C7" s="303"/>
      <c r="D7" s="255" t="s">
        <v>84</v>
      </c>
      <c r="E7" s="257">
        <v>1691</v>
      </c>
      <c r="F7" s="257">
        <v>26</v>
      </c>
      <c r="G7" s="257">
        <v>122</v>
      </c>
      <c r="H7" s="257">
        <v>1260</v>
      </c>
      <c r="I7" s="257">
        <v>104</v>
      </c>
      <c r="J7" s="257">
        <v>18</v>
      </c>
      <c r="K7" s="257">
        <v>161</v>
      </c>
    </row>
    <row r="8" spans="2:12" ht="14.1" customHeight="1" x14ac:dyDescent="0.15">
      <c r="B8" s="24"/>
      <c r="C8" s="24"/>
      <c r="D8" s="255"/>
      <c r="E8" s="258"/>
      <c r="F8" s="258"/>
      <c r="G8" s="258"/>
      <c r="H8" s="258"/>
      <c r="I8" s="258"/>
      <c r="J8" s="258"/>
      <c r="K8" s="258"/>
    </row>
    <row r="9" spans="2:12" ht="14.1" customHeight="1" x14ac:dyDescent="0.15">
      <c r="B9" s="387" t="s">
        <v>354</v>
      </c>
      <c r="C9" s="386" t="s">
        <v>212</v>
      </c>
      <c r="D9" s="255" t="s">
        <v>238</v>
      </c>
      <c r="E9" s="257">
        <v>3111</v>
      </c>
      <c r="F9" s="257">
        <v>21</v>
      </c>
      <c r="G9" s="257">
        <v>119</v>
      </c>
      <c r="H9" s="257">
        <v>2352</v>
      </c>
      <c r="I9" s="257">
        <v>146</v>
      </c>
      <c r="J9" s="257">
        <v>68</v>
      </c>
      <c r="K9" s="257">
        <v>405</v>
      </c>
      <c r="L9" s="196"/>
    </row>
    <row r="10" spans="2:12" ht="14.1" customHeight="1" x14ac:dyDescent="0.15">
      <c r="B10" s="387"/>
      <c r="C10" s="382"/>
      <c r="D10" s="255" t="s">
        <v>84</v>
      </c>
      <c r="E10" s="257">
        <v>1654</v>
      </c>
      <c r="F10" s="257">
        <v>22</v>
      </c>
      <c r="G10" s="257">
        <v>108</v>
      </c>
      <c r="H10" s="257">
        <v>1207</v>
      </c>
      <c r="I10" s="257">
        <v>122</v>
      </c>
      <c r="J10" s="257">
        <v>68</v>
      </c>
      <c r="K10" s="257">
        <v>127</v>
      </c>
      <c r="L10" s="196"/>
    </row>
    <row r="11" spans="2:12" ht="14.1" customHeight="1" x14ac:dyDescent="0.15">
      <c r="B11" s="24"/>
      <c r="C11" s="254"/>
      <c r="D11" s="255"/>
      <c r="E11" s="257"/>
      <c r="F11" s="257"/>
      <c r="G11" s="257"/>
      <c r="H11" s="257"/>
      <c r="I11" s="257"/>
      <c r="J11" s="257"/>
      <c r="K11" s="257"/>
      <c r="L11" s="196"/>
    </row>
    <row r="12" spans="2:12" ht="14.1" customHeight="1" x14ac:dyDescent="0.15">
      <c r="B12" s="387"/>
      <c r="C12" s="386" t="s">
        <v>381</v>
      </c>
      <c r="D12" s="255" t="s">
        <v>238</v>
      </c>
      <c r="E12" s="257">
        <f t="shared" ref="E12:K13" si="0">E15+E17+E19+E21+E23+E25+E27+E29+E31+E33+E35+E37</f>
        <v>2414</v>
      </c>
      <c r="F12" s="257">
        <f t="shared" si="0"/>
        <v>14</v>
      </c>
      <c r="G12" s="257">
        <f t="shared" si="0"/>
        <v>126</v>
      </c>
      <c r="H12" s="257">
        <f t="shared" si="0"/>
        <v>1744</v>
      </c>
      <c r="I12" s="257">
        <f t="shared" si="0"/>
        <v>143</v>
      </c>
      <c r="J12" s="257">
        <f t="shared" si="0"/>
        <v>15</v>
      </c>
      <c r="K12" s="257">
        <f t="shared" si="0"/>
        <v>372</v>
      </c>
      <c r="L12" s="196"/>
    </row>
    <row r="13" spans="2:12" ht="14.1" customHeight="1" x14ac:dyDescent="0.15">
      <c r="B13" s="387"/>
      <c r="C13" s="382"/>
      <c r="D13" s="255" t="s">
        <v>84</v>
      </c>
      <c r="E13" s="257">
        <f t="shared" si="0"/>
        <v>1329</v>
      </c>
      <c r="F13" s="257">
        <f t="shared" si="0"/>
        <v>12</v>
      </c>
      <c r="G13" s="257">
        <f t="shared" si="0"/>
        <v>97</v>
      </c>
      <c r="H13" s="257">
        <f t="shared" si="0"/>
        <v>1020</v>
      </c>
      <c r="I13" s="257">
        <f t="shared" si="0"/>
        <v>82</v>
      </c>
      <c r="J13" s="257">
        <f t="shared" si="0"/>
        <v>16</v>
      </c>
      <c r="K13" s="257">
        <f t="shared" si="0"/>
        <v>102</v>
      </c>
      <c r="L13" s="196"/>
    </row>
    <row r="14" spans="2:12" ht="14.1" customHeight="1" x14ac:dyDescent="0.15">
      <c r="B14" s="24"/>
      <c r="C14" s="205"/>
      <c r="D14" s="255"/>
      <c r="E14" s="259"/>
      <c r="F14" s="259"/>
      <c r="G14" s="259"/>
      <c r="H14" s="259"/>
      <c r="I14" s="259"/>
      <c r="J14" s="259"/>
      <c r="K14" s="259"/>
    </row>
    <row r="15" spans="2:12" ht="14.1" customHeight="1" x14ac:dyDescent="0.15">
      <c r="B15" s="384" t="s">
        <v>382</v>
      </c>
      <c r="C15" s="382" t="s">
        <v>239</v>
      </c>
      <c r="D15" s="255" t="s">
        <v>238</v>
      </c>
      <c r="E15" s="257">
        <v>250</v>
      </c>
      <c r="F15" s="257">
        <v>1</v>
      </c>
      <c r="G15" s="257">
        <v>14</v>
      </c>
      <c r="H15" s="257">
        <v>186</v>
      </c>
      <c r="I15" s="257">
        <v>20</v>
      </c>
      <c r="J15" s="257">
        <v>3</v>
      </c>
      <c r="K15" s="257">
        <v>26</v>
      </c>
    </row>
    <row r="16" spans="2:12" ht="14.1" customHeight="1" x14ac:dyDescent="0.15">
      <c r="B16" s="384"/>
      <c r="C16" s="382"/>
      <c r="D16" s="255" t="s">
        <v>84</v>
      </c>
      <c r="E16" s="257">
        <v>139</v>
      </c>
      <c r="F16" s="257">
        <v>1</v>
      </c>
      <c r="G16" s="257">
        <v>8</v>
      </c>
      <c r="H16" s="257">
        <v>119</v>
      </c>
      <c r="I16" s="257">
        <v>2</v>
      </c>
      <c r="J16" s="257">
        <v>3</v>
      </c>
      <c r="K16" s="257">
        <v>6</v>
      </c>
    </row>
    <row r="17" spans="1:11" ht="14.1" customHeight="1" x14ac:dyDescent="0.15">
      <c r="B17" s="24"/>
      <c r="C17" s="382" t="s">
        <v>241</v>
      </c>
      <c r="D17" s="255" t="s">
        <v>238</v>
      </c>
      <c r="E17" s="257">
        <v>206</v>
      </c>
      <c r="F17" s="257">
        <v>1</v>
      </c>
      <c r="G17" s="257">
        <v>13</v>
      </c>
      <c r="H17" s="257">
        <v>146</v>
      </c>
      <c r="I17" s="257">
        <v>11</v>
      </c>
      <c r="J17" s="257">
        <v>1</v>
      </c>
      <c r="K17" s="257">
        <v>34</v>
      </c>
    </row>
    <row r="18" spans="1:11" ht="14.1" customHeight="1" x14ac:dyDescent="0.15">
      <c r="A18" s="252"/>
      <c r="B18" s="24"/>
      <c r="C18" s="382"/>
      <c r="D18" s="255" t="s">
        <v>84</v>
      </c>
      <c r="E18" s="257">
        <v>60</v>
      </c>
      <c r="F18" s="257">
        <v>1</v>
      </c>
      <c r="G18" s="257">
        <v>7</v>
      </c>
      <c r="H18" s="257">
        <v>43</v>
      </c>
      <c r="I18" s="257">
        <v>3</v>
      </c>
      <c r="J18" s="257">
        <v>1</v>
      </c>
      <c r="K18" s="257">
        <v>5</v>
      </c>
    </row>
    <row r="19" spans="1:11" ht="14.1" customHeight="1" x14ac:dyDescent="0.15">
      <c r="A19" s="252"/>
      <c r="B19" s="24"/>
      <c r="C19" s="382" t="s">
        <v>243</v>
      </c>
      <c r="D19" s="255" t="s">
        <v>238</v>
      </c>
      <c r="E19" s="257">
        <v>184</v>
      </c>
      <c r="F19" s="257">
        <v>1</v>
      </c>
      <c r="G19" s="257">
        <v>6</v>
      </c>
      <c r="H19" s="257">
        <v>123</v>
      </c>
      <c r="I19" s="257">
        <v>11</v>
      </c>
      <c r="J19" s="257">
        <v>0</v>
      </c>
      <c r="K19" s="257">
        <v>43</v>
      </c>
    </row>
    <row r="20" spans="1:11" ht="14.1" customHeight="1" x14ac:dyDescent="0.15">
      <c r="A20" s="252"/>
      <c r="B20" s="24"/>
      <c r="C20" s="382"/>
      <c r="D20" s="255" t="s">
        <v>84</v>
      </c>
      <c r="E20" s="257">
        <v>169</v>
      </c>
      <c r="F20" s="257">
        <v>1</v>
      </c>
      <c r="G20" s="257">
        <v>9</v>
      </c>
      <c r="H20" s="257">
        <v>117</v>
      </c>
      <c r="I20" s="257">
        <v>18</v>
      </c>
      <c r="J20" s="257">
        <v>1</v>
      </c>
      <c r="K20" s="257">
        <v>23</v>
      </c>
    </row>
    <row r="21" spans="1:11" ht="14.1" customHeight="1" x14ac:dyDescent="0.15">
      <c r="A21" s="252"/>
      <c r="B21" s="24"/>
      <c r="C21" s="382" t="s">
        <v>193</v>
      </c>
      <c r="D21" s="255" t="s">
        <v>238</v>
      </c>
      <c r="E21" s="257">
        <v>188</v>
      </c>
      <c r="F21" s="257">
        <v>1</v>
      </c>
      <c r="G21" s="257">
        <v>8</v>
      </c>
      <c r="H21" s="257">
        <v>143</v>
      </c>
      <c r="I21" s="257">
        <v>7</v>
      </c>
      <c r="J21" s="257">
        <v>1</v>
      </c>
      <c r="K21" s="257">
        <v>28</v>
      </c>
    </row>
    <row r="22" spans="1:11" ht="14.1" customHeight="1" x14ac:dyDescent="0.15">
      <c r="A22" s="252"/>
      <c r="B22" s="24"/>
      <c r="C22" s="382"/>
      <c r="D22" s="255" t="s">
        <v>84</v>
      </c>
      <c r="E22" s="257">
        <v>96</v>
      </c>
      <c r="F22" s="257">
        <v>1</v>
      </c>
      <c r="G22" s="257">
        <v>4</v>
      </c>
      <c r="H22" s="257">
        <v>83</v>
      </c>
      <c r="I22" s="257">
        <v>1</v>
      </c>
      <c r="J22" s="257">
        <v>0</v>
      </c>
      <c r="K22" s="257">
        <v>7</v>
      </c>
    </row>
    <row r="23" spans="1:11" ht="14.1" customHeight="1" x14ac:dyDescent="0.15">
      <c r="A23" s="252"/>
      <c r="B23" s="384"/>
      <c r="C23" s="382" t="s">
        <v>244</v>
      </c>
      <c r="D23" s="255" t="s">
        <v>238</v>
      </c>
      <c r="E23" s="257">
        <v>179</v>
      </c>
      <c r="F23" s="257">
        <v>1</v>
      </c>
      <c r="G23" s="257">
        <v>11</v>
      </c>
      <c r="H23" s="257">
        <v>123</v>
      </c>
      <c r="I23" s="257">
        <v>10</v>
      </c>
      <c r="J23" s="257">
        <v>1</v>
      </c>
      <c r="K23" s="257">
        <v>33</v>
      </c>
    </row>
    <row r="24" spans="1:11" ht="14.1" customHeight="1" x14ac:dyDescent="0.15">
      <c r="A24" s="252"/>
      <c r="B24" s="384"/>
      <c r="C24" s="382"/>
      <c r="D24" s="255" t="s">
        <v>84</v>
      </c>
      <c r="E24" s="257">
        <v>75</v>
      </c>
      <c r="F24" s="257">
        <v>1</v>
      </c>
      <c r="G24" s="257">
        <v>10</v>
      </c>
      <c r="H24" s="257">
        <v>51</v>
      </c>
      <c r="I24" s="257">
        <v>2</v>
      </c>
      <c r="J24" s="257">
        <v>3</v>
      </c>
      <c r="K24" s="257">
        <v>8</v>
      </c>
    </row>
    <row r="25" spans="1:11" ht="14.1" customHeight="1" x14ac:dyDescent="0.15">
      <c r="A25" s="252"/>
      <c r="B25" s="24"/>
      <c r="C25" s="382" t="s">
        <v>231</v>
      </c>
      <c r="D25" s="255" t="s">
        <v>238</v>
      </c>
      <c r="E25" s="257">
        <v>228</v>
      </c>
      <c r="F25" s="257">
        <v>0</v>
      </c>
      <c r="G25" s="257">
        <v>8</v>
      </c>
      <c r="H25" s="257">
        <v>171</v>
      </c>
      <c r="I25" s="257">
        <v>14</v>
      </c>
      <c r="J25" s="257">
        <v>1</v>
      </c>
      <c r="K25" s="257">
        <v>34</v>
      </c>
    </row>
    <row r="26" spans="1:11" ht="14.1" customHeight="1" x14ac:dyDescent="0.15">
      <c r="A26" s="252"/>
      <c r="B26" s="24"/>
      <c r="C26" s="382"/>
      <c r="D26" s="255" t="s">
        <v>84</v>
      </c>
      <c r="E26" s="257">
        <v>82</v>
      </c>
      <c r="F26" s="257">
        <v>0</v>
      </c>
      <c r="G26" s="257">
        <v>6</v>
      </c>
      <c r="H26" s="257">
        <v>62</v>
      </c>
      <c r="I26" s="257">
        <v>2</v>
      </c>
      <c r="J26" s="257">
        <v>1</v>
      </c>
      <c r="K26" s="257">
        <v>11</v>
      </c>
    </row>
    <row r="27" spans="1:11" ht="14.1" customHeight="1" x14ac:dyDescent="0.15">
      <c r="A27" s="252"/>
      <c r="B27" s="24"/>
      <c r="C27" s="382" t="s">
        <v>7</v>
      </c>
      <c r="D27" s="255" t="s">
        <v>238</v>
      </c>
      <c r="E27" s="257">
        <v>160</v>
      </c>
      <c r="F27" s="257">
        <v>1</v>
      </c>
      <c r="G27" s="257">
        <v>7</v>
      </c>
      <c r="H27" s="257">
        <v>114</v>
      </c>
      <c r="I27" s="257">
        <v>12</v>
      </c>
      <c r="J27" s="257">
        <v>2</v>
      </c>
      <c r="K27" s="257">
        <v>24</v>
      </c>
    </row>
    <row r="28" spans="1:11" ht="14.1" customHeight="1" x14ac:dyDescent="0.15">
      <c r="A28" s="252"/>
      <c r="B28" s="24"/>
      <c r="C28" s="382"/>
      <c r="D28" s="255" t="s">
        <v>84</v>
      </c>
      <c r="E28" s="257">
        <v>156</v>
      </c>
      <c r="F28" s="257">
        <v>1</v>
      </c>
      <c r="G28" s="257">
        <v>11</v>
      </c>
      <c r="H28" s="257">
        <v>123</v>
      </c>
      <c r="I28" s="257">
        <v>14</v>
      </c>
      <c r="J28" s="257">
        <v>0</v>
      </c>
      <c r="K28" s="257">
        <v>7</v>
      </c>
    </row>
    <row r="29" spans="1:11" ht="14.1" customHeight="1" x14ac:dyDescent="0.15">
      <c r="A29" s="252"/>
      <c r="B29" s="24"/>
      <c r="C29" s="382" t="s">
        <v>245</v>
      </c>
      <c r="D29" s="255" t="s">
        <v>238</v>
      </c>
      <c r="E29" s="257">
        <v>218</v>
      </c>
      <c r="F29" s="257">
        <v>3</v>
      </c>
      <c r="G29" s="257">
        <v>14</v>
      </c>
      <c r="H29" s="257">
        <v>155</v>
      </c>
      <c r="I29" s="257">
        <v>13</v>
      </c>
      <c r="J29" s="257">
        <v>2</v>
      </c>
      <c r="K29" s="257">
        <v>31</v>
      </c>
    </row>
    <row r="30" spans="1:11" ht="14.1" customHeight="1" x14ac:dyDescent="0.15">
      <c r="A30" s="252"/>
      <c r="B30" s="24"/>
      <c r="C30" s="382"/>
      <c r="D30" s="255" t="s">
        <v>84</v>
      </c>
      <c r="E30" s="257">
        <v>79</v>
      </c>
      <c r="F30" s="257">
        <v>1</v>
      </c>
      <c r="G30" s="257">
        <v>9</v>
      </c>
      <c r="H30" s="257">
        <v>57</v>
      </c>
      <c r="I30" s="257">
        <v>6</v>
      </c>
      <c r="J30" s="257">
        <v>2</v>
      </c>
      <c r="K30" s="257">
        <v>4</v>
      </c>
    </row>
    <row r="31" spans="1:11" ht="14.1" customHeight="1" x14ac:dyDescent="0.15">
      <c r="A31" s="252"/>
      <c r="B31" s="24"/>
      <c r="C31" s="382" t="s">
        <v>246</v>
      </c>
      <c r="D31" s="255" t="s">
        <v>238</v>
      </c>
      <c r="E31" s="257">
        <v>210</v>
      </c>
      <c r="F31" s="257">
        <v>1</v>
      </c>
      <c r="G31" s="257">
        <v>11</v>
      </c>
      <c r="H31" s="257">
        <v>167</v>
      </c>
      <c r="I31" s="257">
        <v>7</v>
      </c>
      <c r="J31" s="257">
        <v>1</v>
      </c>
      <c r="K31" s="257">
        <v>23</v>
      </c>
    </row>
    <row r="32" spans="1:11" ht="14.1" customHeight="1" x14ac:dyDescent="0.15">
      <c r="A32" s="252"/>
      <c r="B32" s="24"/>
      <c r="C32" s="382"/>
      <c r="D32" s="255" t="s">
        <v>84</v>
      </c>
      <c r="E32" s="257">
        <v>70</v>
      </c>
      <c r="F32" s="257">
        <v>1</v>
      </c>
      <c r="G32" s="257">
        <v>7</v>
      </c>
      <c r="H32" s="257">
        <v>49</v>
      </c>
      <c r="I32" s="257">
        <v>8</v>
      </c>
      <c r="J32" s="257">
        <v>1</v>
      </c>
      <c r="K32" s="257">
        <v>4</v>
      </c>
    </row>
    <row r="33" spans="1:11" ht="14.1" customHeight="1" x14ac:dyDescent="0.15">
      <c r="A33" s="252"/>
      <c r="B33" s="24"/>
      <c r="C33" s="382" t="s">
        <v>248</v>
      </c>
      <c r="D33" s="255" t="s">
        <v>238</v>
      </c>
      <c r="E33" s="257">
        <v>215</v>
      </c>
      <c r="F33" s="257">
        <v>0</v>
      </c>
      <c r="G33" s="257">
        <v>8</v>
      </c>
      <c r="H33" s="257">
        <v>170</v>
      </c>
      <c r="I33" s="257">
        <v>6</v>
      </c>
      <c r="J33" s="257">
        <v>0</v>
      </c>
      <c r="K33" s="257">
        <v>31</v>
      </c>
    </row>
    <row r="34" spans="1:11" ht="14.1" customHeight="1" x14ac:dyDescent="0.15">
      <c r="A34" s="252"/>
      <c r="B34" s="24"/>
      <c r="C34" s="382"/>
      <c r="D34" s="255" t="s">
        <v>84</v>
      </c>
      <c r="E34" s="257">
        <v>161</v>
      </c>
      <c r="F34" s="257">
        <v>0</v>
      </c>
      <c r="G34" s="257">
        <v>8</v>
      </c>
      <c r="H34" s="257">
        <v>129</v>
      </c>
      <c r="I34" s="257">
        <v>8</v>
      </c>
      <c r="J34" s="257">
        <v>2</v>
      </c>
      <c r="K34" s="257">
        <v>14</v>
      </c>
    </row>
    <row r="35" spans="1:11" ht="14.1" customHeight="1" x14ac:dyDescent="0.15">
      <c r="A35" s="252"/>
      <c r="B35" s="24"/>
      <c r="C35" s="382" t="s">
        <v>249</v>
      </c>
      <c r="D35" s="255" t="s">
        <v>238</v>
      </c>
      <c r="E35" s="257">
        <v>174</v>
      </c>
      <c r="F35" s="257">
        <v>1</v>
      </c>
      <c r="G35" s="257">
        <v>14</v>
      </c>
      <c r="H35" s="257">
        <v>117</v>
      </c>
      <c r="I35" s="257">
        <v>14</v>
      </c>
      <c r="J35" s="257">
        <v>0</v>
      </c>
      <c r="K35" s="257">
        <v>28</v>
      </c>
    </row>
    <row r="36" spans="1:11" ht="14.1" customHeight="1" x14ac:dyDescent="0.15">
      <c r="A36" s="252"/>
      <c r="B36" s="24"/>
      <c r="C36" s="382"/>
      <c r="D36" s="255" t="s">
        <v>84</v>
      </c>
      <c r="E36" s="257">
        <v>76</v>
      </c>
      <c r="F36" s="257">
        <v>0</v>
      </c>
      <c r="G36" s="257">
        <v>7</v>
      </c>
      <c r="H36" s="257">
        <v>55</v>
      </c>
      <c r="I36" s="257">
        <v>7</v>
      </c>
      <c r="J36" s="257">
        <v>0</v>
      </c>
      <c r="K36" s="257">
        <v>7</v>
      </c>
    </row>
    <row r="37" spans="1:11" ht="14.1" customHeight="1" x14ac:dyDescent="0.15">
      <c r="A37" s="252"/>
      <c r="B37" s="24"/>
      <c r="C37" s="382" t="s">
        <v>251</v>
      </c>
      <c r="D37" s="255" t="s">
        <v>238</v>
      </c>
      <c r="E37" s="257">
        <v>202</v>
      </c>
      <c r="F37" s="257">
        <v>3</v>
      </c>
      <c r="G37" s="257">
        <v>12</v>
      </c>
      <c r="H37" s="257">
        <v>129</v>
      </c>
      <c r="I37" s="257">
        <v>18</v>
      </c>
      <c r="J37" s="257">
        <v>3</v>
      </c>
      <c r="K37" s="257">
        <v>37</v>
      </c>
    </row>
    <row r="38" spans="1:11" ht="14.1" customHeight="1" x14ac:dyDescent="0.15">
      <c r="A38" s="252"/>
      <c r="B38" s="253"/>
      <c r="C38" s="383"/>
      <c r="D38" s="256" t="s">
        <v>84</v>
      </c>
      <c r="E38" s="260">
        <v>166</v>
      </c>
      <c r="F38" s="257">
        <v>4</v>
      </c>
      <c r="G38" s="257">
        <v>11</v>
      </c>
      <c r="H38" s="257">
        <v>132</v>
      </c>
      <c r="I38" s="257">
        <v>11</v>
      </c>
      <c r="J38" s="257">
        <v>2</v>
      </c>
      <c r="K38" s="257">
        <v>6</v>
      </c>
    </row>
    <row r="39" spans="1:11" ht="14.1" customHeight="1" x14ac:dyDescent="0.15">
      <c r="A39" s="252"/>
      <c r="B39" s="94" t="s">
        <v>224</v>
      </c>
      <c r="C39" s="94"/>
      <c r="D39" s="94"/>
      <c r="E39" s="90"/>
      <c r="F39" s="90"/>
      <c r="G39" s="261"/>
      <c r="H39" s="261"/>
      <c r="I39" s="261"/>
      <c r="J39" s="261"/>
      <c r="K39" s="261"/>
    </row>
    <row r="40" spans="1:11" ht="14.1" customHeight="1" x14ac:dyDescent="0.15">
      <c r="A40" s="252"/>
      <c r="B40" s="24" t="s">
        <v>92</v>
      </c>
      <c r="C40" s="254"/>
      <c r="D40" s="254"/>
      <c r="E40" s="254"/>
      <c r="F40" s="254"/>
      <c r="G40" s="205"/>
      <c r="H40" s="205"/>
      <c r="I40" s="205"/>
      <c r="J40" s="205"/>
      <c r="K40" s="205"/>
    </row>
    <row r="41" spans="1:11" ht="14.1" customHeight="1" x14ac:dyDescent="0.15">
      <c r="A41" s="252"/>
      <c r="E41" s="252"/>
    </row>
    <row r="42" spans="1:11" ht="16.5" customHeight="1" x14ac:dyDescent="0.15">
      <c r="E42" s="252"/>
    </row>
  </sheetData>
  <mergeCells count="28">
    <mergeCell ref="B2:K2"/>
    <mergeCell ref="B4:D5"/>
    <mergeCell ref="E4:E5"/>
    <mergeCell ref="F4:F5"/>
    <mergeCell ref="G4:G5"/>
    <mergeCell ref="H4:H5"/>
    <mergeCell ref="I4:I5"/>
    <mergeCell ref="J4:J5"/>
    <mergeCell ref="B6:B7"/>
    <mergeCell ref="C6:C7"/>
    <mergeCell ref="B9:B10"/>
    <mergeCell ref="C9:C10"/>
    <mergeCell ref="B12:B13"/>
    <mergeCell ref="C12:C13"/>
    <mergeCell ref="B15:B16"/>
    <mergeCell ref="C15:C16"/>
    <mergeCell ref="C17:C18"/>
    <mergeCell ref="C19:C20"/>
    <mergeCell ref="C21:C22"/>
    <mergeCell ref="C31:C32"/>
    <mergeCell ref="C33:C34"/>
    <mergeCell ref="C35:C36"/>
    <mergeCell ref="C37:C38"/>
    <mergeCell ref="B23:B24"/>
    <mergeCell ref="C23:C24"/>
    <mergeCell ref="C25:C26"/>
    <mergeCell ref="C27:C28"/>
    <mergeCell ref="C29:C30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4"/>
  <sheetViews>
    <sheetView showGridLines="0" tabSelected="1" view="pageBreakPreview" zoomScale="120" zoomScaleNormal="120" zoomScaleSheetLayoutView="120" workbookViewId="0">
      <selection activeCell="U21" sqref="U21"/>
    </sheetView>
  </sheetViews>
  <sheetFormatPr defaultRowHeight="13.5" x14ac:dyDescent="0.15"/>
  <cols>
    <col min="1" max="1" width="14.125" style="22" bestFit="1" customWidth="1"/>
    <col min="2" max="2" width="8.625" style="22" customWidth="1"/>
    <col min="3" max="3" width="7.625" style="22" customWidth="1"/>
    <col min="4" max="4" width="6" style="22" customWidth="1"/>
    <col min="5" max="5" width="2.125" style="22" customWidth="1"/>
    <col min="6" max="6" width="5.625" style="22" customWidth="1"/>
    <col min="7" max="7" width="2.125" style="22" customWidth="1"/>
    <col min="8" max="8" width="5.625" style="22" customWidth="1"/>
    <col min="9" max="9" width="2.125" style="22" customWidth="1"/>
    <col min="10" max="10" width="4.25" style="22" customWidth="1"/>
    <col min="11" max="11" width="2.125" style="22" customWidth="1"/>
    <col min="12" max="12" width="5.625" style="22" customWidth="1"/>
    <col min="13" max="13" width="2.125" style="22" customWidth="1"/>
    <col min="14" max="14" width="5.625" style="22" customWidth="1"/>
    <col min="15" max="15" width="2.125" style="22" customWidth="1"/>
    <col min="16" max="16" width="6" style="22" customWidth="1"/>
    <col min="17" max="17" width="2.125" style="22" customWidth="1"/>
    <col min="18" max="18" width="6" style="22" customWidth="1"/>
    <col min="19" max="19" width="2.125" style="22" customWidth="1"/>
    <col min="20" max="20" width="6" style="22" customWidth="1"/>
    <col min="21" max="21" width="2.125" style="22" customWidth="1"/>
    <col min="22" max="22" width="4.25" style="22" customWidth="1"/>
    <col min="23" max="23" width="2.125" style="22" customWidth="1"/>
    <col min="24" max="24" width="9" style="22" customWidth="1"/>
    <col min="25" max="16384" width="9" style="22"/>
  </cols>
  <sheetData>
    <row r="2" spans="1:23" ht="28.5" customHeight="1" x14ac:dyDescent="0.15">
      <c r="A2" s="26"/>
      <c r="B2" s="286" t="s">
        <v>366</v>
      </c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</row>
    <row r="3" spans="1:23" s="23" customFormat="1" x14ac:dyDescent="0.15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39" t="s">
        <v>35</v>
      </c>
    </row>
    <row r="4" spans="1:23" s="24" customFormat="1" ht="15" customHeight="1" x14ac:dyDescent="0.15">
      <c r="B4" s="288" t="s">
        <v>1</v>
      </c>
      <c r="C4" s="289"/>
      <c r="D4" s="287" t="s">
        <v>345</v>
      </c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9"/>
      <c r="P4" s="287" t="s">
        <v>346</v>
      </c>
      <c r="Q4" s="288"/>
      <c r="R4" s="288"/>
      <c r="S4" s="289"/>
      <c r="T4" s="287" t="s">
        <v>2</v>
      </c>
      <c r="U4" s="288"/>
      <c r="V4" s="288"/>
      <c r="W4" s="288"/>
    </row>
    <row r="5" spans="1:23" s="24" customFormat="1" ht="15" customHeight="1" x14ac:dyDescent="0.15">
      <c r="B5" s="296"/>
      <c r="C5" s="297"/>
      <c r="D5" s="290" t="s">
        <v>12</v>
      </c>
      <c r="E5" s="291"/>
      <c r="F5" s="291"/>
      <c r="G5" s="292"/>
      <c r="H5" s="290" t="s">
        <v>347</v>
      </c>
      <c r="I5" s="291"/>
      <c r="J5" s="291"/>
      <c r="K5" s="292"/>
      <c r="L5" s="293" t="s">
        <v>348</v>
      </c>
      <c r="M5" s="294"/>
      <c r="N5" s="294"/>
      <c r="O5" s="295"/>
      <c r="P5" s="298"/>
      <c r="Q5" s="296"/>
      <c r="R5" s="296"/>
      <c r="S5" s="297"/>
      <c r="T5" s="298"/>
      <c r="U5" s="296"/>
      <c r="V5" s="296"/>
      <c r="W5" s="296"/>
    </row>
    <row r="6" spans="1:23" s="25" customFormat="1" ht="15" customHeight="1" x14ac:dyDescent="0.15">
      <c r="B6" s="281" t="s">
        <v>349</v>
      </c>
      <c r="C6" s="30" t="s">
        <v>74</v>
      </c>
      <c r="D6" s="34">
        <v>4348</v>
      </c>
      <c r="E6" s="38" t="s">
        <v>54</v>
      </c>
      <c r="F6" s="40">
        <v>17</v>
      </c>
      <c r="G6" s="42" t="s">
        <v>56</v>
      </c>
      <c r="H6" s="35">
        <v>1480</v>
      </c>
      <c r="I6" s="38" t="s">
        <v>54</v>
      </c>
      <c r="J6" s="44">
        <v>7</v>
      </c>
      <c r="K6" s="42" t="s">
        <v>56</v>
      </c>
      <c r="L6" s="35">
        <v>2868</v>
      </c>
      <c r="M6" s="38" t="s">
        <v>54</v>
      </c>
      <c r="N6" s="40">
        <v>10</v>
      </c>
      <c r="O6" s="42" t="s">
        <v>56</v>
      </c>
      <c r="P6" s="35">
        <v>2900</v>
      </c>
      <c r="Q6" s="38" t="s">
        <v>54</v>
      </c>
      <c r="R6" s="40">
        <v>12</v>
      </c>
      <c r="S6" s="42" t="s">
        <v>56</v>
      </c>
      <c r="T6" s="35">
        <v>1448</v>
      </c>
      <c r="U6" s="38" t="s">
        <v>54</v>
      </c>
      <c r="V6" s="44">
        <v>5</v>
      </c>
      <c r="W6" s="48" t="s">
        <v>56</v>
      </c>
    </row>
    <row r="7" spans="1:23" s="25" customFormat="1" ht="15" customHeight="1" x14ac:dyDescent="0.15">
      <c r="B7" s="282"/>
      <c r="C7" s="30" t="s">
        <v>364</v>
      </c>
      <c r="D7" s="34">
        <v>4345</v>
      </c>
      <c r="E7" s="38" t="s">
        <v>54</v>
      </c>
      <c r="F7" s="40">
        <v>18</v>
      </c>
      <c r="G7" s="42" t="s">
        <v>56</v>
      </c>
      <c r="H7" s="35">
        <v>1448</v>
      </c>
      <c r="I7" s="38" t="s">
        <v>54</v>
      </c>
      <c r="J7" s="44">
        <v>5</v>
      </c>
      <c r="K7" s="42" t="s">
        <v>56</v>
      </c>
      <c r="L7" s="35">
        <v>2897</v>
      </c>
      <c r="M7" s="38" t="s">
        <v>54</v>
      </c>
      <c r="N7" s="40">
        <v>13</v>
      </c>
      <c r="O7" s="42" t="s">
        <v>56</v>
      </c>
      <c r="P7" s="35">
        <v>2742</v>
      </c>
      <c r="Q7" s="38" t="s">
        <v>54</v>
      </c>
      <c r="R7" s="40">
        <v>11</v>
      </c>
      <c r="S7" s="42" t="s">
        <v>56</v>
      </c>
      <c r="T7" s="35">
        <v>1603</v>
      </c>
      <c r="U7" s="38" t="s">
        <v>54</v>
      </c>
      <c r="V7" s="44">
        <v>7</v>
      </c>
      <c r="W7" s="42" t="s">
        <v>56</v>
      </c>
    </row>
    <row r="8" spans="1:23" s="25" customFormat="1" ht="15" customHeight="1" x14ac:dyDescent="0.15">
      <c r="B8" s="282"/>
      <c r="C8" s="31" t="s">
        <v>365</v>
      </c>
      <c r="D8" s="35">
        <v>4520</v>
      </c>
      <c r="E8" s="38" t="s">
        <v>54</v>
      </c>
      <c r="F8" s="40">
        <v>23</v>
      </c>
      <c r="G8" s="42" t="s">
        <v>56</v>
      </c>
      <c r="H8" s="35">
        <v>1603</v>
      </c>
      <c r="I8" s="38" t="s">
        <v>54</v>
      </c>
      <c r="J8" s="44">
        <v>7</v>
      </c>
      <c r="K8" s="42" t="s">
        <v>56</v>
      </c>
      <c r="L8" s="35">
        <v>2917</v>
      </c>
      <c r="M8" s="38" t="s">
        <v>54</v>
      </c>
      <c r="N8" s="40">
        <v>16</v>
      </c>
      <c r="O8" s="42" t="s">
        <v>56</v>
      </c>
      <c r="P8" s="35">
        <v>2967</v>
      </c>
      <c r="Q8" s="38" t="s">
        <v>54</v>
      </c>
      <c r="R8" s="40">
        <v>15</v>
      </c>
      <c r="S8" s="42" t="s">
        <v>56</v>
      </c>
      <c r="T8" s="35">
        <v>1553</v>
      </c>
      <c r="U8" s="38" t="s">
        <v>54</v>
      </c>
      <c r="V8" s="44">
        <v>8</v>
      </c>
      <c r="W8" s="42" t="s">
        <v>56</v>
      </c>
    </row>
    <row r="9" spans="1:23" s="25" customFormat="1" ht="15" customHeight="1" x14ac:dyDescent="0.15">
      <c r="B9" s="283" t="s">
        <v>61</v>
      </c>
      <c r="C9" s="30" t="s">
        <v>74</v>
      </c>
      <c r="D9" s="35">
        <v>2887</v>
      </c>
      <c r="E9" s="38" t="s">
        <v>54</v>
      </c>
      <c r="F9" s="40">
        <v>331</v>
      </c>
      <c r="G9" s="42" t="s">
        <v>56</v>
      </c>
      <c r="H9" s="35">
        <v>281</v>
      </c>
      <c r="I9" s="38" t="s">
        <v>54</v>
      </c>
      <c r="J9" s="40">
        <v>63</v>
      </c>
      <c r="K9" s="42" t="s">
        <v>56</v>
      </c>
      <c r="L9" s="35">
        <v>2606</v>
      </c>
      <c r="M9" s="38" t="s">
        <v>54</v>
      </c>
      <c r="N9" s="40">
        <v>268</v>
      </c>
      <c r="O9" s="42" t="s">
        <v>56</v>
      </c>
      <c r="P9" s="35">
        <v>2603</v>
      </c>
      <c r="Q9" s="38" t="s">
        <v>54</v>
      </c>
      <c r="R9" s="40">
        <v>271</v>
      </c>
      <c r="S9" s="42" t="s">
        <v>56</v>
      </c>
      <c r="T9" s="35">
        <v>284</v>
      </c>
      <c r="U9" s="38" t="s">
        <v>54</v>
      </c>
      <c r="V9" s="40">
        <v>60</v>
      </c>
      <c r="W9" s="42" t="s">
        <v>56</v>
      </c>
    </row>
    <row r="10" spans="1:23" s="25" customFormat="1" ht="15" customHeight="1" x14ac:dyDescent="0.15">
      <c r="B10" s="284"/>
      <c r="C10" s="30" t="s">
        <v>364</v>
      </c>
      <c r="D10" s="34">
        <v>2897</v>
      </c>
      <c r="E10" s="38" t="s">
        <v>54</v>
      </c>
      <c r="F10" s="40">
        <v>276</v>
      </c>
      <c r="G10" s="42" t="s">
        <v>56</v>
      </c>
      <c r="H10" s="35">
        <v>284</v>
      </c>
      <c r="I10" s="38" t="s">
        <v>54</v>
      </c>
      <c r="J10" s="40">
        <v>60</v>
      </c>
      <c r="K10" s="42" t="s">
        <v>56</v>
      </c>
      <c r="L10" s="35">
        <v>2613</v>
      </c>
      <c r="M10" s="38" t="s">
        <v>54</v>
      </c>
      <c r="N10" s="40">
        <v>216</v>
      </c>
      <c r="O10" s="42" t="s">
        <v>56</v>
      </c>
      <c r="P10" s="35">
        <v>2598</v>
      </c>
      <c r="Q10" s="38" t="s">
        <v>54</v>
      </c>
      <c r="R10" s="40">
        <v>214</v>
      </c>
      <c r="S10" s="42" t="s">
        <v>56</v>
      </c>
      <c r="T10" s="35">
        <v>299</v>
      </c>
      <c r="U10" s="38" t="s">
        <v>54</v>
      </c>
      <c r="V10" s="40">
        <v>62</v>
      </c>
      <c r="W10" s="42" t="s">
        <v>56</v>
      </c>
    </row>
    <row r="11" spans="1:23" s="25" customFormat="1" ht="15" customHeight="1" x14ac:dyDescent="0.15">
      <c r="B11" s="285"/>
      <c r="C11" s="32" t="s">
        <v>365</v>
      </c>
      <c r="D11" s="36">
        <v>2447</v>
      </c>
      <c r="E11" s="39" t="s">
        <v>54</v>
      </c>
      <c r="F11" s="41">
        <v>301</v>
      </c>
      <c r="G11" s="43" t="s">
        <v>56</v>
      </c>
      <c r="H11" s="36">
        <v>299</v>
      </c>
      <c r="I11" s="39" t="s">
        <v>54</v>
      </c>
      <c r="J11" s="41">
        <v>62</v>
      </c>
      <c r="K11" s="43" t="s">
        <v>56</v>
      </c>
      <c r="L11" s="36">
        <v>2148</v>
      </c>
      <c r="M11" s="39" t="s">
        <v>54</v>
      </c>
      <c r="N11" s="41">
        <v>239</v>
      </c>
      <c r="O11" s="43" t="s">
        <v>56</v>
      </c>
      <c r="P11" s="36">
        <v>2177</v>
      </c>
      <c r="Q11" s="39" t="s">
        <v>54</v>
      </c>
      <c r="R11" s="41">
        <v>252</v>
      </c>
      <c r="S11" s="43" t="s">
        <v>56</v>
      </c>
      <c r="T11" s="36">
        <v>270</v>
      </c>
      <c r="U11" s="39" t="s">
        <v>54</v>
      </c>
      <c r="V11" s="41">
        <v>49</v>
      </c>
      <c r="W11" s="43" t="s">
        <v>56</v>
      </c>
    </row>
    <row r="12" spans="1:23" s="25" customFormat="1" ht="14.25" customHeight="1" x14ac:dyDescent="0.15">
      <c r="B12" s="29" t="s">
        <v>17</v>
      </c>
      <c r="C12" s="22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</row>
    <row r="13" spans="1:23" s="25" customFormat="1" ht="14.25" customHeight="1" x14ac:dyDescent="0.15">
      <c r="B13" s="29" t="s">
        <v>8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47"/>
      <c r="Q13" s="47"/>
      <c r="R13" s="47"/>
      <c r="S13" s="47"/>
      <c r="T13" s="47"/>
      <c r="U13" s="47"/>
      <c r="V13" s="47"/>
      <c r="W13" s="47"/>
    </row>
    <row r="14" spans="1:23" ht="8.1" customHeight="1" x14ac:dyDescent="0.15"/>
  </sheetData>
  <mergeCells count="10">
    <mergeCell ref="B6:B8"/>
    <mergeCell ref="B9:B11"/>
    <mergeCell ref="B2:W2"/>
    <mergeCell ref="D4:O4"/>
    <mergeCell ref="D5:G5"/>
    <mergeCell ref="H5:K5"/>
    <mergeCell ref="L5:O5"/>
    <mergeCell ref="B4:C5"/>
    <mergeCell ref="P4:S5"/>
    <mergeCell ref="T4:W5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30"/>
  <sheetViews>
    <sheetView showGridLines="0" view="pageBreakPreview" zoomScale="110" zoomScaleSheetLayoutView="110" workbookViewId="0"/>
  </sheetViews>
  <sheetFormatPr defaultRowHeight="13.5" x14ac:dyDescent="0.15"/>
  <cols>
    <col min="1" max="1" width="18.5" style="64" bestFit="1" customWidth="1"/>
    <col min="2" max="2" width="2.25" style="64" customWidth="1"/>
    <col min="3" max="3" width="9.125" style="64" customWidth="1"/>
    <col min="4" max="4" width="7.5" style="64" customWidth="1"/>
    <col min="5" max="5" width="5.875" style="64" customWidth="1"/>
    <col min="6" max="11" width="4.875" style="64" customWidth="1"/>
    <col min="12" max="12" width="7.375" style="64" customWidth="1"/>
    <col min="13" max="13" width="5.375" style="64" customWidth="1"/>
    <col min="14" max="14" width="5.125" style="64" customWidth="1"/>
    <col min="15" max="15" width="5.75" style="64" customWidth="1"/>
    <col min="16" max="19" width="5.625" style="64" customWidth="1"/>
    <col min="20" max="20" width="9" style="64" customWidth="1"/>
    <col min="21" max="16384" width="9" style="64"/>
  </cols>
  <sheetData>
    <row r="2" spans="1:21" ht="21" x14ac:dyDescent="0.15">
      <c r="B2" s="402" t="s">
        <v>384</v>
      </c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2"/>
    </row>
    <row r="3" spans="1:21" s="65" customFormat="1" ht="28.5" customHeight="1" x14ac:dyDescent="0.15">
      <c r="A3" s="66"/>
      <c r="B3" s="22"/>
      <c r="C3" s="22"/>
      <c r="D3" s="102"/>
      <c r="E3" s="10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21" ht="23.25" customHeight="1" x14ac:dyDescent="0.15">
      <c r="B4" s="74" t="s">
        <v>386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22"/>
      <c r="N4" s="22"/>
      <c r="O4" s="22"/>
      <c r="P4" s="22"/>
      <c r="Q4" s="403" t="s">
        <v>253</v>
      </c>
      <c r="R4" s="403"/>
      <c r="S4" s="403"/>
    </row>
    <row r="5" spans="1:21" s="99" customFormat="1" ht="12.75" customHeight="1" x14ac:dyDescent="0.15">
      <c r="B5" s="396" t="s">
        <v>171</v>
      </c>
      <c r="C5" s="396"/>
      <c r="D5" s="398" t="s">
        <v>165</v>
      </c>
      <c r="E5" s="105"/>
      <c r="F5" s="404" t="s">
        <v>355</v>
      </c>
      <c r="G5" s="404"/>
      <c r="H5" s="404"/>
      <c r="I5" s="404"/>
      <c r="J5" s="404"/>
      <c r="K5" s="405"/>
      <c r="L5" s="105"/>
      <c r="M5" s="404" t="s">
        <v>34</v>
      </c>
      <c r="N5" s="404"/>
      <c r="O5" s="404"/>
      <c r="P5" s="404"/>
      <c r="Q5" s="404"/>
      <c r="R5" s="404"/>
      <c r="S5" s="404"/>
    </row>
    <row r="6" spans="1:21" s="99" customFormat="1" ht="27" customHeight="1" x14ac:dyDescent="0.15">
      <c r="B6" s="397"/>
      <c r="C6" s="397"/>
      <c r="D6" s="399"/>
      <c r="E6" s="106" t="s">
        <v>21</v>
      </c>
      <c r="F6" s="106" t="s">
        <v>254</v>
      </c>
      <c r="G6" s="106" t="s">
        <v>255</v>
      </c>
      <c r="H6" s="106" t="s">
        <v>256</v>
      </c>
      <c r="I6" s="106" t="s">
        <v>95</v>
      </c>
      <c r="J6" s="106" t="s">
        <v>113</v>
      </c>
      <c r="K6" s="106" t="s">
        <v>258</v>
      </c>
      <c r="L6" s="106" t="s">
        <v>21</v>
      </c>
      <c r="M6" s="106" t="s">
        <v>260</v>
      </c>
      <c r="N6" s="106" t="s">
        <v>262</v>
      </c>
      <c r="O6" s="106" t="s">
        <v>263</v>
      </c>
      <c r="P6" s="106" t="s">
        <v>264</v>
      </c>
      <c r="Q6" s="106" t="s">
        <v>266</v>
      </c>
      <c r="R6" s="106" t="s">
        <v>267</v>
      </c>
      <c r="S6" s="106" t="s">
        <v>197</v>
      </c>
    </row>
    <row r="7" spans="1:21" ht="13.5" customHeight="1" x14ac:dyDescent="0.15">
      <c r="B7" s="406" t="s">
        <v>385</v>
      </c>
      <c r="C7" s="406"/>
      <c r="D7" s="103">
        <v>910</v>
      </c>
      <c r="E7" s="107">
        <v>93</v>
      </c>
      <c r="F7" s="107">
        <v>15</v>
      </c>
      <c r="G7" s="107">
        <v>7</v>
      </c>
      <c r="H7" s="107">
        <v>24</v>
      </c>
      <c r="I7" s="107">
        <v>15</v>
      </c>
      <c r="J7" s="107">
        <v>15</v>
      </c>
      <c r="K7" s="107">
        <v>17</v>
      </c>
      <c r="L7" s="107">
        <v>817</v>
      </c>
      <c r="M7" s="107">
        <v>82</v>
      </c>
      <c r="N7" s="107">
        <v>57</v>
      </c>
      <c r="O7" s="107">
        <v>96</v>
      </c>
      <c r="P7" s="107">
        <v>141</v>
      </c>
      <c r="Q7" s="107">
        <v>104</v>
      </c>
      <c r="R7" s="107">
        <v>136</v>
      </c>
      <c r="S7" s="107">
        <v>201</v>
      </c>
      <c r="U7" s="110"/>
    </row>
    <row r="8" spans="1:21" ht="13.5" customHeight="1" x14ac:dyDescent="0.15">
      <c r="B8" s="400" t="s">
        <v>227</v>
      </c>
      <c r="C8" s="400"/>
      <c r="D8" s="103">
        <v>809</v>
      </c>
      <c r="E8" s="107">
        <v>108</v>
      </c>
      <c r="F8" s="107">
        <v>7</v>
      </c>
      <c r="G8" s="107">
        <v>14</v>
      </c>
      <c r="H8" s="107">
        <v>26</v>
      </c>
      <c r="I8" s="107">
        <v>25</v>
      </c>
      <c r="J8" s="107">
        <v>19</v>
      </c>
      <c r="K8" s="107">
        <v>17</v>
      </c>
      <c r="L8" s="107">
        <v>701</v>
      </c>
      <c r="M8" s="107">
        <v>56</v>
      </c>
      <c r="N8" s="107">
        <v>50</v>
      </c>
      <c r="O8" s="107">
        <v>99</v>
      </c>
      <c r="P8" s="107">
        <v>100</v>
      </c>
      <c r="Q8" s="107">
        <v>93</v>
      </c>
      <c r="R8" s="107">
        <v>121</v>
      </c>
      <c r="S8" s="107">
        <v>182</v>
      </c>
    </row>
    <row r="9" spans="1:21" ht="13.5" customHeight="1" x14ac:dyDescent="0.15">
      <c r="B9" s="401" t="s">
        <v>369</v>
      </c>
      <c r="C9" s="401"/>
      <c r="D9" s="103">
        <v>673</v>
      </c>
      <c r="E9" s="107">
        <v>64</v>
      </c>
      <c r="F9" s="107">
        <v>4</v>
      </c>
      <c r="G9" s="107">
        <v>7</v>
      </c>
      <c r="H9" s="107">
        <v>10</v>
      </c>
      <c r="I9" s="107">
        <v>6</v>
      </c>
      <c r="J9" s="107">
        <v>24</v>
      </c>
      <c r="K9" s="107">
        <v>13</v>
      </c>
      <c r="L9" s="107">
        <v>609</v>
      </c>
      <c r="M9" s="107">
        <v>41</v>
      </c>
      <c r="N9" s="107">
        <v>36</v>
      </c>
      <c r="O9" s="107">
        <v>73</v>
      </c>
      <c r="P9" s="107">
        <v>94</v>
      </c>
      <c r="Q9" s="107">
        <v>81</v>
      </c>
      <c r="R9" s="107">
        <v>100</v>
      </c>
      <c r="S9" s="107">
        <v>184</v>
      </c>
    </row>
    <row r="10" spans="1:21" ht="13.5" customHeight="1" x14ac:dyDescent="0.15">
      <c r="B10" s="394" t="s">
        <v>176</v>
      </c>
      <c r="C10" s="395"/>
      <c r="D10" s="103">
        <v>2</v>
      </c>
      <c r="E10" s="107">
        <v>0</v>
      </c>
      <c r="F10" s="107">
        <v>0</v>
      </c>
      <c r="G10" s="107">
        <v>0</v>
      </c>
      <c r="H10" s="107">
        <v>0</v>
      </c>
      <c r="I10" s="107">
        <v>0</v>
      </c>
      <c r="J10" s="107">
        <v>0</v>
      </c>
      <c r="K10" s="107">
        <v>0</v>
      </c>
      <c r="L10" s="107">
        <v>2</v>
      </c>
      <c r="M10" s="107">
        <v>0</v>
      </c>
      <c r="N10" s="107">
        <v>0</v>
      </c>
      <c r="O10" s="107">
        <v>1</v>
      </c>
      <c r="P10" s="107">
        <v>1</v>
      </c>
      <c r="Q10" s="107">
        <v>0</v>
      </c>
      <c r="R10" s="107">
        <v>0</v>
      </c>
      <c r="S10" s="107">
        <v>0</v>
      </c>
    </row>
    <row r="11" spans="1:21" ht="13.5" customHeight="1" x14ac:dyDescent="0.15">
      <c r="B11" s="394" t="s">
        <v>268</v>
      </c>
      <c r="C11" s="395"/>
      <c r="D11" s="103">
        <v>0</v>
      </c>
      <c r="E11" s="107">
        <v>0</v>
      </c>
      <c r="F11" s="107">
        <v>0</v>
      </c>
      <c r="G11" s="107">
        <v>0</v>
      </c>
      <c r="H11" s="107">
        <v>0</v>
      </c>
      <c r="I11" s="107">
        <v>0</v>
      </c>
      <c r="J11" s="107">
        <v>0</v>
      </c>
      <c r="K11" s="107">
        <v>0</v>
      </c>
      <c r="L11" s="107">
        <v>0</v>
      </c>
      <c r="M11" s="107">
        <v>0</v>
      </c>
      <c r="N11" s="107">
        <v>0</v>
      </c>
      <c r="O11" s="107">
        <v>0</v>
      </c>
      <c r="P11" s="107">
        <v>0</v>
      </c>
      <c r="Q11" s="107">
        <v>0</v>
      </c>
      <c r="R11" s="107">
        <v>0</v>
      </c>
      <c r="S11" s="107">
        <v>0</v>
      </c>
    </row>
    <row r="12" spans="1:21" ht="13.5" customHeight="1" x14ac:dyDescent="0.15">
      <c r="B12" s="394" t="s">
        <v>270</v>
      </c>
      <c r="C12" s="395"/>
      <c r="D12" s="103">
        <v>2</v>
      </c>
      <c r="E12" s="107">
        <v>0</v>
      </c>
      <c r="F12" s="107">
        <v>0</v>
      </c>
      <c r="G12" s="107">
        <v>0</v>
      </c>
      <c r="H12" s="107">
        <v>0</v>
      </c>
      <c r="I12" s="107">
        <v>0</v>
      </c>
      <c r="J12" s="107">
        <v>0</v>
      </c>
      <c r="K12" s="107">
        <v>0</v>
      </c>
      <c r="L12" s="107">
        <v>2</v>
      </c>
      <c r="M12" s="107">
        <v>0</v>
      </c>
      <c r="N12" s="107">
        <v>1</v>
      </c>
      <c r="O12" s="107">
        <v>0</v>
      </c>
      <c r="P12" s="107">
        <v>0</v>
      </c>
      <c r="Q12" s="107">
        <v>0</v>
      </c>
      <c r="R12" s="107">
        <v>0</v>
      </c>
      <c r="S12" s="107">
        <v>1</v>
      </c>
    </row>
    <row r="13" spans="1:21" ht="13.5" customHeight="1" x14ac:dyDescent="0.15">
      <c r="B13" s="394" t="s">
        <v>271</v>
      </c>
      <c r="C13" s="395"/>
      <c r="D13" s="103">
        <v>5</v>
      </c>
      <c r="E13" s="107">
        <v>0</v>
      </c>
      <c r="F13" s="107">
        <v>0</v>
      </c>
      <c r="G13" s="107">
        <v>0</v>
      </c>
      <c r="H13" s="107">
        <v>0</v>
      </c>
      <c r="I13" s="107">
        <v>0</v>
      </c>
      <c r="J13" s="107">
        <v>0</v>
      </c>
      <c r="K13" s="107">
        <v>0</v>
      </c>
      <c r="L13" s="107">
        <v>5</v>
      </c>
      <c r="M13" s="107">
        <v>0</v>
      </c>
      <c r="N13" s="107">
        <v>1</v>
      </c>
      <c r="O13" s="107">
        <v>2</v>
      </c>
      <c r="P13" s="107">
        <v>0</v>
      </c>
      <c r="Q13" s="107">
        <v>1</v>
      </c>
      <c r="R13" s="107">
        <v>1</v>
      </c>
      <c r="S13" s="107">
        <v>0</v>
      </c>
    </row>
    <row r="14" spans="1:21" ht="13.5" customHeight="1" x14ac:dyDescent="0.15">
      <c r="B14" s="394" t="s">
        <v>274</v>
      </c>
      <c r="C14" s="395"/>
      <c r="D14" s="103">
        <v>37</v>
      </c>
      <c r="E14" s="107">
        <v>2</v>
      </c>
      <c r="F14" s="107">
        <v>0</v>
      </c>
      <c r="G14" s="107">
        <v>0</v>
      </c>
      <c r="H14" s="107">
        <v>0</v>
      </c>
      <c r="I14" s="107">
        <v>0</v>
      </c>
      <c r="J14" s="107">
        <v>1</v>
      </c>
      <c r="K14" s="107">
        <v>1</v>
      </c>
      <c r="L14" s="107">
        <v>35</v>
      </c>
      <c r="M14" s="107">
        <v>2</v>
      </c>
      <c r="N14" s="107">
        <v>3</v>
      </c>
      <c r="O14" s="107">
        <v>6</v>
      </c>
      <c r="P14" s="107">
        <v>6</v>
      </c>
      <c r="Q14" s="107">
        <v>7</v>
      </c>
      <c r="R14" s="107">
        <v>4</v>
      </c>
      <c r="S14" s="107">
        <v>7</v>
      </c>
    </row>
    <row r="15" spans="1:21" ht="13.5" customHeight="1" x14ac:dyDescent="0.15">
      <c r="B15" s="394" t="s">
        <v>240</v>
      </c>
      <c r="C15" s="395"/>
      <c r="D15" s="103">
        <v>56</v>
      </c>
      <c r="E15" s="107">
        <v>14</v>
      </c>
      <c r="F15" s="107">
        <v>0</v>
      </c>
      <c r="G15" s="107">
        <v>2</v>
      </c>
      <c r="H15" s="107">
        <v>2</v>
      </c>
      <c r="I15" s="107">
        <v>2</v>
      </c>
      <c r="J15" s="107">
        <v>6</v>
      </c>
      <c r="K15" s="107">
        <v>2</v>
      </c>
      <c r="L15" s="107">
        <v>42</v>
      </c>
      <c r="M15" s="107">
        <v>3</v>
      </c>
      <c r="N15" s="107">
        <v>2</v>
      </c>
      <c r="O15" s="107">
        <v>13</v>
      </c>
      <c r="P15" s="107">
        <v>10</v>
      </c>
      <c r="Q15" s="107">
        <v>6</v>
      </c>
      <c r="R15" s="107">
        <v>5</v>
      </c>
      <c r="S15" s="107">
        <v>3</v>
      </c>
    </row>
    <row r="16" spans="1:21" ht="13.5" customHeight="1" x14ac:dyDescent="0.15">
      <c r="B16" s="94"/>
      <c r="C16" s="101" t="s">
        <v>128</v>
      </c>
      <c r="D16" s="103">
        <v>0</v>
      </c>
      <c r="E16" s="107">
        <v>0</v>
      </c>
      <c r="F16" s="107">
        <v>0</v>
      </c>
      <c r="G16" s="107">
        <v>0</v>
      </c>
      <c r="H16" s="107">
        <v>0</v>
      </c>
      <c r="I16" s="107">
        <v>0</v>
      </c>
      <c r="J16" s="107">
        <v>0</v>
      </c>
      <c r="K16" s="107">
        <v>0</v>
      </c>
      <c r="L16" s="107">
        <v>0</v>
      </c>
      <c r="M16" s="107">
        <v>0</v>
      </c>
      <c r="N16" s="107">
        <v>0</v>
      </c>
      <c r="O16" s="107">
        <v>0</v>
      </c>
      <c r="P16" s="107">
        <v>0</v>
      </c>
      <c r="Q16" s="107">
        <v>0</v>
      </c>
      <c r="R16" s="107">
        <v>0</v>
      </c>
      <c r="S16" s="107">
        <v>0</v>
      </c>
    </row>
    <row r="17" spans="2:19" ht="13.5" customHeight="1" x14ac:dyDescent="0.15">
      <c r="B17" s="394" t="s">
        <v>276</v>
      </c>
      <c r="C17" s="395"/>
      <c r="D17" s="103">
        <v>4</v>
      </c>
      <c r="E17" s="107">
        <v>1</v>
      </c>
      <c r="F17" s="107">
        <v>0</v>
      </c>
      <c r="G17" s="107">
        <v>0</v>
      </c>
      <c r="H17" s="107">
        <v>0</v>
      </c>
      <c r="I17" s="107">
        <v>0</v>
      </c>
      <c r="J17" s="107">
        <v>1</v>
      </c>
      <c r="K17" s="107">
        <v>0</v>
      </c>
      <c r="L17" s="107">
        <v>3</v>
      </c>
      <c r="M17" s="107">
        <v>0</v>
      </c>
      <c r="N17" s="107">
        <v>0</v>
      </c>
      <c r="O17" s="107">
        <v>0</v>
      </c>
      <c r="P17" s="107">
        <v>1</v>
      </c>
      <c r="Q17" s="107">
        <v>0</v>
      </c>
      <c r="R17" s="107">
        <v>1</v>
      </c>
      <c r="S17" s="107">
        <v>1</v>
      </c>
    </row>
    <row r="18" spans="2:19" ht="13.5" customHeight="1" x14ac:dyDescent="0.15">
      <c r="B18" s="394" t="s">
        <v>277</v>
      </c>
      <c r="C18" s="395"/>
      <c r="D18" s="103">
        <v>1</v>
      </c>
      <c r="E18" s="107">
        <v>0</v>
      </c>
      <c r="F18" s="107">
        <v>0</v>
      </c>
      <c r="G18" s="107">
        <v>0</v>
      </c>
      <c r="H18" s="107">
        <v>0</v>
      </c>
      <c r="I18" s="107">
        <v>0</v>
      </c>
      <c r="J18" s="107">
        <v>0</v>
      </c>
      <c r="K18" s="107">
        <v>0</v>
      </c>
      <c r="L18" s="107">
        <v>1</v>
      </c>
      <c r="M18" s="107">
        <v>0</v>
      </c>
      <c r="N18" s="107">
        <v>0</v>
      </c>
      <c r="O18" s="107">
        <v>0</v>
      </c>
      <c r="P18" s="107">
        <v>0</v>
      </c>
      <c r="Q18" s="107">
        <v>0</v>
      </c>
      <c r="R18" s="107">
        <v>1</v>
      </c>
      <c r="S18" s="107">
        <v>0</v>
      </c>
    </row>
    <row r="19" spans="2:19" ht="13.5" customHeight="1" x14ac:dyDescent="0.15">
      <c r="B19" s="394" t="s">
        <v>107</v>
      </c>
      <c r="C19" s="395"/>
      <c r="D19" s="103">
        <v>434</v>
      </c>
      <c r="E19" s="107">
        <v>26</v>
      </c>
      <c r="F19" s="107">
        <v>3</v>
      </c>
      <c r="G19" s="107">
        <v>1</v>
      </c>
      <c r="H19" s="107">
        <v>5</v>
      </c>
      <c r="I19" s="107">
        <v>3</v>
      </c>
      <c r="J19" s="107">
        <v>7</v>
      </c>
      <c r="K19" s="107">
        <v>7</v>
      </c>
      <c r="L19" s="107">
        <v>408</v>
      </c>
      <c r="M19" s="107">
        <v>27</v>
      </c>
      <c r="N19" s="107">
        <v>18</v>
      </c>
      <c r="O19" s="107">
        <v>31</v>
      </c>
      <c r="P19" s="107">
        <v>54</v>
      </c>
      <c r="Q19" s="107">
        <v>52</v>
      </c>
      <c r="R19" s="107">
        <v>71</v>
      </c>
      <c r="S19" s="107">
        <v>155</v>
      </c>
    </row>
    <row r="20" spans="2:19" ht="13.5" customHeight="1" x14ac:dyDescent="0.15">
      <c r="B20" s="394" t="s">
        <v>279</v>
      </c>
      <c r="C20" s="395"/>
      <c r="D20" s="103">
        <v>48</v>
      </c>
      <c r="E20" s="107">
        <v>4</v>
      </c>
      <c r="F20" s="107">
        <v>0</v>
      </c>
      <c r="G20" s="107">
        <v>2</v>
      </c>
      <c r="H20" s="107">
        <v>1</v>
      </c>
      <c r="I20" s="107">
        <v>0</v>
      </c>
      <c r="J20" s="107">
        <v>1</v>
      </c>
      <c r="K20" s="107">
        <v>0</v>
      </c>
      <c r="L20" s="107">
        <v>44</v>
      </c>
      <c r="M20" s="107">
        <v>5</v>
      </c>
      <c r="N20" s="107">
        <v>5</v>
      </c>
      <c r="O20" s="107">
        <v>12</v>
      </c>
      <c r="P20" s="107">
        <v>10</v>
      </c>
      <c r="Q20" s="107">
        <v>4</v>
      </c>
      <c r="R20" s="107">
        <v>4</v>
      </c>
      <c r="S20" s="107">
        <v>4</v>
      </c>
    </row>
    <row r="21" spans="2:19" ht="13.5" customHeight="1" x14ac:dyDescent="0.15">
      <c r="B21" s="394" t="s">
        <v>280</v>
      </c>
      <c r="C21" s="395"/>
      <c r="D21" s="103">
        <v>4</v>
      </c>
      <c r="E21" s="107">
        <v>0</v>
      </c>
      <c r="F21" s="107">
        <v>0</v>
      </c>
      <c r="G21" s="107">
        <v>0</v>
      </c>
      <c r="H21" s="107">
        <v>0</v>
      </c>
      <c r="I21" s="107">
        <v>0</v>
      </c>
      <c r="J21" s="107">
        <v>0</v>
      </c>
      <c r="K21" s="107">
        <v>0</v>
      </c>
      <c r="L21" s="107">
        <v>4</v>
      </c>
      <c r="M21" s="107">
        <v>0</v>
      </c>
      <c r="N21" s="107">
        <v>0</v>
      </c>
      <c r="O21" s="107">
        <v>0</v>
      </c>
      <c r="P21" s="107">
        <v>3</v>
      </c>
      <c r="Q21" s="107">
        <v>1</v>
      </c>
      <c r="R21" s="107">
        <v>0</v>
      </c>
      <c r="S21" s="107">
        <v>0</v>
      </c>
    </row>
    <row r="22" spans="2:19" ht="13.5" customHeight="1" x14ac:dyDescent="0.15">
      <c r="B22" s="394" t="s">
        <v>281</v>
      </c>
      <c r="C22" s="395"/>
      <c r="D22" s="103">
        <v>3</v>
      </c>
      <c r="E22" s="107">
        <v>0</v>
      </c>
      <c r="F22" s="107">
        <v>0</v>
      </c>
      <c r="G22" s="107">
        <v>0</v>
      </c>
      <c r="H22" s="107">
        <v>0</v>
      </c>
      <c r="I22" s="107">
        <v>0</v>
      </c>
      <c r="J22" s="107">
        <v>0</v>
      </c>
      <c r="K22" s="107">
        <v>0</v>
      </c>
      <c r="L22" s="107">
        <v>3</v>
      </c>
      <c r="M22" s="107">
        <v>0</v>
      </c>
      <c r="N22" s="107">
        <v>0</v>
      </c>
      <c r="O22" s="107">
        <v>2</v>
      </c>
      <c r="P22" s="107">
        <v>0</v>
      </c>
      <c r="Q22" s="107">
        <v>0</v>
      </c>
      <c r="R22" s="107">
        <v>1</v>
      </c>
      <c r="S22" s="107">
        <v>0</v>
      </c>
    </row>
    <row r="23" spans="2:19" ht="13.5" customHeight="1" x14ac:dyDescent="0.15">
      <c r="B23" s="394" t="s">
        <v>283</v>
      </c>
      <c r="C23" s="395"/>
      <c r="D23" s="103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107">
        <v>0</v>
      </c>
      <c r="M23" s="107">
        <v>0</v>
      </c>
      <c r="N23" s="107">
        <v>0</v>
      </c>
      <c r="O23" s="107">
        <v>0</v>
      </c>
      <c r="P23" s="107">
        <v>0</v>
      </c>
      <c r="Q23" s="107">
        <v>0</v>
      </c>
      <c r="R23" s="107">
        <v>0</v>
      </c>
      <c r="S23" s="107">
        <v>0</v>
      </c>
    </row>
    <row r="24" spans="2:19" ht="13.5" customHeight="1" x14ac:dyDescent="0.15">
      <c r="B24" s="394" t="s">
        <v>284</v>
      </c>
      <c r="C24" s="395"/>
      <c r="D24" s="103">
        <v>0</v>
      </c>
      <c r="E24" s="107">
        <v>0</v>
      </c>
      <c r="F24" s="107">
        <v>0</v>
      </c>
      <c r="G24" s="107">
        <v>0</v>
      </c>
      <c r="H24" s="107">
        <v>0</v>
      </c>
      <c r="I24" s="107">
        <v>0</v>
      </c>
      <c r="J24" s="107">
        <v>0</v>
      </c>
      <c r="K24" s="107">
        <v>0</v>
      </c>
      <c r="L24" s="107">
        <v>0</v>
      </c>
      <c r="M24" s="107">
        <v>0</v>
      </c>
      <c r="N24" s="107">
        <v>0</v>
      </c>
      <c r="O24" s="107">
        <v>0</v>
      </c>
      <c r="P24" s="107">
        <v>0</v>
      </c>
      <c r="Q24" s="107">
        <v>0</v>
      </c>
      <c r="R24" s="107">
        <v>0</v>
      </c>
      <c r="S24" s="107">
        <v>0</v>
      </c>
    </row>
    <row r="25" spans="2:19" ht="13.5" customHeight="1" x14ac:dyDescent="0.15">
      <c r="B25" s="394" t="s">
        <v>285</v>
      </c>
      <c r="C25" s="395"/>
      <c r="D25" s="103">
        <v>4</v>
      </c>
      <c r="E25" s="107">
        <v>0</v>
      </c>
      <c r="F25" s="107">
        <v>0</v>
      </c>
      <c r="G25" s="107">
        <v>0</v>
      </c>
      <c r="H25" s="107">
        <v>0</v>
      </c>
      <c r="I25" s="107">
        <v>0</v>
      </c>
      <c r="J25" s="107">
        <v>0</v>
      </c>
      <c r="K25" s="107">
        <v>0</v>
      </c>
      <c r="L25" s="107">
        <v>4</v>
      </c>
      <c r="M25" s="107">
        <v>0</v>
      </c>
      <c r="N25" s="107">
        <v>0</v>
      </c>
      <c r="O25" s="107">
        <v>0</v>
      </c>
      <c r="P25" s="107">
        <v>4</v>
      </c>
      <c r="Q25" s="107">
        <v>0</v>
      </c>
      <c r="R25" s="107">
        <v>0</v>
      </c>
      <c r="S25" s="107">
        <v>0</v>
      </c>
    </row>
    <row r="26" spans="2:19" ht="13.5" customHeight="1" x14ac:dyDescent="0.15">
      <c r="B26" s="394" t="s">
        <v>286</v>
      </c>
      <c r="C26" s="395"/>
      <c r="D26" s="103">
        <v>10</v>
      </c>
      <c r="E26" s="107">
        <v>1</v>
      </c>
      <c r="F26" s="107">
        <v>0</v>
      </c>
      <c r="G26" s="107">
        <v>1</v>
      </c>
      <c r="H26" s="107">
        <v>0</v>
      </c>
      <c r="I26" s="107">
        <v>0</v>
      </c>
      <c r="J26" s="107">
        <v>0</v>
      </c>
      <c r="K26" s="107">
        <v>0</v>
      </c>
      <c r="L26" s="107">
        <v>9</v>
      </c>
      <c r="M26" s="107">
        <v>2</v>
      </c>
      <c r="N26" s="107">
        <v>2</v>
      </c>
      <c r="O26" s="107">
        <v>2</v>
      </c>
      <c r="P26" s="107">
        <v>0</v>
      </c>
      <c r="Q26" s="107">
        <v>2</v>
      </c>
      <c r="R26" s="107">
        <v>0</v>
      </c>
      <c r="S26" s="107">
        <v>1</v>
      </c>
    </row>
    <row r="27" spans="2:19" ht="13.5" customHeight="1" x14ac:dyDescent="0.15">
      <c r="B27" s="94"/>
      <c r="C27" s="101" t="s">
        <v>287</v>
      </c>
      <c r="D27" s="103">
        <v>7</v>
      </c>
      <c r="E27" s="107">
        <v>1</v>
      </c>
      <c r="F27" s="107">
        <v>0</v>
      </c>
      <c r="G27" s="107">
        <v>1</v>
      </c>
      <c r="H27" s="107">
        <v>0</v>
      </c>
      <c r="I27" s="107">
        <v>0</v>
      </c>
      <c r="J27" s="107">
        <v>0</v>
      </c>
      <c r="K27" s="107">
        <v>0</v>
      </c>
      <c r="L27" s="107">
        <v>6</v>
      </c>
      <c r="M27" s="107">
        <v>1</v>
      </c>
      <c r="N27" s="107">
        <v>1</v>
      </c>
      <c r="O27" s="107">
        <v>1</v>
      </c>
      <c r="P27" s="107">
        <v>0</v>
      </c>
      <c r="Q27" s="107">
        <v>2</v>
      </c>
      <c r="R27" s="107">
        <v>0</v>
      </c>
      <c r="S27" s="107">
        <v>1</v>
      </c>
    </row>
    <row r="28" spans="2:19" ht="13.5" customHeight="1" x14ac:dyDescent="0.15">
      <c r="B28" s="94"/>
      <c r="C28" s="101" t="s">
        <v>288</v>
      </c>
      <c r="D28" s="103">
        <v>1</v>
      </c>
      <c r="E28" s="107">
        <v>0</v>
      </c>
      <c r="F28" s="107">
        <v>0</v>
      </c>
      <c r="G28" s="107">
        <v>0</v>
      </c>
      <c r="H28" s="107">
        <v>0</v>
      </c>
      <c r="I28" s="107">
        <v>0</v>
      </c>
      <c r="J28" s="107">
        <v>0</v>
      </c>
      <c r="K28" s="107">
        <v>0</v>
      </c>
      <c r="L28" s="107">
        <v>1</v>
      </c>
      <c r="M28" s="107">
        <v>1</v>
      </c>
      <c r="N28" s="107">
        <v>0</v>
      </c>
      <c r="O28" s="107">
        <v>0</v>
      </c>
      <c r="P28" s="107">
        <v>0</v>
      </c>
      <c r="Q28" s="107">
        <v>0</v>
      </c>
      <c r="R28" s="107">
        <v>0</v>
      </c>
      <c r="S28" s="107">
        <v>0</v>
      </c>
    </row>
    <row r="29" spans="2:19" ht="13.5" customHeight="1" x14ac:dyDescent="0.15">
      <c r="B29" s="100" t="s">
        <v>289</v>
      </c>
      <c r="C29" s="100"/>
      <c r="D29" s="104">
        <v>63</v>
      </c>
      <c r="E29" s="108">
        <v>16</v>
      </c>
      <c r="F29" s="108">
        <v>1</v>
      </c>
      <c r="G29" s="108">
        <v>1</v>
      </c>
      <c r="H29" s="108">
        <v>2</v>
      </c>
      <c r="I29" s="108">
        <v>1</v>
      </c>
      <c r="J29" s="108">
        <v>8</v>
      </c>
      <c r="K29" s="108">
        <v>3</v>
      </c>
      <c r="L29" s="108">
        <v>47</v>
      </c>
      <c r="M29" s="108">
        <v>2</v>
      </c>
      <c r="N29" s="108">
        <v>4</v>
      </c>
      <c r="O29" s="108">
        <v>4</v>
      </c>
      <c r="P29" s="108">
        <v>5</v>
      </c>
      <c r="Q29" s="108">
        <v>8</v>
      </c>
      <c r="R29" s="108">
        <v>12</v>
      </c>
      <c r="S29" s="108">
        <v>12</v>
      </c>
    </row>
    <row r="30" spans="2:19" ht="12.75" customHeight="1" x14ac:dyDescent="0.15">
      <c r="B30" s="56" t="s">
        <v>92</v>
      </c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</row>
  </sheetData>
  <mergeCells count="25">
    <mergeCell ref="B9:C9"/>
    <mergeCell ref="B10:C10"/>
    <mergeCell ref="B11:C11"/>
    <mergeCell ref="B12:C12"/>
    <mergeCell ref="B2:S2"/>
    <mergeCell ref="Q4:S4"/>
    <mergeCell ref="F5:K5"/>
    <mergeCell ref="M5:S5"/>
    <mergeCell ref="B7:C7"/>
    <mergeCell ref="B24:C24"/>
    <mergeCell ref="B25:C25"/>
    <mergeCell ref="B26:C26"/>
    <mergeCell ref="B5:C6"/>
    <mergeCell ref="D5:D6"/>
    <mergeCell ref="B19:C19"/>
    <mergeCell ref="B20:C20"/>
    <mergeCell ref="B21:C21"/>
    <mergeCell ref="B22:C22"/>
    <mergeCell ref="B23:C23"/>
    <mergeCell ref="B13:C13"/>
    <mergeCell ref="B14:C14"/>
    <mergeCell ref="B15:C15"/>
    <mergeCell ref="B17:C17"/>
    <mergeCell ref="B18:C18"/>
    <mergeCell ref="B8:C8"/>
  </mergeCells>
  <phoneticPr fontId="3"/>
  <printOptions horizontalCentered="1"/>
  <pageMargins left="0.51181102362204722" right="0.51181102362204722" top="0.74803149606299213" bottom="0.3543307086614173" header="0.51181102362204722" footer="0.51181102362204722"/>
  <pageSetup paperSize="9" scale="94" fitToHeight="0" orientation="portrait" r:id="rId1"/>
  <headerFooter alignWithMargins="0"/>
  <colBreaks count="1" manualBreakCount="1">
    <brk id="1" min="2" max="72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8"/>
  <sheetViews>
    <sheetView showGridLines="0" view="pageBreakPreview" zoomScale="120" zoomScaleNormal="140" zoomScaleSheetLayoutView="120" workbookViewId="0">
      <selection activeCell="H50" sqref="H50"/>
    </sheetView>
  </sheetViews>
  <sheetFormatPr defaultRowHeight="13.5" x14ac:dyDescent="0.15"/>
  <cols>
    <col min="1" max="1" width="18.5" style="22" bestFit="1" customWidth="1"/>
    <col min="2" max="2" width="2.25" style="22" customWidth="1"/>
    <col min="3" max="3" width="9.125" style="22" customWidth="1"/>
    <col min="4" max="11" width="12.5" style="22" customWidth="1"/>
    <col min="12" max="12" width="9" style="22" customWidth="1"/>
    <col min="13" max="16384" width="9" style="22"/>
  </cols>
  <sheetData>
    <row r="2" spans="1:12" ht="21" x14ac:dyDescent="0.15">
      <c r="B2" s="364" t="s">
        <v>375</v>
      </c>
      <c r="C2" s="364"/>
      <c r="D2" s="364"/>
      <c r="E2" s="364"/>
      <c r="F2" s="364"/>
      <c r="G2" s="364"/>
      <c r="H2" s="364"/>
      <c r="I2" s="364"/>
      <c r="J2" s="364"/>
      <c r="K2" s="364"/>
    </row>
    <row r="3" spans="1:12" s="23" customFormat="1" ht="23.25" customHeight="1" x14ac:dyDescent="0.15">
      <c r="B3" s="223" t="s">
        <v>387</v>
      </c>
      <c r="C3" s="219"/>
      <c r="D3" s="219"/>
      <c r="E3" s="219"/>
      <c r="F3" s="219"/>
      <c r="G3" s="219"/>
      <c r="H3" s="219"/>
      <c r="I3" s="219"/>
      <c r="J3" s="219"/>
      <c r="K3" s="162" t="s">
        <v>327</v>
      </c>
    </row>
    <row r="4" spans="1:12" s="47" customFormat="1" ht="13.5" customHeight="1" x14ac:dyDescent="0.15">
      <c r="B4" s="412" t="s">
        <v>291</v>
      </c>
      <c r="C4" s="413"/>
      <c r="D4" s="268" t="s">
        <v>137</v>
      </c>
      <c r="E4" s="268" t="s">
        <v>292</v>
      </c>
      <c r="F4" s="268" t="s">
        <v>308</v>
      </c>
      <c r="G4" s="268" t="s">
        <v>49</v>
      </c>
      <c r="H4" s="268" t="s">
        <v>82</v>
      </c>
      <c r="I4" s="268" t="s">
        <v>356</v>
      </c>
      <c r="J4" s="268" t="s">
        <v>60</v>
      </c>
      <c r="K4" s="275" t="s">
        <v>233</v>
      </c>
    </row>
    <row r="5" spans="1:12" ht="12" customHeight="1" x14ac:dyDescent="0.15">
      <c r="B5" s="406" t="s">
        <v>385</v>
      </c>
      <c r="C5" s="406"/>
      <c r="D5" s="269">
        <f t="shared" ref="D5:D35" si="0">SUM(E5:K5)</f>
        <v>1633</v>
      </c>
      <c r="E5" s="272">
        <v>1523</v>
      </c>
      <c r="F5" s="260">
        <v>74</v>
      </c>
      <c r="G5" s="260">
        <v>24</v>
      </c>
      <c r="H5" s="260">
        <v>8</v>
      </c>
      <c r="I5" s="260">
        <v>2</v>
      </c>
      <c r="J5" s="260">
        <v>2</v>
      </c>
      <c r="K5" s="260">
        <v>0</v>
      </c>
    </row>
    <row r="6" spans="1:12" ht="12" customHeight="1" x14ac:dyDescent="0.15">
      <c r="B6" s="400" t="s">
        <v>227</v>
      </c>
      <c r="C6" s="400"/>
      <c r="D6" s="270">
        <f t="shared" si="0"/>
        <v>1596</v>
      </c>
      <c r="E6" s="260">
        <v>1450</v>
      </c>
      <c r="F6" s="260">
        <v>74</v>
      </c>
      <c r="G6" s="260">
        <v>20</v>
      </c>
      <c r="H6" s="260">
        <v>30</v>
      </c>
      <c r="I6" s="260">
        <v>2</v>
      </c>
      <c r="J6" s="260">
        <v>20</v>
      </c>
      <c r="K6" s="260">
        <v>0</v>
      </c>
      <c r="L6" s="196"/>
    </row>
    <row r="7" spans="1:12" ht="12" customHeight="1" x14ac:dyDescent="0.15">
      <c r="A7" s="264"/>
      <c r="B7" s="401" t="s">
        <v>369</v>
      </c>
      <c r="C7" s="401"/>
      <c r="D7" s="270">
        <f t="shared" si="0"/>
        <v>1286</v>
      </c>
      <c r="E7" s="260">
        <v>1156</v>
      </c>
      <c r="F7" s="260">
        <v>63</v>
      </c>
      <c r="G7" s="260">
        <v>19</v>
      </c>
      <c r="H7" s="260">
        <v>16</v>
      </c>
      <c r="I7" s="260">
        <v>0</v>
      </c>
      <c r="J7" s="260">
        <v>1</v>
      </c>
      <c r="K7" s="260">
        <v>31</v>
      </c>
      <c r="L7" s="196"/>
    </row>
    <row r="8" spans="1:12" ht="12" customHeight="1" x14ac:dyDescent="0.15">
      <c r="A8" s="264"/>
      <c r="B8" s="394" t="s">
        <v>176</v>
      </c>
      <c r="C8" s="395"/>
      <c r="D8" s="270">
        <f t="shared" si="0"/>
        <v>2</v>
      </c>
      <c r="E8" s="260">
        <v>2</v>
      </c>
      <c r="F8" s="260">
        <v>0</v>
      </c>
      <c r="G8" s="260">
        <v>0</v>
      </c>
      <c r="H8" s="260">
        <v>0</v>
      </c>
      <c r="I8" s="260">
        <v>0</v>
      </c>
      <c r="J8" s="260">
        <v>0</v>
      </c>
      <c r="K8" s="260">
        <v>0</v>
      </c>
    </row>
    <row r="9" spans="1:12" ht="12" customHeight="1" x14ac:dyDescent="0.15">
      <c r="B9" s="394" t="s">
        <v>295</v>
      </c>
      <c r="C9" s="395"/>
      <c r="D9" s="270">
        <f t="shared" si="0"/>
        <v>1</v>
      </c>
      <c r="E9" s="260">
        <v>1</v>
      </c>
      <c r="F9" s="257">
        <v>0</v>
      </c>
      <c r="G9" s="260">
        <v>0</v>
      </c>
      <c r="H9" s="260">
        <v>0</v>
      </c>
      <c r="I9" s="260">
        <v>0</v>
      </c>
      <c r="J9" s="260">
        <v>0</v>
      </c>
      <c r="K9" s="260">
        <v>0</v>
      </c>
    </row>
    <row r="10" spans="1:12" ht="12" customHeight="1" x14ac:dyDescent="0.15">
      <c r="B10" s="394" t="s">
        <v>32</v>
      </c>
      <c r="C10" s="395"/>
      <c r="D10" s="270">
        <f t="shared" si="0"/>
        <v>2</v>
      </c>
      <c r="E10" s="260">
        <v>2</v>
      </c>
      <c r="F10" s="257">
        <v>0</v>
      </c>
      <c r="G10" s="260">
        <v>0</v>
      </c>
      <c r="H10" s="260">
        <v>0</v>
      </c>
      <c r="I10" s="260">
        <v>0</v>
      </c>
      <c r="J10" s="260">
        <v>0</v>
      </c>
      <c r="K10" s="260">
        <v>0</v>
      </c>
    </row>
    <row r="11" spans="1:12" ht="12" customHeight="1" x14ac:dyDescent="0.15">
      <c r="B11" s="394" t="s">
        <v>18</v>
      </c>
      <c r="C11" s="395"/>
      <c r="D11" s="270">
        <f t="shared" si="0"/>
        <v>7</v>
      </c>
      <c r="E11" s="260">
        <v>7</v>
      </c>
      <c r="F11" s="257">
        <v>0</v>
      </c>
      <c r="G11" s="260">
        <v>0</v>
      </c>
      <c r="H11" s="260">
        <v>0</v>
      </c>
      <c r="I11" s="260">
        <v>0</v>
      </c>
      <c r="J11" s="260">
        <v>0</v>
      </c>
      <c r="K11" s="260">
        <v>0</v>
      </c>
    </row>
    <row r="12" spans="1:12" ht="12" customHeight="1" x14ac:dyDescent="0.15">
      <c r="A12" s="252"/>
      <c r="B12" s="410" t="s">
        <v>296</v>
      </c>
      <c r="C12" s="411"/>
      <c r="D12" s="270">
        <f t="shared" si="0"/>
        <v>0</v>
      </c>
      <c r="E12" s="260">
        <v>0</v>
      </c>
      <c r="F12" s="257">
        <v>0</v>
      </c>
      <c r="G12" s="260">
        <v>0</v>
      </c>
      <c r="H12" s="260">
        <v>0</v>
      </c>
      <c r="I12" s="260">
        <v>0</v>
      </c>
      <c r="J12" s="260">
        <v>0</v>
      </c>
      <c r="K12" s="260">
        <v>0</v>
      </c>
    </row>
    <row r="13" spans="1:12" ht="12" customHeight="1" x14ac:dyDescent="0.15">
      <c r="A13" s="252"/>
      <c r="B13" s="394" t="s">
        <v>46</v>
      </c>
      <c r="C13" s="395"/>
      <c r="D13" s="270">
        <f t="shared" si="0"/>
        <v>37</v>
      </c>
      <c r="E13" s="260">
        <v>36</v>
      </c>
      <c r="F13" s="260">
        <v>1</v>
      </c>
      <c r="G13" s="260">
        <v>0</v>
      </c>
      <c r="H13" s="260">
        <v>0</v>
      </c>
      <c r="I13" s="260">
        <v>0</v>
      </c>
      <c r="J13" s="260">
        <v>0</v>
      </c>
      <c r="K13" s="260">
        <v>0</v>
      </c>
    </row>
    <row r="14" spans="1:12" ht="12" customHeight="1" x14ac:dyDescent="0.15">
      <c r="A14" s="252"/>
      <c r="B14" s="394" t="s">
        <v>297</v>
      </c>
      <c r="C14" s="395"/>
      <c r="D14" s="270">
        <f t="shared" si="0"/>
        <v>55</v>
      </c>
      <c r="E14" s="260">
        <v>50</v>
      </c>
      <c r="F14" s="257">
        <v>5</v>
      </c>
      <c r="G14" s="260">
        <v>0</v>
      </c>
      <c r="H14" s="260">
        <v>0</v>
      </c>
      <c r="I14" s="260">
        <v>0</v>
      </c>
      <c r="J14" s="260">
        <v>0</v>
      </c>
      <c r="K14" s="260">
        <v>0</v>
      </c>
    </row>
    <row r="15" spans="1:12" ht="12" customHeight="1" x14ac:dyDescent="0.15">
      <c r="A15" s="252"/>
      <c r="B15" s="23"/>
      <c r="C15" s="101" t="s">
        <v>128</v>
      </c>
      <c r="D15" s="270">
        <f t="shared" si="0"/>
        <v>0</v>
      </c>
      <c r="E15" s="260">
        <v>0</v>
      </c>
      <c r="F15" s="257">
        <v>0</v>
      </c>
      <c r="G15" s="260">
        <v>0</v>
      </c>
      <c r="H15" s="260">
        <v>0</v>
      </c>
      <c r="I15" s="260">
        <v>0</v>
      </c>
      <c r="J15" s="260">
        <v>0</v>
      </c>
      <c r="K15" s="260">
        <v>0</v>
      </c>
    </row>
    <row r="16" spans="1:12" ht="12" customHeight="1" x14ac:dyDescent="0.15">
      <c r="A16" s="252"/>
      <c r="B16" s="394" t="s">
        <v>298</v>
      </c>
      <c r="C16" s="395"/>
      <c r="D16" s="270">
        <f t="shared" si="0"/>
        <v>4</v>
      </c>
      <c r="E16" s="260">
        <v>4</v>
      </c>
      <c r="F16" s="257">
        <v>0</v>
      </c>
      <c r="G16" s="260">
        <v>0</v>
      </c>
      <c r="H16" s="260">
        <v>0</v>
      </c>
      <c r="I16" s="260">
        <v>0</v>
      </c>
      <c r="J16" s="260">
        <v>0</v>
      </c>
      <c r="K16" s="260">
        <v>0</v>
      </c>
    </row>
    <row r="17" spans="1:11" ht="12" customHeight="1" x14ac:dyDescent="0.15">
      <c r="A17" s="252"/>
      <c r="B17" s="394" t="s">
        <v>169</v>
      </c>
      <c r="C17" s="395"/>
      <c r="D17" s="270">
        <f t="shared" si="0"/>
        <v>1</v>
      </c>
      <c r="E17" s="260">
        <v>1</v>
      </c>
      <c r="F17" s="257">
        <v>0</v>
      </c>
      <c r="G17" s="257">
        <v>0</v>
      </c>
      <c r="H17" s="260">
        <v>0</v>
      </c>
      <c r="I17" s="260">
        <v>0</v>
      </c>
      <c r="J17" s="260">
        <v>0</v>
      </c>
      <c r="K17" s="260">
        <v>0</v>
      </c>
    </row>
    <row r="18" spans="1:11" ht="12" customHeight="1" x14ac:dyDescent="0.15">
      <c r="A18" s="252"/>
      <c r="B18" s="394" t="s">
        <v>166</v>
      </c>
      <c r="C18" s="395"/>
      <c r="D18" s="270">
        <f t="shared" si="0"/>
        <v>992</v>
      </c>
      <c r="E18" s="260">
        <v>895</v>
      </c>
      <c r="F18" s="257">
        <v>45</v>
      </c>
      <c r="G18" s="257">
        <v>14</v>
      </c>
      <c r="H18" s="260">
        <v>16</v>
      </c>
      <c r="I18" s="260">
        <v>0</v>
      </c>
      <c r="J18" s="260">
        <v>0</v>
      </c>
      <c r="K18" s="257">
        <v>22</v>
      </c>
    </row>
    <row r="19" spans="1:11" ht="12" customHeight="1" x14ac:dyDescent="0.15">
      <c r="A19" s="252"/>
      <c r="B19" s="394" t="s">
        <v>167</v>
      </c>
      <c r="C19" s="395"/>
      <c r="D19" s="270">
        <f t="shared" si="0"/>
        <v>72</v>
      </c>
      <c r="E19" s="260">
        <v>51</v>
      </c>
      <c r="F19" s="257">
        <v>11</v>
      </c>
      <c r="G19" s="257">
        <v>1</v>
      </c>
      <c r="H19" s="260">
        <v>0</v>
      </c>
      <c r="I19" s="260">
        <v>0</v>
      </c>
      <c r="J19" s="260">
        <v>0</v>
      </c>
      <c r="K19" s="257">
        <v>9</v>
      </c>
    </row>
    <row r="20" spans="1:11" ht="12" customHeight="1" x14ac:dyDescent="0.15">
      <c r="A20" s="252"/>
      <c r="B20" s="394" t="s">
        <v>50</v>
      </c>
      <c r="C20" s="395"/>
      <c r="D20" s="270">
        <f t="shared" si="0"/>
        <v>3</v>
      </c>
      <c r="E20" s="260">
        <v>3</v>
      </c>
      <c r="F20" s="260">
        <v>0</v>
      </c>
      <c r="G20" s="260">
        <v>0</v>
      </c>
      <c r="H20" s="260">
        <v>0</v>
      </c>
      <c r="I20" s="260">
        <v>0</v>
      </c>
      <c r="J20" s="260">
        <v>0</v>
      </c>
      <c r="K20" s="260">
        <v>0</v>
      </c>
    </row>
    <row r="21" spans="1:11" ht="12" customHeight="1" x14ac:dyDescent="0.15">
      <c r="A21" s="252"/>
      <c r="B21" s="394" t="s">
        <v>300</v>
      </c>
      <c r="C21" s="395"/>
      <c r="D21" s="270">
        <f t="shared" si="0"/>
        <v>5</v>
      </c>
      <c r="E21" s="260">
        <v>5</v>
      </c>
      <c r="F21" s="257">
        <v>0</v>
      </c>
      <c r="G21" s="257">
        <v>0</v>
      </c>
      <c r="H21" s="260">
        <v>0</v>
      </c>
      <c r="I21" s="260">
        <v>0</v>
      </c>
      <c r="J21" s="260">
        <v>0</v>
      </c>
      <c r="K21" s="260">
        <v>0</v>
      </c>
    </row>
    <row r="22" spans="1:11" ht="12" customHeight="1" x14ac:dyDescent="0.15">
      <c r="A22" s="252"/>
      <c r="B22" s="394" t="s">
        <v>204</v>
      </c>
      <c r="C22" s="395"/>
      <c r="D22" s="270">
        <f t="shared" si="0"/>
        <v>0</v>
      </c>
      <c r="E22" s="260">
        <v>0</v>
      </c>
      <c r="F22" s="257">
        <v>0</v>
      </c>
      <c r="G22" s="257">
        <v>0</v>
      </c>
      <c r="H22" s="260">
        <v>0</v>
      </c>
      <c r="I22" s="260">
        <v>0</v>
      </c>
      <c r="J22" s="260">
        <v>0</v>
      </c>
      <c r="K22" s="260">
        <v>0</v>
      </c>
    </row>
    <row r="23" spans="1:11" ht="12" customHeight="1" x14ac:dyDescent="0.15">
      <c r="A23" s="252"/>
      <c r="B23" s="394" t="s">
        <v>76</v>
      </c>
      <c r="C23" s="395"/>
      <c r="D23" s="103">
        <f t="shared" si="0"/>
        <v>0</v>
      </c>
      <c r="E23" s="107">
        <v>0</v>
      </c>
      <c r="F23" s="259">
        <v>0</v>
      </c>
      <c r="G23" s="259">
        <v>0</v>
      </c>
      <c r="H23" s="107">
        <v>0</v>
      </c>
      <c r="I23" s="107">
        <v>0</v>
      </c>
      <c r="J23" s="107">
        <v>0</v>
      </c>
      <c r="K23" s="107">
        <v>0</v>
      </c>
    </row>
    <row r="24" spans="1:11" ht="12" customHeight="1" x14ac:dyDescent="0.15">
      <c r="A24" s="252"/>
      <c r="B24" s="407" t="s">
        <v>177</v>
      </c>
      <c r="C24" s="395"/>
      <c r="D24" s="103">
        <f t="shared" si="0"/>
        <v>3</v>
      </c>
      <c r="E24" s="107">
        <v>1</v>
      </c>
      <c r="F24" s="259">
        <v>0</v>
      </c>
      <c r="G24" s="259">
        <v>2</v>
      </c>
      <c r="H24" s="107">
        <v>0</v>
      </c>
      <c r="I24" s="107">
        <v>0</v>
      </c>
      <c r="J24" s="107">
        <v>0</v>
      </c>
      <c r="K24" s="107">
        <v>0</v>
      </c>
    </row>
    <row r="25" spans="1:11" ht="12" customHeight="1" x14ac:dyDescent="0.15">
      <c r="A25" s="252"/>
      <c r="B25" s="394" t="s">
        <v>200</v>
      </c>
      <c r="C25" s="395"/>
      <c r="D25" s="270">
        <f t="shared" si="0"/>
        <v>13</v>
      </c>
      <c r="E25" s="260">
        <v>13</v>
      </c>
      <c r="F25" s="257">
        <v>0</v>
      </c>
      <c r="G25" s="257">
        <v>0</v>
      </c>
      <c r="H25" s="260">
        <v>0</v>
      </c>
      <c r="I25" s="260">
        <v>0</v>
      </c>
      <c r="J25" s="260">
        <v>0</v>
      </c>
      <c r="K25" s="260">
        <v>0</v>
      </c>
    </row>
    <row r="26" spans="1:11" ht="12" customHeight="1" x14ac:dyDescent="0.15">
      <c r="A26" s="252"/>
      <c r="B26" s="23"/>
      <c r="C26" s="265" t="s">
        <v>287</v>
      </c>
      <c r="D26" s="270">
        <f t="shared" si="0"/>
        <v>10</v>
      </c>
      <c r="E26" s="260">
        <v>10</v>
      </c>
      <c r="F26" s="257">
        <v>0</v>
      </c>
      <c r="G26" s="257">
        <v>0</v>
      </c>
      <c r="H26" s="260">
        <v>0</v>
      </c>
      <c r="I26" s="260">
        <v>0</v>
      </c>
      <c r="J26" s="260">
        <v>0</v>
      </c>
      <c r="K26" s="260">
        <v>0</v>
      </c>
    </row>
    <row r="27" spans="1:11" ht="12" customHeight="1" x14ac:dyDescent="0.15">
      <c r="A27" s="252"/>
      <c r="B27" s="23"/>
      <c r="C27" s="265" t="s">
        <v>288</v>
      </c>
      <c r="D27" s="270">
        <f t="shared" si="0"/>
        <v>1</v>
      </c>
      <c r="E27" s="260">
        <v>1</v>
      </c>
      <c r="F27" s="257">
        <v>0</v>
      </c>
      <c r="G27" s="257">
        <v>0</v>
      </c>
      <c r="H27" s="260">
        <v>0</v>
      </c>
      <c r="I27" s="260">
        <v>0</v>
      </c>
      <c r="J27" s="260">
        <v>0</v>
      </c>
      <c r="K27" s="260">
        <v>0</v>
      </c>
    </row>
    <row r="28" spans="1:11" ht="12" customHeight="1" x14ac:dyDescent="0.15">
      <c r="A28" s="252"/>
      <c r="B28" s="408" t="s">
        <v>301</v>
      </c>
      <c r="C28" s="409"/>
      <c r="D28" s="270">
        <f t="shared" si="0"/>
        <v>89</v>
      </c>
      <c r="E28" s="260">
        <v>85</v>
      </c>
      <c r="F28" s="257">
        <v>1</v>
      </c>
      <c r="G28" s="257">
        <v>2</v>
      </c>
      <c r="H28" s="260">
        <v>0</v>
      </c>
      <c r="I28" s="260">
        <v>0</v>
      </c>
      <c r="J28" s="260">
        <v>1</v>
      </c>
      <c r="K28" s="260">
        <v>0</v>
      </c>
    </row>
    <row r="29" spans="1:11" ht="12" customHeight="1" x14ac:dyDescent="0.15">
      <c r="A29" s="252"/>
      <c r="B29" s="23"/>
      <c r="C29" s="266" t="s">
        <v>303</v>
      </c>
      <c r="D29" s="270">
        <f t="shared" si="0"/>
        <v>35</v>
      </c>
      <c r="E29" s="260">
        <v>35</v>
      </c>
      <c r="F29" s="257">
        <v>0</v>
      </c>
      <c r="G29" s="257">
        <v>0</v>
      </c>
      <c r="H29" s="260">
        <v>0</v>
      </c>
      <c r="I29" s="260">
        <v>0</v>
      </c>
      <c r="J29" s="260">
        <v>0</v>
      </c>
      <c r="K29" s="260">
        <v>0</v>
      </c>
    </row>
    <row r="30" spans="1:11" ht="12" customHeight="1" x14ac:dyDescent="0.15">
      <c r="A30" s="252"/>
      <c r="B30" s="23"/>
      <c r="C30" s="266" t="s">
        <v>304</v>
      </c>
      <c r="D30" s="270">
        <f t="shared" si="0"/>
        <v>4</v>
      </c>
      <c r="E30" s="260">
        <v>3</v>
      </c>
      <c r="F30" s="257">
        <v>0</v>
      </c>
      <c r="G30" s="257">
        <v>1</v>
      </c>
      <c r="H30" s="260">
        <v>0</v>
      </c>
      <c r="I30" s="260">
        <v>0</v>
      </c>
      <c r="J30" s="260">
        <v>0</v>
      </c>
      <c r="K30" s="260">
        <v>0</v>
      </c>
    </row>
    <row r="31" spans="1:11" ht="12" customHeight="1" x14ac:dyDescent="0.15">
      <c r="A31" s="252"/>
      <c r="B31" s="23"/>
      <c r="C31" s="266" t="s">
        <v>306</v>
      </c>
      <c r="D31" s="270">
        <f t="shared" si="0"/>
        <v>11</v>
      </c>
      <c r="E31" s="260">
        <v>11</v>
      </c>
      <c r="F31" s="257">
        <v>0</v>
      </c>
      <c r="G31" s="257">
        <v>0</v>
      </c>
      <c r="H31" s="260">
        <v>0</v>
      </c>
      <c r="I31" s="260">
        <v>0</v>
      </c>
      <c r="J31" s="260">
        <v>0</v>
      </c>
      <c r="K31" s="260">
        <v>0</v>
      </c>
    </row>
    <row r="32" spans="1:11" ht="12" customHeight="1" x14ac:dyDescent="0.15">
      <c r="A32" s="252"/>
      <c r="B32" s="23"/>
      <c r="C32" s="266" t="s">
        <v>302</v>
      </c>
      <c r="D32" s="270">
        <f t="shared" si="0"/>
        <v>0</v>
      </c>
      <c r="E32" s="260">
        <v>0</v>
      </c>
      <c r="F32" s="257">
        <v>0</v>
      </c>
      <c r="G32" s="260">
        <v>0</v>
      </c>
      <c r="H32" s="260">
        <v>0</v>
      </c>
      <c r="I32" s="260">
        <v>0</v>
      </c>
      <c r="J32" s="260">
        <v>0</v>
      </c>
      <c r="K32" s="260">
        <v>0</v>
      </c>
    </row>
    <row r="33" spans="1:11" ht="12" customHeight="1" x14ac:dyDescent="0.15">
      <c r="A33" s="252"/>
      <c r="B33" s="23"/>
      <c r="C33" s="266" t="s">
        <v>307</v>
      </c>
      <c r="D33" s="270">
        <f t="shared" si="0"/>
        <v>0</v>
      </c>
      <c r="E33" s="260">
        <v>0</v>
      </c>
      <c r="F33" s="257">
        <v>0</v>
      </c>
      <c r="G33" s="260">
        <v>0</v>
      </c>
      <c r="H33" s="260">
        <v>0</v>
      </c>
      <c r="I33" s="260">
        <v>0</v>
      </c>
      <c r="J33" s="260">
        <v>0</v>
      </c>
      <c r="K33" s="260">
        <v>0</v>
      </c>
    </row>
    <row r="34" spans="1:11" ht="12" customHeight="1" x14ac:dyDescent="0.15">
      <c r="A34" s="252"/>
      <c r="B34" s="23"/>
      <c r="C34" s="266" t="s">
        <v>269</v>
      </c>
      <c r="D34" s="270">
        <f t="shared" si="0"/>
        <v>0</v>
      </c>
      <c r="E34" s="260">
        <v>0</v>
      </c>
      <c r="F34" s="257">
        <v>0</v>
      </c>
      <c r="G34" s="260">
        <v>0</v>
      </c>
      <c r="H34" s="260">
        <v>0</v>
      </c>
      <c r="I34" s="260">
        <v>0</v>
      </c>
      <c r="J34" s="260">
        <v>0</v>
      </c>
      <c r="K34" s="260">
        <v>0</v>
      </c>
    </row>
    <row r="35" spans="1:11" ht="12" customHeight="1" x14ac:dyDescent="0.15">
      <c r="A35" s="252"/>
      <c r="B35" s="219"/>
      <c r="C35" s="267" t="s">
        <v>309</v>
      </c>
      <c r="D35" s="271">
        <f t="shared" si="0"/>
        <v>28</v>
      </c>
      <c r="E35" s="273">
        <v>27</v>
      </c>
      <c r="F35" s="273">
        <v>0</v>
      </c>
      <c r="G35" s="273">
        <v>0</v>
      </c>
      <c r="H35" s="273">
        <v>0</v>
      </c>
      <c r="I35" s="273">
        <v>0</v>
      </c>
      <c r="J35" s="273">
        <v>1</v>
      </c>
      <c r="K35" s="273">
        <v>0</v>
      </c>
    </row>
    <row r="36" spans="1:11" ht="13.5" customHeight="1" x14ac:dyDescent="0.15">
      <c r="A36" s="252"/>
      <c r="B36" s="56" t="s">
        <v>265</v>
      </c>
      <c r="C36" s="266"/>
      <c r="D36" s="260"/>
      <c r="E36" s="260"/>
      <c r="F36" s="260"/>
      <c r="G36" s="260"/>
      <c r="H36" s="260"/>
      <c r="I36" s="260"/>
      <c r="J36" s="260"/>
      <c r="K36" s="260"/>
    </row>
    <row r="37" spans="1:11" ht="13.5" customHeight="1" x14ac:dyDescent="0.15">
      <c r="A37" s="252"/>
      <c r="B37" s="180" t="s">
        <v>92</v>
      </c>
      <c r="C37" s="23"/>
      <c r="D37" s="264"/>
      <c r="E37" s="264"/>
      <c r="F37" s="264"/>
      <c r="G37" s="264"/>
      <c r="H37" s="274"/>
      <c r="I37" s="264"/>
      <c r="J37" s="264"/>
      <c r="K37" s="264"/>
    </row>
    <row r="38" spans="1:11" ht="15" customHeight="1" x14ac:dyDescent="0.15"/>
  </sheetData>
  <mergeCells count="23">
    <mergeCell ref="B2:K2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6:C16"/>
    <mergeCell ref="B17:C17"/>
    <mergeCell ref="B18:C18"/>
    <mergeCell ref="B24:C24"/>
    <mergeCell ref="B25:C25"/>
    <mergeCell ref="B28:C28"/>
    <mergeCell ref="B19:C19"/>
    <mergeCell ref="B20:C20"/>
    <mergeCell ref="B21:C21"/>
    <mergeCell ref="B22:C22"/>
    <mergeCell ref="B23:C23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scale="84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72"/>
  <sheetViews>
    <sheetView showGridLines="0" view="pageBreakPreview" topLeftCell="B1" zoomScale="120" zoomScaleSheetLayoutView="120" workbookViewId="0">
      <selection activeCell="B16" sqref="B16"/>
    </sheetView>
  </sheetViews>
  <sheetFormatPr defaultRowHeight="11.25" x14ac:dyDescent="0.15"/>
  <cols>
    <col min="1" max="1" width="9.625" style="111" hidden="1" customWidth="1"/>
    <col min="2" max="2" width="7.5" style="111" customWidth="1"/>
    <col min="3" max="4" width="6.25" style="111" customWidth="1"/>
    <col min="5" max="5" width="0.875" style="111" customWidth="1"/>
    <col min="6" max="6" width="6.25" style="112" customWidth="1"/>
    <col min="7" max="7" width="1.625" style="111" customWidth="1"/>
    <col min="8" max="8" width="6.25" style="111" customWidth="1"/>
    <col min="9" max="9" width="5.125" style="111" customWidth="1"/>
    <col min="10" max="10" width="1.625" style="111" customWidth="1"/>
    <col min="11" max="11" width="5.25" style="111" customWidth="1"/>
    <col min="12" max="12" width="1.625" style="111" customWidth="1"/>
    <col min="13" max="14" width="5.25" style="111" customWidth="1"/>
    <col min="15" max="15" width="0.875" style="111" customWidth="1"/>
    <col min="16" max="16" width="5.25" style="111" customWidth="1"/>
    <col min="17" max="17" width="1.75" style="111" customWidth="1"/>
    <col min="18" max="19" width="5.25" style="111" customWidth="1"/>
    <col min="20" max="20" width="0.875" style="111" customWidth="1"/>
    <col min="21" max="21" width="5.25" style="111" customWidth="1"/>
    <col min="22" max="22" width="1.625" style="111" customWidth="1"/>
    <col min="23" max="24" width="5.25" style="111" customWidth="1"/>
    <col min="25" max="25" width="0.875" style="111" customWidth="1"/>
    <col min="26" max="26" width="5.25" style="111" customWidth="1"/>
    <col min="27" max="27" width="1.625" style="111" customWidth="1"/>
    <col min="28" max="29" width="5.125" style="111" customWidth="1"/>
    <col min="30" max="30" width="0.875" style="111" customWidth="1"/>
    <col min="31" max="31" width="5.125" style="111" customWidth="1"/>
    <col min="32" max="32" width="1.625" style="111" customWidth="1"/>
    <col min="33" max="34" width="5.125" style="111" hidden="1" customWidth="1"/>
    <col min="35" max="35" width="0.875" style="111" hidden="1" customWidth="1"/>
    <col min="36" max="36" width="5.25" style="111" hidden="1" customWidth="1"/>
    <col min="37" max="37" width="1.625" style="111" hidden="1" customWidth="1"/>
    <col min="38" max="39" width="5.125" style="111" customWidth="1"/>
    <col min="40" max="40" width="0.875" style="111" customWidth="1"/>
    <col min="41" max="41" width="5.25" style="111" customWidth="1"/>
    <col min="42" max="42" width="1.625" style="111" customWidth="1"/>
    <col min="43" max="44" width="5.25" style="111" customWidth="1"/>
    <col min="45" max="45" width="0.875" style="111" customWidth="1"/>
    <col min="46" max="46" width="5" style="111" customWidth="1"/>
    <col min="47" max="47" width="0.875" style="111" customWidth="1"/>
    <col min="48" max="49" width="5.375" style="111" customWidth="1"/>
    <col min="50" max="50" width="0.875" style="111" customWidth="1"/>
    <col min="51" max="51" width="5.125" style="111" customWidth="1"/>
    <col min="52" max="52" width="0.875" style="111" customWidth="1"/>
    <col min="53" max="54" width="5.375" style="111" customWidth="1"/>
    <col min="55" max="55" width="0.875" style="111" customWidth="1"/>
    <col min="56" max="56" width="5" style="111" customWidth="1"/>
    <col min="57" max="57" width="0.875" style="111" customWidth="1"/>
    <col min="58" max="59" width="5.25" style="111" customWidth="1"/>
    <col min="60" max="60" width="0.875" style="111" customWidth="1"/>
    <col min="61" max="61" width="5" style="111" bestFit="1" customWidth="1"/>
    <col min="62" max="62" width="0.875" style="111" customWidth="1"/>
    <col min="63" max="64" width="5.375" style="111" customWidth="1"/>
    <col min="65" max="65" width="6.875" style="111" customWidth="1"/>
    <col min="66" max="78" width="3.625" style="111" customWidth="1"/>
    <col min="79" max="79" width="9" style="111" customWidth="1"/>
    <col min="80" max="16384" width="9" style="111"/>
  </cols>
  <sheetData>
    <row r="1" spans="1:65" x14ac:dyDescent="0.15">
      <c r="B1" s="116"/>
    </row>
    <row r="2" spans="1:65" s="113" customFormat="1" ht="17.25" customHeight="1" x14ac:dyDescent="0.15">
      <c r="B2" s="431" t="s">
        <v>232</v>
      </c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  <c r="Q2" s="431"/>
      <c r="R2" s="431"/>
      <c r="S2" s="431"/>
      <c r="T2" s="431"/>
      <c r="U2" s="431"/>
      <c r="V2" s="431"/>
      <c r="W2" s="431"/>
      <c r="X2" s="431"/>
      <c r="Y2" s="431"/>
      <c r="Z2" s="431"/>
      <c r="AA2" s="431"/>
      <c r="AB2" s="431"/>
      <c r="AC2" s="431"/>
      <c r="AD2" s="431"/>
      <c r="AE2" s="431"/>
      <c r="AF2" s="431"/>
      <c r="AG2" s="431"/>
      <c r="AH2" s="431"/>
      <c r="AI2" s="431"/>
      <c r="AJ2" s="431"/>
      <c r="AK2" s="431"/>
      <c r="AL2" s="276"/>
      <c r="AM2" s="276"/>
      <c r="AN2" s="276"/>
      <c r="AO2" s="276"/>
      <c r="AP2" s="276"/>
    </row>
    <row r="3" spans="1:65" ht="23.25" customHeight="1" x14ac:dyDescent="0.15">
      <c r="B3" s="117" t="s">
        <v>391</v>
      </c>
      <c r="C3" s="131"/>
      <c r="D3" s="131"/>
      <c r="E3" s="131"/>
      <c r="F3" s="149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60" t="s">
        <v>311</v>
      </c>
    </row>
    <row r="4" spans="1:65" s="114" customFormat="1" ht="17.25" customHeight="1" x14ac:dyDescent="0.15">
      <c r="B4" s="426" t="s">
        <v>312</v>
      </c>
      <c r="C4" s="424" t="s">
        <v>358</v>
      </c>
      <c r="D4" s="425"/>
      <c r="E4" s="425"/>
      <c r="F4" s="425"/>
      <c r="G4" s="430"/>
      <c r="H4" s="424" t="s">
        <v>313</v>
      </c>
      <c r="I4" s="425"/>
      <c r="J4" s="425"/>
      <c r="K4" s="425"/>
      <c r="L4" s="430"/>
      <c r="M4" s="424" t="s">
        <v>9</v>
      </c>
      <c r="N4" s="425"/>
      <c r="O4" s="425"/>
      <c r="P4" s="425"/>
      <c r="Q4" s="430"/>
      <c r="R4" s="424" t="s">
        <v>223</v>
      </c>
      <c r="S4" s="425"/>
      <c r="T4" s="425"/>
      <c r="U4" s="425"/>
      <c r="V4" s="430"/>
      <c r="W4" s="424" t="s">
        <v>314</v>
      </c>
      <c r="X4" s="425"/>
      <c r="Y4" s="425"/>
      <c r="Z4" s="425"/>
      <c r="AA4" s="430"/>
      <c r="AB4" s="424" t="s">
        <v>315</v>
      </c>
      <c r="AC4" s="425"/>
      <c r="AD4" s="425"/>
      <c r="AE4" s="425"/>
      <c r="AF4" s="430"/>
      <c r="AG4" s="424" t="s">
        <v>275</v>
      </c>
      <c r="AH4" s="425"/>
      <c r="AI4" s="425"/>
      <c r="AJ4" s="425"/>
      <c r="AK4" s="429"/>
      <c r="AL4" s="424" t="s">
        <v>275</v>
      </c>
      <c r="AM4" s="425"/>
      <c r="AN4" s="425"/>
      <c r="AO4" s="425"/>
      <c r="AP4" s="429"/>
      <c r="AQ4" s="424" t="s">
        <v>247</v>
      </c>
      <c r="AR4" s="425"/>
      <c r="AS4" s="425"/>
      <c r="AT4" s="425"/>
      <c r="AU4" s="430"/>
      <c r="AV4" s="424" t="s">
        <v>196</v>
      </c>
      <c r="AW4" s="425"/>
      <c r="AX4" s="425"/>
      <c r="AY4" s="425"/>
      <c r="AZ4" s="430"/>
      <c r="BA4" s="424" t="s">
        <v>317</v>
      </c>
      <c r="BB4" s="425"/>
      <c r="BC4" s="425"/>
      <c r="BD4" s="425"/>
      <c r="BE4" s="430"/>
      <c r="BF4" s="424" t="s">
        <v>318</v>
      </c>
      <c r="BG4" s="425"/>
      <c r="BH4" s="425"/>
      <c r="BI4" s="425"/>
      <c r="BJ4" s="430"/>
      <c r="BK4" s="424" t="s">
        <v>320</v>
      </c>
      <c r="BL4" s="425"/>
      <c r="BM4" s="425"/>
    </row>
    <row r="5" spans="1:65" s="114" customFormat="1" ht="16.5" customHeight="1" x14ac:dyDescent="0.15">
      <c r="B5" s="427"/>
      <c r="C5" s="414" t="s">
        <v>321</v>
      </c>
      <c r="D5" s="414" t="s">
        <v>29</v>
      </c>
      <c r="E5" s="416" t="s">
        <v>252</v>
      </c>
      <c r="F5" s="417"/>
      <c r="G5" s="418"/>
      <c r="H5" s="414" t="s">
        <v>321</v>
      </c>
      <c r="I5" s="414" t="s">
        <v>29</v>
      </c>
      <c r="J5" s="416" t="s">
        <v>252</v>
      </c>
      <c r="K5" s="417"/>
      <c r="L5" s="418"/>
      <c r="M5" s="414" t="s">
        <v>321</v>
      </c>
      <c r="N5" s="414" t="s">
        <v>29</v>
      </c>
      <c r="O5" s="416" t="s">
        <v>252</v>
      </c>
      <c r="P5" s="417"/>
      <c r="Q5" s="418"/>
      <c r="R5" s="414" t="s">
        <v>321</v>
      </c>
      <c r="S5" s="414" t="s">
        <v>29</v>
      </c>
      <c r="T5" s="416" t="s">
        <v>252</v>
      </c>
      <c r="U5" s="417"/>
      <c r="V5" s="418"/>
      <c r="W5" s="414" t="s">
        <v>321</v>
      </c>
      <c r="X5" s="414" t="s">
        <v>29</v>
      </c>
      <c r="Y5" s="416" t="s">
        <v>252</v>
      </c>
      <c r="Z5" s="417"/>
      <c r="AA5" s="418"/>
      <c r="AB5" s="414" t="s">
        <v>321</v>
      </c>
      <c r="AC5" s="414" t="s">
        <v>29</v>
      </c>
      <c r="AD5" s="416" t="s">
        <v>252</v>
      </c>
      <c r="AE5" s="417"/>
      <c r="AF5" s="418"/>
      <c r="AG5" s="414" t="s">
        <v>321</v>
      </c>
      <c r="AH5" s="414" t="s">
        <v>29</v>
      </c>
      <c r="AI5" s="416" t="s">
        <v>252</v>
      </c>
      <c r="AJ5" s="417"/>
      <c r="AK5" s="422"/>
      <c r="AL5" s="414" t="s">
        <v>321</v>
      </c>
      <c r="AM5" s="414" t="s">
        <v>29</v>
      </c>
      <c r="AN5" s="416" t="s">
        <v>252</v>
      </c>
      <c r="AO5" s="417"/>
      <c r="AP5" s="422"/>
      <c r="AQ5" s="414" t="s">
        <v>321</v>
      </c>
      <c r="AR5" s="414" t="s">
        <v>29</v>
      </c>
      <c r="AS5" s="416" t="s">
        <v>252</v>
      </c>
      <c r="AT5" s="417"/>
      <c r="AU5" s="418"/>
      <c r="AV5" s="414" t="s">
        <v>321</v>
      </c>
      <c r="AW5" s="414" t="s">
        <v>29</v>
      </c>
      <c r="AX5" s="416" t="s">
        <v>252</v>
      </c>
      <c r="AY5" s="417"/>
      <c r="AZ5" s="418"/>
      <c r="BA5" s="414" t="s">
        <v>321</v>
      </c>
      <c r="BB5" s="414" t="s">
        <v>29</v>
      </c>
      <c r="BC5" s="416" t="s">
        <v>252</v>
      </c>
      <c r="BD5" s="417"/>
      <c r="BE5" s="418"/>
      <c r="BF5" s="414" t="s">
        <v>321</v>
      </c>
      <c r="BG5" s="414" t="s">
        <v>29</v>
      </c>
      <c r="BH5" s="416" t="s">
        <v>252</v>
      </c>
      <c r="BI5" s="417"/>
      <c r="BJ5" s="418"/>
      <c r="BK5" s="414" t="s">
        <v>321</v>
      </c>
      <c r="BL5" s="414" t="s">
        <v>29</v>
      </c>
      <c r="BM5" s="416" t="s">
        <v>252</v>
      </c>
    </row>
    <row r="6" spans="1:65" s="114" customFormat="1" ht="18" customHeight="1" x14ac:dyDescent="0.15">
      <c r="B6" s="428"/>
      <c r="C6" s="415"/>
      <c r="D6" s="415"/>
      <c r="E6" s="419"/>
      <c r="F6" s="420"/>
      <c r="G6" s="421"/>
      <c r="H6" s="415"/>
      <c r="I6" s="415"/>
      <c r="J6" s="419"/>
      <c r="K6" s="420"/>
      <c r="L6" s="421"/>
      <c r="M6" s="415"/>
      <c r="N6" s="415"/>
      <c r="O6" s="419"/>
      <c r="P6" s="420"/>
      <c r="Q6" s="421"/>
      <c r="R6" s="415"/>
      <c r="S6" s="415"/>
      <c r="T6" s="419"/>
      <c r="U6" s="420"/>
      <c r="V6" s="421"/>
      <c r="W6" s="415"/>
      <c r="X6" s="415"/>
      <c r="Y6" s="419"/>
      <c r="Z6" s="420"/>
      <c r="AA6" s="421"/>
      <c r="AB6" s="415"/>
      <c r="AC6" s="415"/>
      <c r="AD6" s="419"/>
      <c r="AE6" s="420"/>
      <c r="AF6" s="421"/>
      <c r="AG6" s="415"/>
      <c r="AH6" s="415"/>
      <c r="AI6" s="419"/>
      <c r="AJ6" s="420"/>
      <c r="AK6" s="423"/>
      <c r="AL6" s="415"/>
      <c r="AM6" s="415"/>
      <c r="AN6" s="419"/>
      <c r="AO6" s="420"/>
      <c r="AP6" s="423"/>
      <c r="AQ6" s="415"/>
      <c r="AR6" s="415"/>
      <c r="AS6" s="419"/>
      <c r="AT6" s="420"/>
      <c r="AU6" s="421"/>
      <c r="AV6" s="415"/>
      <c r="AW6" s="415"/>
      <c r="AX6" s="419"/>
      <c r="AY6" s="420"/>
      <c r="AZ6" s="421"/>
      <c r="BA6" s="415"/>
      <c r="BB6" s="415"/>
      <c r="BC6" s="419"/>
      <c r="BD6" s="420"/>
      <c r="BE6" s="421"/>
      <c r="BF6" s="415"/>
      <c r="BG6" s="415"/>
      <c r="BH6" s="419"/>
      <c r="BI6" s="420"/>
      <c r="BJ6" s="421"/>
      <c r="BK6" s="415"/>
      <c r="BL6" s="415"/>
      <c r="BM6" s="419"/>
    </row>
    <row r="7" spans="1:65" s="114" customFormat="1" ht="15.95" customHeight="1" x14ac:dyDescent="0.15">
      <c r="B7" s="118"/>
      <c r="C7" s="132"/>
      <c r="D7" s="142"/>
      <c r="E7" s="145" t="s">
        <v>54</v>
      </c>
      <c r="F7" s="145">
        <v>89</v>
      </c>
      <c r="G7" s="145" t="s">
        <v>56</v>
      </c>
      <c r="H7" s="153"/>
      <c r="I7" s="153"/>
      <c r="J7" s="134" t="s">
        <v>54</v>
      </c>
      <c r="K7" s="134">
        <v>32</v>
      </c>
      <c r="L7" s="134" t="s">
        <v>56</v>
      </c>
      <c r="M7" s="153"/>
      <c r="N7" s="153"/>
      <c r="O7" s="134" t="s">
        <v>54</v>
      </c>
      <c r="P7" s="134">
        <v>12</v>
      </c>
      <c r="Q7" s="134" t="s">
        <v>56</v>
      </c>
      <c r="R7" s="153"/>
      <c r="S7" s="153"/>
      <c r="T7" s="134" t="s">
        <v>54</v>
      </c>
      <c r="U7" s="134">
        <v>21</v>
      </c>
      <c r="V7" s="134" t="s">
        <v>56</v>
      </c>
      <c r="W7" s="153"/>
      <c r="X7" s="153"/>
      <c r="Y7" s="134" t="s">
        <v>54</v>
      </c>
      <c r="Z7" s="134">
        <v>1</v>
      </c>
      <c r="AA7" s="134" t="s">
        <v>56</v>
      </c>
      <c r="AB7" s="153"/>
      <c r="AC7" s="153"/>
      <c r="AD7" s="134" t="s">
        <v>54</v>
      </c>
      <c r="AE7" s="134">
        <v>6</v>
      </c>
      <c r="AF7" s="134" t="s">
        <v>56</v>
      </c>
      <c r="AG7" s="153"/>
      <c r="AH7" s="153"/>
      <c r="AI7" s="134" t="s">
        <v>54</v>
      </c>
      <c r="AJ7" s="134">
        <v>11</v>
      </c>
      <c r="AK7" s="134" t="s">
        <v>56</v>
      </c>
      <c r="AL7" s="153"/>
      <c r="AM7" s="153"/>
      <c r="AN7" s="134" t="s">
        <v>54</v>
      </c>
      <c r="AO7" s="134">
        <v>11</v>
      </c>
      <c r="AP7" s="134" t="s">
        <v>56</v>
      </c>
      <c r="AQ7" s="153"/>
      <c r="AR7" s="153"/>
      <c r="AS7" s="134" t="s">
        <v>54</v>
      </c>
      <c r="AT7" s="134">
        <v>1</v>
      </c>
      <c r="AU7" s="134" t="s">
        <v>56</v>
      </c>
      <c r="AV7" s="153"/>
      <c r="AW7" s="153"/>
      <c r="AX7" s="134" t="s">
        <v>54</v>
      </c>
      <c r="AY7" s="134">
        <v>3</v>
      </c>
      <c r="AZ7" s="134" t="s">
        <v>56</v>
      </c>
      <c r="BA7" s="153"/>
      <c r="BB7" s="153"/>
      <c r="BC7" s="134" t="s">
        <v>54</v>
      </c>
      <c r="BD7" s="134">
        <v>1</v>
      </c>
      <c r="BE7" s="134" t="s">
        <v>56</v>
      </c>
      <c r="BF7" s="153"/>
      <c r="BG7" s="153"/>
      <c r="BH7" s="134" t="s">
        <v>54</v>
      </c>
      <c r="BI7" s="134">
        <v>1</v>
      </c>
      <c r="BJ7" s="134" t="s">
        <v>56</v>
      </c>
      <c r="BK7" s="153"/>
      <c r="BL7" s="153"/>
      <c r="BM7" s="134"/>
    </row>
    <row r="8" spans="1:65" s="114" customFormat="1" ht="15.95" customHeight="1" x14ac:dyDescent="0.15">
      <c r="B8" s="119" t="s">
        <v>299</v>
      </c>
      <c r="C8" s="133">
        <v>3094</v>
      </c>
      <c r="D8" s="143">
        <v>1691</v>
      </c>
      <c r="E8" s="143"/>
      <c r="F8" s="146">
        <v>910</v>
      </c>
      <c r="G8" s="143"/>
      <c r="H8" s="135">
        <v>1020</v>
      </c>
      <c r="I8" s="135">
        <v>489</v>
      </c>
      <c r="J8" s="135"/>
      <c r="K8" s="135">
        <v>255</v>
      </c>
      <c r="L8" s="135"/>
      <c r="M8" s="135">
        <v>460</v>
      </c>
      <c r="N8" s="135">
        <v>250</v>
      </c>
      <c r="O8" s="135"/>
      <c r="P8" s="135">
        <v>132</v>
      </c>
      <c r="Q8" s="135"/>
      <c r="R8" s="135">
        <v>501</v>
      </c>
      <c r="S8" s="135">
        <v>322</v>
      </c>
      <c r="T8" s="135"/>
      <c r="U8" s="135">
        <v>152</v>
      </c>
      <c r="V8" s="135"/>
      <c r="W8" s="135">
        <v>205</v>
      </c>
      <c r="X8" s="135">
        <v>90</v>
      </c>
      <c r="Y8" s="135"/>
      <c r="Z8" s="135">
        <v>66</v>
      </c>
      <c r="AA8" s="135"/>
      <c r="AB8" s="135">
        <v>161</v>
      </c>
      <c r="AC8" s="135">
        <v>96</v>
      </c>
      <c r="AD8" s="135"/>
      <c r="AE8" s="135">
        <v>52</v>
      </c>
      <c r="AF8" s="135"/>
      <c r="AG8" s="135">
        <v>244</v>
      </c>
      <c r="AH8" s="135">
        <v>143</v>
      </c>
      <c r="AI8" s="135"/>
      <c r="AJ8" s="135">
        <v>97</v>
      </c>
      <c r="AK8" s="135"/>
      <c r="AL8" s="135">
        <v>244</v>
      </c>
      <c r="AM8" s="135">
        <v>143</v>
      </c>
      <c r="AN8" s="135"/>
      <c r="AO8" s="135">
        <v>97</v>
      </c>
      <c r="AP8" s="135"/>
      <c r="AQ8" s="135">
        <v>53</v>
      </c>
      <c r="AR8" s="135">
        <v>30</v>
      </c>
      <c r="AS8" s="135"/>
      <c r="AT8" s="135">
        <v>23</v>
      </c>
      <c r="AU8" s="135"/>
      <c r="AV8" s="135">
        <v>273</v>
      </c>
      <c r="AW8" s="135">
        <v>148</v>
      </c>
      <c r="AX8" s="135"/>
      <c r="AY8" s="135">
        <v>79</v>
      </c>
      <c r="AZ8" s="135"/>
      <c r="BA8" s="135">
        <v>90</v>
      </c>
      <c r="BB8" s="135">
        <v>77</v>
      </c>
      <c r="BC8" s="135"/>
      <c r="BD8" s="135">
        <v>27</v>
      </c>
      <c r="BE8" s="135"/>
      <c r="BF8" s="135">
        <v>87</v>
      </c>
      <c r="BG8" s="135">
        <v>46</v>
      </c>
      <c r="BH8" s="135"/>
      <c r="BI8" s="135">
        <v>27</v>
      </c>
      <c r="BJ8" s="135"/>
      <c r="BK8" s="135">
        <v>0</v>
      </c>
      <c r="BL8" s="135">
        <v>0</v>
      </c>
      <c r="BM8" s="135">
        <v>0</v>
      </c>
    </row>
    <row r="9" spans="1:65" s="114" customFormat="1" ht="15.95" customHeight="1" x14ac:dyDescent="0.15">
      <c r="B9" s="118"/>
      <c r="C9" s="132"/>
      <c r="D9" s="142"/>
      <c r="E9" s="145" t="s">
        <v>54</v>
      </c>
      <c r="F9" s="145">
        <v>106</v>
      </c>
      <c r="G9" s="145" t="s">
        <v>56</v>
      </c>
      <c r="H9" s="153"/>
      <c r="I9" s="153"/>
      <c r="J9" s="134" t="s">
        <v>54</v>
      </c>
      <c r="K9" s="134">
        <v>26</v>
      </c>
      <c r="L9" s="134" t="s">
        <v>56</v>
      </c>
      <c r="M9" s="153"/>
      <c r="N9" s="153"/>
      <c r="O9" s="158" t="s">
        <v>54</v>
      </c>
      <c r="P9" s="134">
        <v>16</v>
      </c>
      <c r="Q9" s="158" t="s">
        <v>56</v>
      </c>
      <c r="R9" s="153"/>
      <c r="S9" s="153"/>
      <c r="T9" s="134" t="s">
        <v>54</v>
      </c>
      <c r="U9" s="134">
        <v>26</v>
      </c>
      <c r="V9" s="134" t="s">
        <v>56</v>
      </c>
      <c r="W9" s="153"/>
      <c r="X9" s="153"/>
      <c r="Y9" s="134" t="s">
        <v>54</v>
      </c>
      <c r="Z9" s="134">
        <v>4</v>
      </c>
      <c r="AA9" s="134" t="s">
        <v>56</v>
      </c>
      <c r="AB9" s="153"/>
      <c r="AC9" s="153"/>
      <c r="AD9" s="134" t="s">
        <v>54</v>
      </c>
      <c r="AE9" s="134">
        <v>5</v>
      </c>
      <c r="AF9" s="134" t="s">
        <v>56</v>
      </c>
      <c r="AG9" s="153"/>
      <c r="AH9" s="153"/>
      <c r="AI9" s="134" t="s">
        <v>54</v>
      </c>
      <c r="AJ9" s="134">
        <v>9</v>
      </c>
      <c r="AK9" s="134" t="s">
        <v>56</v>
      </c>
      <c r="AL9" s="153"/>
      <c r="AM9" s="153"/>
      <c r="AN9" s="134" t="s">
        <v>54</v>
      </c>
      <c r="AO9" s="134">
        <v>9</v>
      </c>
      <c r="AP9" s="134" t="s">
        <v>56</v>
      </c>
      <c r="AQ9" s="153"/>
      <c r="AR9" s="153"/>
      <c r="AS9" s="134" t="s">
        <v>54</v>
      </c>
      <c r="AT9" s="134">
        <v>2</v>
      </c>
      <c r="AU9" s="134" t="s">
        <v>56</v>
      </c>
      <c r="AV9" s="153"/>
      <c r="AW9" s="134"/>
      <c r="AX9" s="134" t="s">
        <v>54</v>
      </c>
      <c r="AY9" s="134">
        <v>15</v>
      </c>
      <c r="AZ9" s="134" t="s">
        <v>56</v>
      </c>
      <c r="BA9" s="153"/>
      <c r="BB9" s="153"/>
      <c r="BC9" s="134"/>
      <c r="BD9" s="134"/>
      <c r="BE9" s="134"/>
      <c r="BF9" s="153"/>
      <c r="BG9" s="153"/>
      <c r="BH9" s="134" t="s">
        <v>54</v>
      </c>
      <c r="BI9" s="134">
        <v>3</v>
      </c>
      <c r="BJ9" s="134" t="s">
        <v>56</v>
      </c>
      <c r="BK9" s="153"/>
      <c r="BL9" s="153"/>
      <c r="BM9" s="134"/>
    </row>
    <row r="10" spans="1:65" s="114" customFormat="1" ht="15.95" customHeight="1" x14ac:dyDescent="0.15">
      <c r="B10" s="120" t="s">
        <v>388</v>
      </c>
      <c r="C10" s="133">
        <v>3111</v>
      </c>
      <c r="D10" s="143">
        <v>1654</v>
      </c>
      <c r="E10" s="143"/>
      <c r="F10" s="146">
        <v>809</v>
      </c>
      <c r="G10" s="152"/>
      <c r="H10" s="135">
        <v>992</v>
      </c>
      <c r="I10" s="135">
        <v>432</v>
      </c>
      <c r="J10" s="135"/>
      <c r="K10" s="135">
        <v>210</v>
      </c>
      <c r="L10" s="135"/>
      <c r="M10" s="135">
        <v>515</v>
      </c>
      <c r="N10" s="135">
        <v>233</v>
      </c>
      <c r="O10" s="135"/>
      <c r="P10" s="135">
        <v>143</v>
      </c>
      <c r="Q10" s="135"/>
      <c r="R10" s="135">
        <v>461</v>
      </c>
      <c r="S10" s="135">
        <v>293</v>
      </c>
      <c r="T10" s="135"/>
      <c r="U10" s="135">
        <v>138</v>
      </c>
      <c r="V10" s="135"/>
      <c r="W10" s="135">
        <v>196</v>
      </c>
      <c r="X10" s="135">
        <v>81</v>
      </c>
      <c r="Y10" s="135"/>
      <c r="Z10" s="135">
        <v>39</v>
      </c>
      <c r="AA10" s="135"/>
      <c r="AB10" s="135">
        <v>154</v>
      </c>
      <c r="AC10" s="135">
        <v>74</v>
      </c>
      <c r="AD10" s="135"/>
      <c r="AE10" s="135">
        <v>51</v>
      </c>
      <c r="AF10" s="135"/>
      <c r="AG10" s="135">
        <v>227</v>
      </c>
      <c r="AH10" s="135">
        <v>129</v>
      </c>
      <c r="AI10" s="135"/>
      <c r="AJ10" s="135">
        <v>85</v>
      </c>
      <c r="AK10" s="135"/>
      <c r="AL10" s="135">
        <v>227</v>
      </c>
      <c r="AM10" s="135">
        <v>129</v>
      </c>
      <c r="AN10" s="135"/>
      <c r="AO10" s="135">
        <v>85</v>
      </c>
      <c r="AP10" s="135"/>
      <c r="AQ10" s="135">
        <v>86</v>
      </c>
      <c r="AR10" s="135">
        <v>71</v>
      </c>
      <c r="AS10" s="135"/>
      <c r="AT10" s="135">
        <v>18</v>
      </c>
      <c r="AU10" s="135"/>
      <c r="AV10" s="135">
        <v>217</v>
      </c>
      <c r="AW10" s="135">
        <v>188</v>
      </c>
      <c r="AX10" s="135"/>
      <c r="AY10" s="135">
        <v>65</v>
      </c>
      <c r="AZ10" s="135"/>
      <c r="BA10" s="135">
        <v>182</v>
      </c>
      <c r="BB10" s="135">
        <v>113</v>
      </c>
      <c r="BC10" s="135"/>
      <c r="BD10" s="135">
        <v>27</v>
      </c>
      <c r="BE10" s="135"/>
      <c r="BF10" s="135">
        <v>81</v>
      </c>
      <c r="BG10" s="135">
        <v>40</v>
      </c>
      <c r="BH10" s="135"/>
      <c r="BI10" s="135">
        <v>33</v>
      </c>
      <c r="BJ10" s="135"/>
      <c r="BK10" s="135">
        <v>0</v>
      </c>
      <c r="BL10" s="135">
        <v>0</v>
      </c>
      <c r="BM10" s="135">
        <v>0</v>
      </c>
    </row>
    <row r="11" spans="1:65" s="114" customFormat="1" ht="15.95" customHeight="1" x14ac:dyDescent="0.15">
      <c r="B11" s="121"/>
      <c r="C11" s="134"/>
      <c r="D11" s="134"/>
      <c r="E11" s="134" t="s">
        <v>54</v>
      </c>
      <c r="F11" s="145">
        <v>64</v>
      </c>
      <c r="G11" s="145" t="s">
        <v>56</v>
      </c>
      <c r="H11" s="134"/>
      <c r="I11" s="134"/>
      <c r="J11" s="134" t="s">
        <v>54</v>
      </c>
      <c r="K11" s="134">
        <v>13</v>
      </c>
      <c r="L11" s="134" t="s">
        <v>56</v>
      </c>
      <c r="M11" s="134"/>
      <c r="N11" s="134"/>
      <c r="O11" s="134" t="s">
        <v>54</v>
      </c>
      <c r="P11" s="134">
        <v>11</v>
      </c>
      <c r="Q11" s="134" t="s">
        <v>56</v>
      </c>
      <c r="R11" s="134"/>
      <c r="S11" s="134"/>
      <c r="T11" s="134" t="s">
        <v>54</v>
      </c>
      <c r="U11" s="134">
        <v>5</v>
      </c>
      <c r="V11" s="134" t="s">
        <v>56</v>
      </c>
      <c r="W11" s="134"/>
      <c r="X11" s="134"/>
      <c r="Y11" s="134" t="s">
        <v>54</v>
      </c>
      <c r="Z11" s="134">
        <v>3</v>
      </c>
      <c r="AA11" s="134" t="s">
        <v>56</v>
      </c>
      <c r="AB11" s="134"/>
      <c r="AC11" s="134"/>
      <c r="AD11" s="134" t="s">
        <v>54</v>
      </c>
      <c r="AE11" s="134">
        <v>4</v>
      </c>
      <c r="AF11" s="134" t="s">
        <v>56</v>
      </c>
      <c r="AG11" s="134"/>
      <c r="AH11" s="134"/>
      <c r="AI11" s="134" t="s">
        <v>54</v>
      </c>
      <c r="AJ11" s="134">
        <v>14</v>
      </c>
      <c r="AK11" s="134" t="s">
        <v>56</v>
      </c>
      <c r="AL11" s="134"/>
      <c r="AM11" s="134"/>
      <c r="AN11" s="134" t="s">
        <v>54</v>
      </c>
      <c r="AO11" s="134">
        <v>14</v>
      </c>
      <c r="AP11" s="134" t="s">
        <v>56</v>
      </c>
      <c r="AQ11" s="134"/>
      <c r="AR11" s="134"/>
      <c r="AS11" s="134" t="s">
        <v>54</v>
      </c>
      <c r="AT11" s="134">
        <v>6</v>
      </c>
      <c r="AU11" s="134" t="s">
        <v>56</v>
      </c>
      <c r="AV11" s="134"/>
      <c r="AW11" s="134"/>
      <c r="AX11" s="134" t="s">
        <v>54</v>
      </c>
      <c r="AY11" s="134">
        <v>6</v>
      </c>
      <c r="AZ11" s="134" t="s">
        <v>56</v>
      </c>
      <c r="BA11" s="134"/>
      <c r="BB11" s="134"/>
      <c r="BC11" s="134"/>
      <c r="BD11" s="134"/>
      <c r="BE11" s="134"/>
      <c r="BF11" s="134"/>
      <c r="BG11" s="134"/>
      <c r="BH11" s="134" t="s">
        <v>54</v>
      </c>
      <c r="BI11" s="134">
        <v>2</v>
      </c>
      <c r="BJ11" s="134" t="s">
        <v>56</v>
      </c>
      <c r="BK11" s="134"/>
      <c r="BL11" s="134"/>
      <c r="BM11" s="134"/>
    </row>
    <row r="12" spans="1:65" s="114" customFormat="1" ht="15.95" customHeight="1" x14ac:dyDescent="0.15">
      <c r="B12" s="432" t="s">
        <v>389</v>
      </c>
      <c r="C12" s="135">
        <v>2414</v>
      </c>
      <c r="D12" s="143">
        <v>1329</v>
      </c>
      <c r="E12" s="143"/>
      <c r="F12" s="146">
        <v>673</v>
      </c>
      <c r="G12" s="143"/>
      <c r="H12" s="135">
        <v>715</v>
      </c>
      <c r="I12" s="135">
        <v>278</v>
      </c>
      <c r="J12" s="135"/>
      <c r="K12" s="135">
        <v>162</v>
      </c>
      <c r="L12" s="135"/>
      <c r="M12" s="135">
        <v>390</v>
      </c>
      <c r="N12" s="135">
        <v>189</v>
      </c>
      <c r="O12" s="135"/>
      <c r="P12" s="135">
        <v>100</v>
      </c>
      <c r="Q12" s="135"/>
      <c r="R12" s="135">
        <v>385</v>
      </c>
      <c r="S12" s="135">
        <v>242</v>
      </c>
      <c r="T12" s="135"/>
      <c r="U12" s="135">
        <v>118</v>
      </c>
      <c r="V12" s="135"/>
      <c r="W12" s="135">
        <v>164</v>
      </c>
      <c r="X12" s="135">
        <v>80</v>
      </c>
      <c r="Y12" s="135"/>
      <c r="Z12" s="135">
        <v>42</v>
      </c>
      <c r="AA12" s="135"/>
      <c r="AB12" s="135">
        <v>136</v>
      </c>
      <c r="AC12" s="135">
        <v>45</v>
      </c>
      <c r="AD12" s="135"/>
      <c r="AE12" s="135">
        <v>29</v>
      </c>
      <c r="AF12" s="135"/>
      <c r="AG12" s="135">
        <v>181</v>
      </c>
      <c r="AH12" s="135">
        <v>80</v>
      </c>
      <c r="AI12" s="135"/>
      <c r="AJ12" s="135">
        <v>70</v>
      </c>
      <c r="AK12" s="135"/>
      <c r="AL12" s="135">
        <v>181</v>
      </c>
      <c r="AM12" s="135">
        <v>80</v>
      </c>
      <c r="AN12" s="135"/>
      <c r="AO12" s="135">
        <v>70</v>
      </c>
      <c r="AP12" s="135"/>
      <c r="AQ12" s="135">
        <v>92</v>
      </c>
      <c r="AR12" s="135">
        <v>80</v>
      </c>
      <c r="AS12" s="135"/>
      <c r="AT12" s="135">
        <v>25</v>
      </c>
      <c r="AU12" s="135"/>
      <c r="AV12" s="135">
        <v>212</v>
      </c>
      <c r="AW12" s="135">
        <v>189</v>
      </c>
      <c r="AX12" s="135"/>
      <c r="AY12" s="135">
        <v>67</v>
      </c>
      <c r="AZ12" s="135"/>
      <c r="BA12" s="135">
        <v>45</v>
      </c>
      <c r="BB12" s="135">
        <v>88</v>
      </c>
      <c r="BC12" s="135"/>
      <c r="BD12" s="135">
        <v>23</v>
      </c>
      <c r="BE12" s="135"/>
      <c r="BF12" s="135">
        <v>94</v>
      </c>
      <c r="BG12" s="135">
        <v>58</v>
      </c>
      <c r="BH12" s="135"/>
      <c r="BI12" s="135">
        <v>37</v>
      </c>
      <c r="BJ12" s="135"/>
      <c r="BK12" s="135">
        <v>0</v>
      </c>
      <c r="BL12" s="135">
        <v>0</v>
      </c>
      <c r="BM12" s="135">
        <v>0</v>
      </c>
    </row>
    <row r="13" spans="1:65" s="114" customFormat="1" ht="15.95" customHeight="1" x14ac:dyDescent="0.15">
      <c r="B13" s="121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58"/>
      <c r="S13" s="136"/>
      <c r="T13" s="158"/>
      <c r="U13" s="158"/>
      <c r="V13" s="158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6"/>
      <c r="BA13" s="136"/>
      <c r="BB13" s="136"/>
      <c r="BC13" s="136"/>
      <c r="BD13" s="136"/>
      <c r="BE13" s="136"/>
      <c r="BF13" s="158"/>
      <c r="BG13" s="136"/>
      <c r="BH13" s="158"/>
      <c r="BI13" s="158"/>
      <c r="BJ13" s="158"/>
      <c r="BK13" s="153"/>
      <c r="BL13" s="153"/>
      <c r="BM13" s="153"/>
    </row>
    <row r="14" spans="1:65" s="114" customFormat="1" ht="15.95" customHeight="1" x14ac:dyDescent="0.15">
      <c r="A14" s="115"/>
      <c r="B14" s="122" t="s">
        <v>176</v>
      </c>
      <c r="C14" s="133">
        <v>2</v>
      </c>
      <c r="D14" s="143">
        <v>2</v>
      </c>
      <c r="E14" s="143"/>
      <c r="F14" s="143">
        <v>2</v>
      </c>
      <c r="G14" s="143"/>
      <c r="H14" s="135">
        <v>1</v>
      </c>
      <c r="I14" s="135">
        <v>1</v>
      </c>
      <c r="J14" s="135"/>
      <c r="K14" s="135">
        <v>1</v>
      </c>
      <c r="L14" s="135"/>
      <c r="M14" s="135">
        <v>0</v>
      </c>
      <c r="N14" s="135">
        <v>0</v>
      </c>
      <c r="O14" s="135"/>
      <c r="P14" s="135">
        <v>0</v>
      </c>
      <c r="Q14" s="135"/>
      <c r="R14" s="135">
        <v>0</v>
      </c>
      <c r="S14" s="135">
        <v>0</v>
      </c>
      <c r="T14" s="135"/>
      <c r="U14" s="135">
        <v>0</v>
      </c>
      <c r="V14" s="135"/>
      <c r="W14" s="135">
        <v>0</v>
      </c>
      <c r="X14" s="135">
        <v>0</v>
      </c>
      <c r="Y14" s="135"/>
      <c r="Z14" s="135">
        <v>0</v>
      </c>
      <c r="AA14" s="135"/>
      <c r="AB14" s="135">
        <v>0</v>
      </c>
      <c r="AC14" s="135">
        <v>0</v>
      </c>
      <c r="AD14" s="135"/>
      <c r="AE14" s="135">
        <v>0</v>
      </c>
      <c r="AF14" s="135"/>
      <c r="AG14" s="135">
        <v>0</v>
      </c>
      <c r="AH14" s="135">
        <v>0</v>
      </c>
      <c r="AI14" s="135"/>
      <c r="AJ14" s="135">
        <v>0</v>
      </c>
      <c r="AK14" s="135"/>
      <c r="AL14" s="135">
        <v>0</v>
      </c>
      <c r="AM14" s="135">
        <v>0</v>
      </c>
      <c r="AN14" s="135"/>
      <c r="AO14" s="135">
        <v>0</v>
      </c>
      <c r="AP14" s="135"/>
      <c r="AQ14" s="135">
        <v>0</v>
      </c>
      <c r="AR14" s="135">
        <v>0</v>
      </c>
      <c r="AS14" s="135"/>
      <c r="AT14" s="135">
        <v>0</v>
      </c>
      <c r="AU14" s="135"/>
      <c r="AV14" s="135">
        <v>1</v>
      </c>
      <c r="AW14" s="135">
        <v>1</v>
      </c>
      <c r="AX14" s="135"/>
      <c r="AY14" s="135">
        <v>1</v>
      </c>
      <c r="AZ14" s="135"/>
      <c r="BA14" s="135">
        <v>0</v>
      </c>
      <c r="BB14" s="135">
        <v>0</v>
      </c>
      <c r="BC14" s="135">
        <v>0</v>
      </c>
      <c r="BD14" s="135">
        <v>0</v>
      </c>
      <c r="BE14" s="135"/>
      <c r="BF14" s="135"/>
      <c r="BG14" s="135"/>
      <c r="BH14" s="135"/>
      <c r="BI14" s="135"/>
      <c r="BJ14" s="135"/>
      <c r="BK14" s="135">
        <v>0</v>
      </c>
      <c r="BL14" s="135">
        <v>0</v>
      </c>
      <c r="BM14" s="135">
        <v>0</v>
      </c>
    </row>
    <row r="15" spans="1:65" s="114" customFormat="1" ht="15.95" customHeight="1" x14ac:dyDescent="0.15">
      <c r="B15" s="122"/>
      <c r="C15" s="137"/>
      <c r="D15" s="144"/>
      <c r="E15" s="145"/>
      <c r="F15" s="145"/>
      <c r="G15" s="145"/>
      <c r="H15" s="154"/>
      <c r="I15" s="154"/>
      <c r="J15" s="134"/>
      <c r="K15" s="134"/>
      <c r="L15" s="134"/>
      <c r="M15" s="154"/>
      <c r="N15" s="154"/>
      <c r="O15" s="134"/>
      <c r="P15" s="134"/>
      <c r="Q15" s="134"/>
      <c r="R15" s="154"/>
      <c r="S15" s="154"/>
      <c r="T15" s="134"/>
      <c r="U15" s="134"/>
      <c r="V15" s="134"/>
      <c r="W15" s="154"/>
      <c r="X15" s="154"/>
      <c r="Y15" s="134"/>
      <c r="Z15" s="134"/>
      <c r="AA15" s="134"/>
      <c r="AB15" s="154"/>
      <c r="AC15" s="154"/>
      <c r="AD15" s="134"/>
      <c r="AE15" s="134"/>
      <c r="AF15" s="134"/>
      <c r="AG15" s="154"/>
      <c r="AH15" s="154"/>
      <c r="AI15" s="134"/>
      <c r="AJ15" s="134"/>
      <c r="AK15" s="134"/>
      <c r="AL15" s="154"/>
      <c r="AM15" s="154"/>
      <c r="AN15" s="134"/>
      <c r="AO15" s="134"/>
      <c r="AP15" s="134"/>
      <c r="AQ15" s="154"/>
      <c r="AR15" s="154"/>
      <c r="AS15" s="134"/>
      <c r="AT15" s="134"/>
      <c r="AU15" s="134"/>
      <c r="AV15" s="154"/>
      <c r="AW15" s="154"/>
      <c r="AX15" s="134"/>
      <c r="AY15" s="134"/>
      <c r="AZ15" s="134"/>
      <c r="BA15" s="154"/>
      <c r="BB15" s="154"/>
      <c r="BC15" s="134"/>
      <c r="BD15" s="134"/>
      <c r="BE15" s="134"/>
      <c r="BF15" s="154"/>
      <c r="BG15" s="154"/>
      <c r="BH15" s="134"/>
      <c r="BI15" s="134"/>
      <c r="BJ15" s="134"/>
      <c r="BK15" s="154"/>
      <c r="BL15" s="154"/>
      <c r="BM15" s="134"/>
    </row>
    <row r="16" spans="1:65" s="114" customFormat="1" ht="15.95" customHeight="1" x14ac:dyDescent="0.15">
      <c r="A16" s="115"/>
      <c r="B16" s="122" t="s">
        <v>295</v>
      </c>
      <c r="C16" s="133">
        <v>1</v>
      </c>
      <c r="D16" s="143">
        <v>1</v>
      </c>
      <c r="E16" s="143"/>
      <c r="F16" s="143">
        <v>0</v>
      </c>
      <c r="G16" s="143"/>
      <c r="H16" s="135">
        <v>0</v>
      </c>
      <c r="I16" s="135">
        <v>0</v>
      </c>
      <c r="J16" s="135"/>
      <c r="K16" s="135">
        <v>0</v>
      </c>
      <c r="L16" s="135"/>
      <c r="M16" s="135">
        <v>0</v>
      </c>
      <c r="N16" s="135">
        <v>0</v>
      </c>
      <c r="O16" s="135"/>
      <c r="P16" s="135">
        <v>0</v>
      </c>
      <c r="Q16" s="135"/>
      <c r="R16" s="135">
        <v>0</v>
      </c>
      <c r="S16" s="135">
        <v>0</v>
      </c>
      <c r="T16" s="135"/>
      <c r="U16" s="135">
        <v>0</v>
      </c>
      <c r="V16" s="135"/>
      <c r="W16" s="135">
        <v>0</v>
      </c>
      <c r="X16" s="135">
        <v>0</v>
      </c>
      <c r="Y16" s="135"/>
      <c r="Z16" s="135">
        <v>0</v>
      </c>
      <c r="AA16" s="135"/>
      <c r="AB16" s="135">
        <v>0</v>
      </c>
      <c r="AC16" s="135">
        <v>0</v>
      </c>
      <c r="AD16" s="135"/>
      <c r="AE16" s="135">
        <v>0</v>
      </c>
      <c r="AF16" s="135"/>
      <c r="AG16" s="135">
        <v>1</v>
      </c>
      <c r="AH16" s="135">
        <v>1</v>
      </c>
      <c r="AI16" s="135"/>
      <c r="AJ16" s="135">
        <v>0</v>
      </c>
      <c r="AK16" s="135"/>
      <c r="AL16" s="135">
        <v>1</v>
      </c>
      <c r="AM16" s="135">
        <v>1</v>
      </c>
      <c r="AN16" s="135"/>
      <c r="AO16" s="135">
        <v>0</v>
      </c>
      <c r="AP16" s="135"/>
      <c r="AQ16" s="135">
        <v>0</v>
      </c>
      <c r="AR16" s="135">
        <v>0</v>
      </c>
      <c r="AS16" s="135"/>
      <c r="AT16" s="135">
        <v>0</v>
      </c>
      <c r="AU16" s="135"/>
      <c r="AV16" s="135">
        <v>0</v>
      </c>
      <c r="AW16" s="135">
        <v>0</v>
      </c>
      <c r="AX16" s="135"/>
      <c r="AY16" s="135">
        <v>0</v>
      </c>
      <c r="AZ16" s="135"/>
      <c r="BA16" s="135">
        <v>0</v>
      </c>
      <c r="BB16" s="135">
        <v>0</v>
      </c>
      <c r="BC16" s="135">
        <v>0</v>
      </c>
      <c r="BD16" s="135">
        <v>0</v>
      </c>
      <c r="BE16" s="135"/>
      <c r="BF16" s="135"/>
      <c r="BG16" s="135"/>
      <c r="BH16" s="135"/>
      <c r="BI16" s="135"/>
      <c r="BJ16" s="135"/>
      <c r="BK16" s="135">
        <v>0</v>
      </c>
      <c r="BL16" s="135">
        <v>0</v>
      </c>
      <c r="BM16" s="135">
        <v>0</v>
      </c>
    </row>
    <row r="17" spans="2:75" s="114" customFormat="1" ht="15.95" customHeight="1" x14ac:dyDescent="0.15">
      <c r="B17" s="122"/>
      <c r="C17" s="138"/>
      <c r="D17" s="143"/>
      <c r="E17" s="143"/>
      <c r="F17" s="143"/>
      <c r="G17" s="136"/>
      <c r="H17" s="155"/>
      <c r="I17" s="155"/>
      <c r="J17" s="134"/>
      <c r="K17" s="135"/>
      <c r="L17" s="156"/>
      <c r="M17" s="155"/>
      <c r="N17" s="155"/>
      <c r="O17" s="134"/>
      <c r="P17" s="134"/>
      <c r="Q17" s="134"/>
      <c r="R17" s="155"/>
      <c r="S17" s="155"/>
      <c r="T17" s="134"/>
      <c r="U17" s="134"/>
      <c r="V17" s="134"/>
      <c r="W17" s="155"/>
      <c r="X17" s="155"/>
      <c r="Y17" s="134"/>
      <c r="Z17" s="134"/>
      <c r="AA17" s="134"/>
      <c r="AB17" s="155"/>
      <c r="AC17" s="155"/>
      <c r="AD17" s="134"/>
      <c r="AE17" s="134"/>
      <c r="AF17" s="134"/>
      <c r="AG17" s="155"/>
      <c r="AH17" s="155"/>
      <c r="AI17" s="134"/>
      <c r="AJ17" s="134"/>
      <c r="AK17" s="134"/>
      <c r="AL17" s="155"/>
      <c r="AM17" s="155"/>
      <c r="AN17" s="134"/>
      <c r="AO17" s="134"/>
      <c r="AP17" s="134"/>
      <c r="AQ17" s="155"/>
      <c r="AR17" s="155"/>
      <c r="AS17" s="134"/>
      <c r="AT17" s="134"/>
      <c r="AU17" s="134"/>
      <c r="AV17" s="155"/>
      <c r="AW17" s="155"/>
      <c r="AX17" s="134"/>
      <c r="AY17" s="134"/>
      <c r="AZ17" s="134"/>
      <c r="BA17" s="155"/>
      <c r="BB17" s="155"/>
      <c r="BC17" s="134"/>
      <c r="BD17" s="134"/>
      <c r="BE17" s="134"/>
      <c r="BF17" s="155"/>
      <c r="BG17" s="155"/>
      <c r="BH17" s="134"/>
      <c r="BI17" s="134"/>
      <c r="BJ17" s="134"/>
      <c r="BK17" s="155"/>
      <c r="BL17" s="155"/>
      <c r="BM17" s="134"/>
    </row>
    <row r="18" spans="2:75" s="114" customFormat="1" ht="15.95" customHeight="1" x14ac:dyDescent="0.15">
      <c r="B18" s="122" t="s">
        <v>32</v>
      </c>
      <c r="C18" s="133">
        <v>3</v>
      </c>
      <c r="D18" s="143">
        <v>2</v>
      </c>
      <c r="E18" s="143"/>
      <c r="F18" s="143">
        <v>2</v>
      </c>
      <c r="G18" s="143"/>
      <c r="H18" s="135">
        <v>1</v>
      </c>
      <c r="I18" s="135">
        <v>1</v>
      </c>
      <c r="J18" s="135"/>
      <c r="K18" s="135">
        <v>1</v>
      </c>
      <c r="L18" s="135"/>
      <c r="M18" s="135">
        <v>0</v>
      </c>
      <c r="N18" s="135">
        <v>0</v>
      </c>
      <c r="O18" s="135"/>
      <c r="P18" s="135">
        <v>0</v>
      </c>
      <c r="Q18" s="135"/>
      <c r="R18" s="135">
        <v>0</v>
      </c>
      <c r="S18" s="135">
        <v>0</v>
      </c>
      <c r="T18" s="135"/>
      <c r="U18" s="135">
        <v>0</v>
      </c>
      <c r="V18" s="135"/>
      <c r="W18" s="135">
        <v>1</v>
      </c>
      <c r="X18" s="135">
        <v>0</v>
      </c>
      <c r="Y18" s="135"/>
      <c r="Z18" s="155">
        <v>0</v>
      </c>
      <c r="AA18" s="135"/>
      <c r="AB18" s="155">
        <v>0</v>
      </c>
      <c r="AC18" s="155">
        <v>0</v>
      </c>
      <c r="AD18" s="135"/>
      <c r="AE18" s="155">
        <v>0</v>
      </c>
      <c r="AF18" s="135"/>
      <c r="AG18" s="135">
        <v>0</v>
      </c>
      <c r="AH18" s="135">
        <v>0</v>
      </c>
      <c r="AI18" s="135"/>
      <c r="AJ18" s="155">
        <v>0</v>
      </c>
      <c r="AK18" s="135"/>
      <c r="AL18" s="135">
        <v>0</v>
      </c>
      <c r="AM18" s="135">
        <v>0</v>
      </c>
      <c r="AN18" s="135"/>
      <c r="AO18" s="155">
        <v>0</v>
      </c>
      <c r="AP18" s="135"/>
      <c r="AQ18" s="135">
        <v>0</v>
      </c>
      <c r="AR18" s="135">
        <v>0</v>
      </c>
      <c r="AS18" s="135"/>
      <c r="AT18" s="135">
        <v>0</v>
      </c>
      <c r="AU18" s="135"/>
      <c r="AV18" s="135">
        <v>0</v>
      </c>
      <c r="AW18" s="135">
        <v>0</v>
      </c>
      <c r="AX18" s="135"/>
      <c r="AY18" s="155">
        <v>0</v>
      </c>
      <c r="AZ18" s="135"/>
      <c r="BA18" s="135">
        <v>0</v>
      </c>
      <c r="BB18" s="135">
        <v>0</v>
      </c>
      <c r="BC18" s="135">
        <v>0</v>
      </c>
      <c r="BD18" s="155">
        <v>0</v>
      </c>
      <c r="BE18" s="135"/>
      <c r="BF18" s="135">
        <v>1</v>
      </c>
      <c r="BG18" s="135">
        <v>1</v>
      </c>
      <c r="BH18" s="135"/>
      <c r="BI18" s="155">
        <v>1</v>
      </c>
      <c r="BJ18" s="135"/>
      <c r="BK18" s="135">
        <v>0</v>
      </c>
      <c r="BL18" s="135">
        <v>0</v>
      </c>
      <c r="BM18" s="135">
        <v>0</v>
      </c>
    </row>
    <row r="19" spans="2:75" s="114" customFormat="1" ht="15.95" customHeight="1" x14ac:dyDescent="0.15">
      <c r="B19" s="122"/>
      <c r="C19" s="139"/>
      <c r="D19" s="145"/>
      <c r="E19" s="145"/>
      <c r="F19" s="145"/>
      <c r="G19" s="145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4"/>
      <c r="BA19" s="134"/>
      <c r="BB19" s="134"/>
      <c r="BC19" s="134"/>
      <c r="BD19" s="134"/>
      <c r="BE19" s="134"/>
      <c r="BF19" s="134"/>
      <c r="BG19" s="134"/>
      <c r="BH19" s="134"/>
      <c r="BI19" s="134"/>
      <c r="BJ19" s="134"/>
      <c r="BK19" s="134"/>
      <c r="BL19" s="134"/>
      <c r="BM19" s="134"/>
      <c r="BN19" s="161"/>
      <c r="BO19" s="161"/>
      <c r="BP19" s="161"/>
      <c r="BQ19" s="161"/>
      <c r="BR19" s="161"/>
      <c r="BS19" s="161"/>
      <c r="BT19" s="161"/>
      <c r="BU19" s="161"/>
      <c r="BV19" s="161"/>
      <c r="BW19" s="161"/>
    </row>
    <row r="20" spans="2:75" s="114" customFormat="1" ht="15.95" customHeight="1" x14ac:dyDescent="0.15">
      <c r="B20" s="123" t="s">
        <v>18</v>
      </c>
      <c r="C20" s="133">
        <v>8</v>
      </c>
      <c r="D20" s="143">
        <v>7</v>
      </c>
      <c r="E20" s="143"/>
      <c r="F20" s="143">
        <v>5</v>
      </c>
      <c r="G20" s="143"/>
      <c r="H20" s="135">
        <v>2</v>
      </c>
      <c r="I20" s="135">
        <v>2</v>
      </c>
      <c r="J20" s="135"/>
      <c r="K20" s="135">
        <v>1</v>
      </c>
      <c r="L20" s="135"/>
      <c r="M20" s="135">
        <v>1</v>
      </c>
      <c r="N20" s="135">
        <v>1</v>
      </c>
      <c r="O20" s="135"/>
      <c r="P20" s="135">
        <v>1</v>
      </c>
      <c r="Q20" s="135"/>
      <c r="R20" s="135">
        <v>0</v>
      </c>
      <c r="S20" s="135">
        <v>0</v>
      </c>
      <c r="T20" s="135"/>
      <c r="U20" s="135">
        <v>0</v>
      </c>
      <c r="V20" s="135"/>
      <c r="W20" s="135">
        <v>0</v>
      </c>
      <c r="X20" s="135">
        <v>0</v>
      </c>
      <c r="Y20" s="135"/>
      <c r="Z20" s="155">
        <v>0</v>
      </c>
      <c r="AA20" s="135"/>
      <c r="AB20" s="155">
        <v>0</v>
      </c>
      <c r="AC20" s="155">
        <v>0</v>
      </c>
      <c r="AD20" s="135"/>
      <c r="AE20" s="155">
        <v>0</v>
      </c>
      <c r="AF20" s="135"/>
      <c r="AG20" s="135">
        <v>1</v>
      </c>
      <c r="AH20" s="135">
        <v>1</v>
      </c>
      <c r="AI20" s="135"/>
      <c r="AJ20" s="155">
        <v>1</v>
      </c>
      <c r="AK20" s="135"/>
      <c r="AL20" s="135">
        <v>1</v>
      </c>
      <c r="AM20" s="135">
        <v>1</v>
      </c>
      <c r="AN20" s="135"/>
      <c r="AO20" s="155">
        <v>1</v>
      </c>
      <c r="AP20" s="135"/>
      <c r="AQ20" s="135">
        <v>0</v>
      </c>
      <c r="AR20" s="135">
        <v>0</v>
      </c>
      <c r="AS20" s="135"/>
      <c r="AT20" s="135">
        <v>0</v>
      </c>
      <c r="AU20" s="135"/>
      <c r="AV20" s="135">
        <v>2</v>
      </c>
      <c r="AW20" s="135">
        <v>1</v>
      </c>
      <c r="AX20" s="135"/>
      <c r="AY20" s="155">
        <v>1</v>
      </c>
      <c r="AZ20" s="135"/>
      <c r="BA20" s="135">
        <v>0</v>
      </c>
      <c r="BB20" s="135">
        <v>0</v>
      </c>
      <c r="BC20" s="135">
        <v>0</v>
      </c>
      <c r="BD20" s="155">
        <v>0</v>
      </c>
      <c r="BE20" s="135"/>
      <c r="BF20" s="135">
        <v>2</v>
      </c>
      <c r="BG20" s="135">
        <v>2</v>
      </c>
      <c r="BH20" s="135"/>
      <c r="BI20" s="155">
        <v>1</v>
      </c>
      <c r="BJ20" s="135"/>
      <c r="BK20" s="135">
        <v>0</v>
      </c>
      <c r="BL20" s="135">
        <v>0</v>
      </c>
      <c r="BM20" s="135">
        <v>0</v>
      </c>
    </row>
    <row r="21" spans="2:75" s="114" customFormat="1" ht="15.95" customHeight="1" x14ac:dyDescent="0.15">
      <c r="B21" s="122"/>
      <c r="C21" s="133"/>
      <c r="D21" s="143"/>
      <c r="E21" s="143"/>
      <c r="F21" s="143"/>
      <c r="G21" s="143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55"/>
      <c r="AA21" s="135"/>
      <c r="AB21" s="155"/>
      <c r="AC21" s="155"/>
      <c r="AD21" s="135"/>
      <c r="AE21" s="155"/>
      <c r="AF21" s="135"/>
      <c r="AG21" s="135"/>
      <c r="AH21" s="135"/>
      <c r="AI21" s="135"/>
      <c r="AJ21" s="155"/>
      <c r="AK21" s="135"/>
      <c r="AL21" s="135"/>
      <c r="AM21" s="135"/>
      <c r="AN21" s="135"/>
      <c r="AO21" s="155"/>
      <c r="AP21" s="135"/>
      <c r="AQ21" s="135"/>
      <c r="AR21" s="135"/>
      <c r="AS21" s="135"/>
      <c r="AT21" s="135"/>
      <c r="AU21" s="135"/>
      <c r="AV21" s="135"/>
      <c r="AW21" s="135"/>
      <c r="AX21" s="135"/>
      <c r="AY21" s="155"/>
      <c r="AZ21" s="135"/>
      <c r="BA21" s="135"/>
      <c r="BB21" s="135"/>
      <c r="BC21" s="135"/>
      <c r="BD21" s="155"/>
      <c r="BE21" s="135"/>
      <c r="BF21" s="135"/>
      <c r="BG21" s="135"/>
      <c r="BH21" s="135"/>
      <c r="BI21" s="155"/>
      <c r="BJ21" s="135"/>
      <c r="BK21" s="135"/>
      <c r="BL21" s="135"/>
      <c r="BM21" s="135"/>
    </row>
    <row r="22" spans="2:75" s="114" customFormat="1" ht="15.95" customHeight="1" x14ac:dyDescent="0.15">
      <c r="B22" s="123" t="s">
        <v>296</v>
      </c>
      <c r="C22" s="133">
        <v>0</v>
      </c>
      <c r="D22" s="143">
        <v>0</v>
      </c>
      <c r="E22" s="143"/>
      <c r="F22" s="143">
        <v>0</v>
      </c>
      <c r="G22" s="143"/>
      <c r="H22" s="135">
        <v>0</v>
      </c>
      <c r="I22" s="135">
        <v>0</v>
      </c>
      <c r="J22" s="135"/>
      <c r="K22" s="135">
        <v>0</v>
      </c>
      <c r="L22" s="135"/>
      <c r="M22" s="135">
        <v>0</v>
      </c>
      <c r="N22" s="135">
        <v>0</v>
      </c>
      <c r="O22" s="135"/>
      <c r="P22" s="135">
        <v>0</v>
      </c>
      <c r="Q22" s="135"/>
      <c r="R22" s="135">
        <v>0</v>
      </c>
      <c r="S22" s="135">
        <v>0</v>
      </c>
      <c r="T22" s="135"/>
      <c r="U22" s="135">
        <v>0</v>
      </c>
      <c r="V22" s="135"/>
      <c r="W22" s="135">
        <v>0</v>
      </c>
      <c r="X22" s="135">
        <v>0</v>
      </c>
      <c r="Y22" s="135"/>
      <c r="Z22" s="155">
        <v>0</v>
      </c>
      <c r="AA22" s="135"/>
      <c r="AB22" s="155">
        <v>0</v>
      </c>
      <c r="AC22" s="155">
        <v>0</v>
      </c>
      <c r="AD22" s="135"/>
      <c r="AE22" s="155">
        <v>0</v>
      </c>
      <c r="AF22" s="135"/>
      <c r="AG22" s="135">
        <v>0</v>
      </c>
      <c r="AH22" s="135">
        <v>0</v>
      </c>
      <c r="AI22" s="135"/>
      <c r="AJ22" s="155">
        <v>0</v>
      </c>
      <c r="AK22" s="135"/>
      <c r="AL22" s="135">
        <v>0</v>
      </c>
      <c r="AM22" s="135">
        <v>0</v>
      </c>
      <c r="AN22" s="135"/>
      <c r="AO22" s="155">
        <v>0</v>
      </c>
      <c r="AP22" s="135"/>
      <c r="AQ22" s="135">
        <v>0</v>
      </c>
      <c r="AR22" s="135">
        <v>0</v>
      </c>
      <c r="AS22" s="135"/>
      <c r="AT22" s="155">
        <v>0</v>
      </c>
      <c r="AU22" s="135"/>
      <c r="AV22" s="135">
        <v>0</v>
      </c>
      <c r="AW22" s="135">
        <v>0</v>
      </c>
      <c r="AX22" s="135"/>
      <c r="AY22" s="155">
        <v>0</v>
      </c>
      <c r="AZ22" s="135"/>
      <c r="BA22" s="135">
        <v>0</v>
      </c>
      <c r="BB22" s="135">
        <v>0</v>
      </c>
      <c r="BC22" s="135">
        <v>0</v>
      </c>
      <c r="BD22" s="155">
        <v>0</v>
      </c>
      <c r="BE22" s="135"/>
      <c r="BF22" s="135"/>
      <c r="BG22" s="135"/>
      <c r="BH22" s="135"/>
      <c r="BI22" s="155"/>
      <c r="BJ22" s="135"/>
      <c r="BK22" s="135">
        <v>0</v>
      </c>
      <c r="BL22" s="135">
        <v>0</v>
      </c>
      <c r="BM22" s="135">
        <v>0</v>
      </c>
    </row>
    <row r="23" spans="2:75" s="114" customFormat="1" ht="15.95" customHeight="1" x14ac:dyDescent="0.15">
      <c r="B23" s="123"/>
      <c r="C23" s="139"/>
      <c r="D23" s="145"/>
      <c r="E23" s="145" t="s">
        <v>54</v>
      </c>
      <c r="F23" s="145">
        <v>2</v>
      </c>
      <c r="G23" s="145" t="s">
        <v>56</v>
      </c>
      <c r="H23" s="134"/>
      <c r="I23" s="134"/>
      <c r="J23" s="134" t="s">
        <v>54</v>
      </c>
      <c r="K23" s="134">
        <v>1</v>
      </c>
      <c r="L23" s="134" t="s">
        <v>56</v>
      </c>
      <c r="M23" s="134"/>
      <c r="N23" s="134"/>
      <c r="O23" s="134" t="s">
        <v>54</v>
      </c>
      <c r="P23" s="134">
        <v>1</v>
      </c>
      <c r="Q23" s="134" t="s">
        <v>56</v>
      </c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  <c r="BJ23" s="134"/>
      <c r="BK23" s="134"/>
      <c r="BL23" s="134"/>
      <c r="BM23" s="134"/>
    </row>
    <row r="24" spans="2:75" s="114" customFormat="1" ht="15.95" customHeight="1" x14ac:dyDescent="0.15">
      <c r="B24" s="122" t="s">
        <v>46</v>
      </c>
      <c r="C24" s="133">
        <v>41</v>
      </c>
      <c r="D24" s="143">
        <v>37</v>
      </c>
      <c r="E24" s="143"/>
      <c r="F24" s="143">
        <v>37</v>
      </c>
      <c r="G24" s="143"/>
      <c r="H24" s="135">
        <v>16</v>
      </c>
      <c r="I24" s="135">
        <v>13</v>
      </c>
      <c r="J24" s="135"/>
      <c r="K24" s="135">
        <v>13</v>
      </c>
      <c r="L24" s="135"/>
      <c r="M24" s="135">
        <v>3</v>
      </c>
      <c r="N24" s="135">
        <v>2</v>
      </c>
      <c r="O24" s="135"/>
      <c r="P24" s="135">
        <v>3</v>
      </c>
      <c r="Q24" s="135"/>
      <c r="R24" s="135">
        <v>6</v>
      </c>
      <c r="S24" s="135">
        <v>7</v>
      </c>
      <c r="T24" s="135"/>
      <c r="U24" s="135">
        <v>6</v>
      </c>
      <c r="V24" s="135"/>
      <c r="W24" s="135">
        <v>6</v>
      </c>
      <c r="X24" s="135">
        <v>5</v>
      </c>
      <c r="Y24" s="135"/>
      <c r="Z24" s="155">
        <v>5</v>
      </c>
      <c r="AA24" s="135"/>
      <c r="AB24" s="155">
        <v>1</v>
      </c>
      <c r="AC24" s="155">
        <v>0</v>
      </c>
      <c r="AD24" s="135"/>
      <c r="AE24" s="155">
        <v>0</v>
      </c>
      <c r="AF24" s="135"/>
      <c r="AG24" s="135">
        <v>1</v>
      </c>
      <c r="AH24" s="135">
        <v>1</v>
      </c>
      <c r="AI24" s="135"/>
      <c r="AJ24" s="155">
        <v>1</v>
      </c>
      <c r="AK24" s="135"/>
      <c r="AL24" s="135">
        <v>1</v>
      </c>
      <c r="AM24" s="135">
        <v>1</v>
      </c>
      <c r="AN24" s="135"/>
      <c r="AO24" s="155">
        <v>1</v>
      </c>
      <c r="AP24" s="135"/>
      <c r="AQ24" s="135">
        <v>0</v>
      </c>
      <c r="AR24" s="135">
        <v>1</v>
      </c>
      <c r="AS24" s="135"/>
      <c r="AT24" s="155">
        <v>1</v>
      </c>
      <c r="AU24" s="135"/>
      <c r="AV24" s="135">
        <v>2</v>
      </c>
      <c r="AW24" s="135">
        <v>2</v>
      </c>
      <c r="AX24" s="135"/>
      <c r="AY24" s="155">
        <v>2</v>
      </c>
      <c r="AZ24" s="135"/>
      <c r="BA24" s="135">
        <v>1</v>
      </c>
      <c r="BB24" s="135">
        <v>1</v>
      </c>
      <c r="BC24" s="135"/>
      <c r="BD24" s="155">
        <v>1</v>
      </c>
      <c r="BE24" s="135"/>
      <c r="BF24" s="135">
        <v>5</v>
      </c>
      <c r="BG24" s="135">
        <v>5</v>
      </c>
      <c r="BH24" s="135"/>
      <c r="BI24" s="155">
        <v>5</v>
      </c>
      <c r="BJ24" s="135"/>
      <c r="BK24" s="135">
        <v>0</v>
      </c>
      <c r="BL24" s="135">
        <v>0</v>
      </c>
      <c r="BM24" s="135">
        <v>0</v>
      </c>
    </row>
    <row r="25" spans="2:75" s="114" customFormat="1" ht="15.95" customHeight="1" x14ac:dyDescent="0.15">
      <c r="B25" s="122"/>
      <c r="C25" s="139"/>
      <c r="D25" s="145"/>
      <c r="E25" s="145" t="s">
        <v>54</v>
      </c>
      <c r="F25" s="145">
        <v>14</v>
      </c>
      <c r="G25" s="145" t="s">
        <v>56</v>
      </c>
      <c r="H25" s="134"/>
      <c r="I25" s="134"/>
      <c r="J25" s="134" t="s">
        <v>54</v>
      </c>
      <c r="K25" s="134">
        <v>3</v>
      </c>
      <c r="L25" s="134" t="s">
        <v>56</v>
      </c>
      <c r="M25" s="134"/>
      <c r="N25" s="134"/>
      <c r="O25" s="134" t="s">
        <v>54</v>
      </c>
      <c r="P25" s="134">
        <v>3</v>
      </c>
      <c r="Q25" s="134" t="s">
        <v>56</v>
      </c>
      <c r="R25" s="134"/>
      <c r="S25" s="134"/>
      <c r="T25" s="134" t="s">
        <v>54</v>
      </c>
      <c r="U25" s="134">
        <v>1</v>
      </c>
      <c r="V25" s="134" t="s">
        <v>56</v>
      </c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 t="s">
        <v>54</v>
      </c>
      <c r="AJ25" s="134">
        <v>6</v>
      </c>
      <c r="AK25" s="134" t="s">
        <v>56</v>
      </c>
      <c r="AL25" s="134"/>
      <c r="AM25" s="134"/>
      <c r="AN25" s="134" t="s">
        <v>54</v>
      </c>
      <c r="AO25" s="134">
        <v>6</v>
      </c>
      <c r="AP25" s="134" t="s">
        <v>56</v>
      </c>
      <c r="AQ25" s="134"/>
      <c r="AR25" s="134"/>
      <c r="AS25" s="134"/>
      <c r="AT25" s="134"/>
      <c r="AU25" s="134"/>
      <c r="AV25" s="134"/>
      <c r="AW25" s="134"/>
      <c r="AX25" s="134"/>
      <c r="AY25" s="134"/>
      <c r="AZ25" s="134"/>
      <c r="BA25" s="134"/>
      <c r="BB25" s="134"/>
      <c r="BC25" s="134"/>
      <c r="BD25" s="134"/>
      <c r="BE25" s="134"/>
      <c r="BF25" s="134"/>
      <c r="BG25" s="134"/>
      <c r="BH25" s="134" t="s">
        <v>54</v>
      </c>
      <c r="BI25" s="134">
        <v>1</v>
      </c>
      <c r="BJ25" s="134" t="s">
        <v>56</v>
      </c>
      <c r="BK25" s="154"/>
      <c r="BL25" s="154"/>
      <c r="BM25" s="154"/>
    </row>
    <row r="26" spans="2:75" s="114" customFormat="1" ht="15.95" customHeight="1" x14ac:dyDescent="0.15">
      <c r="B26" s="122" t="s">
        <v>297</v>
      </c>
      <c r="C26" s="133">
        <v>71</v>
      </c>
      <c r="D26" s="143">
        <v>55</v>
      </c>
      <c r="E26" s="143"/>
      <c r="F26" s="143">
        <v>56</v>
      </c>
      <c r="G26" s="143"/>
      <c r="H26" s="135">
        <v>29</v>
      </c>
      <c r="I26" s="135">
        <v>18</v>
      </c>
      <c r="J26" s="135"/>
      <c r="K26" s="135">
        <v>18</v>
      </c>
      <c r="L26" s="135"/>
      <c r="M26" s="135">
        <v>12</v>
      </c>
      <c r="N26" s="135">
        <v>11</v>
      </c>
      <c r="O26" s="135"/>
      <c r="P26" s="135">
        <v>10</v>
      </c>
      <c r="Q26" s="135"/>
      <c r="R26" s="135">
        <v>9</v>
      </c>
      <c r="S26" s="135">
        <v>7</v>
      </c>
      <c r="T26" s="135"/>
      <c r="U26" s="135">
        <v>7</v>
      </c>
      <c r="V26" s="135"/>
      <c r="W26" s="135">
        <v>1</v>
      </c>
      <c r="X26" s="135">
        <v>1</v>
      </c>
      <c r="Y26" s="135"/>
      <c r="Z26" s="155">
        <v>1</v>
      </c>
      <c r="AA26" s="135"/>
      <c r="AB26" s="155">
        <v>2</v>
      </c>
      <c r="AC26" s="155">
        <v>1</v>
      </c>
      <c r="AD26" s="135"/>
      <c r="AE26" s="155">
        <v>1</v>
      </c>
      <c r="AF26" s="135"/>
      <c r="AG26" s="135">
        <v>9</v>
      </c>
      <c r="AH26" s="135">
        <v>8</v>
      </c>
      <c r="AI26" s="135"/>
      <c r="AJ26" s="155">
        <v>9</v>
      </c>
      <c r="AK26" s="135"/>
      <c r="AL26" s="135">
        <v>9</v>
      </c>
      <c r="AM26" s="135">
        <v>8</v>
      </c>
      <c r="AN26" s="135"/>
      <c r="AO26" s="155">
        <v>9</v>
      </c>
      <c r="AP26" s="135"/>
      <c r="AQ26" s="135">
        <v>0</v>
      </c>
      <c r="AR26" s="135">
        <v>0</v>
      </c>
      <c r="AS26" s="135"/>
      <c r="AT26" s="155">
        <v>0</v>
      </c>
      <c r="AU26" s="135"/>
      <c r="AV26" s="135">
        <v>2</v>
      </c>
      <c r="AW26" s="135">
        <v>2</v>
      </c>
      <c r="AX26" s="135"/>
      <c r="AY26" s="155">
        <v>1</v>
      </c>
      <c r="AZ26" s="135"/>
      <c r="BA26" s="135">
        <v>4</v>
      </c>
      <c r="BB26" s="135">
        <v>4</v>
      </c>
      <c r="BC26" s="135"/>
      <c r="BD26" s="155">
        <v>5</v>
      </c>
      <c r="BE26" s="135"/>
      <c r="BF26" s="135">
        <v>3</v>
      </c>
      <c r="BG26" s="135">
        <v>3</v>
      </c>
      <c r="BH26" s="135"/>
      <c r="BI26" s="155">
        <v>4</v>
      </c>
      <c r="BJ26" s="135"/>
      <c r="BK26" s="135">
        <v>0</v>
      </c>
      <c r="BL26" s="135">
        <v>0</v>
      </c>
      <c r="BM26" s="135">
        <v>0</v>
      </c>
    </row>
    <row r="27" spans="2:75" s="114" customFormat="1" ht="15.95" customHeight="1" x14ac:dyDescent="0.15">
      <c r="B27" s="122"/>
      <c r="C27" s="139"/>
      <c r="D27" s="145"/>
      <c r="E27" s="145" t="s">
        <v>54</v>
      </c>
      <c r="F27" s="145">
        <v>1</v>
      </c>
      <c r="G27" s="145" t="s">
        <v>56</v>
      </c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 t="s">
        <v>54</v>
      </c>
      <c r="U27" s="134">
        <v>1</v>
      </c>
      <c r="V27" s="134" t="s">
        <v>56</v>
      </c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4"/>
      <c r="AY27" s="134"/>
      <c r="AZ27" s="134"/>
      <c r="BA27" s="134"/>
      <c r="BB27" s="134"/>
      <c r="BC27" s="134"/>
      <c r="BD27" s="134"/>
      <c r="BE27" s="134"/>
      <c r="BF27" s="134"/>
      <c r="BG27" s="134"/>
      <c r="BH27" s="134"/>
      <c r="BI27" s="134"/>
      <c r="BJ27" s="134"/>
      <c r="BK27" s="135"/>
      <c r="BL27" s="135"/>
      <c r="BM27" s="135"/>
    </row>
    <row r="28" spans="2:75" s="114" customFormat="1" ht="15.95" customHeight="1" x14ac:dyDescent="0.15">
      <c r="B28" s="122" t="s">
        <v>298</v>
      </c>
      <c r="C28" s="133">
        <v>9</v>
      </c>
      <c r="D28" s="143">
        <v>4</v>
      </c>
      <c r="E28" s="143"/>
      <c r="F28" s="143">
        <v>4</v>
      </c>
      <c r="G28" s="143"/>
      <c r="H28" s="135">
        <v>1</v>
      </c>
      <c r="I28" s="135">
        <v>0</v>
      </c>
      <c r="J28" s="135"/>
      <c r="K28" s="135">
        <v>0</v>
      </c>
      <c r="L28" s="135"/>
      <c r="M28" s="135">
        <v>2</v>
      </c>
      <c r="N28" s="135">
        <v>0</v>
      </c>
      <c r="O28" s="135"/>
      <c r="P28" s="135">
        <v>0</v>
      </c>
      <c r="Q28" s="135"/>
      <c r="R28" s="135">
        <v>3</v>
      </c>
      <c r="S28" s="135">
        <v>2</v>
      </c>
      <c r="T28" s="135"/>
      <c r="U28" s="135">
        <v>2</v>
      </c>
      <c r="V28" s="135"/>
      <c r="W28" s="135">
        <v>1</v>
      </c>
      <c r="X28" s="135">
        <v>1</v>
      </c>
      <c r="Y28" s="135"/>
      <c r="Z28" s="155">
        <v>1</v>
      </c>
      <c r="AA28" s="135"/>
      <c r="AB28" s="155">
        <v>1</v>
      </c>
      <c r="AC28" s="155">
        <v>0</v>
      </c>
      <c r="AD28" s="135"/>
      <c r="AE28" s="155">
        <v>0</v>
      </c>
      <c r="AF28" s="135"/>
      <c r="AG28" s="135">
        <v>0</v>
      </c>
      <c r="AH28" s="135">
        <v>0</v>
      </c>
      <c r="AI28" s="135"/>
      <c r="AJ28" s="155">
        <v>0</v>
      </c>
      <c r="AK28" s="135"/>
      <c r="AL28" s="135">
        <v>0</v>
      </c>
      <c r="AM28" s="135">
        <v>0</v>
      </c>
      <c r="AN28" s="135"/>
      <c r="AO28" s="155">
        <v>0</v>
      </c>
      <c r="AP28" s="135"/>
      <c r="AQ28" s="135">
        <v>0</v>
      </c>
      <c r="AR28" s="135">
        <v>0</v>
      </c>
      <c r="AS28" s="135"/>
      <c r="AT28" s="155">
        <v>0</v>
      </c>
      <c r="AU28" s="135"/>
      <c r="AV28" s="135">
        <v>1</v>
      </c>
      <c r="AW28" s="135">
        <v>1</v>
      </c>
      <c r="AX28" s="135"/>
      <c r="AY28" s="155">
        <v>1</v>
      </c>
      <c r="AZ28" s="135"/>
      <c r="BA28" s="135">
        <v>0</v>
      </c>
      <c r="BB28" s="135">
        <v>0</v>
      </c>
      <c r="BC28" s="135">
        <v>0</v>
      </c>
      <c r="BD28" s="155">
        <v>0</v>
      </c>
      <c r="BE28" s="135"/>
      <c r="BF28" s="135"/>
      <c r="BG28" s="135"/>
      <c r="BH28" s="135"/>
      <c r="BI28" s="155"/>
      <c r="BJ28" s="135"/>
      <c r="BK28" s="135">
        <v>0</v>
      </c>
      <c r="BL28" s="135">
        <v>0</v>
      </c>
      <c r="BM28" s="135">
        <v>0</v>
      </c>
    </row>
    <row r="29" spans="2:75" s="114" customFormat="1" ht="15.95" customHeight="1" x14ac:dyDescent="0.15">
      <c r="B29" s="122"/>
      <c r="C29" s="139"/>
      <c r="D29" s="145"/>
      <c r="E29" s="145"/>
      <c r="F29" s="145"/>
      <c r="G29" s="145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56"/>
      <c r="S29" s="156"/>
      <c r="T29" s="156"/>
      <c r="U29" s="156"/>
      <c r="V29" s="156"/>
      <c r="W29" s="156"/>
      <c r="X29" s="156"/>
      <c r="Y29" s="156"/>
      <c r="Z29" s="154"/>
      <c r="AA29" s="156"/>
      <c r="AB29" s="154"/>
      <c r="AC29" s="154"/>
      <c r="AD29" s="156"/>
      <c r="AE29" s="154"/>
      <c r="AF29" s="156"/>
      <c r="AG29" s="156"/>
      <c r="AH29" s="156"/>
      <c r="AI29" s="156"/>
      <c r="AJ29" s="154"/>
      <c r="AK29" s="156"/>
      <c r="AL29" s="156"/>
      <c r="AM29" s="156"/>
      <c r="AN29" s="156"/>
      <c r="AO29" s="154"/>
      <c r="AP29" s="156"/>
      <c r="AQ29" s="156"/>
      <c r="AR29" s="156"/>
      <c r="AS29" s="156"/>
      <c r="AT29" s="154"/>
      <c r="AU29" s="156"/>
      <c r="AV29" s="156"/>
      <c r="AW29" s="156"/>
      <c r="AX29" s="156"/>
      <c r="AY29" s="154"/>
      <c r="AZ29" s="156"/>
      <c r="BA29" s="156"/>
      <c r="BB29" s="156"/>
      <c r="BC29" s="156"/>
      <c r="BD29" s="154"/>
      <c r="BE29" s="156"/>
      <c r="BF29" s="156"/>
      <c r="BG29" s="156"/>
      <c r="BH29" s="156"/>
      <c r="BI29" s="154"/>
      <c r="BJ29" s="156"/>
      <c r="BK29" s="156"/>
      <c r="BL29" s="156"/>
      <c r="BM29" s="156"/>
    </row>
    <row r="30" spans="2:75" s="114" customFormat="1" ht="15.95" customHeight="1" x14ac:dyDescent="0.15">
      <c r="B30" s="122" t="s">
        <v>169</v>
      </c>
      <c r="C30" s="133">
        <v>5</v>
      </c>
      <c r="D30" s="143">
        <v>1</v>
      </c>
      <c r="E30" s="143"/>
      <c r="F30" s="143">
        <v>1</v>
      </c>
      <c r="G30" s="143"/>
      <c r="H30" s="135">
        <v>1</v>
      </c>
      <c r="I30" s="135">
        <v>0</v>
      </c>
      <c r="J30" s="135"/>
      <c r="K30" s="135">
        <v>0</v>
      </c>
      <c r="L30" s="135"/>
      <c r="M30" s="135">
        <v>1</v>
      </c>
      <c r="N30" s="135">
        <v>1</v>
      </c>
      <c r="O30" s="135"/>
      <c r="P30" s="135">
        <v>1</v>
      </c>
      <c r="Q30" s="135"/>
      <c r="R30" s="135">
        <v>0</v>
      </c>
      <c r="S30" s="135">
        <v>0</v>
      </c>
      <c r="T30" s="135"/>
      <c r="U30" s="135">
        <v>0</v>
      </c>
      <c r="V30" s="135"/>
      <c r="W30" s="135">
        <v>2</v>
      </c>
      <c r="X30" s="135">
        <v>0</v>
      </c>
      <c r="Y30" s="135"/>
      <c r="Z30" s="155">
        <v>0</v>
      </c>
      <c r="AA30" s="135"/>
      <c r="AB30" s="155">
        <v>0</v>
      </c>
      <c r="AC30" s="155">
        <v>0</v>
      </c>
      <c r="AD30" s="135"/>
      <c r="AE30" s="155">
        <v>0</v>
      </c>
      <c r="AF30" s="135"/>
      <c r="AG30" s="135">
        <v>0</v>
      </c>
      <c r="AH30" s="135">
        <v>0</v>
      </c>
      <c r="AI30" s="135"/>
      <c r="AJ30" s="155">
        <v>0</v>
      </c>
      <c r="AK30" s="135"/>
      <c r="AL30" s="135">
        <v>0</v>
      </c>
      <c r="AM30" s="135">
        <v>0</v>
      </c>
      <c r="AN30" s="135"/>
      <c r="AO30" s="155">
        <v>0</v>
      </c>
      <c r="AP30" s="135"/>
      <c r="AQ30" s="135">
        <v>0</v>
      </c>
      <c r="AR30" s="135">
        <v>0</v>
      </c>
      <c r="AS30" s="135"/>
      <c r="AT30" s="155">
        <v>0</v>
      </c>
      <c r="AU30" s="135"/>
      <c r="AV30" s="135">
        <v>1</v>
      </c>
      <c r="AW30" s="135">
        <v>0</v>
      </c>
      <c r="AX30" s="135"/>
      <c r="AY30" s="155">
        <v>0</v>
      </c>
      <c r="AZ30" s="135"/>
      <c r="BA30" s="135">
        <v>0</v>
      </c>
      <c r="BB30" s="135">
        <v>0</v>
      </c>
      <c r="BC30" s="135">
        <v>0</v>
      </c>
      <c r="BD30" s="155">
        <v>0</v>
      </c>
      <c r="BE30" s="135"/>
      <c r="BF30" s="135"/>
      <c r="BG30" s="135"/>
      <c r="BH30" s="135"/>
      <c r="BI30" s="155"/>
      <c r="BJ30" s="135"/>
      <c r="BK30" s="135">
        <v>0</v>
      </c>
      <c r="BL30" s="135">
        <v>0</v>
      </c>
      <c r="BM30" s="135">
        <v>0</v>
      </c>
    </row>
    <row r="31" spans="2:75" s="114" customFormat="1" ht="15.95" customHeight="1" x14ac:dyDescent="0.15">
      <c r="B31" s="122"/>
      <c r="C31" s="139"/>
      <c r="D31" s="145"/>
      <c r="E31" s="145" t="s">
        <v>54</v>
      </c>
      <c r="F31" s="145">
        <v>26</v>
      </c>
      <c r="G31" s="145" t="s">
        <v>56</v>
      </c>
      <c r="H31" s="134"/>
      <c r="I31" s="134"/>
      <c r="J31" s="134" t="s">
        <v>54</v>
      </c>
      <c r="K31" s="134">
        <v>6</v>
      </c>
      <c r="L31" s="134" t="s">
        <v>56</v>
      </c>
      <c r="M31" s="134"/>
      <c r="N31" s="134"/>
      <c r="O31" s="134" t="s">
        <v>54</v>
      </c>
      <c r="P31" s="134">
        <v>6</v>
      </c>
      <c r="Q31" s="134" t="s">
        <v>56</v>
      </c>
      <c r="R31" s="134"/>
      <c r="S31" s="134"/>
      <c r="T31" s="134" t="s">
        <v>54</v>
      </c>
      <c r="U31" s="134">
        <v>2</v>
      </c>
      <c r="V31" s="134" t="s">
        <v>56</v>
      </c>
      <c r="W31" s="134"/>
      <c r="X31" s="134"/>
      <c r="Y31" s="134" t="s">
        <v>54</v>
      </c>
      <c r="Z31" s="134">
        <v>1</v>
      </c>
      <c r="AA31" s="134" t="s">
        <v>56</v>
      </c>
      <c r="AB31" s="134"/>
      <c r="AC31" s="134"/>
      <c r="AD31" s="134" t="s">
        <v>54</v>
      </c>
      <c r="AE31" s="134">
        <v>3</v>
      </c>
      <c r="AF31" s="134" t="s">
        <v>56</v>
      </c>
      <c r="AG31" s="134"/>
      <c r="AH31" s="134"/>
      <c r="AI31" s="134" t="s">
        <v>54</v>
      </c>
      <c r="AJ31" s="134">
        <v>3</v>
      </c>
      <c r="AK31" s="134" t="s">
        <v>56</v>
      </c>
      <c r="AL31" s="134"/>
      <c r="AM31" s="134"/>
      <c r="AN31" s="134" t="s">
        <v>54</v>
      </c>
      <c r="AO31" s="134">
        <v>3</v>
      </c>
      <c r="AP31" s="134" t="s">
        <v>56</v>
      </c>
      <c r="AQ31" s="134"/>
      <c r="AR31" s="134"/>
      <c r="AS31" s="134"/>
      <c r="AT31" s="134"/>
      <c r="AU31" s="134"/>
      <c r="AV31" s="134"/>
      <c r="AW31" s="134"/>
      <c r="AX31" s="134" t="s">
        <v>54</v>
      </c>
      <c r="AY31" s="134">
        <v>4</v>
      </c>
      <c r="AZ31" s="134" t="s">
        <v>56</v>
      </c>
      <c r="BA31" s="134"/>
      <c r="BB31" s="134"/>
      <c r="BC31" s="134"/>
      <c r="BD31" s="134"/>
      <c r="BE31" s="134"/>
      <c r="BF31" s="134"/>
      <c r="BG31" s="134"/>
      <c r="BH31" s="134" t="s">
        <v>54</v>
      </c>
      <c r="BI31" s="134">
        <v>1</v>
      </c>
      <c r="BJ31" s="134" t="s">
        <v>56</v>
      </c>
      <c r="BK31" s="134"/>
      <c r="BL31" s="134"/>
      <c r="BM31" s="134"/>
    </row>
    <row r="32" spans="2:75" s="114" customFormat="1" ht="15.95" customHeight="1" x14ac:dyDescent="0.15">
      <c r="B32" s="122" t="s">
        <v>166</v>
      </c>
      <c r="C32" s="133">
        <v>1744</v>
      </c>
      <c r="D32" s="143">
        <v>1020</v>
      </c>
      <c r="E32" s="143"/>
      <c r="F32" s="143">
        <v>434</v>
      </c>
      <c r="G32" s="143"/>
      <c r="H32" s="135">
        <v>491</v>
      </c>
      <c r="I32" s="135">
        <v>170</v>
      </c>
      <c r="J32" s="135"/>
      <c r="K32" s="135">
        <v>86</v>
      </c>
      <c r="L32" s="135"/>
      <c r="M32" s="135">
        <v>276</v>
      </c>
      <c r="N32" s="135">
        <v>152</v>
      </c>
      <c r="O32" s="135"/>
      <c r="P32" s="135">
        <v>74</v>
      </c>
      <c r="Q32" s="135"/>
      <c r="R32" s="135">
        <v>293</v>
      </c>
      <c r="S32" s="135">
        <v>197</v>
      </c>
      <c r="T32" s="135"/>
      <c r="U32" s="135">
        <v>87</v>
      </c>
      <c r="W32" s="135">
        <v>112</v>
      </c>
      <c r="X32" s="135">
        <v>53</v>
      </c>
      <c r="Y32" s="135"/>
      <c r="Z32" s="155">
        <v>23</v>
      </c>
      <c r="AA32" s="135"/>
      <c r="AB32" s="155">
        <v>94</v>
      </c>
      <c r="AC32" s="155">
        <v>34</v>
      </c>
      <c r="AD32" s="135"/>
      <c r="AE32" s="155">
        <v>21</v>
      </c>
      <c r="AF32" s="135"/>
      <c r="AG32" s="135">
        <v>130</v>
      </c>
      <c r="AH32" s="135">
        <v>55</v>
      </c>
      <c r="AI32" s="135"/>
      <c r="AJ32" s="155">
        <v>48</v>
      </c>
      <c r="AK32" s="135"/>
      <c r="AL32" s="135">
        <v>130</v>
      </c>
      <c r="AM32" s="135">
        <v>55</v>
      </c>
      <c r="AN32" s="135"/>
      <c r="AO32" s="155">
        <v>48</v>
      </c>
      <c r="AP32" s="135"/>
      <c r="AQ32" s="135">
        <v>82</v>
      </c>
      <c r="AR32" s="135">
        <v>75</v>
      </c>
      <c r="AS32" s="135"/>
      <c r="AT32" s="155">
        <v>13</v>
      </c>
      <c r="AU32" s="135"/>
      <c r="AV32" s="135">
        <v>170</v>
      </c>
      <c r="AW32" s="135">
        <v>164</v>
      </c>
      <c r="AX32" s="135"/>
      <c r="AY32" s="155">
        <v>48</v>
      </c>
      <c r="AZ32" s="135"/>
      <c r="BA32" s="135">
        <v>29</v>
      </c>
      <c r="BB32" s="135">
        <v>77</v>
      </c>
      <c r="BC32" s="135"/>
      <c r="BD32" s="155">
        <v>12</v>
      </c>
      <c r="BE32" s="135"/>
      <c r="BF32" s="135">
        <v>67</v>
      </c>
      <c r="BG32" s="135">
        <v>43</v>
      </c>
      <c r="BH32" s="135"/>
      <c r="BI32" s="155">
        <v>22</v>
      </c>
      <c r="BJ32" s="135"/>
      <c r="BK32" s="135">
        <v>0</v>
      </c>
      <c r="BL32" s="135">
        <v>0</v>
      </c>
      <c r="BM32" s="135">
        <v>0</v>
      </c>
    </row>
    <row r="33" spans="2:65" s="114" customFormat="1" ht="15.95" customHeight="1" x14ac:dyDescent="0.15">
      <c r="B33" s="122"/>
      <c r="C33" s="139"/>
      <c r="D33" s="145"/>
      <c r="E33" s="145" t="s">
        <v>54</v>
      </c>
      <c r="F33" s="145">
        <v>4</v>
      </c>
      <c r="G33" s="145" t="s">
        <v>56</v>
      </c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 t="s">
        <v>54</v>
      </c>
      <c r="Z33" s="134">
        <v>2</v>
      </c>
      <c r="AA33" s="134" t="s">
        <v>56</v>
      </c>
      <c r="AB33" s="134"/>
      <c r="AC33" s="134"/>
      <c r="AD33" s="134"/>
      <c r="AE33" s="134"/>
      <c r="AF33" s="134"/>
      <c r="AG33" s="134"/>
      <c r="AH33" s="134"/>
      <c r="AI33" s="134" t="s">
        <v>54</v>
      </c>
      <c r="AJ33" s="134">
        <v>1</v>
      </c>
      <c r="AK33" s="134" t="s">
        <v>56</v>
      </c>
      <c r="AL33" s="134"/>
      <c r="AM33" s="134"/>
      <c r="AN33" s="134" t="s">
        <v>54</v>
      </c>
      <c r="AO33" s="134">
        <v>1</v>
      </c>
      <c r="AP33" s="134" t="s">
        <v>56</v>
      </c>
      <c r="AQ33" s="134"/>
      <c r="AR33" s="134"/>
      <c r="AS33" s="134"/>
      <c r="AT33" s="134"/>
      <c r="AU33" s="134"/>
      <c r="AV33" s="134"/>
      <c r="AW33" s="134"/>
      <c r="AX33" s="134" t="s">
        <v>54</v>
      </c>
      <c r="AY33" s="134">
        <v>1</v>
      </c>
      <c r="AZ33" s="134" t="s">
        <v>56</v>
      </c>
      <c r="BA33" s="134"/>
      <c r="BB33" s="134"/>
      <c r="BC33" s="134"/>
      <c r="BD33" s="134"/>
      <c r="BE33" s="134"/>
      <c r="BF33" s="134"/>
      <c r="BG33" s="134"/>
      <c r="BH33" s="134"/>
      <c r="BI33" s="134"/>
      <c r="BJ33" s="134"/>
      <c r="BK33" s="158"/>
      <c r="BL33" s="158"/>
      <c r="BM33" s="135"/>
    </row>
    <row r="34" spans="2:65" s="114" customFormat="1" ht="15.95" customHeight="1" x14ac:dyDescent="0.15">
      <c r="B34" s="122" t="s">
        <v>167</v>
      </c>
      <c r="C34" s="133">
        <v>132</v>
      </c>
      <c r="D34" s="143">
        <v>74</v>
      </c>
      <c r="E34" s="143"/>
      <c r="F34" s="143">
        <v>48</v>
      </c>
      <c r="G34" s="143"/>
      <c r="H34" s="135">
        <v>39</v>
      </c>
      <c r="I34" s="135">
        <v>25</v>
      </c>
      <c r="J34" s="135"/>
      <c r="K34" s="135">
        <v>17</v>
      </c>
      <c r="L34" s="135"/>
      <c r="M34" s="135">
        <v>29</v>
      </c>
      <c r="N34" s="135">
        <v>3</v>
      </c>
      <c r="O34" s="135"/>
      <c r="P34" s="135">
        <v>2</v>
      </c>
      <c r="Q34" s="135"/>
      <c r="R34" s="135">
        <v>17</v>
      </c>
      <c r="S34" s="135">
        <v>18</v>
      </c>
      <c r="T34" s="135"/>
      <c r="U34" s="135">
        <v>7</v>
      </c>
      <c r="V34" s="135"/>
      <c r="W34" s="135">
        <v>7</v>
      </c>
      <c r="X34" s="135">
        <v>7</v>
      </c>
      <c r="Y34" s="135"/>
      <c r="Z34" s="155">
        <v>4</v>
      </c>
      <c r="AA34" s="135"/>
      <c r="AB34" s="155">
        <v>9</v>
      </c>
      <c r="AC34" s="155">
        <v>1</v>
      </c>
      <c r="AD34" s="135"/>
      <c r="AE34" s="155">
        <v>1</v>
      </c>
      <c r="AF34" s="135"/>
      <c r="AG34" s="135">
        <v>7</v>
      </c>
      <c r="AH34" s="135">
        <v>1</v>
      </c>
      <c r="AI34" s="135"/>
      <c r="AJ34" s="155">
        <v>1</v>
      </c>
      <c r="AK34" s="135"/>
      <c r="AL34" s="135">
        <v>7</v>
      </c>
      <c r="AM34" s="135">
        <v>1</v>
      </c>
      <c r="AN34" s="135"/>
      <c r="AO34" s="155">
        <v>1</v>
      </c>
      <c r="AP34" s="135"/>
      <c r="AQ34" s="135">
        <v>3</v>
      </c>
      <c r="AR34" s="135">
        <v>1</v>
      </c>
      <c r="AS34" s="135"/>
      <c r="AT34" s="155">
        <v>1</v>
      </c>
      <c r="AU34" s="135"/>
      <c r="AV34" s="135">
        <v>14</v>
      </c>
      <c r="AW34" s="135">
        <v>11</v>
      </c>
      <c r="AX34" s="135"/>
      <c r="AY34" s="155">
        <v>8</v>
      </c>
      <c r="AZ34" s="135"/>
      <c r="BA34" s="135">
        <v>4</v>
      </c>
      <c r="BB34" s="135">
        <v>3</v>
      </c>
      <c r="BC34" s="135"/>
      <c r="BD34" s="155">
        <v>3</v>
      </c>
      <c r="BE34" s="135"/>
      <c r="BF34" s="135">
        <v>3</v>
      </c>
      <c r="BG34" s="135">
        <v>4</v>
      </c>
      <c r="BH34" s="135"/>
      <c r="BI34" s="155">
        <v>4</v>
      </c>
      <c r="BJ34" s="135"/>
      <c r="BK34" s="135">
        <v>0</v>
      </c>
      <c r="BL34" s="135">
        <v>0</v>
      </c>
      <c r="BM34" s="135">
        <v>0</v>
      </c>
    </row>
    <row r="35" spans="2:65" s="114" customFormat="1" ht="15.95" customHeight="1" x14ac:dyDescent="0.15">
      <c r="B35" s="122"/>
      <c r="C35" s="139"/>
      <c r="D35" s="145"/>
      <c r="E35" s="145"/>
      <c r="F35" s="145"/>
      <c r="G35" s="145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  <c r="BA35" s="134"/>
      <c r="BB35" s="134"/>
      <c r="BC35" s="134"/>
      <c r="BD35" s="134"/>
      <c r="BE35" s="134"/>
      <c r="BF35" s="134"/>
      <c r="BG35" s="134"/>
      <c r="BH35" s="134"/>
      <c r="BI35" s="134"/>
      <c r="BJ35" s="134"/>
      <c r="BK35" s="134"/>
      <c r="BL35" s="134"/>
      <c r="BM35" s="134"/>
    </row>
    <row r="36" spans="2:65" s="114" customFormat="1" ht="15.95" customHeight="1" x14ac:dyDescent="0.15">
      <c r="B36" s="122" t="s">
        <v>50</v>
      </c>
      <c r="C36" s="133">
        <v>5</v>
      </c>
      <c r="D36" s="143">
        <v>3</v>
      </c>
      <c r="E36" s="143"/>
      <c r="F36" s="143">
        <v>4</v>
      </c>
      <c r="G36" s="143"/>
      <c r="H36" s="135">
        <v>1</v>
      </c>
      <c r="I36" s="135">
        <v>1</v>
      </c>
      <c r="J36" s="135"/>
      <c r="K36" s="135">
        <v>1</v>
      </c>
      <c r="L36" s="135"/>
      <c r="M36" s="135">
        <v>0</v>
      </c>
      <c r="N36" s="135">
        <v>0</v>
      </c>
      <c r="O36" s="135"/>
      <c r="P36" s="135">
        <v>0</v>
      </c>
      <c r="Q36" s="135"/>
      <c r="R36" s="135">
        <v>1</v>
      </c>
      <c r="S36" s="135">
        <v>0</v>
      </c>
      <c r="T36" s="135"/>
      <c r="U36" s="135">
        <v>0</v>
      </c>
      <c r="V36" s="135"/>
      <c r="W36" s="135">
        <v>1</v>
      </c>
      <c r="X36" s="135">
        <v>1</v>
      </c>
      <c r="Y36" s="135"/>
      <c r="Z36" s="155">
        <v>2</v>
      </c>
      <c r="AA36" s="135"/>
      <c r="AB36" s="155">
        <v>1</v>
      </c>
      <c r="AC36" s="155">
        <v>0</v>
      </c>
      <c r="AD36" s="135"/>
      <c r="AE36" s="155">
        <v>0</v>
      </c>
      <c r="AF36" s="135"/>
      <c r="AG36" s="135">
        <v>1</v>
      </c>
      <c r="AH36" s="135">
        <v>1</v>
      </c>
      <c r="AI36" s="135"/>
      <c r="AJ36" s="155">
        <v>1</v>
      </c>
      <c r="AK36" s="135"/>
      <c r="AL36" s="135">
        <v>1</v>
      </c>
      <c r="AM36" s="135">
        <v>1</v>
      </c>
      <c r="AN36" s="135"/>
      <c r="AO36" s="155">
        <v>1</v>
      </c>
      <c r="AP36" s="135"/>
      <c r="AQ36" s="135">
        <v>0</v>
      </c>
      <c r="AR36" s="135">
        <v>0</v>
      </c>
      <c r="AS36" s="135"/>
      <c r="AT36" s="155">
        <v>0</v>
      </c>
      <c r="AU36" s="135"/>
      <c r="AV36" s="135">
        <v>0</v>
      </c>
      <c r="AW36" s="135">
        <v>0</v>
      </c>
      <c r="AX36" s="135"/>
      <c r="AY36" s="155">
        <v>0</v>
      </c>
      <c r="AZ36" s="135"/>
      <c r="BA36" s="135">
        <v>0</v>
      </c>
      <c r="BB36" s="135">
        <v>0</v>
      </c>
      <c r="BC36" s="135">
        <v>0</v>
      </c>
      <c r="BD36" s="155">
        <v>0</v>
      </c>
      <c r="BE36" s="135"/>
      <c r="BF36" s="135"/>
      <c r="BG36" s="135"/>
      <c r="BH36" s="135"/>
      <c r="BI36" s="155"/>
      <c r="BJ36" s="135"/>
      <c r="BK36" s="135">
        <v>0</v>
      </c>
      <c r="BL36" s="135">
        <v>0</v>
      </c>
      <c r="BM36" s="135">
        <v>0</v>
      </c>
    </row>
    <row r="37" spans="2:65" s="114" customFormat="1" ht="15.95" customHeight="1" x14ac:dyDescent="0.15">
      <c r="B37" s="122"/>
      <c r="C37" s="139"/>
      <c r="D37" s="145"/>
      <c r="E37" s="145"/>
      <c r="F37" s="145"/>
      <c r="G37" s="145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4"/>
      <c r="BD37" s="134"/>
      <c r="BE37" s="134"/>
      <c r="BF37" s="134"/>
      <c r="BG37" s="134"/>
      <c r="BH37" s="134"/>
      <c r="BI37" s="134"/>
      <c r="BJ37" s="134"/>
      <c r="BK37" s="134"/>
      <c r="BL37" s="134"/>
      <c r="BM37" s="134"/>
    </row>
    <row r="38" spans="2:65" s="114" customFormat="1" ht="15.95" customHeight="1" x14ac:dyDescent="0.15">
      <c r="B38" s="122" t="s">
        <v>300</v>
      </c>
      <c r="C38" s="133">
        <v>6</v>
      </c>
      <c r="D38" s="143">
        <v>5</v>
      </c>
      <c r="E38" s="143"/>
      <c r="F38" s="143">
        <v>3</v>
      </c>
      <c r="G38" s="143"/>
      <c r="H38" s="135">
        <v>2</v>
      </c>
      <c r="I38" s="135">
        <v>1</v>
      </c>
      <c r="J38" s="135"/>
      <c r="K38" s="135">
        <v>1</v>
      </c>
      <c r="L38" s="135"/>
      <c r="M38" s="135">
        <v>0</v>
      </c>
      <c r="N38" s="135">
        <v>0</v>
      </c>
      <c r="O38" s="135"/>
      <c r="P38" s="135">
        <v>0</v>
      </c>
      <c r="Q38" s="135"/>
      <c r="R38" s="135">
        <v>0</v>
      </c>
      <c r="S38" s="135">
        <v>0</v>
      </c>
      <c r="T38" s="135"/>
      <c r="U38" s="135">
        <v>0</v>
      </c>
      <c r="V38" s="135"/>
      <c r="W38" s="135">
        <v>1</v>
      </c>
      <c r="X38" s="135">
        <v>1</v>
      </c>
      <c r="Y38" s="135"/>
      <c r="Z38" s="155">
        <v>0</v>
      </c>
      <c r="AA38" s="135"/>
      <c r="AB38" s="155">
        <v>0</v>
      </c>
      <c r="AC38" s="155">
        <v>0</v>
      </c>
      <c r="AD38" s="135"/>
      <c r="AE38" s="155">
        <v>0</v>
      </c>
      <c r="AF38" s="135"/>
      <c r="AG38" s="135">
        <v>1</v>
      </c>
      <c r="AH38" s="135">
        <v>2</v>
      </c>
      <c r="AI38" s="135"/>
      <c r="AJ38" s="155">
        <v>2</v>
      </c>
      <c r="AK38" s="135"/>
      <c r="AL38" s="135">
        <v>1</v>
      </c>
      <c r="AM38" s="135">
        <v>2</v>
      </c>
      <c r="AN38" s="135"/>
      <c r="AO38" s="155">
        <v>2</v>
      </c>
      <c r="AP38" s="135"/>
      <c r="AQ38" s="135">
        <v>0</v>
      </c>
      <c r="AR38" s="135">
        <v>0</v>
      </c>
      <c r="AS38" s="135"/>
      <c r="AT38" s="155">
        <v>0</v>
      </c>
      <c r="AU38" s="135"/>
      <c r="AV38" s="135">
        <v>1</v>
      </c>
      <c r="AW38" s="135">
        <v>1</v>
      </c>
      <c r="AX38" s="135"/>
      <c r="AY38" s="155">
        <v>0</v>
      </c>
      <c r="AZ38" s="135"/>
      <c r="BA38" s="135">
        <v>0</v>
      </c>
      <c r="BB38" s="135">
        <v>0</v>
      </c>
      <c r="BC38" s="135">
        <v>0</v>
      </c>
      <c r="BD38" s="155">
        <v>0</v>
      </c>
      <c r="BE38" s="135"/>
      <c r="BF38" s="135">
        <v>1</v>
      </c>
      <c r="BG38" s="135"/>
      <c r="BH38" s="135"/>
      <c r="BI38" s="155"/>
      <c r="BJ38" s="135"/>
      <c r="BK38" s="135">
        <v>0</v>
      </c>
      <c r="BL38" s="135">
        <v>0</v>
      </c>
      <c r="BM38" s="135">
        <v>0</v>
      </c>
    </row>
    <row r="39" spans="2:65" s="114" customFormat="1" ht="15.95" customHeight="1" x14ac:dyDescent="0.15">
      <c r="B39" s="122"/>
      <c r="C39" s="133"/>
      <c r="D39" s="143"/>
      <c r="E39" s="143"/>
      <c r="F39" s="143"/>
      <c r="G39" s="143"/>
      <c r="H39" s="135"/>
      <c r="I39" s="135"/>
      <c r="J39" s="135"/>
      <c r="K39" s="156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55"/>
      <c r="AA39" s="135"/>
      <c r="AB39" s="155"/>
      <c r="AC39" s="155"/>
      <c r="AD39" s="135"/>
      <c r="AE39" s="155"/>
      <c r="AF39" s="135"/>
      <c r="AG39" s="135"/>
      <c r="AH39" s="135"/>
      <c r="AI39" s="135"/>
      <c r="AJ39" s="155"/>
      <c r="AK39" s="135"/>
      <c r="AL39" s="135"/>
      <c r="AM39" s="135"/>
      <c r="AN39" s="135"/>
      <c r="AO39" s="155"/>
      <c r="AP39" s="135"/>
      <c r="AQ39" s="135"/>
      <c r="AR39" s="135"/>
      <c r="AS39" s="135"/>
      <c r="AT39" s="155"/>
      <c r="AU39" s="135"/>
      <c r="AV39" s="135"/>
      <c r="AW39" s="135"/>
      <c r="AX39" s="135"/>
      <c r="AY39" s="155"/>
      <c r="AZ39" s="135"/>
      <c r="BA39" s="135"/>
      <c r="BB39" s="135"/>
      <c r="BC39" s="135"/>
      <c r="BD39" s="155"/>
      <c r="BE39" s="135"/>
      <c r="BF39" s="135"/>
      <c r="BG39" s="135"/>
      <c r="BH39" s="135"/>
      <c r="BI39" s="155"/>
      <c r="BJ39" s="135"/>
      <c r="BK39" s="135"/>
      <c r="BL39" s="135"/>
      <c r="BM39" s="135"/>
    </row>
    <row r="40" spans="2:65" s="114" customFormat="1" ht="15.95" customHeight="1" x14ac:dyDescent="0.15">
      <c r="B40" s="122" t="s">
        <v>283</v>
      </c>
      <c r="C40" s="133">
        <v>0</v>
      </c>
      <c r="D40" s="143">
        <v>0</v>
      </c>
      <c r="E40" s="148"/>
      <c r="F40" s="143">
        <v>0</v>
      </c>
      <c r="G40" s="148"/>
      <c r="H40" s="135">
        <v>0</v>
      </c>
      <c r="I40" s="135">
        <v>0</v>
      </c>
      <c r="J40" s="156"/>
      <c r="K40" s="135">
        <v>0</v>
      </c>
      <c r="L40" s="156"/>
      <c r="M40" s="135">
        <v>0</v>
      </c>
      <c r="N40" s="135">
        <v>0</v>
      </c>
      <c r="O40" s="156"/>
      <c r="P40" s="135">
        <v>0</v>
      </c>
      <c r="Q40" s="156"/>
      <c r="R40" s="135">
        <v>0</v>
      </c>
      <c r="S40" s="135">
        <v>0</v>
      </c>
      <c r="T40" s="156"/>
      <c r="U40" s="135">
        <v>0</v>
      </c>
      <c r="V40" s="156"/>
      <c r="W40" s="135">
        <v>0</v>
      </c>
      <c r="X40" s="135">
        <v>0</v>
      </c>
      <c r="Y40" s="134"/>
      <c r="Z40" s="158">
        <v>0</v>
      </c>
      <c r="AA40" s="134"/>
      <c r="AB40" s="155">
        <v>0</v>
      </c>
      <c r="AC40" s="155">
        <v>0</v>
      </c>
      <c r="AD40" s="134"/>
      <c r="AE40" s="155">
        <v>0</v>
      </c>
      <c r="AF40" s="134"/>
      <c r="AG40" s="135">
        <v>0</v>
      </c>
      <c r="AH40" s="135">
        <v>0</v>
      </c>
      <c r="AI40" s="134"/>
      <c r="AJ40" s="155">
        <v>0</v>
      </c>
      <c r="AK40" s="134"/>
      <c r="AL40" s="135">
        <v>0</v>
      </c>
      <c r="AM40" s="135">
        <v>0</v>
      </c>
      <c r="AN40" s="134"/>
      <c r="AO40" s="155">
        <v>0</v>
      </c>
      <c r="AP40" s="134"/>
      <c r="AQ40" s="155">
        <v>0</v>
      </c>
      <c r="AR40" s="155">
        <v>0</v>
      </c>
      <c r="AS40" s="134"/>
      <c r="AT40" s="155">
        <v>0</v>
      </c>
      <c r="AU40" s="134"/>
      <c r="AV40" s="155">
        <v>0</v>
      </c>
      <c r="AW40" s="155">
        <v>0</v>
      </c>
      <c r="AX40" s="134"/>
      <c r="AY40" s="155">
        <v>0</v>
      </c>
      <c r="AZ40" s="134"/>
      <c r="BA40" s="155">
        <v>0</v>
      </c>
      <c r="BB40" s="155">
        <v>0</v>
      </c>
      <c r="BC40" s="134">
        <v>0</v>
      </c>
      <c r="BD40" s="155">
        <v>0</v>
      </c>
      <c r="BE40" s="134"/>
      <c r="BF40" s="155"/>
      <c r="BG40" s="155"/>
      <c r="BH40" s="134"/>
      <c r="BI40" s="155"/>
      <c r="BJ40" s="134"/>
      <c r="BK40" s="135">
        <v>0</v>
      </c>
      <c r="BL40" s="135">
        <v>0</v>
      </c>
      <c r="BM40" s="135">
        <v>0</v>
      </c>
    </row>
    <row r="41" spans="2:65" s="114" customFormat="1" ht="15.95" customHeight="1" x14ac:dyDescent="0.15">
      <c r="B41" s="122"/>
      <c r="C41" s="133"/>
      <c r="D41" s="143"/>
      <c r="E41" s="148"/>
      <c r="F41" s="148"/>
      <c r="G41" s="148"/>
      <c r="H41" s="135"/>
      <c r="I41" s="135"/>
      <c r="J41" s="156"/>
      <c r="K41" s="143"/>
      <c r="L41" s="156"/>
      <c r="M41" s="135"/>
      <c r="N41" s="135"/>
      <c r="O41" s="156"/>
      <c r="P41" s="156"/>
      <c r="Q41" s="156"/>
      <c r="R41" s="135"/>
      <c r="S41" s="135"/>
      <c r="T41" s="156"/>
      <c r="U41" s="156"/>
      <c r="V41" s="156"/>
      <c r="W41" s="135"/>
      <c r="X41" s="135"/>
      <c r="Y41" s="134"/>
      <c r="Z41" s="154"/>
      <c r="AA41" s="134"/>
      <c r="AB41" s="155"/>
      <c r="AC41" s="155"/>
      <c r="AD41" s="134"/>
      <c r="AE41" s="154"/>
      <c r="AF41" s="134"/>
      <c r="AG41" s="135"/>
      <c r="AH41" s="135"/>
      <c r="AI41" s="134"/>
      <c r="AJ41" s="154"/>
      <c r="AK41" s="134"/>
      <c r="AL41" s="135"/>
      <c r="AM41" s="135"/>
      <c r="AN41" s="134"/>
      <c r="AO41" s="154"/>
      <c r="AP41" s="134"/>
      <c r="AQ41" s="155"/>
      <c r="AR41" s="155"/>
      <c r="AS41" s="134"/>
      <c r="AT41" s="154"/>
      <c r="AU41" s="134"/>
      <c r="AV41" s="155"/>
      <c r="AW41" s="155"/>
      <c r="AX41" s="134"/>
      <c r="AY41" s="154"/>
      <c r="AZ41" s="134"/>
      <c r="BA41" s="155"/>
      <c r="BB41" s="155"/>
      <c r="BC41" s="134"/>
      <c r="BD41" s="154"/>
      <c r="BE41" s="134"/>
      <c r="BF41" s="155"/>
      <c r="BG41" s="155"/>
      <c r="BH41" s="134"/>
      <c r="BI41" s="154"/>
      <c r="BJ41" s="134"/>
      <c r="BK41" s="155"/>
      <c r="BL41" s="155"/>
      <c r="BM41" s="134"/>
    </row>
    <row r="42" spans="2:65" s="114" customFormat="1" ht="15.95" customHeight="1" x14ac:dyDescent="0.15">
      <c r="B42" s="124" t="s">
        <v>323</v>
      </c>
      <c r="C42" s="133">
        <v>0</v>
      </c>
      <c r="D42" s="143">
        <v>0</v>
      </c>
      <c r="E42" s="143"/>
      <c r="F42" s="143">
        <v>0</v>
      </c>
      <c r="G42" s="143"/>
      <c r="H42" s="143">
        <v>0</v>
      </c>
      <c r="I42" s="143">
        <v>0</v>
      </c>
      <c r="J42" s="135"/>
      <c r="K42" s="143">
        <v>0</v>
      </c>
      <c r="L42" s="135"/>
      <c r="M42" s="143">
        <v>0</v>
      </c>
      <c r="N42" s="143">
        <v>0</v>
      </c>
      <c r="O42" s="135"/>
      <c r="P42" s="143">
        <v>0</v>
      </c>
      <c r="Q42" s="135"/>
      <c r="R42" s="135">
        <v>0</v>
      </c>
      <c r="S42" s="143">
        <v>0</v>
      </c>
      <c r="T42" s="135"/>
      <c r="U42" s="135">
        <v>0</v>
      </c>
      <c r="V42" s="135"/>
      <c r="W42" s="135">
        <v>0</v>
      </c>
      <c r="X42" s="135">
        <v>0</v>
      </c>
      <c r="Y42" s="135"/>
      <c r="Z42" s="155">
        <v>0</v>
      </c>
      <c r="AA42" s="135"/>
      <c r="AB42" s="146">
        <v>0</v>
      </c>
      <c r="AC42" s="146">
        <v>0</v>
      </c>
      <c r="AD42" s="135"/>
      <c r="AE42" s="146">
        <v>0</v>
      </c>
      <c r="AF42" s="135"/>
      <c r="AG42" s="143">
        <v>0</v>
      </c>
      <c r="AH42" s="143">
        <v>0</v>
      </c>
      <c r="AI42" s="135"/>
      <c r="AJ42" s="146">
        <v>0</v>
      </c>
      <c r="AK42" s="135"/>
      <c r="AL42" s="143">
        <v>0</v>
      </c>
      <c r="AM42" s="143">
        <v>0</v>
      </c>
      <c r="AN42" s="135"/>
      <c r="AO42" s="146">
        <v>0</v>
      </c>
      <c r="AP42" s="135"/>
      <c r="AQ42" s="143">
        <v>0</v>
      </c>
      <c r="AR42" s="143">
        <v>0</v>
      </c>
      <c r="AS42" s="135"/>
      <c r="AT42" s="146">
        <v>0</v>
      </c>
      <c r="AU42" s="135"/>
      <c r="AV42" s="143">
        <v>0</v>
      </c>
      <c r="AW42" s="143">
        <v>0</v>
      </c>
      <c r="AX42" s="135"/>
      <c r="AY42" s="146">
        <v>0</v>
      </c>
      <c r="AZ42" s="135"/>
      <c r="BA42" s="135">
        <v>0</v>
      </c>
      <c r="BB42" s="143">
        <v>0</v>
      </c>
      <c r="BC42" s="135">
        <v>0</v>
      </c>
      <c r="BD42" s="146">
        <v>0</v>
      </c>
      <c r="BE42" s="135"/>
      <c r="BF42" s="135"/>
      <c r="BG42" s="143"/>
      <c r="BH42" s="135"/>
      <c r="BI42" s="155"/>
      <c r="BJ42" s="135"/>
      <c r="BK42" s="135">
        <v>0</v>
      </c>
      <c r="BL42" s="135">
        <v>0</v>
      </c>
      <c r="BM42" s="135">
        <v>0</v>
      </c>
    </row>
    <row r="43" spans="2:65" s="114" customFormat="1" ht="15.95" customHeight="1" x14ac:dyDescent="0.15">
      <c r="B43" s="124"/>
      <c r="C43" s="133"/>
      <c r="D43" s="143"/>
      <c r="E43" s="143"/>
      <c r="F43" s="143"/>
      <c r="G43" s="143"/>
      <c r="H43" s="143"/>
      <c r="I43" s="143"/>
      <c r="J43" s="135"/>
      <c r="K43" s="143"/>
      <c r="L43" s="135"/>
      <c r="M43" s="143"/>
      <c r="N43" s="143"/>
      <c r="O43" s="135"/>
      <c r="P43" s="143"/>
      <c r="Q43" s="135"/>
      <c r="R43" s="135"/>
      <c r="S43" s="143"/>
      <c r="T43" s="135"/>
      <c r="U43" s="135"/>
      <c r="V43" s="135"/>
      <c r="W43" s="135"/>
      <c r="X43" s="135"/>
      <c r="Y43" s="135"/>
      <c r="Z43" s="155"/>
      <c r="AA43" s="135"/>
      <c r="AB43" s="146"/>
      <c r="AC43" s="146"/>
      <c r="AD43" s="135"/>
      <c r="AE43" s="146"/>
      <c r="AF43" s="135"/>
      <c r="AG43" s="143"/>
      <c r="AH43" s="143"/>
      <c r="AI43" s="135"/>
      <c r="AJ43" s="146"/>
      <c r="AK43" s="135"/>
      <c r="AL43" s="143"/>
      <c r="AM43" s="143"/>
      <c r="AN43" s="135"/>
      <c r="AO43" s="146"/>
      <c r="AP43" s="135"/>
      <c r="AQ43" s="143"/>
      <c r="AR43" s="143"/>
      <c r="AS43" s="135"/>
      <c r="AT43" s="146"/>
      <c r="AU43" s="135"/>
      <c r="AV43" s="143"/>
      <c r="AW43" s="143"/>
      <c r="AX43" s="135"/>
      <c r="AY43" s="146"/>
      <c r="AZ43" s="135"/>
      <c r="BA43" s="135"/>
      <c r="BB43" s="143"/>
      <c r="BC43" s="135"/>
      <c r="BD43" s="146"/>
      <c r="BE43" s="135"/>
      <c r="BF43" s="135"/>
      <c r="BG43" s="143"/>
      <c r="BH43" s="135"/>
      <c r="BI43" s="155"/>
      <c r="BJ43" s="135"/>
      <c r="BK43" s="135"/>
      <c r="BL43" s="135"/>
      <c r="BM43" s="135"/>
    </row>
    <row r="44" spans="2:65" s="114" customFormat="1" ht="15.95" customHeight="1" x14ac:dyDescent="0.15">
      <c r="B44" s="124" t="s">
        <v>177</v>
      </c>
      <c r="C44" s="133">
        <v>2</v>
      </c>
      <c r="D44" s="143">
        <v>3</v>
      </c>
      <c r="E44" s="143"/>
      <c r="F44" s="143">
        <v>4</v>
      </c>
      <c r="G44" s="143"/>
      <c r="H44" s="143">
        <v>2</v>
      </c>
      <c r="I44" s="143">
        <v>3</v>
      </c>
      <c r="J44" s="135"/>
      <c r="K44" s="143">
        <v>4</v>
      </c>
      <c r="L44" s="135"/>
      <c r="M44" s="143">
        <v>0</v>
      </c>
      <c r="N44" s="143">
        <v>0</v>
      </c>
      <c r="O44" s="135"/>
      <c r="P44" s="143">
        <v>0</v>
      </c>
      <c r="Q44" s="135"/>
      <c r="R44" s="135">
        <v>0</v>
      </c>
      <c r="S44" s="143">
        <v>0</v>
      </c>
      <c r="T44" s="135"/>
      <c r="U44" s="135">
        <v>0</v>
      </c>
      <c r="V44" s="135"/>
      <c r="W44" s="143">
        <v>0</v>
      </c>
      <c r="X44" s="143">
        <v>0</v>
      </c>
      <c r="Y44" s="135"/>
      <c r="Z44" s="146">
        <v>0</v>
      </c>
      <c r="AA44" s="135"/>
      <c r="AB44" s="146">
        <v>0</v>
      </c>
      <c r="AC44" s="146">
        <v>0</v>
      </c>
      <c r="AD44" s="135"/>
      <c r="AE44" s="146">
        <v>0</v>
      </c>
      <c r="AF44" s="135"/>
      <c r="AG44" s="143">
        <v>0</v>
      </c>
      <c r="AH44" s="143">
        <v>0</v>
      </c>
      <c r="AI44" s="135"/>
      <c r="AJ44" s="146">
        <v>0</v>
      </c>
      <c r="AK44" s="135"/>
      <c r="AL44" s="143">
        <v>0</v>
      </c>
      <c r="AM44" s="143">
        <v>0</v>
      </c>
      <c r="AN44" s="135"/>
      <c r="AO44" s="146">
        <v>0</v>
      </c>
      <c r="AP44" s="135"/>
      <c r="AQ44" s="143">
        <v>0</v>
      </c>
      <c r="AR44" s="143">
        <v>0</v>
      </c>
      <c r="AS44" s="135"/>
      <c r="AT44" s="146">
        <v>0</v>
      </c>
      <c r="AU44" s="135"/>
      <c r="AV44" s="143">
        <v>0</v>
      </c>
      <c r="AW44" s="143">
        <v>0</v>
      </c>
      <c r="AX44" s="135"/>
      <c r="AY44" s="146">
        <v>0</v>
      </c>
      <c r="AZ44" s="135"/>
      <c r="BA44" s="143">
        <v>0</v>
      </c>
      <c r="BB44" s="143">
        <v>0</v>
      </c>
      <c r="BC44" s="135">
        <v>0</v>
      </c>
      <c r="BD44" s="146">
        <v>0</v>
      </c>
      <c r="BE44" s="135"/>
      <c r="BF44" s="135"/>
      <c r="BG44" s="143"/>
      <c r="BH44" s="135"/>
      <c r="BI44" s="155"/>
      <c r="BJ44" s="135"/>
      <c r="BK44" s="135">
        <v>0</v>
      </c>
      <c r="BL44" s="135">
        <v>0</v>
      </c>
      <c r="BM44" s="135">
        <v>0</v>
      </c>
    </row>
    <row r="45" spans="2:65" s="114" customFormat="1" ht="15.95" customHeight="1" x14ac:dyDescent="0.15">
      <c r="B45" s="124"/>
      <c r="C45" s="139"/>
      <c r="D45" s="145"/>
      <c r="E45" s="145" t="s">
        <v>54</v>
      </c>
      <c r="F45" s="145">
        <v>1</v>
      </c>
      <c r="G45" s="145" t="s">
        <v>56</v>
      </c>
      <c r="H45" s="145"/>
      <c r="I45" s="134"/>
      <c r="J45" s="134"/>
      <c r="K45" s="134"/>
      <c r="L45" s="134"/>
      <c r="M45" s="145"/>
      <c r="N45" s="134"/>
      <c r="O45" s="134" t="s">
        <v>54</v>
      </c>
      <c r="P45" s="134">
        <v>1</v>
      </c>
      <c r="Q45" s="134" t="s">
        <v>56</v>
      </c>
      <c r="R45" s="134"/>
      <c r="S45" s="134"/>
      <c r="T45" s="134"/>
      <c r="U45" s="134"/>
      <c r="V45" s="134"/>
      <c r="W45" s="145"/>
      <c r="X45" s="145"/>
      <c r="Y45" s="134"/>
      <c r="Z45" s="145"/>
      <c r="AA45" s="134"/>
      <c r="AB45" s="145"/>
      <c r="AC45" s="145"/>
      <c r="AD45" s="134"/>
      <c r="AE45" s="145"/>
      <c r="AF45" s="134"/>
      <c r="AG45" s="145"/>
      <c r="AH45" s="145"/>
      <c r="AI45" s="134"/>
      <c r="AJ45" s="145"/>
      <c r="AK45" s="134"/>
      <c r="AL45" s="145"/>
      <c r="AM45" s="145"/>
      <c r="AN45" s="134"/>
      <c r="AO45" s="145"/>
      <c r="AP45" s="134"/>
      <c r="AQ45" s="145"/>
      <c r="AR45" s="145"/>
      <c r="AS45" s="134"/>
      <c r="AT45" s="145"/>
      <c r="AU45" s="134"/>
      <c r="AV45" s="145"/>
      <c r="AW45" s="145"/>
      <c r="AX45" s="134"/>
      <c r="AY45" s="145"/>
      <c r="AZ45" s="134"/>
      <c r="BA45" s="145"/>
      <c r="BB45" s="145"/>
      <c r="BC45" s="134"/>
      <c r="BD45" s="145"/>
      <c r="BE45" s="134"/>
      <c r="BF45" s="134"/>
      <c r="BG45" s="145"/>
      <c r="BH45" s="134"/>
      <c r="BI45" s="134"/>
      <c r="BJ45" s="134"/>
      <c r="BK45" s="134"/>
      <c r="BL45" s="134"/>
      <c r="BM45" s="134"/>
    </row>
    <row r="46" spans="2:65" s="114" customFormat="1" ht="15.95" customHeight="1" x14ac:dyDescent="0.15">
      <c r="B46" s="125" t="s">
        <v>353</v>
      </c>
      <c r="C46" s="133">
        <v>10</v>
      </c>
      <c r="D46" s="143">
        <v>10</v>
      </c>
      <c r="E46" s="143"/>
      <c r="F46" s="143">
        <v>7</v>
      </c>
      <c r="G46" s="143"/>
      <c r="H46" s="135">
        <v>2</v>
      </c>
      <c r="I46" s="135">
        <v>2</v>
      </c>
      <c r="J46" s="135"/>
      <c r="K46" s="135">
        <v>1</v>
      </c>
      <c r="L46" s="135"/>
      <c r="M46" s="135">
        <v>2</v>
      </c>
      <c r="N46" s="135">
        <v>2</v>
      </c>
      <c r="O46" s="135"/>
      <c r="P46" s="135">
        <v>2</v>
      </c>
      <c r="Q46" s="135"/>
      <c r="R46" s="135">
        <v>0</v>
      </c>
      <c r="S46" s="135">
        <v>0</v>
      </c>
      <c r="T46" s="135"/>
      <c r="U46" s="135">
        <v>0</v>
      </c>
      <c r="V46" s="135"/>
      <c r="W46" s="135">
        <v>0</v>
      </c>
      <c r="X46" s="135">
        <v>0</v>
      </c>
      <c r="Y46" s="135"/>
      <c r="Z46" s="155">
        <v>0</v>
      </c>
      <c r="AA46" s="135"/>
      <c r="AB46" s="155">
        <v>2</v>
      </c>
      <c r="AC46" s="155">
        <v>2</v>
      </c>
      <c r="AD46" s="135"/>
      <c r="AE46" s="155">
        <v>1</v>
      </c>
      <c r="AF46" s="135"/>
      <c r="AG46" s="135">
        <v>2</v>
      </c>
      <c r="AH46" s="135">
        <v>2</v>
      </c>
      <c r="AI46" s="135"/>
      <c r="AJ46" s="155">
        <v>1</v>
      </c>
      <c r="AK46" s="135"/>
      <c r="AL46" s="135">
        <v>2</v>
      </c>
      <c r="AM46" s="135">
        <v>2</v>
      </c>
      <c r="AN46" s="135"/>
      <c r="AO46" s="155">
        <v>1</v>
      </c>
      <c r="AP46" s="135"/>
      <c r="AQ46" s="135">
        <v>0</v>
      </c>
      <c r="AR46" s="135">
        <v>0</v>
      </c>
      <c r="AS46" s="135"/>
      <c r="AT46" s="155">
        <v>0</v>
      </c>
      <c r="AU46" s="135"/>
      <c r="AV46" s="135">
        <v>1</v>
      </c>
      <c r="AW46" s="135">
        <v>1</v>
      </c>
      <c r="AX46" s="135"/>
      <c r="AY46" s="155">
        <v>1</v>
      </c>
      <c r="AZ46" s="135"/>
      <c r="BA46" s="143">
        <v>1</v>
      </c>
      <c r="BB46" s="143">
        <v>1</v>
      </c>
      <c r="BC46" s="135"/>
      <c r="BD46" s="146">
        <v>1</v>
      </c>
      <c r="BE46" s="135"/>
      <c r="BF46" s="135"/>
      <c r="BG46" s="143"/>
      <c r="BH46" s="135"/>
      <c r="BI46" s="155"/>
      <c r="BJ46" s="135"/>
      <c r="BK46" s="135">
        <v>0</v>
      </c>
      <c r="BL46" s="135">
        <v>0</v>
      </c>
      <c r="BM46" s="135">
        <v>0</v>
      </c>
    </row>
    <row r="47" spans="2:65" s="114" customFormat="1" ht="15.95" customHeight="1" x14ac:dyDescent="0.15">
      <c r="B47" s="125"/>
      <c r="C47" s="139"/>
      <c r="D47" s="145"/>
      <c r="E47" s="145"/>
      <c r="F47" s="145"/>
      <c r="G47" s="145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  <c r="BA47" s="145"/>
      <c r="BB47" s="145"/>
      <c r="BC47" s="134"/>
      <c r="BD47" s="145"/>
      <c r="BE47" s="134"/>
      <c r="BF47" s="134"/>
      <c r="BG47" s="145"/>
      <c r="BH47" s="134"/>
      <c r="BI47" s="134"/>
      <c r="BJ47" s="134"/>
      <c r="BK47" s="135"/>
      <c r="BL47" s="135"/>
      <c r="BM47" s="135"/>
    </row>
    <row r="48" spans="2:65" s="114" customFormat="1" ht="15.95" customHeight="1" x14ac:dyDescent="0.15">
      <c r="B48" s="125" t="s">
        <v>333</v>
      </c>
      <c r="C48" s="133">
        <v>1</v>
      </c>
      <c r="D48" s="143">
        <v>1</v>
      </c>
      <c r="E48" s="143"/>
      <c r="F48" s="143">
        <v>1</v>
      </c>
      <c r="G48" s="143"/>
      <c r="H48" s="135">
        <v>0</v>
      </c>
      <c r="I48" s="135">
        <v>0</v>
      </c>
      <c r="J48" s="135"/>
      <c r="K48" s="135">
        <v>0</v>
      </c>
      <c r="L48" s="135"/>
      <c r="M48" s="143">
        <v>1</v>
      </c>
      <c r="N48" s="143">
        <v>1</v>
      </c>
      <c r="O48" s="135"/>
      <c r="P48" s="143">
        <v>1</v>
      </c>
      <c r="Q48" s="135"/>
      <c r="R48" s="135">
        <v>0</v>
      </c>
      <c r="S48" s="143">
        <v>0</v>
      </c>
      <c r="T48" s="135"/>
      <c r="U48" s="135">
        <v>0</v>
      </c>
      <c r="V48" s="135"/>
      <c r="W48" s="143">
        <v>0</v>
      </c>
      <c r="X48" s="143">
        <v>0</v>
      </c>
      <c r="Y48" s="135"/>
      <c r="Z48" s="146">
        <v>0</v>
      </c>
      <c r="AA48" s="135"/>
      <c r="AB48" s="155">
        <v>0</v>
      </c>
      <c r="AC48" s="155">
        <v>0</v>
      </c>
      <c r="AD48" s="135"/>
      <c r="AE48" s="155">
        <v>0</v>
      </c>
      <c r="AF48" s="155"/>
      <c r="AG48" s="155">
        <v>0</v>
      </c>
      <c r="AH48" s="155">
        <v>0</v>
      </c>
      <c r="AI48" s="135"/>
      <c r="AJ48" s="155">
        <v>0</v>
      </c>
      <c r="AK48" s="135"/>
      <c r="AL48" s="155">
        <v>0</v>
      </c>
      <c r="AM48" s="155">
        <v>0</v>
      </c>
      <c r="AN48" s="135"/>
      <c r="AO48" s="155">
        <v>0</v>
      </c>
      <c r="AP48" s="135"/>
      <c r="AQ48" s="135">
        <v>0</v>
      </c>
      <c r="AR48" s="135">
        <v>0</v>
      </c>
      <c r="AS48" s="135"/>
      <c r="AT48" s="155">
        <v>0</v>
      </c>
      <c r="AU48" s="135"/>
      <c r="AV48" s="143">
        <v>0</v>
      </c>
      <c r="AW48" s="143">
        <v>0</v>
      </c>
      <c r="AX48" s="135"/>
      <c r="AY48" s="146">
        <v>0</v>
      </c>
      <c r="AZ48" s="135"/>
      <c r="BA48" s="143">
        <v>0</v>
      </c>
      <c r="BB48" s="143">
        <v>0</v>
      </c>
      <c r="BC48" s="135">
        <v>0</v>
      </c>
      <c r="BD48" s="155">
        <v>0</v>
      </c>
      <c r="BE48" s="135"/>
      <c r="BF48" s="135"/>
      <c r="BG48" s="143"/>
      <c r="BH48" s="135"/>
      <c r="BI48" s="155"/>
      <c r="BJ48" s="135"/>
      <c r="BK48" s="135">
        <v>0</v>
      </c>
      <c r="BL48" s="135">
        <v>0</v>
      </c>
      <c r="BM48" s="135">
        <v>0</v>
      </c>
    </row>
    <row r="49" spans="2:65" s="114" customFormat="1" ht="15.95" customHeight="1" x14ac:dyDescent="0.15">
      <c r="B49" s="125"/>
      <c r="C49" s="133"/>
      <c r="D49" s="143"/>
      <c r="E49" s="143"/>
      <c r="F49" s="143"/>
      <c r="G49" s="143"/>
      <c r="H49" s="135"/>
      <c r="I49" s="135"/>
      <c r="J49" s="135"/>
      <c r="K49" s="135"/>
      <c r="L49" s="135"/>
      <c r="M49" s="143"/>
      <c r="N49" s="143"/>
      <c r="O49" s="135"/>
      <c r="P49" s="143"/>
      <c r="Q49" s="135"/>
      <c r="R49" s="135"/>
      <c r="S49" s="143"/>
      <c r="T49" s="135"/>
      <c r="U49" s="135"/>
      <c r="V49" s="135"/>
      <c r="W49" s="143"/>
      <c r="X49" s="143"/>
      <c r="Y49" s="135"/>
      <c r="Z49" s="146"/>
      <c r="AA49" s="135"/>
      <c r="AB49" s="155"/>
      <c r="AC49" s="155"/>
      <c r="AD49" s="135"/>
      <c r="AE49" s="155"/>
      <c r="AF49" s="155"/>
      <c r="AG49" s="155"/>
      <c r="AH49" s="155"/>
      <c r="AI49" s="135"/>
      <c r="AJ49" s="155"/>
      <c r="AK49" s="135"/>
      <c r="AL49" s="155"/>
      <c r="AM49" s="155"/>
      <c r="AN49" s="135"/>
      <c r="AO49" s="155"/>
      <c r="AP49" s="135"/>
      <c r="AQ49" s="135"/>
      <c r="AR49" s="135"/>
      <c r="AS49" s="135"/>
      <c r="AT49" s="155"/>
      <c r="AU49" s="135"/>
      <c r="AV49" s="143"/>
      <c r="AW49" s="143"/>
      <c r="AX49" s="135"/>
      <c r="AY49" s="146"/>
      <c r="AZ49" s="135"/>
      <c r="BA49" s="143"/>
      <c r="BB49" s="143"/>
      <c r="BC49" s="135"/>
      <c r="BD49" s="155"/>
      <c r="BE49" s="135"/>
      <c r="BF49" s="135"/>
      <c r="BG49" s="143"/>
      <c r="BH49" s="135"/>
      <c r="BI49" s="155"/>
      <c r="BJ49" s="135"/>
      <c r="BK49" s="135"/>
      <c r="BL49" s="135"/>
      <c r="BM49" s="135"/>
    </row>
    <row r="50" spans="2:65" s="114" customFormat="1" ht="15.95" customHeight="1" x14ac:dyDescent="0.15">
      <c r="B50" s="125" t="s">
        <v>324</v>
      </c>
      <c r="C50" s="133">
        <v>2</v>
      </c>
      <c r="D50" s="143">
        <v>2</v>
      </c>
      <c r="E50" s="143"/>
      <c r="F50" s="143">
        <v>2</v>
      </c>
      <c r="G50" s="143"/>
      <c r="H50" s="135">
        <v>0</v>
      </c>
      <c r="I50" s="135">
        <v>0</v>
      </c>
      <c r="J50" s="135"/>
      <c r="K50" s="135">
        <v>0</v>
      </c>
      <c r="L50" s="135"/>
      <c r="M50" s="143">
        <v>0</v>
      </c>
      <c r="N50" s="143">
        <v>0</v>
      </c>
      <c r="O50" s="135"/>
      <c r="P50" s="143">
        <v>0</v>
      </c>
      <c r="Q50" s="135"/>
      <c r="R50" s="135">
        <v>0</v>
      </c>
      <c r="S50" s="143">
        <v>0</v>
      </c>
      <c r="T50" s="135"/>
      <c r="U50" s="135">
        <v>0</v>
      </c>
      <c r="V50" s="135"/>
      <c r="W50" s="143">
        <v>0</v>
      </c>
      <c r="X50" s="143">
        <v>0</v>
      </c>
      <c r="Y50" s="135"/>
      <c r="Z50" s="146">
        <v>0</v>
      </c>
      <c r="AA50" s="135"/>
      <c r="AB50" s="155">
        <v>0</v>
      </c>
      <c r="AC50" s="155">
        <v>0</v>
      </c>
      <c r="AD50" s="135"/>
      <c r="AE50" s="155">
        <v>0</v>
      </c>
      <c r="AF50" s="155"/>
      <c r="AG50" s="155">
        <v>1</v>
      </c>
      <c r="AH50" s="155">
        <v>1</v>
      </c>
      <c r="AI50" s="135"/>
      <c r="AJ50" s="155">
        <v>1</v>
      </c>
      <c r="AK50" s="135"/>
      <c r="AL50" s="155">
        <v>1</v>
      </c>
      <c r="AM50" s="155">
        <v>1</v>
      </c>
      <c r="AN50" s="135"/>
      <c r="AO50" s="155">
        <v>1</v>
      </c>
      <c r="AP50" s="135"/>
      <c r="AQ50" s="135">
        <v>0</v>
      </c>
      <c r="AR50" s="135">
        <v>0</v>
      </c>
      <c r="AS50" s="135"/>
      <c r="AT50" s="155">
        <v>0</v>
      </c>
      <c r="AU50" s="135"/>
      <c r="AV50" s="143">
        <v>0</v>
      </c>
      <c r="AW50" s="143">
        <v>0</v>
      </c>
      <c r="AX50" s="135"/>
      <c r="AY50" s="146">
        <v>0</v>
      </c>
      <c r="AZ50" s="135"/>
      <c r="BA50" s="143">
        <v>1</v>
      </c>
      <c r="BB50" s="143">
        <v>1</v>
      </c>
      <c r="BC50" s="135"/>
      <c r="BD50" s="155">
        <v>1</v>
      </c>
      <c r="BE50" s="135"/>
      <c r="BF50" s="135"/>
      <c r="BG50" s="143"/>
      <c r="BH50" s="135"/>
      <c r="BI50" s="155"/>
      <c r="BJ50" s="135"/>
      <c r="BK50" s="135">
        <v>0</v>
      </c>
      <c r="BL50" s="135">
        <v>0</v>
      </c>
      <c r="BM50" s="135">
        <v>0</v>
      </c>
    </row>
    <row r="51" spans="2:65" s="114" customFormat="1" ht="15.95" customHeight="1" x14ac:dyDescent="0.15">
      <c r="B51" s="125"/>
      <c r="C51" s="139"/>
      <c r="D51" s="145"/>
      <c r="E51" s="145" t="s">
        <v>54</v>
      </c>
      <c r="F51" s="145">
        <v>16</v>
      </c>
      <c r="G51" s="145" t="s">
        <v>56</v>
      </c>
      <c r="H51" s="134"/>
      <c r="I51" s="134"/>
      <c r="J51" s="134" t="s">
        <v>54</v>
      </c>
      <c r="K51" s="134">
        <v>3</v>
      </c>
      <c r="L51" s="134" t="s">
        <v>56</v>
      </c>
      <c r="M51" s="145"/>
      <c r="N51" s="134"/>
      <c r="O51" s="134"/>
      <c r="P51" s="134"/>
      <c r="Q51" s="134"/>
      <c r="R51" s="134"/>
      <c r="S51" s="134"/>
      <c r="T51" s="134" t="s">
        <v>54</v>
      </c>
      <c r="U51" s="134">
        <v>1</v>
      </c>
      <c r="V51" s="134" t="s">
        <v>56</v>
      </c>
      <c r="W51" s="145"/>
      <c r="X51" s="134"/>
      <c r="Y51" s="134"/>
      <c r="Z51" s="134"/>
      <c r="AA51" s="134"/>
      <c r="AB51" s="134"/>
      <c r="AC51" s="134"/>
      <c r="AD51" s="134" t="s">
        <v>54</v>
      </c>
      <c r="AE51" s="134">
        <v>1</v>
      </c>
      <c r="AF51" s="134" t="s">
        <v>56</v>
      </c>
      <c r="AG51" s="134"/>
      <c r="AH51" s="134"/>
      <c r="AI51" s="134" t="s">
        <v>54</v>
      </c>
      <c r="AJ51" s="134">
        <v>4</v>
      </c>
      <c r="AK51" s="134" t="s">
        <v>56</v>
      </c>
      <c r="AL51" s="134"/>
      <c r="AM51" s="134"/>
      <c r="AN51" s="134" t="s">
        <v>54</v>
      </c>
      <c r="AO51" s="134">
        <v>4</v>
      </c>
      <c r="AP51" s="134" t="s">
        <v>56</v>
      </c>
      <c r="AQ51" s="134"/>
      <c r="AR51" s="134"/>
      <c r="AS51" s="134" t="s">
        <v>54</v>
      </c>
      <c r="AT51" s="134">
        <v>6</v>
      </c>
      <c r="AU51" s="134" t="s">
        <v>56</v>
      </c>
      <c r="AV51" s="145"/>
      <c r="AW51" s="145"/>
      <c r="AX51" s="134" t="s">
        <v>54</v>
      </c>
      <c r="AY51" s="145">
        <v>1</v>
      </c>
      <c r="AZ51" s="134" t="s">
        <v>56</v>
      </c>
      <c r="BA51" s="145"/>
      <c r="BB51" s="134"/>
      <c r="BC51" s="134"/>
      <c r="BD51" s="134"/>
      <c r="BE51" s="134"/>
      <c r="BF51" s="134"/>
      <c r="BG51" s="134"/>
      <c r="BH51" s="134"/>
      <c r="BI51" s="134"/>
      <c r="BJ51" s="134"/>
      <c r="BK51" s="134"/>
      <c r="BL51" s="134"/>
      <c r="BM51" s="134"/>
    </row>
    <row r="52" spans="2:65" s="114" customFormat="1" ht="15.95" customHeight="1" x14ac:dyDescent="0.15">
      <c r="B52" s="125" t="s">
        <v>301</v>
      </c>
      <c r="C52" s="133">
        <v>372</v>
      </c>
      <c r="D52" s="143">
        <v>102</v>
      </c>
      <c r="E52" s="143"/>
      <c r="F52" s="143">
        <v>63</v>
      </c>
      <c r="G52" s="143"/>
      <c r="H52" s="135">
        <v>127</v>
      </c>
      <c r="I52" s="135">
        <v>41</v>
      </c>
      <c r="J52" s="135"/>
      <c r="K52" s="135">
        <v>18</v>
      </c>
      <c r="L52" s="135"/>
      <c r="M52" s="135">
        <v>63</v>
      </c>
      <c r="N52" s="135">
        <v>16</v>
      </c>
      <c r="O52" s="135"/>
      <c r="P52" s="135">
        <v>6</v>
      </c>
      <c r="Q52" s="135"/>
      <c r="R52" s="135">
        <v>56</v>
      </c>
      <c r="S52" s="135">
        <v>11</v>
      </c>
      <c r="T52" s="135"/>
      <c r="U52" s="135">
        <v>9</v>
      </c>
      <c r="V52" s="135"/>
      <c r="W52" s="135">
        <v>32</v>
      </c>
      <c r="X52" s="135">
        <v>11</v>
      </c>
      <c r="Y52" s="135"/>
      <c r="Z52" s="155">
        <v>6</v>
      </c>
      <c r="AA52" s="135"/>
      <c r="AB52" s="155">
        <v>26</v>
      </c>
      <c r="AC52" s="155">
        <v>7</v>
      </c>
      <c r="AD52" s="135"/>
      <c r="AE52" s="155">
        <v>5</v>
      </c>
      <c r="AF52" s="135"/>
      <c r="AG52" s="135">
        <v>27</v>
      </c>
      <c r="AH52" s="135">
        <v>7</v>
      </c>
      <c r="AI52" s="135"/>
      <c r="AJ52" s="155">
        <v>5</v>
      </c>
      <c r="AK52" s="135"/>
      <c r="AL52" s="135">
        <v>27</v>
      </c>
      <c r="AM52" s="135">
        <v>7</v>
      </c>
      <c r="AN52" s="135">
        <v>5</v>
      </c>
      <c r="AO52" s="155">
        <v>5</v>
      </c>
      <c r="AP52" s="135"/>
      <c r="AQ52" s="135">
        <v>7</v>
      </c>
      <c r="AR52" s="135">
        <v>3</v>
      </c>
      <c r="AS52" s="135"/>
      <c r="AT52" s="155">
        <v>10</v>
      </c>
      <c r="AU52" s="135"/>
      <c r="AV52" s="135">
        <v>17</v>
      </c>
      <c r="AW52" s="135">
        <v>5</v>
      </c>
      <c r="AX52" s="135"/>
      <c r="AY52" s="155">
        <v>4</v>
      </c>
      <c r="AZ52" s="135"/>
      <c r="BA52" s="135">
        <v>5</v>
      </c>
      <c r="BB52" s="135">
        <v>1</v>
      </c>
      <c r="BC52" s="135"/>
      <c r="BD52" s="155">
        <v>0</v>
      </c>
      <c r="BE52" s="135"/>
      <c r="BF52" s="135">
        <v>12</v>
      </c>
      <c r="BG52" s="135"/>
      <c r="BH52" s="135"/>
      <c r="BI52" s="155"/>
      <c r="BJ52" s="135"/>
      <c r="BK52" s="135">
        <v>0</v>
      </c>
      <c r="BL52" s="135">
        <v>0</v>
      </c>
      <c r="BM52" s="135">
        <v>0</v>
      </c>
    </row>
    <row r="53" spans="2:65" s="114" customFormat="1" ht="15.95" customHeight="1" x14ac:dyDescent="0.15">
      <c r="B53" s="125" t="s">
        <v>325</v>
      </c>
      <c r="C53" s="139"/>
      <c r="D53" s="145"/>
      <c r="E53" s="145" t="s">
        <v>54</v>
      </c>
      <c r="F53" s="145">
        <v>3</v>
      </c>
      <c r="G53" s="145" t="s">
        <v>56</v>
      </c>
      <c r="H53" s="134"/>
      <c r="I53" s="134"/>
      <c r="J53" s="134" t="s">
        <v>54</v>
      </c>
      <c r="K53" s="134">
        <v>2</v>
      </c>
      <c r="L53" s="134" t="s">
        <v>56</v>
      </c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134"/>
      <c r="AD53" s="134" t="s">
        <v>54</v>
      </c>
      <c r="AE53" s="134">
        <v>1</v>
      </c>
      <c r="AF53" s="134" t="s">
        <v>56</v>
      </c>
      <c r="AG53" s="134"/>
      <c r="AH53" s="134"/>
      <c r="AI53" s="134"/>
      <c r="AJ53" s="134"/>
      <c r="AK53" s="134"/>
      <c r="AL53" s="134"/>
      <c r="AM53" s="134"/>
      <c r="AN53" s="134"/>
      <c r="AO53" s="134"/>
      <c r="AP53" s="134"/>
      <c r="AQ53" s="134"/>
      <c r="AR53" s="134"/>
      <c r="AS53" s="134"/>
      <c r="AT53" s="134"/>
      <c r="AU53" s="134"/>
      <c r="AV53" s="134"/>
      <c r="AW53" s="134"/>
      <c r="AX53" s="134"/>
      <c r="AY53" s="134"/>
      <c r="AZ53" s="134"/>
      <c r="BA53" s="134"/>
      <c r="BB53" s="134"/>
      <c r="BC53" s="134"/>
      <c r="BD53" s="134"/>
      <c r="BE53" s="134"/>
      <c r="BF53" s="134"/>
      <c r="BG53" s="134"/>
      <c r="BH53" s="134"/>
      <c r="BI53" s="134"/>
      <c r="BJ53" s="134"/>
      <c r="BK53" s="134"/>
      <c r="BL53" s="134"/>
      <c r="BM53" s="134"/>
    </row>
    <row r="54" spans="2:65" s="114" customFormat="1" ht="15.95" customHeight="1" x14ac:dyDescent="0.15">
      <c r="B54" s="118" t="s">
        <v>316</v>
      </c>
      <c r="C54" s="133">
        <v>61</v>
      </c>
      <c r="D54" s="143">
        <v>36</v>
      </c>
      <c r="E54" s="143"/>
      <c r="F54" s="143">
        <v>31</v>
      </c>
      <c r="G54" s="143"/>
      <c r="H54" s="135">
        <v>18</v>
      </c>
      <c r="I54" s="135">
        <v>11</v>
      </c>
      <c r="J54" s="135"/>
      <c r="K54" s="135">
        <v>11</v>
      </c>
      <c r="L54" s="135"/>
      <c r="M54" s="135">
        <v>9</v>
      </c>
      <c r="N54" s="135">
        <v>4</v>
      </c>
      <c r="O54" s="135"/>
      <c r="P54" s="135">
        <v>2</v>
      </c>
      <c r="Q54" s="135"/>
      <c r="R54" s="135">
        <v>8</v>
      </c>
      <c r="S54" s="135">
        <v>6</v>
      </c>
      <c r="T54" s="135"/>
      <c r="U54" s="135">
        <v>6</v>
      </c>
      <c r="V54" s="135"/>
      <c r="W54" s="135">
        <v>7</v>
      </c>
      <c r="X54" s="135">
        <v>5</v>
      </c>
      <c r="Y54" s="135"/>
      <c r="Z54" s="135">
        <v>3</v>
      </c>
      <c r="AA54" s="135"/>
      <c r="AB54" s="155">
        <v>10</v>
      </c>
      <c r="AC54" s="155">
        <v>6</v>
      </c>
      <c r="AD54" s="135"/>
      <c r="AE54" s="155">
        <v>5</v>
      </c>
      <c r="AF54" s="135"/>
      <c r="AG54" s="135">
        <v>2</v>
      </c>
      <c r="AH54" s="135">
        <v>1</v>
      </c>
      <c r="AI54" s="135"/>
      <c r="AJ54" s="155">
        <v>1</v>
      </c>
      <c r="AK54" s="135"/>
      <c r="AL54" s="135">
        <v>2</v>
      </c>
      <c r="AM54" s="135">
        <v>1</v>
      </c>
      <c r="AN54" s="135"/>
      <c r="AO54" s="155">
        <v>1</v>
      </c>
      <c r="AP54" s="135"/>
      <c r="AQ54" s="135">
        <v>0</v>
      </c>
      <c r="AR54" s="135">
        <v>0</v>
      </c>
      <c r="AS54" s="135"/>
      <c r="AT54" s="155">
        <v>0</v>
      </c>
      <c r="AU54" s="135"/>
      <c r="AV54" s="135">
        <v>5</v>
      </c>
      <c r="AW54" s="135">
        <v>3</v>
      </c>
      <c r="AX54" s="135"/>
      <c r="AY54" s="155">
        <v>3</v>
      </c>
      <c r="AZ54" s="135"/>
      <c r="BA54" s="135">
        <v>0</v>
      </c>
      <c r="BB54" s="135">
        <v>0</v>
      </c>
      <c r="BC54" s="135"/>
      <c r="BD54" s="155">
        <v>0</v>
      </c>
      <c r="BE54" s="135"/>
      <c r="BF54" s="135">
        <v>2</v>
      </c>
      <c r="BG54" s="135"/>
      <c r="BH54" s="135"/>
      <c r="BI54" s="155"/>
      <c r="BJ54" s="135"/>
      <c r="BK54" s="135">
        <v>0</v>
      </c>
      <c r="BL54" s="135">
        <v>0</v>
      </c>
      <c r="BM54" s="135">
        <v>0</v>
      </c>
    </row>
    <row r="55" spans="2:65" s="114" customFormat="1" ht="15.95" customHeight="1" x14ac:dyDescent="0.15">
      <c r="B55" s="125" t="s">
        <v>325</v>
      </c>
      <c r="C55" s="133"/>
      <c r="D55" s="143"/>
      <c r="E55" s="143" t="s">
        <v>54</v>
      </c>
      <c r="F55" s="143">
        <v>1</v>
      </c>
      <c r="G55" s="136" t="s">
        <v>56</v>
      </c>
      <c r="H55" s="135"/>
      <c r="I55" s="135"/>
      <c r="J55" s="135" t="s">
        <v>54</v>
      </c>
      <c r="K55" s="135">
        <v>1</v>
      </c>
      <c r="L55" s="158" t="s">
        <v>56</v>
      </c>
      <c r="M55" s="135"/>
      <c r="N55" s="135"/>
      <c r="O55" s="135"/>
      <c r="P55" s="135"/>
      <c r="Q55" s="135"/>
      <c r="R55" s="135"/>
      <c r="S55" s="135"/>
      <c r="T55" s="135"/>
      <c r="U55" s="135"/>
      <c r="V55" s="135"/>
      <c r="W55" s="135"/>
      <c r="X55" s="135"/>
      <c r="Y55" s="135"/>
      <c r="Z55" s="135"/>
      <c r="AA55" s="135"/>
      <c r="AB55" s="155"/>
      <c r="AC55" s="155"/>
      <c r="AD55" s="135"/>
      <c r="AE55" s="155"/>
      <c r="AF55" s="135"/>
      <c r="AG55" s="135"/>
      <c r="AH55" s="135"/>
      <c r="AI55" s="135"/>
      <c r="AJ55" s="155"/>
      <c r="AK55" s="135"/>
      <c r="AL55" s="135"/>
      <c r="AM55" s="135"/>
      <c r="AN55" s="135"/>
      <c r="AO55" s="155"/>
      <c r="AP55" s="135"/>
      <c r="AQ55" s="135"/>
      <c r="AR55" s="135"/>
      <c r="AS55" s="135"/>
      <c r="AT55" s="155"/>
      <c r="AU55" s="135"/>
      <c r="AV55" s="135"/>
      <c r="AW55" s="135"/>
      <c r="AX55" s="135"/>
      <c r="AY55" s="155"/>
      <c r="AZ55" s="135"/>
      <c r="BA55" s="135"/>
      <c r="BB55" s="135"/>
      <c r="BC55" s="135"/>
      <c r="BD55" s="155"/>
      <c r="BE55" s="135"/>
      <c r="BF55" s="135"/>
      <c r="BG55" s="135"/>
      <c r="BH55" s="135"/>
      <c r="BI55" s="155"/>
      <c r="BJ55" s="135"/>
      <c r="BK55" s="135"/>
      <c r="BL55" s="135"/>
      <c r="BM55" s="135"/>
    </row>
    <row r="56" spans="2:65" s="114" customFormat="1" ht="15.95" customHeight="1" x14ac:dyDescent="0.15">
      <c r="B56" s="126" t="s">
        <v>117</v>
      </c>
      <c r="C56" s="133">
        <v>5</v>
      </c>
      <c r="D56" s="143">
        <v>4</v>
      </c>
      <c r="E56" s="148"/>
      <c r="F56" s="143">
        <v>5</v>
      </c>
      <c r="G56" s="148"/>
      <c r="H56" s="135">
        <v>2</v>
      </c>
      <c r="I56" s="135">
        <v>2</v>
      </c>
      <c r="J56" s="156"/>
      <c r="K56" s="135">
        <v>1</v>
      </c>
      <c r="L56" s="156"/>
      <c r="M56" s="135">
        <v>0</v>
      </c>
      <c r="N56" s="135">
        <v>0</v>
      </c>
      <c r="O56" s="156"/>
      <c r="P56" s="135">
        <v>0</v>
      </c>
      <c r="Q56" s="156"/>
      <c r="R56" s="135">
        <v>2</v>
      </c>
      <c r="S56" s="135">
        <v>1</v>
      </c>
      <c r="T56" s="156"/>
      <c r="U56" s="135">
        <v>1</v>
      </c>
      <c r="V56" s="156"/>
      <c r="W56" s="135">
        <v>0</v>
      </c>
      <c r="X56" s="135">
        <v>0</v>
      </c>
      <c r="Y56" s="134"/>
      <c r="Z56" s="135">
        <v>0</v>
      </c>
      <c r="AA56" s="134"/>
      <c r="AB56" s="135">
        <v>0</v>
      </c>
      <c r="AC56" s="135">
        <v>0</v>
      </c>
      <c r="AD56" s="156"/>
      <c r="AE56" s="135">
        <v>0</v>
      </c>
      <c r="AF56" s="134"/>
      <c r="AG56" s="135">
        <v>0</v>
      </c>
      <c r="AH56" s="135">
        <v>0</v>
      </c>
      <c r="AI56" s="156"/>
      <c r="AJ56" s="135">
        <v>0</v>
      </c>
      <c r="AK56" s="134"/>
      <c r="AL56" s="135">
        <v>0</v>
      </c>
      <c r="AM56" s="135">
        <v>0</v>
      </c>
      <c r="AN56" s="156"/>
      <c r="AO56" s="135">
        <v>0</v>
      </c>
      <c r="AP56" s="134"/>
      <c r="AQ56" s="135">
        <v>1</v>
      </c>
      <c r="AR56" s="135">
        <v>1</v>
      </c>
      <c r="AS56" s="134"/>
      <c r="AT56" s="135">
        <v>3</v>
      </c>
      <c r="AU56" s="134"/>
      <c r="AV56" s="135">
        <v>0</v>
      </c>
      <c r="AW56" s="135">
        <v>0</v>
      </c>
      <c r="AX56" s="134"/>
      <c r="AY56" s="135">
        <v>0</v>
      </c>
      <c r="AZ56" s="134"/>
      <c r="BA56" s="135">
        <v>0</v>
      </c>
      <c r="BB56" s="135">
        <v>0</v>
      </c>
      <c r="BC56" s="134"/>
      <c r="BD56" s="135">
        <v>0</v>
      </c>
      <c r="BE56" s="134"/>
      <c r="BF56" s="135"/>
      <c r="BG56" s="135"/>
      <c r="BH56" s="134"/>
      <c r="BI56" s="135"/>
      <c r="BJ56" s="134"/>
      <c r="BK56" s="135">
        <v>0</v>
      </c>
      <c r="BL56" s="135">
        <v>0</v>
      </c>
      <c r="BM56" s="135">
        <v>0</v>
      </c>
    </row>
    <row r="57" spans="2:65" s="114" customFormat="1" ht="15.95" customHeight="1" x14ac:dyDescent="0.15">
      <c r="B57" s="125" t="s">
        <v>325</v>
      </c>
      <c r="C57" s="139"/>
      <c r="D57" s="145"/>
      <c r="E57" s="145" t="s">
        <v>54</v>
      </c>
      <c r="F57" s="145">
        <v>6</v>
      </c>
      <c r="G57" s="145" t="s">
        <v>56</v>
      </c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 t="s">
        <v>54</v>
      </c>
      <c r="U57" s="134">
        <v>1</v>
      </c>
      <c r="V57" s="134" t="s">
        <v>56</v>
      </c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  <c r="AJ57" s="134"/>
      <c r="AK57" s="134"/>
      <c r="AL57" s="134"/>
      <c r="AM57" s="134"/>
      <c r="AN57" s="134"/>
      <c r="AO57" s="134"/>
      <c r="AP57" s="134"/>
      <c r="AQ57" s="134"/>
      <c r="AR57" s="134"/>
      <c r="AS57" s="134" t="s">
        <v>54</v>
      </c>
      <c r="AT57" s="134">
        <v>4</v>
      </c>
      <c r="AU57" s="134" t="s">
        <v>56</v>
      </c>
      <c r="AV57" s="134"/>
      <c r="AW57" s="134"/>
      <c r="AX57" s="134" t="s">
        <v>54</v>
      </c>
      <c r="AY57" s="134">
        <v>1</v>
      </c>
      <c r="AZ57" s="134" t="s">
        <v>56</v>
      </c>
      <c r="BA57" s="134"/>
      <c r="BB57" s="134"/>
      <c r="BC57" s="134"/>
      <c r="BD57" s="134"/>
      <c r="BE57" s="134"/>
      <c r="BF57" s="134"/>
      <c r="BG57" s="134"/>
      <c r="BH57" s="134"/>
      <c r="BI57" s="134"/>
      <c r="BJ57" s="134"/>
      <c r="BK57" s="135"/>
      <c r="BL57" s="135"/>
      <c r="BM57" s="135"/>
    </row>
    <row r="58" spans="2:65" s="114" customFormat="1" ht="15.95" customHeight="1" x14ac:dyDescent="0.15">
      <c r="B58" s="122" t="s">
        <v>96</v>
      </c>
      <c r="C58" s="133">
        <v>28</v>
      </c>
      <c r="D58" s="143">
        <v>11</v>
      </c>
      <c r="E58" s="143"/>
      <c r="F58" s="143">
        <v>9</v>
      </c>
      <c r="G58" s="143"/>
      <c r="H58" s="135">
        <v>10</v>
      </c>
      <c r="I58" s="135">
        <v>6</v>
      </c>
      <c r="J58" s="135"/>
      <c r="K58" s="135">
        <v>1</v>
      </c>
      <c r="L58" s="135"/>
      <c r="M58" s="135">
        <v>7</v>
      </c>
      <c r="N58" s="135">
        <v>1</v>
      </c>
      <c r="O58" s="135"/>
      <c r="P58" s="135">
        <v>0</v>
      </c>
      <c r="Q58" s="135"/>
      <c r="R58" s="135">
        <v>4</v>
      </c>
      <c r="S58" s="135">
        <v>2</v>
      </c>
      <c r="T58" s="135"/>
      <c r="U58" s="135">
        <v>2</v>
      </c>
      <c r="V58" s="135"/>
      <c r="W58" s="135">
        <v>1</v>
      </c>
      <c r="X58" s="135">
        <v>0</v>
      </c>
      <c r="Y58" s="135"/>
      <c r="Z58" s="135">
        <v>0</v>
      </c>
      <c r="AA58" s="135"/>
      <c r="AB58" s="135">
        <v>0</v>
      </c>
      <c r="AC58" s="135">
        <v>0</v>
      </c>
      <c r="AD58" s="135"/>
      <c r="AE58" s="135">
        <v>0</v>
      </c>
      <c r="AF58" s="135"/>
      <c r="AG58" s="135">
        <v>2</v>
      </c>
      <c r="AH58" s="135">
        <v>0</v>
      </c>
      <c r="AI58" s="135"/>
      <c r="AJ58" s="135">
        <v>0</v>
      </c>
      <c r="AK58" s="135"/>
      <c r="AL58" s="135">
        <v>2</v>
      </c>
      <c r="AM58" s="135">
        <v>0</v>
      </c>
      <c r="AN58" s="135"/>
      <c r="AO58" s="135">
        <v>0</v>
      </c>
      <c r="AP58" s="135"/>
      <c r="AQ58" s="135">
        <v>2</v>
      </c>
      <c r="AR58" s="135">
        <v>1</v>
      </c>
      <c r="AS58" s="135"/>
      <c r="AT58" s="135">
        <v>5</v>
      </c>
      <c r="AU58" s="135"/>
      <c r="AV58" s="135">
        <v>1</v>
      </c>
      <c r="AW58" s="135">
        <v>1</v>
      </c>
      <c r="AX58" s="135"/>
      <c r="AY58" s="135">
        <v>1</v>
      </c>
      <c r="AZ58" s="135"/>
      <c r="BA58" s="135">
        <v>0</v>
      </c>
      <c r="BB58" s="135">
        <v>0</v>
      </c>
      <c r="BC58" s="135"/>
      <c r="BD58" s="135">
        <v>0</v>
      </c>
      <c r="BE58" s="135"/>
      <c r="BF58" s="135">
        <v>1</v>
      </c>
      <c r="BG58" s="135"/>
      <c r="BH58" s="135"/>
      <c r="BI58" s="135"/>
      <c r="BJ58" s="135"/>
      <c r="BK58" s="135">
        <v>0</v>
      </c>
      <c r="BL58" s="135">
        <v>0</v>
      </c>
      <c r="BM58" s="135">
        <v>0</v>
      </c>
    </row>
    <row r="59" spans="2:65" s="114" customFormat="1" ht="15.95" customHeight="1" x14ac:dyDescent="0.15">
      <c r="B59" s="125" t="s">
        <v>325</v>
      </c>
      <c r="C59" s="133"/>
      <c r="D59" s="143"/>
      <c r="E59" s="143"/>
      <c r="F59" s="143"/>
      <c r="G59" s="143"/>
      <c r="H59" s="135"/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5"/>
      <c r="Z59" s="135"/>
      <c r="AA59" s="135"/>
      <c r="AB59" s="135"/>
      <c r="AC59" s="135"/>
      <c r="AD59" s="135"/>
      <c r="AE59" s="135"/>
      <c r="AF59" s="135"/>
      <c r="AG59" s="135"/>
      <c r="AH59" s="135"/>
      <c r="AI59" s="135"/>
      <c r="AJ59" s="135"/>
      <c r="AK59" s="135"/>
      <c r="AL59" s="135"/>
      <c r="AM59" s="135"/>
      <c r="AN59" s="135"/>
      <c r="AO59" s="135"/>
      <c r="AP59" s="135"/>
      <c r="AQ59" s="135"/>
      <c r="AR59" s="135"/>
      <c r="AS59" s="135"/>
      <c r="AT59" s="135"/>
      <c r="AU59" s="135"/>
      <c r="AV59" s="135"/>
      <c r="AW59" s="135"/>
      <c r="AX59" s="135"/>
      <c r="AY59" s="135"/>
      <c r="AZ59" s="135"/>
      <c r="BA59" s="135"/>
      <c r="BB59" s="135"/>
      <c r="BC59" s="135"/>
      <c r="BD59" s="135"/>
      <c r="BE59" s="135"/>
      <c r="BF59" s="135"/>
      <c r="BG59" s="135"/>
      <c r="BH59" s="135"/>
      <c r="BI59" s="135"/>
      <c r="BJ59" s="135"/>
      <c r="BK59" s="135"/>
      <c r="BL59" s="135"/>
      <c r="BM59" s="135"/>
    </row>
    <row r="60" spans="2:65" s="114" customFormat="1" ht="15.95" customHeight="1" x14ac:dyDescent="0.15">
      <c r="B60" s="122" t="s">
        <v>103</v>
      </c>
      <c r="C60" s="133">
        <v>0</v>
      </c>
      <c r="D60" s="143">
        <v>0</v>
      </c>
      <c r="E60" s="143"/>
      <c r="F60" s="143">
        <v>0</v>
      </c>
      <c r="G60" s="143"/>
      <c r="H60" s="135">
        <v>0</v>
      </c>
      <c r="I60" s="135">
        <v>0</v>
      </c>
      <c r="J60" s="135"/>
      <c r="K60" s="135">
        <v>0</v>
      </c>
      <c r="L60" s="135"/>
      <c r="M60" s="135">
        <v>0</v>
      </c>
      <c r="N60" s="135">
        <v>0</v>
      </c>
      <c r="O60" s="135"/>
      <c r="P60" s="135">
        <v>0</v>
      </c>
      <c r="Q60" s="135"/>
      <c r="R60" s="135">
        <v>0</v>
      </c>
      <c r="S60" s="135">
        <v>0</v>
      </c>
      <c r="T60" s="135"/>
      <c r="U60" s="135">
        <v>0</v>
      </c>
      <c r="V60" s="135"/>
      <c r="W60" s="135">
        <v>0</v>
      </c>
      <c r="X60" s="135">
        <v>0</v>
      </c>
      <c r="Y60" s="135"/>
      <c r="Z60" s="135">
        <v>0</v>
      </c>
      <c r="AA60" s="135"/>
      <c r="AB60" s="135">
        <v>0</v>
      </c>
      <c r="AC60" s="135">
        <v>0</v>
      </c>
      <c r="AD60" s="135"/>
      <c r="AE60" s="135">
        <v>0</v>
      </c>
      <c r="AF60" s="135"/>
      <c r="AG60" s="135">
        <v>0</v>
      </c>
      <c r="AH60" s="135">
        <v>0</v>
      </c>
      <c r="AI60" s="135"/>
      <c r="AJ60" s="135">
        <v>0</v>
      </c>
      <c r="AK60" s="135"/>
      <c r="AL60" s="135">
        <v>0</v>
      </c>
      <c r="AM60" s="135">
        <v>0</v>
      </c>
      <c r="AN60" s="135"/>
      <c r="AO60" s="135">
        <v>0</v>
      </c>
      <c r="AP60" s="135"/>
      <c r="AQ60" s="135">
        <v>0</v>
      </c>
      <c r="AR60" s="135">
        <v>0</v>
      </c>
      <c r="AS60" s="135"/>
      <c r="AT60" s="135">
        <v>0</v>
      </c>
      <c r="AU60" s="135"/>
      <c r="AV60" s="135">
        <v>0</v>
      </c>
      <c r="AW60" s="135">
        <v>0</v>
      </c>
      <c r="AX60" s="135"/>
      <c r="AY60" s="135">
        <v>0</v>
      </c>
      <c r="AZ60" s="135"/>
      <c r="BA60" s="135">
        <v>0</v>
      </c>
      <c r="BB60" s="135">
        <v>0</v>
      </c>
      <c r="BC60" s="135"/>
      <c r="BD60" s="135">
        <v>0</v>
      </c>
      <c r="BE60" s="135"/>
      <c r="BF60" s="135"/>
      <c r="BG60" s="135"/>
      <c r="BH60" s="135"/>
      <c r="BI60" s="135"/>
      <c r="BJ60" s="135"/>
      <c r="BK60" s="135">
        <v>0</v>
      </c>
      <c r="BL60" s="135">
        <v>0</v>
      </c>
      <c r="BM60" s="135">
        <v>0</v>
      </c>
    </row>
    <row r="61" spans="2:65" s="114" customFormat="1" ht="15.95" customHeight="1" x14ac:dyDescent="0.15">
      <c r="B61" s="125" t="s">
        <v>325</v>
      </c>
      <c r="C61" s="133"/>
      <c r="D61" s="143"/>
      <c r="E61" s="143"/>
      <c r="F61" s="143"/>
      <c r="G61" s="143"/>
      <c r="H61" s="135"/>
      <c r="I61" s="135"/>
      <c r="J61" s="135"/>
      <c r="K61" s="143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5"/>
      <c r="AB61" s="135"/>
      <c r="AC61" s="135"/>
      <c r="AD61" s="135"/>
      <c r="AE61" s="135"/>
      <c r="AF61" s="135"/>
      <c r="AG61" s="135"/>
      <c r="AH61" s="135"/>
      <c r="AI61" s="135"/>
      <c r="AJ61" s="135"/>
      <c r="AK61" s="135"/>
      <c r="AL61" s="135"/>
      <c r="AM61" s="135"/>
      <c r="AN61" s="135"/>
      <c r="AO61" s="135"/>
      <c r="AP61" s="135"/>
      <c r="AQ61" s="135"/>
      <c r="AR61" s="135"/>
      <c r="AS61" s="135"/>
      <c r="AT61" s="135"/>
      <c r="AU61" s="135"/>
      <c r="AV61" s="135"/>
      <c r="AW61" s="135"/>
      <c r="AX61" s="135"/>
      <c r="AY61" s="135"/>
      <c r="AZ61" s="135"/>
      <c r="BA61" s="135"/>
      <c r="BB61" s="135"/>
      <c r="BC61" s="135"/>
      <c r="BD61" s="135"/>
      <c r="BE61" s="135"/>
      <c r="BF61" s="135"/>
      <c r="BG61" s="135"/>
      <c r="BH61" s="135"/>
      <c r="BI61" s="135"/>
      <c r="BJ61" s="135"/>
      <c r="BK61" s="135"/>
      <c r="BL61" s="135"/>
      <c r="BM61" s="135"/>
    </row>
    <row r="62" spans="2:65" s="114" customFormat="1" ht="15.95" customHeight="1" x14ac:dyDescent="0.15">
      <c r="B62" s="127" t="s">
        <v>133</v>
      </c>
      <c r="C62" s="133">
        <v>0</v>
      </c>
      <c r="D62" s="143">
        <v>0</v>
      </c>
      <c r="E62" s="143"/>
      <c r="F62" s="143">
        <v>0</v>
      </c>
      <c r="G62" s="143"/>
      <c r="H62" s="143">
        <v>0</v>
      </c>
      <c r="I62" s="143">
        <v>0</v>
      </c>
      <c r="J62" s="135"/>
      <c r="K62" s="143">
        <v>0</v>
      </c>
      <c r="L62" s="135"/>
      <c r="M62" s="143">
        <v>0</v>
      </c>
      <c r="N62" s="143">
        <v>0</v>
      </c>
      <c r="O62" s="135"/>
      <c r="P62" s="143">
        <v>0</v>
      </c>
      <c r="Q62" s="135"/>
      <c r="R62" s="135">
        <v>0</v>
      </c>
      <c r="S62" s="143">
        <v>0</v>
      </c>
      <c r="T62" s="135"/>
      <c r="U62" s="135">
        <v>0</v>
      </c>
      <c r="V62" s="135"/>
      <c r="W62" s="143">
        <v>0</v>
      </c>
      <c r="X62" s="143">
        <v>0</v>
      </c>
      <c r="Y62" s="135"/>
      <c r="Z62" s="143">
        <v>0</v>
      </c>
      <c r="AA62" s="135"/>
      <c r="AB62" s="143">
        <v>0</v>
      </c>
      <c r="AC62" s="143">
        <v>0</v>
      </c>
      <c r="AD62" s="135"/>
      <c r="AE62" s="143">
        <v>0</v>
      </c>
      <c r="AF62" s="135"/>
      <c r="AG62" s="135">
        <v>0</v>
      </c>
      <c r="AH62" s="135">
        <v>0</v>
      </c>
      <c r="AI62" s="135"/>
      <c r="AJ62" s="135">
        <v>0</v>
      </c>
      <c r="AK62" s="135"/>
      <c r="AL62" s="135">
        <v>0</v>
      </c>
      <c r="AM62" s="135">
        <v>0</v>
      </c>
      <c r="AN62" s="135"/>
      <c r="AO62" s="135">
        <v>0</v>
      </c>
      <c r="AP62" s="135"/>
      <c r="AQ62" s="143">
        <v>0</v>
      </c>
      <c r="AR62" s="143">
        <v>0</v>
      </c>
      <c r="AS62" s="135"/>
      <c r="AT62" s="143">
        <v>0</v>
      </c>
      <c r="AU62" s="135"/>
      <c r="AV62" s="143">
        <v>0</v>
      </c>
      <c r="AW62" s="143">
        <v>0</v>
      </c>
      <c r="AX62" s="135"/>
      <c r="AY62" s="143">
        <v>0</v>
      </c>
      <c r="AZ62" s="135"/>
      <c r="BA62" s="143">
        <v>0</v>
      </c>
      <c r="BB62" s="143">
        <v>0</v>
      </c>
      <c r="BC62" s="135"/>
      <c r="BD62" s="143">
        <v>0</v>
      </c>
      <c r="BE62" s="135"/>
      <c r="BF62" s="135"/>
      <c r="BG62" s="143"/>
      <c r="BH62" s="135"/>
      <c r="BI62" s="135"/>
      <c r="BJ62" s="135"/>
      <c r="BK62" s="135">
        <v>0</v>
      </c>
      <c r="BL62" s="135">
        <v>0</v>
      </c>
      <c r="BM62" s="135">
        <v>0</v>
      </c>
    </row>
    <row r="63" spans="2:65" s="114" customFormat="1" ht="15.95" customHeight="1" x14ac:dyDescent="0.15">
      <c r="B63" s="125" t="s">
        <v>325</v>
      </c>
      <c r="C63" s="139"/>
      <c r="D63" s="145"/>
      <c r="E63" s="145"/>
      <c r="F63" s="145"/>
      <c r="G63" s="145"/>
      <c r="H63" s="145"/>
      <c r="I63" s="134"/>
      <c r="J63" s="134"/>
      <c r="K63" s="134"/>
      <c r="L63" s="134"/>
      <c r="M63" s="145"/>
      <c r="N63" s="145"/>
      <c r="O63" s="134"/>
      <c r="P63" s="145"/>
      <c r="Q63" s="134"/>
      <c r="R63" s="134"/>
      <c r="S63" s="145"/>
      <c r="T63" s="134"/>
      <c r="U63" s="134"/>
      <c r="V63" s="134"/>
      <c r="W63" s="145"/>
      <c r="X63" s="134"/>
      <c r="Y63" s="134"/>
      <c r="Z63" s="134"/>
      <c r="AA63" s="134"/>
      <c r="AB63" s="145"/>
      <c r="AC63" s="145"/>
      <c r="AD63" s="134"/>
      <c r="AE63" s="145"/>
      <c r="AF63" s="134"/>
      <c r="AG63" s="134"/>
      <c r="AH63" s="134"/>
      <c r="AI63" s="134"/>
      <c r="AJ63" s="134"/>
      <c r="AK63" s="134"/>
      <c r="AL63" s="134"/>
      <c r="AM63" s="134"/>
      <c r="AN63" s="134"/>
      <c r="AO63" s="134"/>
      <c r="AP63" s="134"/>
      <c r="AQ63" s="145"/>
      <c r="AR63" s="145"/>
      <c r="AS63" s="134"/>
      <c r="AT63" s="145"/>
      <c r="AU63" s="134"/>
      <c r="AV63" s="145"/>
      <c r="AW63" s="145"/>
      <c r="AX63" s="134"/>
      <c r="AY63" s="145"/>
      <c r="AZ63" s="134"/>
      <c r="BA63" s="145"/>
      <c r="BB63" s="145"/>
      <c r="BC63" s="134"/>
      <c r="BD63" s="145"/>
      <c r="BE63" s="134"/>
      <c r="BF63" s="134"/>
      <c r="BG63" s="145"/>
      <c r="BH63" s="134"/>
      <c r="BI63" s="134"/>
      <c r="BJ63" s="134"/>
      <c r="BK63" s="134"/>
      <c r="BL63" s="134"/>
      <c r="BM63" s="134"/>
    </row>
    <row r="64" spans="2:65" s="114" customFormat="1" ht="15.95" customHeight="1" x14ac:dyDescent="0.15">
      <c r="B64" s="122" t="s">
        <v>10</v>
      </c>
      <c r="C64" s="133">
        <v>0</v>
      </c>
      <c r="D64" s="143">
        <v>0</v>
      </c>
      <c r="E64" s="143"/>
      <c r="F64" s="143">
        <v>0</v>
      </c>
      <c r="G64" s="143"/>
      <c r="H64" s="135">
        <v>0</v>
      </c>
      <c r="I64" s="135">
        <v>0</v>
      </c>
      <c r="J64" s="135"/>
      <c r="K64" s="135">
        <v>0</v>
      </c>
      <c r="L64" s="135"/>
      <c r="M64" s="135">
        <v>0</v>
      </c>
      <c r="N64" s="135">
        <v>0</v>
      </c>
      <c r="O64" s="135"/>
      <c r="P64" s="135">
        <v>0</v>
      </c>
      <c r="Q64" s="135"/>
      <c r="R64" s="135">
        <v>0</v>
      </c>
      <c r="S64" s="135">
        <v>0</v>
      </c>
      <c r="T64" s="135"/>
      <c r="U64" s="135">
        <v>0</v>
      </c>
      <c r="V64" s="135"/>
      <c r="W64" s="135">
        <v>0</v>
      </c>
      <c r="X64" s="135">
        <v>0</v>
      </c>
      <c r="Y64" s="135"/>
      <c r="Z64" s="135">
        <v>0</v>
      </c>
      <c r="AA64" s="135"/>
      <c r="AB64" s="135">
        <v>0</v>
      </c>
      <c r="AC64" s="135">
        <v>0</v>
      </c>
      <c r="AD64" s="135"/>
      <c r="AE64" s="135">
        <v>0</v>
      </c>
      <c r="AF64" s="135"/>
      <c r="AG64" s="135">
        <v>0</v>
      </c>
      <c r="AH64" s="135">
        <v>0</v>
      </c>
      <c r="AI64" s="135"/>
      <c r="AJ64" s="135">
        <v>0</v>
      </c>
      <c r="AK64" s="135"/>
      <c r="AL64" s="135">
        <v>0</v>
      </c>
      <c r="AM64" s="135">
        <v>0</v>
      </c>
      <c r="AN64" s="135"/>
      <c r="AO64" s="135">
        <v>0</v>
      </c>
      <c r="AP64" s="135"/>
      <c r="AQ64" s="135">
        <v>0</v>
      </c>
      <c r="AR64" s="135">
        <v>0</v>
      </c>
      <c r="AS64" s="135"/>
      <c r="AT64" s="135">
        <v>0</v>
      </c>
      <c r="AU64" s="135"/>
      <c r="AV64" s="143">
        <v>0</v>
      </c>
      <c r="AW64" s="143">
        <v>0</v>
      </c>
      <c r="AX64" s="135"/>
      <c r="AY64" s="143">
        <v>0</v>
      </c>
      <c r="AZ64" s="135"/>
      <c r="BA64" s="143">
        <v>0</v>
      </c>
      <c r="BB64" s="143">
        <v>0</v>
      </c>
      <c r="BC64" s="135"/>
      <c r="BD64" s="143">
        <v>0</v>
      </c>
      <c r="BE64" s="135"/>
      <c r="BF64" s="135"/>
      <c r="BG64" s="143"/>
      <c r="BH64" s="135"/>
      <c r="BI64" s="135"/>
      <c r="BJ64" s="135"/>
      <c r="BK64" s="135">
        <v>0</v>
      </c>
      <c r="BL64" s="135">
        <v>0</v>
      </c>
      <c r="BM64" s="135">
        <v>0</v>
      </c>
    </row>
    <row r="65" spans="2:75" s="114" customFormat="1" ht="15.95" customHeight="1" x14ac:dyDescent="0.15">
      <c r="B65" s="125" t="s">
        <v>325</v>
      </c>
      <c r="C65" s="133"/>
      <c r="D65" s="146"/>
      <c r="E65" s="145"/>
      <c r="F65" s="145"/>
      <c r="G65" s="145"/>
      <c r="H65" s="135"/>
      <c r="I65" s="153"/>
      <c r="J65" s="134"/>
      <c r="K65" s="134"/>
      <c r="L65" s="134"/>
      <c r="M65" s="135"/>
      <c r="N65" s="135"/>
      <c r="O65" s="135"/>
      <c r="P65" s="135"/>
      <c r="Q65" s="135"/>
      <c r="R65" s="135"/>
      <c r="S65" s="153"/>
      <c r="T65" s="134"/>
      <c r="U65" s="134"/>
      <c r="V65" s="134"/>
      <c r="W65" s="135"/>
      <c r="X65" s="135"/>
      <c r="Y65" s="135"/>
      <c r="Z65" s="135"/>
      <c r="AA65" s="135"/>
      <c r="AB65" s="135"/>
      <c r="AC65" s="135"/>
      <c r="AD65" s="135"/>
      <c r="AE65" s="135"/>
      <c r="AF65" s="135"/>
      <c r="AG65" s="135"/>
      <c r="AH65" s="135"/>
      <c r="AI65" s="135"/>
      <c r="AJ65" s="135"/>
      <c r="AK65" s="135"/>
      <c r="AL65" s="135"/>
      <c r="AM65" s="135"/>
      <c r="AN65" s="135"/>
      <c r="AO65" s="135"/>
      <c r="AP65" s="135"/>
      <c r="AQ65" s="135"/>
      <c r="AR65" s="135"/>
      <c r="AS65" s="135"/>
      <c r="AT65" s="135"/>
      <c r="AU65" s="135"/>
      <c r="AV65" s="143"/>
      <c r="AW65" s="143"/>
      <c r="AX65" s="135"/>
      <c r="AY65" s="143"/>
      <c r="AZ65" s="159"/>
      <c r="BA65" s="143"/>
      <c r="BB65" s="143"/>
      <c r="BC65" s="135"/>
      <c r="BD65" s="143"/>
      <c r="BE65" s="135"/>
      <c r="BF65" s="135"/>
      <c r="BG65" s="143"/>
      <c r="BH65" s="135"/>
      <c r="BI65" s="135"/>
      <c r="BJ65" s="135"/>
      <c r="BK65" s="135"/>
      <c r="BL65" s="135"/>
      <c r="BM65" s="135"/>
    </row>
    <row r="66" spans="2:75" s="114" customFormat="1" ht="15.95" customHeight="1" x14ac:dyDescent="0.15">
      <c r="B66" s="128" t="s">
        <v>326</v>
      </c>
      <c r="C66" s="140">
        <v>247</v>
      </c>
      <c r="D66" s="147">
        <v>40</v>
      </c>
      <c r="E66" s="147"/>
      <c r="F66" s="147">
        <v>6</v>
      </c>
      <c r="G66" s="147"/>
      <c r="H66" s="147">
        <v>83</v>
      </c>
      <c r="I66" s="147">
        <v>18</v>
      </c>
      <c r="J66" s="147"/>
      <c r="K66" s="157">
        <v>3</v>
      </c>
      <c r="L66" s="147"/>
      <c r="M66" s="147">
        <v>42</v>
      </c>
      <c r="N66" s="147">
        <v>7</v>
      </c>
      <c r="O66" s="147"/>
      <c r="P66" s="147">
        <v>1</v>
      </c>
      <c r="Q66" s="147"/>
      <c r="R66" s="147">
        <v>40</v>
      </c>
      <c r="S66" s="147">
        <v>2</v>
      </c>
      <c r="T66" s="147"/>
      <c r="U66" s="147">
        <v>0</v>
      </c>
      <c r="V66" s="147"/>
      <c r="W66" s="147">
        <v>23</v>
      </c>
      <c r="X66" s="147">
        <v>6</v>
      </c>
      <c r="Y66" s="147"/>
      <c r="Z66" s="147">
        <v>2</v>
      </c>
      <c r="AA66" s="147"/>
      <c r="AB66" s="147">
        <v>15</v>
      </c>
      <c r="AC66" s="147">
        <v>1</v>
      </c>
      <c r="AD66" s="147"/>
      <c r="AE66" s="147">
        <v>0</v>
      </c>
      <c r="AF66" s="147"/>
      <c r="AG66" s="147">
        <v>20</v>
      </c>
      <c r="AH66" s="147">
        <v>3</v>
      </c>
      <c r="AI66" s="147"/>
      <c r="AJ66" s="147">
        <v>0</v>
      </c>
      <c r="AK66" s="147"/>
      <c r="AL66" s="147">
        <v>20</v>
      </c>
      <c r="AM66" s="147">
        <v>3</v>
      </c>
      <c r="AN66" s="147"/>
      <c r="AO66" s="147">
        <v>0</v>
      </c>
      <c r="AP66" s="147"/>
      <c r="AQ66" s="147">
        <v>4</v>
      </c>
      <c r="AR66" s="147">
        <v>1</v>
      </c>
      <c r="AS66" s="147"/>
      <c r="AT66" s="147">
        <v>0</v>
      </c>
      <c r="AU66" s="147"/>
      <c r="AV66" s="147">
        <v>7</v>
      </c>
      <c r="AW66" s="147">
        <v>1</v>
      </c>
      <c r="AX66" s="147"/>
      <c r="AY66" s="147">
        <v>0</v>
      </c>
      <c r="AZ66" s="147"/>
      <c r="BA66" s="147">
        <v>5</v>
      </c>
      <c r="BB66" s="147">
        <v>1</v>
      </c>
      <c r="BC66" s="147"/>
      <c r="BD66" s="147">
        <v>0</v>
      </c>
      <c r="BE66" s="147"/>
      <c r="BF66" s="147">
        <v>8</v>
      </c>
      <c r="BG66" s="147"/>
      <c r="BH66" s="147"/>
      <c r="BI66" s="147"/>
      <c r="BJ66" s="147"/>
      <c r="BK66" s="147">
        <v>0</v>
      </c>
      <c r="BL66" s="147">
        <v>0</v>
      </c>
      <c r="BM66" s="147">
        <v>0</v>
      </c>
    </row>
    <row r="67" spans="2:75" s="114" customFormat="1" ht="11.45" customHeight="1" x14ac:dyDescent="0.15">
      <c r="B67" s="129" t="s">
        <v>62</v>
      </c>
      <c r="C67" s="129"/>
      <c r="D67" s="129"/>
      <c r="E67" s="129"/>
      <c r="F67" s="150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  <c r="AA67" s="129"/>
      <c r="AB67" s="129"/>
      <c r="AC67" s="129"/>
      <c r="AD67" s="129"/>
      <c r="AE67" s="129"/>
      <c r="AF67" s="129"/>
      <c r="AG67" s="129"/>
      <c r="AH67" s="129"/>
      <c r="AI67" s="129"/>
      <c r="AJ67" s="129"/>
      <c r="AK67" s="129"/>
      <c r="AL67" s="129"/>
      <c r="AM67" s="129"/>
      <c r="AN67" s="129"/>
      <c r="AO67" s="129"/>
      <c r="AP67" s="129"/>
      <c r="AQ67" s="129"/>
      <c r="AR67" s="129"/>
      <c r="AS67" s="129"/>
      <c r="AT67" s="129"/>
      <c r="AU67" s="129"/>
      <c r="AV67" s="129"/>
      <c r="AW67" s="129"/>
      <c r="AX67" s="129"/>
      <c r="AY67" s="129"/>
      <c r="AZ67" s="129"/>
      <c r="BA67" s="129"/>
      <c r="BB67" s="129"/>
      <c r="BC67" s="129"/>
      <c r="BD67" s="129"/>
      <c r="BE67" s="129"/>
      <c r="BF67" s="129"/>
      <c r="BG67" s="129"/>
      <c r="BH67" s="129"/>
      <c r="BI67" s="129"/>
      <c r="BJ67" s="129"/>
      <c r="BK67" s="129"/>
      <c r="BL67" s="129"/>
      <c r="BM67" s="129"/>
    </row>
    <row r="68" spans="2:75" s="114" customFormat="1" ht="11.45" customHeight="1" x14ac:dyDescent="0.15">
      <c r="B68" s="130" t="s">
        <v>160</v>
      </c>
      <c r="C68" s="130"/>
      <c r="D68" s="130"/>
      <c r="E68" s="130"/>
      <c r="F68" s="151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29"/>
      <c r="S68" s="130"/>
      <c r="T68" s="129"/>
      <c r="U68" s="129"/>
      <c r="V68" s="129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  <c r="AS68" s="130"/>
      <c r="AT68" s="130"/>
      <c r="AU68" s="130"/>
      <c r="AV68" s="130"/>
      <c r="AW68" s="130"/>
      <c r="AX68" s="130"/>
      <c r="AY68" s="130"/>
      <c r="AZ68" s="130"/>
      <c r="BA68" s="130"/>
      <c r="BB68" s="130"/>
      <c r="BC68" s="130"/>
      <c r="BD68" s="130"/>
      <c r="BE68" s="130"/>
      <c r="BF68" s="129"/>
      <c r="BG68" s="130"/>
      <c r="BH68" s="129"/>
      <c r="BI68" s="129"/>
      <c r="BJ68" s="129"/>
      <c r="BK68" s="129"/>
      <c r="BL68" s="130"/>
      <c r="BM68" s="129"/>
    </row>
    <row r="69" spans="2:75" s="114" customFormat="1" ht="11.45" customHeight="1" x14ac:dyDescent="0.15">
      <c r="B69" s="130" t="s">
        <v>390</v>
      </c>
      <c r="C69" s="130"/>
      <c r="D69" s="130"/>
      <c r="E69" s="130"/>
      <c r="F69" s="151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  <c r="AS69" s="130"/>
      <c r="AT69" s="130"/>
      <c r="AU69" s="130"/>
      <c r="AV69" s="130"/>
      <c r="AW69" s="130"/>
      <c r="AX69" s="130"/>
      <c r="AY69" s="130"/>
      <c r="AZ69" s="130"/>
      <c r="BA69" s="130"/>
      <c r="BB69" s="130"/>
      <c r="BC69" s="130"/>
      <c r="BD69" s="130"/>
      <c r="BE69" s="130"/>
      <c r="BF69" s="130"/>
      <c r="BG69" s="130"/>
      <c r="BH69" s="130"/>
      <c r="BI69" s="130"/>
      <c r="BJ69" s="130"/>
      <c r="BK69" s="130"/>
      <c r="BL69" s="130"/>
      <c r="BM69" s="130"/>
      <c r="BN69" s="130"/>
      <c r="BO69" s="130"/>
      <c r="BP69" s="130"/>
      <c r="BQ69" s="130"/>
      <c r="BR69" s="130"/>
      <c r="BS69" s="130"/>
      <c r="BT69" s="130"/>
      <c r="BU69" s="130"/>
      <c r="BV69" s="130"/>
      <c r="BW69" s="130"/>
    </row>
    <row r="70" spans="2:75" s="114" customFormat="1" ht="11.45" customHeight="1" x14ac:dyDescent="0.15">
      <c r="B70" s="130" t="s">
        <v>92</v>
      </c>
      <c r="C70" s="130"/>
      <c r="D70" s="130"/>
      <c r="E70" s="130"/>
      <c r="F70" s="151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29"/>
      <c r="S70" s="130"/>
      <c r="T70" s="129"/>
      <c r="U70" s="129"/>
      <c r="V70" s="129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  <c r="AS70" s="130"/>
      <c r="AT70" s="130"/>
      <c r="AU70" s="130"/>
      <c r="AV70" s="130"/>
      <c r="AW70" s="130"/>
      <c r="AX70" s="130"/>
      <c r="AY70" s="130"/>
      <c r="AZ70" s="130"/>
      <c r="BA70" s="130"/>
      <c r="BB70" s="130"/>
      <c r="BC70" s="130"/>
      <c r="BD70" s="130"/>
      <c r="BE70" s="130"/>
      <c r="BF70" s="129"/>
      <c r="BG70" s="130"/>
      <c r="BH70" s="129"/>
      <c r="BI70" s="129"/>
      <c r="BJ70" s="129"/>
      <c r="BK70" s="129"/>
      <c r="BL70" s="130"/>
      <c r="BM70" s="129"/>
    </row>
    <row r="71" spans="2:75" x14ac:dyDescent="0.15">
      <c r="C71" s="141"/>
      <c r="AL71" s="130"/>
      <c r="AM71" s="130"/>
      <c r="AN71" s="130"/>
      <c r="AO71" s="130"/>
      <c r="AP71" s="130"/>
    </row>
    <row r="72" spans="2:75" x14ac:dyDescent="0.15">
      <c r="AB72" s="141"/>
    </row>
  </sheetData>
  <mergeCells count="54">
    <mergeCell ref="B2:AK2"/>
    <mergeCell ref="C4:G4"/>
    <mergeCell ref="H4:L4"/>
    <mergeCell ref="M4:Q4"/>
    <mergeCell ref="R4:V4"/>
    <mergeCell ref="W4:AA4"/>
    <mergeCell ref="AB4:AF4"/>
    <mergeCell ref="AG4:AK4"/>
    <mergeCell ref="AL4:AP4"/>
    <mergeCell ref="AQ4:AU4"/>
    <mergeCell ref="AV4:AZ4"/>
    <mergeCell ref="BA4:BE4"/>
    <mergeCell ref="BF4:BJ4"/>
    <mergeCell ref="BK4:BM4"/>
    <mergeCell ref="B4:B6"/>
    <mergeCell ref="C5:C6"/>
    <mergeCell ref="D5:D6"/>
    <mergeCell ref="E5:G6"/>
    <mergeCell ref="H5:H6"/>
    <mergeCell ref="I5:I6"/>
    <mergeCell ref="J5:L6"/>
    <mergeCell ref="M5:M6"/>
    <mergeCell ref="N5:N6"/>
    <mergeCell ref="O5:Q6"/>
    <mergeCell ref="R5:R6"/>
    <mergeCell ref="S5:S6"/>
    <mergeCell ref="T5:V6"/>
    <mergeCell ref="W5:W6"/>
    <mergeCell ref="X5:X6"/>
    <mergeCell ref="Y5:AA6"/>
    <mergeCell ref="AB5:AB6"/>
    <mergeCell ref="AC5:AC6"/>
    <mergeCell ref="AD5:AF6"/>
    <mergeCell ref="AG5:AG6"/>
    <mergeCell ref="AH5:AH6"/>
    <mergeCell ref="AI5:AK6"/>
    <mergeCell ref="AL5:AL6"/>
    <mergeCell ref="AM5:AM6"/>
    <mergeCell ref="AN5:AP6"/>
    <mergeCell ref="AQ5:AQ6"/>
    <mergeCell ref="AR5:AR6"/>
    <mergeCell ref="AS5:AU6"/>
    <mergeCell ref="AV5:AV6"/>
    <mergeCell ref="AW5:AW6"/>
    <mergeCell ref="AX5:AZ6"/>
    <mergeCell ref="BA5:BA6"/>
    <mergeCell ref="BB5:BB6"/>
    <mergeCell ref="BC5:BE6"/>
    <mergeCell ref="BF5:BF6"/>
    <mergeCell ref="BG5:BG6"/>
    <mergeCell ref="BH5:BJ6"/>
    <mergeCell ref="BK5:BK6"/>
    <mergeCell ref="BL5:BL6"/>
    <mergeCell ref="BM5:BM6"/>
  </mergeCells>
  <phoneticPr fontId="3"/>
  <pageMargins left="0.51181102362204722" right="0.51181102362204722" top="0.74803149606299213" bottom="0.55118110236220474" header="0.51181102362204722" footer="0.51181102362204722"/>
  <pageSetup paperSize="9" scale="75" fitToWidth="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4"/>
  <sheetViews>
    <sheetView showGridLines="0" view="pageBreakPreview" zoomScale="120" zoomScaleSheetLayoutView="120" workbookViewId="0">
      <selection activeCell="U64" sqref="U64"/>
    </sheetView>
  </sheetViews>
  <sheetFormatPr defaultRowHeight="13.5" x14ac:dyDescent="0.15"/>
  <cols>
    <col min="1" max="1" width="14.125" style="22" bestFit="1" customWidth="1"/>
    <col min="2" max="3" width="8.625" style="22" customWidth="1"/>
    <col min="4" max="11" width="9.375" style="22" customWidth="1"/>
    <col min="12" max="12" width="9" style="22" customWidth="1"/>
    <col min="13" max="16384" width="9" style="22"/>
  </cols>
  <sheetData>
    <row r="2" spans="1:12" ht="21" customHeight="1" x14ac:dyDescent="0.15">
      <c r="A2" s="26"/>
      <c r="B2" s="305" t="s">
        <v>370</v>
      </c>
      <c r="C2" s="305"/>
      <c r="D2" s="305"/>
      <c r="E2" s="305"/>
      <c r="F2" s="305"/>
      <c r="G2" s="305"/>
      <c r="H2" s="305"/>
      <c r="I2" s="305"/>
      <c r="J2" s="305"/>
      <c r="K2" s="305"/>
    </row>
    <row r="3" spans="1:12" s="23" customFormat="1" ht="13.5" customHeight="1" x14ac:dyDescent="0.15">
      <c r="B3" s="162"/>
      <c r="C3" s="162"/>
      <c r="D3" s="162"/>
      <c r="E3" s="162"/>
      <c r="F3" s="162"/>
      <c r="G3" s="162"/>
      <c r="H3" s="162"/>
      <c r="I3" s="162"/>
      <c r="J3" s="162"/>
      <c r="K3" s="39" t="s">
        <v>350</v>
      </c>
    </row>
    <row r="4" spans="1:12" s="24" customFormat="1" ht="15" customHeight="1" x14ac:dyDescent="0.15">
      <c r="B4" s="306" t="s">
        <v>1</v>
      </c>
      <c r="C4" s="307"/>
      <c r="D4" s="308" t="s">
        <v>23</v>
      </c>
      <c r="E4" s="298" t="s">
        <v>11</v>
      </c>
      <c r="F4" s="296"/>
      <c r="G4" s="296"/>
      <c r="H4" s="296"/>
      <c r="I4" s="297"/>
      <c r="J4" s="308" t="s">
        <v>27</v>
      </c>
      <c r="K4" s="311" t="s">
        <v>3</v>
      </c>
    </row>
    <row r="5" spans="1:12" s="24" customFormat="1" ht="15" customHeight="1" x14ac:dyDescent="0.15">
      <c r="B5" s="296"/>
      <c r="C5" s="297"/>
      <c r="D5" s="309"/>
      <c r="E5" s="46" t="s">
        <v>21</v>
      </c>
      <c r="F5" s="46" t="s">
        <v>28</v>
      </c>
      <c r="G5" s="46" t="s">
        <v>31</v>
      </c>
      <c r="H5" s="46" t="s">
        <v>33</v>
      </c>
      <c r="I5" s="46" t="s">
        <v>16</v>
      </c>
      <c r="J5" s="310"/>
      <c r="K5" s="312"/>
    </row>
    <row r="6" spans="1:12" s="25" customFormat="1" ht="15" customHeight="1" x14ac:dyDescent="0.15">
      <c r="B6" s="299" t="s">
        <v>349</v>
      </c>
      <c r="C6" s="30" t="s">
        <v>74</v>
      </c>
      <c r="D6" s="165">
        <v>531</v>
      </c>
      <c r="E6" s="167">
        <v>486</v>
      </c>
      <c r="F6" s="167">
        <v>348</v>
      </c>
      <c r="G6" s="167">
        <v>52</v>
      </c>
      <c r="H6" s="167">
        <v>42</v>
      </c>
      <c r="I6" s="167">
        <v>44</v>
      </c>
      <c r="J6" s="167">
        <v>16</v>
      </c>
      <c r="K6" s="167">
        <v>29</v>
      </c>
    </row>
    <row r="7" spans="1:12" s="25" customFormat="1" ht="15" customHeight="1" x14ac:dyDescent="0.15">
      <c r="B7" s="300"/>
      <c r="C7" s="30" t="s">
        <v>364</v>
      </c>
      <c r="D7" s="165">
        <v>504</v>
      </c>
      <c r="E7" s="167">
        <v>468</v>
      </c>
      <c r="F7" s="167">
        <v>334</v>
      </c>
      <c r="G7" s="167">
        <v>65</v>
      </c>
      <c r="H7" s="167">
        <v>37</v>
      </c>
      <c r="I7" s="167">
        <v>32</v>
      </c>
      <c r="J7" s="167">
        <v>7</v>
      </c>
      <c r="K7" s="167">
        <v>29</v>
      </c>
    </row>
    <row r="8" spans="1:12" s="25" customFormat="1" ht="15" customHeight="1" x14ac:dyDescent="0.15">
      <c r="B8" s="301"/>
      <c r="C8" s="31" t="s">
        <v>365</v>
      </c>
      <c r="D8" s="165">
        <v>496</v>
      </c>
      <c r="E8" s="167">
        <v>462</v>
      </c>
      <c r="F8" s="167">
        <v>303</v>
      </c>
      <c r="G8" s="167">
        <v>57</v>
      </c>
      <c r="H8" s="167">
        <v>65</v>
      </c>
      <c r="I8" s="167">
        <v>37</v>
      </c>
      <c r="J8" s="167">
        <v>9</v>
      </c>
      <c r="K8" s="167">
        <v>25</v>
      </c>
    </row>
    <row r="9" spans="1:12" s="25" customFormat="1" ht="15" customHeight="1" x14ac:dyDescent="0.15">
      <c r="B9" s="302" t="s">
        <v>61</v>
      </c>
      <c r="C9" s="30" t="s">
        <v>74</v>
      </c>
      <c r="D9" s="166">
        <v>702</v>
      </c>
      <c r="E9" s="167">
        <v>702</v>
      </c>
      <c r="F9" s="167">
        <v>656</v>
      </c>
      <c r="G9" s="167">
        <v>20</v>
      </c>
      <c r="H9" s="167">
        <v>19</v>
      </c>
      <c r="I9" s="167">
        <v>7</v>
      </c>
      <c r="J9" s="79" t="s">
        <v>45</v>
      </c>
      <c r="K9" s="79" t="s">
        <v>45</v>
      </c>
    </row>
    <row r="10" spans="1:12" s="25" customFormat="1" ht="15" customHeight="1" x14ac:dyDescent="0.15">
      <c r="B10" s="303"/>
      <c r="C10" s="30" t="s">
        <v>364</v>
      </c>
      <c r="D10" s="167">
        <v>724</v>
      </c>
      <c r="E10" s="167">
        <v>724</v>
      </c>
      <c r="F10" s="167">
        <v>664</v>
      </c>
      <c r="G10" s="167">
        <v>26</v>
      </c>
      <c r="H10" s="167">
        <v>30</v>
      </c>
      <c r="I10" s="167">
        <v>4</v>
      </c>
      <c r="J10" s="79" t="s">
        <v>45</v>
      </c>
      <c r="K10" s="79" t="s">
        <v>45</v>
      </c>
    </row>
    <row r="11" spans="1:12" s="25" customFormat="1" ht="15" customHeight="1" x14ac:dyDescent="0.15">
      <c r="B11" s="304"/>
      <c r="C11" s="32" t="s">
        <v>365</v>
      </c>
      <c r="D11" s="168">
        <v>636</v>
      </c>
      <c r="E11" s="168">
        <v>636</v>
      </c>
      <c r="F11" s="168">
        <v>577</v>
      </c>
      <c r="G11" s="168">
        <v>25</v>
      </c>
      <c r="H11" s="168">
        <v>29</v>
      </c>
      <c r="I11" s="168">
        <v>5</v>
      </c>
      <c r="J11" s="83" t="s">
        <v>45</v>
      </c>
      <c r="K11" s="83" t="s">
        <v>45</v>
      </c>
    </row>
    <row r="12" spans="1:12" s="25" customFormat="1" ht="15" customHeight="1" x14ac:dyDescent="0.15">
      <c r="B12" s="164" t="s">
        <v>8</v>
      </c>
      <c r="C12" s="164"/>
      <c r="D12" s="164"/>
      <c r="E12" s="164"/>
      <c r="F12" s="164"/>
      <c r="G12" s="164"/>
      <c r="H12" s="164"/>
      <c r="I12" s="164"/>
      <c r="J12" s="164"/>
      <c r="K12" s="164"/>
      <c r="L12" s="22"/>
    </row>
    <row r="13" spans="1:12" s="25" customFormat="1" ht="15" customHeight="1" x14ac:dyDescent="0.15"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</row>
    <row r="14" spans="1:12" ht="14.25" customHeight="1" x14ac:dyDescent="0.15"/>
  </sheetData>
  <mergeCells count="8">
    <mergeCell ref="B6:B8"/>
    <mergeCell ref="B9:B11"/>
    <mergeCell ref="B2:K2"/>
    <mergeCell ref="E4:I4"/>
    <mergeCell ref="B4:C5"/>
    <mergeCell ref="D4:D5"/>
    <mergeCell ref="J4:J5"/>
    <mergeCell ref="K4:K5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1"/>
  <sheetViews>
    <sheetView showGridLines="0" view="pageBreakPreview" zoomScale="150" zoomScaleSheetLayoutView="150" workbookViewId="0"/>
  </sheetViews>
  <sheetFormatPr defaultRowHeight="13.5" x14ac:dyDescent="0.15"/>
  <cols>
    <col min="1" max="1" width="14.125" style="22" bestFit="1" customWidth="1"/>
    <col min="2" max="2" width="8.625" style="22" customWidth="1"/>
    <col min="3" max="3" width="6.875" style="22" customWidth="1"/>
    <col min="4" max="4" width="5.875" style="22" customWidth="1"/>
    <col min="5" max="5" width="7.375" style="22" customWidth="1"/>
    <col min="6" max="6" width="11.625" style="22" customWidth="1"/>
    <col min="7" max="7" width="5.625" style="22" customWidth="1"/>
    <col min="8" max="8" width="5.875" style="22" customWidth="1"/>
    <col min="9" max="9" width="9.5" style="22" customWidth="1"/>
    <col min="10" max="11" width="5.875" style="22" customWidth="1"/>
    <col min="12" max="12" width="7.625" style="22" customWidth="1"/>
    <col min="13" max="13" width="11.75" style="22" customWidth="1"/>
    <col min="14" max="14" width="9" style="22" customWidth="1"/>
    <col min="15" max="16384" width="9" style="22"/>
  </cols>
  <sheetData>
    <row r="2" spans="1:13" ht="21" customHeight="1" x14ac:dyDescent="0.15">
      <c r="A2" s="26"/>
      <c r="B2" s="305" t="s">
        <v>131</v>
      </c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</row>
    <row r="3" spans="1:13" s="23" customFormat="1" ht="13.5" customHeight="1" x14ac:dyDescent="0.15">
      <c r="B3" s="170" t="s">
        <v>71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39" t="s">
        <v>35</v>
      </c>
    </row>
    <row r="4" spans="1:13" s="23" customFormat="1" ht="13.5" customHeight="1" x14ac:dyDescent="0.15">
      <c r="B4" s="288" t="s">
        <v>72</v>
      </c>
      <c r="C4" s="313" t="s">
        <v>75</v>
      </c>
      <c r="D4" s="314"/>
      <c r="E4" s="314"/>
      <c r="F4" s="315"/>
      <c r="G4" s="316" t="s">
        <v>25</v>
      </c>
      <c r="H4" s="317"/>
      <c r="I4" s="318"/>
      <c r="J4" s="313" t="s">
        <v>69</v>
      </c>
      <c r="K4" s="314"/>
      <c r="L4" s="314"/>
      <c r="M4" s="314"/>
    </row>
    <row r="5" spans="1:13" s="47" customFormat="1" ht="15" customHeight="1" x14ac:dyDescent="0.15">
      <c r="B5" s="306"/>
      <c r="C5" s="319" t="s">
        <v>4</v>
      </c>
      <c r="D5" s="174"/>
      <c r="E5" s="322" t="s">
        <v>36</v>
      </c>
      <c r="F5" s="325" t="s">
        <v>20</v>
      </c>
      <c r="G5" s="319" t="s">
        <v>4</v>
      </c>
      <c r="H5" s="174"/>
      <c r="I5" s="325" t="s">
        <v>20</v>
      </c>
      <c r="J5" s="319" t="s">
        <v>4</v>
      </c>
      <c r="K5" s="174"/>
      <c r="L5" s="322" t="s">
        <v>36</v>
      </c>
      <c r="M5" s="326" t="s">
        <v>20</v>
      </c>
    </row>
    <row r="6" spans="1:13" s="47" customFormat="1" ht="15" customHeight="1" x14ac:dyDescent="0.15">
      <c r="B6" s="306"/>
      <c r="C6" s="320"/>
      <c r="D6" s="327" t="s">
        <v>77</v>
      </c>
      <c r="E6" s="323"/>
      <c r="F6" s="323"/>
      <c r="G6" s="320"/>
      <c r="H6" s="327" t="s">
        <v>77</v>
      </c>
      <c r="I6" s="323"/>
      <c r="J6" s="320"/>
      <c r="K6" s="327" t="s">
        <v>77</v>
      </c>
      <c r="L6" s="323"/>
      <c r="M6" s="320"/>
    </row>
    <row r="7" spans="1:13" s="47" customFormat="1" ht="15" customHeight="1" x14ac:dyDescent="0.15">
      <c r="B7" s="296"/>
      <c r="C7" s="321"/>
      <c r="D7" s="328"/>
      <c r="E7" s="324"/>
      <c r="F7" s="324"/>
      <c r="G7" s="321"/>
      <c r="H7" s="328"/>
      <c r="I7" s="324"/>
      <c r="J7" s="321"/>
      <c r="K7" s="328"/>
      <c r="L7" s="324"/>
      <c r="M7" s="321"/>
    </row>
    <row r="8" spans="1:13" ht="15" customHeight="1" x14ac:dyDescent="0.15">
      <c r="B8" s="75" t="s">
        <v>273</v>
      </c>
      <c r="C8" s="172">
        <v>94722</v>
      </c>
      <c r="D8" s="175">
        <v>38440</v>
      </c>
      <c r="E8" s="175">
        <v>198404</v>
      </c>
      <c r="F8" s="175">
        <v>1883660</v>
      </c>
      <c r="G8" s="175">
        <v>7361</v>
      </c>
      <c r="H8" s="175">
        <v>4284</v>
      </c>
      <c r="I8" s="175">
        <v>177060</v>
      </c>
      <c r="J8" s="175">
        <v>98</v>
      </c>
      <c r="K8" s="60" t="s">
        <v>45</v>
      </c>
      <c r="L8" s="175">
        <v>101</v>
      </c>
      <c r="M8" s="175">
        <v>30565</v>
      </c>
    </row>
    <row r="9" spans="1:13" ht="15" customHeight="1" x14ac:dyDescent="0.15">
      <c r="B9" s="171" t="s">
        <v>367</v>
      </c>
      <c r="C9" s="172">
        <v>87081</v>
      </c>
      <c r="D9" s="175">
        <v>39694</v>
      </c>
      <c r="E9" s="175">
        <v>187632</v>
      </c>
      <c r="F9" s="175">
        <v>1837828</v>
      </c>
      <c r="G9" s="175">
        <v>7442</v>
      </c>
      <c r="H9" s="175">
        <v>4640</v>
      </c>
      <c r="I9" s="175">
        <v>142834</v>
      </c>
      <c r="J9" s="175">
        <v>130</v>
      </c>
      <c r="K9" s="60" t="s">
        <v>45</v>
      </c>
      <c r="L9" s="175">
        <v>130</v>
      </c>
      <c r="M9" s="175">
        <v>61161</v>
      </c>
    </row>
    <row r="10" spans="1:13" ht="15" customHeight="1" x14ac:dyDescent="0.15">
      <c r="B10" s="76" t="s">
        <v>368</v>
      </c>
      <c r="C10" s="173">
        <v>93293</v>
      </c>
      <c r="D10" s="173">
        <v>45341</v>
      </c>
      <c r="E10" s="173">
        <v>198299</v>
      </c>
      <c r="F10" s="173">
        <v>1820847</v>
      </c>
      <c r="G10" s="173">
        <v>7256</v>
      </c>
      <c r="H10" s="173">
        <v>4491</v>
      </c>
      <c r="I10" s="173">
        <v>136699</v>
      </c>
      <c r="J10" s="173">
        <v>86</v>
      </c>
      <c r="K10" s="176" t="s">
        <v>45</v>
      </c>
      <c r="L10" s="173">
        <v>98</v>
      </c>
      <c r="M10" s="173">
        <v>16061</v>
      </c>
    </row>
    <row r="11" spans="1:13" ht="16.5" customHeight="1" x14ac:dyDescent="0.15"/>
  </sheetData>
  <mergeCells count="16">
    <mergeCell ref="B2:M2"/>
    <mergeCell ref="C4:F4"/>
    <mergeCell ref="G4:I4"/>
    <mergeCell ref="J4:M4"/>
    <mergeCell ref="B4:B7"/>
    <mergeCell ref="C5:C7"/>
    <mergeCell ref="E5:E7"/>
    <mergeCell ref="F5:F7"/>
    <mergeCell ref="G5:G7"/>
    <mergeCell ref="I5:I7"/>
    <mergeCell ref="J5:J7"/>
    <mergeCell ref="L5:L7"/>
    <mergeCell ref="M5:M7"/>
    <mergeCell ref="D6:D7"/>
    <mergeCell ref="H6:H7"/>
    <mergeCell ref="K6:K7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showGridLines="0" view="pageBreakPreview" zoomScale="150" zoomScaleSheetLayoutView="150" workbookViewId="0"/>
  </sheetViews>
  <sheetFormatPr defaultRowHeight="13.5" x14ac:dyDescent="0.15"/>
  <cols>
    <col min="1" max="1" width="14.125" style="22" bestFit="1" customWidth="1"/>
    <col min="2" max="2" width="8.625" style="22" customWidth="1"/>
    <col min="3" max="11" width="8.875" style="22" customWidth="1"/>
    <col min="12" max="12" width="9" style="22" customWidth="1"/>
    <col min="13" max="16384" width="9" style="22"/>
  </cols>
  <sheetData>
    <row r="1" spans="1:13" ht="21" customHeight="1" x14ac:dyDescent="0.15">
      <c r="A1" s="49"/>
      <c r="B1" s="305" t="s">
        <v>131</v>
      </c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</row>
    <row r="2" spans="1:13" ht="14.25" customHeight="1" x14ac:dyDescent="0.15">
      <c r="A2" s="49"/>
      <c r="B2" s="170" t="s">
        <v>79</v>
      </c>
      <c r="C2" s="170"/>
      <c r="D2" s="170"/>
      <c r="E2" s="170"/>
      <c r="F2" s="170"/>
      <c r="G2" s="170"/>
      <c r="H2" s="170"/>
      <c r="I2" s="170"/>
      <c r="J2" s="170"/>
      <c r="K2" s="170"/>
      <c r="L2" s="37"/>
    </row>
    <row r="3" spans="1:13" s="23" customFormat="1" ht="13.5" customHeight="1" x14ac:dyDescent="0.15">
      <c r="B3" s="288" t="s">
        <v>48</v>
      </c>
      <c r="C3" s="313" t="s">
        <v>83</v>
      </c>
      <c r="D3" s="314"/>
      <c r="E3" s="314"/>
      <c r="F3" s="313" t="s">
        <v>85</v>
      </c>
      <c r="G3" s="314"/>
      <c r="H3" s="315"/>
      <c r="I3" s="313" t="s">
        <v>87</v>
      </c>
      <c r="J3" s="314"/>
      <c r="K3" s="314"/>
    </row>
    <row r="4" spans="1:13" ht="14.1" customHeight="1" x14ac:dyDescent="0.15">
      <c r="B4" s="306"/>
      <c r="C4" s="169" t="s">
        <v>37</v>
      </c>
      <c r="D4" s="181" t="s">
        <v>88</v>
      </c>
      <c r="E4" s="163" t="s">
        <v>57</v>
      </c>
      <c r="F4" s="169" t="s">
        <v>37</v>
      </c>
      <c r="G4" s="181" t="s">
        <v>88</v>
      </c>
      <c r="H4" s="163" t="s">
        <v>57</v>
      </c>
      <c r="I4" s="184" t="s">
        <v>37</v>
      </c>
      <c r="J4" s="181" t="s">
        <v>88</v>
      </c>
      <c r="K4" s="185" t="s">
        <v>57</v>
      </c>
      <c r="M4" s="37"/>
    </row>
    <row r="5" spans="1:13" ht="14.1" customHeight="1" x14ac:dyDescent="0.15">
      <c r="B5" s="296"/>
      <c r="C5" s="178" t="s">
        <v>78</v>
      </c>
      <c r="D5" s="178" t="s">
        <v>78</v>
      </c>
      <c r="E5" s="178" t="s">
        <v>78</v>
      </c>
      <c r="F5" s="178" t="s">
        <v>78</v>
      </c>
      <c r="G5" s="178" t="s">
        <v>78</v>
      </c>
      <c r="H5" s="178" t="s">
        <v>78</v>
      </c>
      <c r="I5" s="178" t="s">
        <v>89</v>
      </c>
      <c r="J5" s="178" t="s">
        <v>91</v>
      </c>
      <c r="K5" s="178" t="s">
        <v>41</v>
      </c>
      <c r="M5" s="37"/>
    </row>
    <row r="6" spans="1:13" ht="15.75" customHeight="1" x14ac:dyDescent="0.15">
      <c r="B6" s="75" t="s">
        <v>273</v>
      </c>
      <c r="C6" s="179">
        <v>232477</v>
      </c>
      <c r="D6" s="40">
        <v>55038</v>
      </c>
      <c r="E6" s="40">
        <v>298</v>
      </c>
      <c r="F6" s="40">
        <v>33</v>
      </c>
      <c r="G6" s="40">
        <v>2491</v>
      </c>
      <c r="H6" s="60">
        <v>1</v>
      </c>
      <c r="I6" s="40">
        <v>427000</v>
      </c>
      <c r="J6" s="40">
        <v>6419</v>
      </c>
      <c r="K6" s="40">
        <v>19</v>
      </c>
      <c r="M6" s="37"/>
    </row>
    <row r="7" spans="1:13" ht="15.75" customHeight="1" x14ac:dyDescent="0.15">
      <c r="B7" s="171" t="s">
        <v>227</v>
      </c>
      <c r="C7" s="179">
        <v>214953</v>
      </c>
      <c r="D7" s="40">
        <v>53891</v>
      </c>
      <c r="E7" s="40">
        <v>331</v>
      </c>
      <c r="F7" s="40">
        <v>115</v>
      </c>
      <c r="G7" s="40">
        <v>2419</v>
      </c>
      <c r="H7" s="44" t="s">
        <v>45</v>
      </c>
      <c r="I7" s="40">
        <v>447844</v>
      </c>
      <c r="J7" s="40">
        <v>6801</v>
      </c>
      <c r="K7" s="40">
        <v>7</v>
      </c>
      <c r="M7" s="37"/>
    </row>
    <row r="8" spans="1:13" ht="15.75" customHeight="1" x14ac:dyDescent="0.15">
      <c r="B8" s="76" t="s">
        <v>369</v>
      </c>
      <c r="C8" s="41">
        <v>208311</v>
      </c>
      <c r="D8" s="41">
        <v>65137</v>
      </c>
      <c r="E8" s="41">
        <v>237</v>
      </c>
      <c r="F8" s="41">
        <v>74</v>
      </c>
      <c r="G8" s="41">
        <v>3905</v>
      </c>
      <c r="H8" s="176">
        <v>4</v>
      </c>
      <c r="I8" s="41">
        <v>418728</v>
      </c>
      <c r="J8" s="41">
        <v>1977</v>
      </c>
      <c r="K8" s="41">
        <v>35</v>
      </c>
      <c r="M8" s="37"/>
    </row>
    <row r="9" spans="1:13" ht="14.1" customHeight="1" x14ac:dyDescent="0.15">
      <c r="B9" s="177"/>
      <c r="C9" s="180"/>
      <c r="D9" s="164"/>
      <c r="E9" s="180"/>
      <c r="F9" s="180"/>
      <c r="G9" s="180"/>
      <c r="H9" s="180"/>
      <c r="I9" s="180"/>
      <c r="J9" s="164"/>
      <c r="K9" s="180"/>
      <c r="M9" s="37"/>
    </row>
    <row r="10" spans="1:13" ht="14.1" customHeight="1" x14ac:dyDescent="0.15">
      <c r="B10" s="288" t="s">
        <v>48</v>
      </c>
      <c r="C10" s="329" t="s">
        <v>81</v>
      </c>
      <c r="D10" s="313" t="s">
        <v>93</v>
      </c>
      <c r="E10" s="314"/>
      <c r="F10" s="329" t="s">
        <v>97</v>
      </c>
      <c r="G10" s="183"/>
      <c r="H10" s="183"/>
      <c r="I10" s="183"/>
      <c r="J10" s="183"/>
      <c r="K10" s="38"/>
      <c r="M10" s="37"/>
    </row>
    <row r="11" spans="1:13" ht="14.1" customHeight="1" x14ac:dyDescent="0.15">
      <c r="B11" s="306"/>
      <c r="C11" s="330"/>
      <c r="D11" s="181" t="s">
        <v>0</v>
      </c>
      <c r="E11" s="163" t="s">
        <v>51</v>
      </c>
      <c r="F11" s="330"/>
      <c r="G11" s="180"/>
      <c r="H11" s="180"/>
      <c r="I11" s="180"/>
      <c r="J11" s="164"/>
      <c r="K11" s="183"/>
      <c r="M11" s="37"/>
    </row>
    <row r="12" spans="1:13" ht="14.1" customHeight="1" x14ac:dyDescent="0.15">
      <c r="B12" s="296"/>
      <c r="C12" s="331"/>
      <c r="D12" s="178" t="s">
        <v>89</v>
      </c>
      <c r="E12" s="178" t="s">
        <v>55</v>
      </c>
      <c r="F12" s="331"/>
      <c r="G12" s="175"/>
      <c r="H12" s="175"/>
      <c r="I12" s="175"/>
      <c r="J12" s="180"/>
      <c r="K12" s="175"/>
      <c r="M12" s="37"/>
    </row>
    <row r="13" spans="1:13" ht="14.1" customHeight="1" x14ac:dyDescent="0.15">
      <c r="B13" s="75" t="s">
        <v>273</v>
      </c>
      <c r="C13" s="179">
        <v>51895</v>
      </c>
      <c r="D13" s="40">
        <v>35585</v>
      </c>
      <c r="E13" s="40">
        <v>66678</v>
      </c>
      <c r="F13" s="182">
        <v>178</v>
      </c>
      <c r="M13" s="37"/>
    </row>
    <row r="14" spans="1:13" x14ac:dyDescent="0.15">
      <c r="B14" s="171" t="s">
        <v>227</v>
      </c>
      <c r="C14" s="179">
        <v>51567</v>
      </c>
      <c r="D14" s="40">
        <v>32782</v>
      </c>
      <c r="E14" s="40">
        <v>68488</v>
      </c>
      <c r="F14" s="182">
        <v>293</v>
      </c>
      <c r="M14" s="37"/>
    </row>
    <row r="15" spans="1:13" x14ac:dyDescent="0.15">
      <c r="B15" s="76" t="s">
        <v>369</v>
      </c>
      <c r="C15" s="41">
        <v>62885</v>
      </c>
      <c r="D15" s="41">
        <v>33910</v>
      </c>
      <c r="E15" s="41">
        <v>62160</v>
      </c>
      <c r="F15" s="173">
        <v>280</v>
      </c>
    </row>
    <row r="16" spans="1:13" x14ac:dyDescent="0.15">
      <c r="B16" s="29" t="s">
        <v>59</v>
      </c>
    </row>
  </sheetData>
  <mergeCells count="9">
    <mergeCell ref="B1:M1"/>
    <mergeCell ref="C3:E3"/>
    <mergeCell ref="F3:H3"/>
    <mergeCell ref="I3:K3"/>
    <mergeCell ref="D10:E10"/>
    <mergeCell ref="B3:B5"/>
    <mergeCell ref="B10:B12"/>
    <mergeCell ref="C10:C12"/>
    <mergeCell ref="F10:F12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8"/>
  <sheetViews>
    <sheetView showGridLines="0" view="pageBreakPreview" zoomScale="120" zoomScaleSheetLayoutView="120" workbookViewId="0">
      <selection activeCell="B20" sqref="B20"/>
    </sheetView>
  </sheetViews>
  <sheetFormatPr defaultRowHeight="13.5" x14ac:dyDescent="0.15"/>
  <cols>
    <col min="1" max="1" width="14.125" style="22" bestFit="1" customWidth="1"/>
    <col min="2" max="2" width="26.625" style="22" customWidth="1"/>
    <col min="3" max="7" width="13.5" style="22" customWidth="1"/>
    <col min="8" max="8" width="9" style="22" customWidth="1"/>
    <col min="9" max="16384" width="9" style="22"/>
  </cols>
  <sheetData>
    <row r="2" spans="1:9" ht="28.5" customHeight="1" x14ac:dyDescent="0.15">
      <c r="A2" s="49"/>
      <c r="B2" s="286" t="s">
        <v>372</v>
      </c>
      <c r="C2" s="286"/>
      <c r="D2" s="286"/>
      <c r="E2" s="286"/>
      <c r="F2" s="286"/>
      <c r="G2" s="286"/>
    </row>
    <row r="3" spans="1:9" s="23" customFormat="1" ht="16.5" customHeight="1" x14ac:dyDescent="0.15">
      <c r="B3" s="50"/>
      <c r="C3" s="50"/>
      <c r="D3" s="50"/>
      <c r="E3" s="50"/>
      <c r="F3" s="50"/>
      <c r="G3" s="39" t="s">
        <v>330</v>
      </c>
    </row>
    <row r="4" spans="1:9" x14ac:dyDescent="0.15">
      <c r="B4" s="38" t="s">
        <v>173</v>
      </c>
      <c r="C4" s="313" t="s">
        <v>331</v>
      </c>
      <c r="D4" s="314"/>
      <c r="E4" s="315"/>
      <c r="F4" s="332" t="s">
        <v>13</v>
      </c>
      <c r="G4" s="334" t="s">
        <v>38</v>
      </c>
      <c r="I4" s="37"/>
    </row>
    <row r="5" spans="1:9" x14ac:dyDescent="0.15">
      <c r="B5" s="51" t="s">
        <v>332</v>
      </c>
      <c r="C5" s="57" t="s">
        <v>53</v>
      </c>
      <c r="D5" s="57" t="s">
        <v>98</v>
      </c>
      <c r="E5" s="62" t="s">
        <v>100</v>
      </c>
      <c r="F5" s="333"/>
      <c r="G5" s="331"/>
      <c r="I5" s="37"/>
    </row>
    <row r="6" spans="1:9" ht="15" customHeight="1" x14ac:dyDescent="0.15">
      <c r="B6" s="52" t="s">
        <v>334</v>
      </c>
      <c r="C6" s="58">
        <v>161</v>
      </c>
      <c r="D6" s="35">
        <v>3</v>
      </c>
      <c r="E6" s="35">
        <v>158</v>
      </c>
      <c r="F6" s="35">
        <v>160</v>
      </c>
      <c r="G6" s="35">
        <v>1</v>
      </c>
      <c r="I6" s="37"/>
    </row>
    <row r="7" spans="1:9" ht="15" customHeight="1" x14ac:dyDescent="0.15">
      <c r="B7" s="53" t="s">
        <v>371</v>
      </c>
      <c r="C7" s="58">
        <f>SUM(C8:C15)</f>
        <v>175</v>
      </c>
      <c r="D7" s="35">
        <f>SUM(D8:D15)</f>
        <v>1</v>
      </c>
      <c r="E7" s="35">
        <f>SUM(E8:E15)</f>
        <v>174</v>
      </c>
      <c r="F7" s="35">
        <f>SUM(F8:F15)</f>
        <v>165</v>
      </c>
      <c r="G7" s="35">
        <f>SUM(G8:G15)</f>
        <v>10</v>
      </c>
      <c r="I7" s="37"/>
    </row>
    <row r="8" spans="1:9" ht="15" customHeight="1" x14ac:dyDescent="0.15">
      <c r="B8" s="54" t="s">
        <v>94</v>
      </c>
      <c r="C8" s="58">
        <v>20</v>
      </c>
      <c r="D8" s="60">
        <v>1</v>
      </c>
      <c r="E8" s="56">
        <v>19</v>
      </c>
      <c r="F8" s="60">
        <v>20</v>
      </c>
      <c r="G8" s="60" t="s">
        <v>45</v>
      </c>
      <c r="I8" s="37"/>
    </row>
    <row r="9" spans="1:9" ht="15" customHeight="1" x14ac:dyDescent="0.15">
      <c r="B9" s="54" t="s">
        <v>102</v>
      </c>
      <c r="C9" s="58">
        <v>23</v>
      </c>
      <c r="D9" s="60" t="s">
        <v>45</v>
      </c>
      <c r="E9" s="56">
        <v>23</v>
      </c>
      <c r="F9" s="60">
        <v>23</v>
      </c>
      <c r="G9" s="60" t="s">
        <v>45</v>
      </c>
      <c r="I9" s="37"/>
    </row>
    <row r="10" spans="1:9" ht="15" customHeight="1" x14ac:dyDescent="0.15">
      <c r="B10" s="54" t="s">
        <v>104</v>
      </c>
      <c r="C10" s="58">
        <v>22</v>
      </c>
      <c r="D10" s="60" t="s">
        <v>45</v>
      </c>
      <c r="E10" s="56">
        <v>22</v>
      </c>
      <c r="F10" s="60">
        <v>19</v>
      </c>
      <c r="G10" s="60">
        <v>3</v>
      </c>
      <c r="I10" s="37"/>
    </row>
    <row r="11" spans="1:9" ht="15" customHeight="1" x14ac:dyDescent="0.15">
      <c r="B11" s="54" t="s">
        <v>105</v>
      </c>
      <c r="C11" s="58">
        <v>32</v>
      </c>
      <c r="D11" s="60" t="s">
        <v>45</v>
      </c>
      <c r="E11" s="56">
        <v>32</v>
      </c>
      <c r="F11" s="60">
        <v>25</v>
      </c>
      <c r="G11" s="60">
        <v>7</v>
      </c>
      <c r="I11" s="37"/>
    </row>
    <row r="12" spans="1:9" ht="15" customHeight="1" x14ac:dyDescent="0.15">
      <c r="B12" s="54" t="s">
        <v>106</v>
      </c>
      <c r="C12" s="58">
        <v>25</v>
      </c>
      <c r="D12" s="60" t="s">
        <v>45</v>
      </c>
      <c r="E12" s="56">
        <v>25</v>
      </c>
      <c r="F12" s="60">
        <v>25</v>
      </c>
      <c r="G12" s="60" t="s">
        <v>45</v>
      </c>
      <c r="I12" s="37"/>
    </row>
    <row r="13" spans="1:9" ht="15" customHeight="1" x14ac:dyDescent="0.15">
      <c r="B13" s="54" t="s">
        <v>108</v>
      </c>
      <c r="C13" s="58">
        <v>28</v>
      </c>
      <c r="D13" s="60" t="s">
        <v>45</v>
      </c>
      <c r="E13" s="56">
        <v>28</v>
      </c>
      <c r="F13" s="60">
        <v>28</v>
      </c>
      <c r="G13" s="60" t="s">
        <v>45</v>
      </c>
      <c r="I13" s="37"/>
    </row>
    <row r="14" spans="1:9" ht="15" customHeight="1" x14ac:dyDescent="0.15">
      <c r="B14" s="54" t="s">
        <v>30</v>
      </c>
      <c r="C14" s="58">
        <v>23</v>
      </c>
      <c r="D14" s="60" t="s">
        <v>45</v>
      </c>
      <c r="E14" s="35">
        <v>23</v>
      </c>
      <c r="F14" s="60">
        <v>23</v>
      </c>
      <c r="G14" s="60" t="s">
        <v>45</v>
      </c>
      <c r="I14" s="37"/>
    </row>
    <row r="15" spans="1:9" ht="15" customHeight="1" x14ac:dyDescent="0.15">
      <c r="B15" s="55" t="s">
        <v>16</v>
      </c>
      <c r="C15" s="59">
        <v>2</v>
      </c>
      <c r="D15" s="61" t="s">
        <v>45</v>
      </c>
      <c r="E15" s="36">
        <v>2</v>
      </c>
      <c r="F15" s="61">
        <v>2</v>
      </c>
      <c r="G15" s="61" t="s">
        <v>45</v>
      </c>
      <c r="I15" s="37"/>
    </row>
    <row r="16" spans="1:9" ht="15.75" customHeight="1" x14ac:dyDescent="0.15">
      <c r="B16" s="56" t="s">
        <v>59</v>
      </c>
      <c r="C16" s="35"/>
      <c r="D16" s="35"/>
      <c r="E16" s="56"/>
      <c r="F16" s="56"/>
      <c r="G16" s="56"/>
      <c r="I16" s="37"/>
    </row>
    <row r="17" spans="9:9" ht="8.1" customHeight="1" x14ac:dyDescent="0.15">
      <c r="I17" s="37"/>
    </row>
    <row r="18" spans="9:9" s="37" customFormat="1" ht="8.1" customHeight="1" x14ac:dyDescent="0.15"/>
  </sheetData>
  <mergeCells count="4">
    <mergeCell ref="B2:G2"/>
    <mergeCell ref="C4:E4"/>
    <mergeCell ref="F4:F5"/>
    <mergeCell ref="G4:G5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"/>
  <sheetViews>
    <sheetView showGridLines="0" view="pageBreakPreview" zoomScale="130" zoomScaleSheetLayoutView="130" workbookViewId="0">
      <selection activeCell="U64" sqref="U64"/>
    </sheetView>
  </sheetViews>
  <sheetFormatPr defaultRowHeight="13.5" x14ac:dyDescent="0.15"/>
  <cols>
    <col min="1" max="1" width="14.125" style="22" bestFit="1" customWidth="1"/>
    <col min="2" max="2" width="10.625" style="22" customWidth="1"/>
    <col min="3" max="11" width="9.125" style="22" customWidth="1"/>
    <col min="12" max="12" width="9" style="22" customWidth="1"/>
    <col min="13" max="16384" width="9" style="22"/>
  </cols>
  <sheetData>
    <row r="2" spans="1:13" ht="21" customHeight="1" x14ac:dyDescent="0.15">
      <c r="A2" s="49"/>
      <c r="B2" s="286" t="s">
        <v>168</v>
      </c>
      <c r="C2" s="286"/>
      <c r="D2" s="286"/>
      <c r="E2" s="286"/>
      <c r="F2" s="286"/>
      <c r="G2" s="286"/>
      <c r="H2" s="286"/>
      <c r="I2" s="286"/>
      <c r="J2" s="286"/>
      <c r="K2" s="286"/>
      <c r="L2" s="37"/>
      <c r="M2" s="37"/>
    </row>
    <row r="3" spans="1:13" s="23" customFormat="1" x14ac:dyDescent="0.15">
      <c r="B3" s="162"/>
      <c r="C3" s="162"/>
      <c r="D3" s="162"/>
      <c r="E3" s="162"/>
      <c r="F3" s="162"/>
      <c r="G3" s="162"/>
      <c r="H3" s="162"/>
      <c r="I3" s="162"/>
      <c r="J3" s="162"/>
      <c r="K3" s="39" t="s">
        <v>327</v>
      </c>
    </row>
    <row r="4" spans="1:13" s="186" customFormat="1" ht="36.75" customHeight="1" x14ac:dyDescent="0.15">
      <c r="B4" s="187" t="s">
        <v>109</v>
      </c>
      <c r="C4" s="190" t="s">
        <v>23</v>
      </c>
      <c r="D4" s="193" t="s">
        <v>110</v>
      </c>
      <c r="E4" s="193" t="s">
        <v>15</v>
      </c>
      <c r="F4" s="194" t="s">
        <v>111</v>
      </c>
      <c r="G4" s="190" t="s">
        <v>112</v>
      </c>
      <c r="H4" s="190" t="s">
        <v>90</v>
      </c>
      <c r="I4" s="190" t="s">
        <v>319</v>
      </c>
      <c r="J4" s="195" t="s">
        <v>328</v>
      </c>
      <c r="K4" s="190" t="s">
        <v>16</v>
      </c>
    </row>
    <row r="5" spans="1:13" ht="14.25" customHeight="1" x14ac:dyDescent="0.15">
      <c r="B5" s="188" t="s">
        <v>329</v>
      </c>
      <c r="C5" s="191">
        <v>2594</v>
      </c>
      <c r="D5" s="175">
        <v>435</v>
      </c>
      <c r="E5" s="175">
        <v>111</v>
      </c>
      <c r="F5" s="175">
        <v>40</v>
      </c>
      <c r="G5" s="175">
        <v>129</v>
      </c>
      <c r="H5" s="175">
        <v>89</v>
      </c>
      <c r="I5" s="175">
        <v>289</v>
      </c>
      <c r="J5" s="175">
        <v>117</v>
      </c>
      <c r="K5" s="175">
        <v>1384</v>
      </c>
      <c r="L5" s="196"/>
      <c r="M5" s="37"/>
    </row>
    <row r="6" spans="1:13" x14ac:dyDescent="0.15">
      <c r="B6" s="189" t="s">
        <v>155</v>
      </c>
      <c r="C6" s="192">
        <v>2279</v>
      </c>
      <c r="D6" s="192">
        <v>304</v>
      </c>
      <c r="E6" s="192">
        <v>109</v>
      </c>
      <c r="F6" s="192">
        <v>81</v>
      </c>
      <c r="G6" s="192">
        <v>110</v>
      </c>
      <c r="H6" s="192">
        <v>126</v>
      </c>
      <c r="I6" s="192">
        <v>315</v>
      </c>
      <c r="J6" s="192">
        <v>125</v>
      </c>
      <c r="K6" s="192">
        <v>1109</v>
      </c>
      <c r="L6" s="196"/>
    </row>
    <row r="7" spans="1:13" x14ac:dyDescent="0.15">
      <c r="B7" s="180" t="s">
        <v>59</v>
      </c>
      <c r="C7" s="180"/>
      <c r="D7" s="180"/>
      <c r="E7" s="180"/>
      <c r="F7" s="180"/>
      <c r="G7" s="180"/>
      <c r="H7" s="180"/>
      <c r="I7" s="180"/>
      <c r="J7" s="180"/>
      <c r="K7" s="180"/>
    </row>
    <row r="8" spans="1:13" ht="16.5" customHeight="1" x14ac:dyDescent="0.15">
      <c r="M8" s="37"/>
    </row>
  </sheetData>
  <mergeCells count="1">
    <mergeCell ref="B2:K2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"/>
  <sheetViews>
    <sheetView showGridLines="0" view="pageBreakPreview" zoomScale="130" zoomScaleSheetLayoutView="130" workbookViewId="0">
      <selection activeCell="U64" sqref="U64"/>
    </sheetView>
  </sheetViews>
  <sheetFormatPr defaultRowHeight="13.5" x14ac:dyDescent="0.15"/>
  <cols>
    <col min="1" max="1" width="14.125" style="22" bestFit="1" customWidth="1"/>
    <col min="2" max="2" width="10.625" style="22" customWidth="1"/>
    <col min="3" max="11" width="9.125" style="22" customWidth="1"/>
    <col min="12" max="12" width="9" style="22" customWidth="1"/>
    <col min="13" max="16384" width="9" style="22"/>
  </cols>
  <sheetData>
    <row r="2" spans="1:13" ht="20.25" customHeight="1" x14ac:dyDescent="0.15">
      <c r="A2" s="49"/>
      <c r="B2" s="335" t="s">
        <v>374</v>
      </c>
      <c r="C2" s="335"/>
      <c r="D2" s="335"/>
      <c r="E2" s="335"/>
      <c r="F2" s="335"/>
      <c r="G2" s="335"/>
      <c r="H2" s="335"/>
      <c r="I2" s="335"/>
      <c r="J2" s="335"/>
      <c r="K2" s="335"/>
      <c r="L2" s="37"/>
    </row>
    <row r="3" spans="1:13" s="23" customFormat="1" x14ac:dyDescent="0.15">
      <c r="B3" s="162"/>
      <c r="C3" s="162"/>
      <c r="D3" s="162"/>
      <c r="E3" s="162"/>
      <c r="F3" s="162"/>
      <c r="G3" s="162"/>
      <c r="H3" s="162"/>
      <c r="I3" s="162"/>
      <c r="J3" s="162"/>
      <c r="K3" s="39" t="s">
        <v>63</v>
      </c>
    </row>
    <row r="4" spans="1:13" ht="14.25" customHeight="1" x14ac:dyDescent="0.15">
      <c r="B4" s="336" t="s">
        <v>64</v>
      </c>
      <c r="C4" s="313" t="s">
        <v>5</v>
      </c>
      <c r="D4" s="314"/>
      <c r="E4" s="315"/>
      <c r="F4" s="313" t="s">
        <v>6</v>
      </c>
      <c r="G4" s="314"/>
      <c r="H4" s="314"/>
      <c r="I4" s="314"/>
      <c r="J4" s="315"/>
      <c r="K4" s="329" t="s">
        <v>43</v>
      </c>
      <c r="M4" s="37"/>
    </row>
    <row r="5" spans="1:13" ht="36.75" customHeight="1" x14ac:dyDescent="0.15">
      <c r="B5" s="337"/>
      <c r="C5" s="199" t="s">
        <v>23</v>
      </c>
      <c r="D5" s="57" t="s">
        <v>24</v>
      </c>
      <c r="E5" s="57" t="s">
        <v>26</v>
      </c>
      <c r="F5" s="57" t="s">
        <v>23</v>
      </c>
      <c r="G5" s="57" t="s">
        <v>39</v>
      </c>
      <c r="H5" s="57" t="s">
        <v>40</v>
      </c>
      <c r="I5" s="57" t="s">
        <v>16</v>
      </c>
      <c r="J5" s="202" t="s">
        <v>123</v>
      </c>
      <c r="K5" s="338"/>
      <c r="M5" s="37"/>
    </row>
    <row r="6" spans="1:13" ht="14.25" customHeight="1" x14ac:dyDescent="0.15">
      <c r="B6" s="197" t="s">
        <v>373</v>
      </c>
      <c r="C6" s="200">
        <v>725</v>
      </c>
      <c r="D6" s="180">
        <v>178</v>
      </c>
      <c r="E6" s="180">
        <v>547</v>
      </c>
      <c r="F6" s="180">
        <v>562</v>
      </c>
      <c r="G6" s="180">
        <v>355</v>
      </c>
      <c r="H6" s="38" t="s">
        <v>45</v>
      </c>
      <c r="I6" s="38">
        <v>14</v>
      </c>
      <c r="J6" s="180">
        <v>193</v>
      </c>
      <c r="K6" s="180">
        <v>163</v>
      </c>
      <c r="M6" s="37"/>
    </row>
    <row r="7" spans="1:13" x14ac:dyDescent="0.15">
      <c r="B7" s="53" t="s">
        <v>209</v>
      </c>
      <c r="C7" s="200">
        <v>651</v>
      </c>
      <c r="D7" s="180">
        <v>163</v>
      </c>
      <c r="E7" s="180">
        <v>488</v>
      </c>
      <c r="F7" s="180">
        <v>516</v>
      </c>
      <c r="G7" s="180">
        <v>350</v>
      </c>
      <c r="H7" s="38" t="s">
        <v>45</v>
      </c>
      <c r="I7" s="180">
        <v>8</v>
      </c>
      <c r="J7" s="180">
        <v>158</v>
      </c>
      <c r="K7" s="180">
        <v>135</v>
      </c>
      <c r="M7" s="37"/>
    </row>
    <row r="8" spans="1:13" x14ac:dyDescent="0.15">
      <c r="B8" s="53" t="s">
        <v>293</v>
      </c>
      <c r="C8" s="200">
        <v>550</v>
      </c>
      <c r="D8" s="180">
        <v>135</v>
      </c>
      <c r="E8" s="180">
        <v>415</v>
      </c>
      <c r="F8" s="180">
        <v>419</v>
      </c>
      <c r="G8" s="180">
        <v>268</v>
      </c>
      <c r="H8" s="38">
        <v>1</v>
      </c>
      <c r="I8" s="38">
        <v>6</v>
      </c>
      <c r="J8" s="180">
        <v>144</v>
      </c>
      <c r="K8" s="180">
        <v>131</v>
      </c>
      <c r="M8" s="37"/>
    </row>
    <row r="9" spans="1:13" x14ac:dyDescent="0.15">
      <c r="B9" s="53" t="s">
        <v>242</v>
      </c>
      <c r="C9" s="200">
        <v>538</v>
      </c>
      <c r="D9" s="180">
        <v>131</v>
      </c>
      <c r="E9" s="180">
        <v>407</v>
      </c>
      <c r="F9" s="180">
        <v>415</v>
      </c>
      <c r="G9" s="180">
        <v>285</v>
      </c>
      <c r="H9" s="38">
        <v>1</v>
      </c>
      <c r="I9" s="38">
        <v>8</v>
      </c>
      <c r="J9" s="180">
        <v>121</v>
      </c>
      <c r="K9" s="180">
        <v>123</v>
      </c>
      <c r="M9" s="37"/>
    </row>
    <row r="10" spans="1:13" x14ac:dyDescent="0.15">
      <c r="B10" s="198" t="s">
        <v>155</v>
      </c>
      <c r="C10" s="201">
        <v>480</v>
      </c>
      <c r="D10" s="162">
        <v>123</v>
      </c>
      <c r="E10" s="162">
        <v>357</v>
      </c>
      <c r="F10" s="162">
        <v>360</v>
      </c>
      <c r="G10" s="162">
        <v>269</v>
      </c>
      <c r="H10" s="39">
        <v>2</v>
      </c>
      <c r="I10" s="39">
        <v>5</v>
      </c>
      <c r="J10" s="162">
        <v>84</v>
      </c>
      <c r="K10" s="162">
        <v>120</v>
      </c>
      <c r="M10" s="37"/>
    </row>
    <row r="11" spans="1:13" x14ac:dyDescent="0.15">
      <c r="B11" s="180" t="s">
        <v>8</v>
      </c>
      <c r="C11" s="180"/>
      <c r="D11" s="180"/>
      <c r="E11" s="164"/>
      <c r="F11" s="164"/>
      <c r="G11" s="164"/>
      <c r="H11" s="164"/>
      <c r="I11" s="164"/>
      <c r="J11" s="180"/>
      <c r="K11" s="180"/>
      <c r="M11" s="37"/>
    </row>
    <row r="12" spans="1:13" ht="16.5" customHeight="1" x14ac:dyDescent="0.15">
      <c r="L12" s="37"/>
      <c r="M12" s="37"/>
    </row>
  </sheetData>
  <mergeCells count="5">
    <mergeCell ref="B2:K2"/>
    <mergeCell ref="C4:E4"/>
    <mergeCell ref="F4:J4"/>
    <mergeCell ref="B4:B5"/>
    <mergeCell ref="K4:K5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4"/>
  <sheetViews>
    <sheetView showGridLines="0" view="pageBreakPreview" zoomScale="130" zoomScaleSheetLayoutView="130" workbookViewId="0">
      <selection activeCell="U64" sqref="U64"/>
    </sheetView>
  </sheetViews>
  <sheetFormatPr defaultRowHeight="13.5" x14ac:dyDescent="0.15"/>
  <cols>
    <col min="1" max="1" width="14.125" style="22" bestFit="1" customWidth="1"/>
    <col min="2" max="2" width="4.375" style="22" customWidth="1"/>
    <col min="3" max="3" width="6.875" style="22" customWidth="1"/>
    <col min="4" max="10" width="8.625" style="22" customWidth="1"/>
    <col min="11" max="11" width="11.125" style="22" customWidth="1"/>
    <col min="12" max="12" width="9.125" style="22" customWidth="1"/>
    <col min="13" max="13" width="9" style="22" customWidth="1"/>
    <col min="14" max="16384" width="9" style="22"/>
  </cols>
  <sheetData>
    <row r="2" spans="1:13" ht="21" customHeight="1" x14ac:dyDescent="0.15">
      <c r="A2" s="26"/>
      <c r="B2" s="286" t="s">
        <v>154</v>
      </c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37"/>
    </row>
    <row r="3" spans="1:13" s="23" customFormat="1" ht="15" customHeight="1" x14ac:dyDescent="0.15"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39" t="s">
        <v>63</v>
      </c>
    </row>
    <row r="4" spans="1:13" s="23" customFormat="1" ht="15" customHeight="1" x14ac:dyDescent="0.15">
      <c r="B4" s="288" t="s">
        <v>64</v>
      </c>
      <c r="C4" s="289"/>
      <c r="D4" s="345" t="s">
        <v>5</v>
      </c>
      <c r="E4" s="346"/>
      <c r="F4" s="347"/>
      <c r="G4" s="287" t="s">
        <v>351</v>
      </c>
      <c r="H4" s="288"/>
      <c r="I4" s="288"/>
      <c r="J4" s="288"/>
      <c r="K4" s="289"/>
      <c r="L4" s="343" t="s">
        <v>65</v>
      </c>
    </row>
    <row r="5" spans="1:13" s="23" customFormat="1" ht="31.5" customHeight="1" x14ac:dyDescent="0.15">
      <c r="B5" s="296"/>
      <c r="C5" s="297"/>
      <c r="D5" s="46" t="s">
        <v>23</v>
      </c>
      <c r="E5" s="46" t="s">
        <v>24</v>
      </c>
      <c r="F5" s="46" t="s">
        <v>26</v>
      </c>
      <c r="G5" s="33" t="s">
        <v>23</v>
      </c>
      <c r="H5" s="33" t="s">
        <v>39</v>
      </c>
      <c r="I5" s="33" t="s">
        <v>40</v>
      </c>
      <c r="J5" s="208" t="s">
        <v>16</v>
      </c>
      <c r="K5" s="210" t="s">
        <v>52</v>
      </c>
      <c r="L5" s="344"/>
    </row>
    <row r="6" spans="1:13" ht="15" customHeight="1" x14ac:dyDescent="0.15">
      <c r="B6" s="341" t="s">
        <v>376</v>
      </c>
      <c r="C6" s="342"/>
      <c r="D6" s="206">
        <v>1975</v>
      </c>
      <c r="E6" s="206">
        <v>60</v>
      </c>
      <c r="F6" s="206">
        <v>1915</v>
      </c>
      <c r="G6" s="206">
        <v>1936</v>
      </c>
      <c r="H6" s="206">
        <v>1920</v>
      </c>
      <c r="I6" s="38" t="s">
        <v>45</v>
      </c>
      <c r="J6" s="209">
        <v>2</v>
      </c>
      <c r="K6" s="206">
        <v>14</v>
      </c>
      <c r="L6" s="164">
        <v>39</v>
      </c>
      <c r="M6" s="37"/>
    </row>
    <row r="7" spans="1:13" ht="15" customHeight="1" x14ac:dyDescent="0.15">
      <c r="B7" s="341" t="s">
        <v>310</v>
      </c>
      <c r="C7" s="342"/>
      <c r="D7" s="206">
        <v>1879</v>
      </c>
      <c r="E7" s="206">
        <v>39</v>
      </c>
      <c r="F7" s="206">
        <v>1840</v>
      </c>
      <c r="G7" s="206">
        <v>1851</v>
      </c>
      <c r="H7" s="206">
        <v>1835</v>
      </c>
      <c r="I7" s="38" t="s">
        <v>45</v>
      </c>
      <c r="J7" s="209">
        <v>4</v>
      </c>
      <c r="K7" s="164">
        <v>12</v>
      </c>
      <c r="L7" s="164">
        <v>28</v>
      </c>
      <c r="M7" s="37"/>
    </row>
    <row r="8" spans="1:13" ht="15" customHeight="1" x14ac:dyDescent="0.15">
      <c r="B8" s="341" t="s">
        <v>202</v>
      </c>
      <c r="C8" s="342"/>
      <c r="D8" s="206">
        <v>1624</v>
      </c>
      <c r="E8" s="206">
        <v>28</v>
      </c>
      <c r="F8" s="206">
        <v>1596</v>
      </c>
      <c r="G8" s="206">
        <v>1586</v>
      </c>
      <c r="H8" s="206">
        <v>1574</v>
      </c>
      <c r="I8" s="38" t="s">
        <v>45</v>
      </c>
      <c r="J8" s="38">
        <v>3</v>
      </c>
      <c r="K8" s="206">
        <v>9</v>
      </c>
      <c r="L8" s="206">
        <v>38</v>
      </c>
      <c r="M8" s="37"/>
    </row>
    <row r="9" spans="1:13" ht="15" customHeight="1" x14ac:dyDescent="0.15">
      <c r="B9" s="341" t="s">
        <v>227</v>
      </c>
      <c r="C9" s="342"/>
      <c r="D9" s="206">
        <v>1365</v>
      </c>
      <c r="E9" s="206">
        <v>38</v>
      </c>
      <c r="F9" s="206">
        <v>1327</v>
      </c>
      <c r="G9" s="206">
        <v>1344</v>
      </c>
      <c r="H9" s="206">
        <v>1342</v>
      </c>
      <c r="I9" s="38" t="s">
        <v>45</v>
      </c>
      <c r="J9" s="206">
        <v>1</v>
      </c>
      <c r="K9" s="206">
        <v>1</v>
      </c>
      <c r="L9" s="206">
        <v>21</v>
      </c>
      <c r="M9" s="37"/>
    </row>
    <row r="10" spans="1:13" ht="15" customHeight="1" x14ac:dyDescent="0.15">
      <c r="B10" s="341" t="s">
        <v>178</v>
      </c>
      <c r="C10" s="342"/>
      <c r="D10" s="206">
        <v>1044</v>
      </c>
      <c r="E10" s="206">
        <v>21</v>
      </c>
      <c r="F10" s="206">
        <v>1023</v>
      </c>
      <c r="G10" s="206">
        <v>1024</v>
      </c>
      <c r="H10" s="206">
        <v>1018</v>
      </c>
      <c r="I10" s="38" t="s">
        <v>45</v>
      </c>
      <c r="J10" s="206">
        <v>5</v>
      </c>
      <c r="K10" s="206">
        <v>1</v>
      </c>
      <c r="L10" s="206">
        <v>20</v>
      </c>
    </row>
    <row r="11" spans="1:13" ht="15" customHeight="1" x14ac:dyDescent="0.15">
      <c r="B11" s="339" t="s">
        <v>47</v>
      </c>
      <c r="C11" s="203" t="s">
        <v>174</v>
      </c>
      <c r="D11" s="172">
        <v>17</v>
      </c>
      <c r="E11" s="175">
        <v>7</v>
      </c>
      <c r="F11" s="175">
        <v>10</v>
      </c>
      <c r="G11" s="175">
        <v>13</v>
      </c>
      <c r="H11" s="175">
        <v>7</v>
      </c>
      <c r="I11" s="38" t="s">
        <v>45</v>
      </c>
      <c r="J11" s="60">
        <v>5</v>
      </c>
      <c r="K11" s="175">
        <v>1</v>
      </c>
      <c r="L11" s="175">
        <v>4</v>
      </c>
      <c r="M11" s="37"/>
    </row>
    <row r="12" spans="1:13" ht="15" customHeight="1" x14ac:dyDescent="0.15">
      <c r="B12" s="340"/>
      <c r="C12" s="204" t="s">
        <v>352</v>
      </c>
      <c r="D12" s="207">
        <v>1027</v>
      </c>
      <c r="E12" s="192">
        <v>14</v>
      </c>
      <c r="F12" s="192">
        <v>1013</v>
      </c>
      <c r="G12" s="192">
        <v>1011</v>
      </c>
      <c r="H12" s="192">
        <v>1011</v>
      </c>
      <c r="I12" s="39" t="s">
        <v>45</v>
      </c>
      <c r="J12" s="39" t="s">
        <v>45</v>
      </c>
      <c r="K12" s="39" t="s">
        <v>45</v>
      </c>
      <c r="L12" s="61">
        <v>16</v>
      </c>
      <c r="M12" s="37"/>
    </row>
    <row r="13" spans="1:13" ht="15" customHeight="1" x14ac:dyDescent="0.15">
      <c r="B13" s="180" t="s">
        <v>8</v>
      </c>
      <c r="C13" s="205"/>
      <c r="D13" s="205"/>
      <c r="E13" s="24"/>
      <c r="F13" s="24"/>
      <c r="G13" s="24"/>
      <c r="H13" s="205"/>
      <c r="I13" s="205"/>
      <c r="J13" s="205"/>
      <c r="K13" s="24"/>
      <c r="L13" s="24"/>
      <c r="M13" s="37"/>
    </row>
    <row r="14" spans="1:13" ht="16.5" customHeight="1" x14ac:dyDescent="0.15"/>
  </sheetData>
  <mergeCells count="11">
    <mergeCell ref="L4:L5"/>
    <mergeCell ref="B2:L2"/>
    <mergeCell ref="D4:F4"/>
    <mergeCell ref="G4:K4"/>
    <mergeCell ref="B6:C6"/>
    <mergeCell ref="B11:B12"/>
    <mergeCell ref="B8:C8"/>
    <mergeCell ref="B9:C9"/>
    <mergeCell ref="B10:C10"/>
    <mergeCell ref="B4:C5"/>
    <mergeCell ref="B7:C7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22</vt:i4>
      </vt:variant>
    </vt:vector>
  </HeadingPairs>
  <TitlesOfParts>
    <vt:vector size="44" baseType="lpstr">
      <vt:lpstr>23司法・警察</vt:lpstr>
      <vt:lpstr>228</vt:lpstr>
      <vt:lpstr>229</vt:lpstr>
      <vt:lpstr>230(1)</vt:lpstr>
      <vt:lpstr>230(2)</vt:lpstr>
      <vt:lpstr>23１</vt:lpstr>
      <vt:lpstr>232</vt:lpstr>
      <vt:lpstr>233</vt:lpstr>
      <vt:lpstr>234</vt:lpstr>
      <vt:lpstr>235</vt:lpstr>
      <vt:lpstr>236(1)(2)(3)</vt:lpstr>
      <vt:lpstr>236(4)</vt:lpstr>
      <vt:lpstr>237(1)</vt:lpstr>
      <vt:lpstr>237 (2)</vt:lpstr>
      <vt:lpstr>237 (3)</vt:lpstr>
      <vt:lpstr>237 (4)（</vt:lpstr>
      <vt:lpstr>238</vt:lpstr>
      <vt:lpstr>239(1)</vt:lpstr>
      <vt:lpstr>239(2)</vt:lpstr>
      <vt:lpstr>239(3)</vt:lpstr>
      <vt:lpstr>239(4)</vt:lpstr>
      <vt:lpstr>239(5)</vt:lpstr>
      <vt:lpstr>'228'!Print_Area</vt:lpstr>
      <vt:lpstr>'229'!Print_Area</vt:lpstr>
      <vt:lpstr>'230(1)'!Print_Area</vt:lpstr>
      <vt:lpstr>'230(2)'!Print_Area</vt:lpstr>
      <vt:lpstr>'23１'!Print_Area</vt:lpstr>
      <vt:lpstr>'232'!Print_Area</vt:lpstr>
      <vt:lpstr>'233'!Print_Area</vt:lpstr>
      <vt:lpstr>'234'!Print_Area</vt:lpstr>
      <vt:lpstr>'235'!Print_Area</vt:lpstr>
      <vt:lpstr>'236(1)(2)(3)'!Print_Area</vt:lpstr>
      <vt:lpstr>'236(4)'!Print_Area</vt:lpstr>
      <vt:lpstr>'237 (2)'!Print_Area</vt:lpstr>
      <vt:lpstr>'237 (3)'!Print_Area</vt:lpstr>
      <vt:lpstr>'237 (4)（'!Print_Area</vt:lpstr>
      <vt:lpstr>'237(1)'!Print_Area</vt:lpstr>
      <vt:lpstr>'238'!Print_Area</vt:lpstr>
      <vt:lpstr>'239(1)'!Print_Area</vt:lpstr>
      <vt:lpstr>'239(2)'!Print_Area</vt:lpstr>
      <vt:lpstr>'239(3)'!Print_Area</vt:lpstr>
      <vt:lpstr>'239(4)'!Print_Area</vt:lpstr>
      <vt:lpstr>'239(5)'!Print_Area</vt:lpstr>
      <vt:lpstr>'23司法・警察'!Print_Area</vt:lpstr>
    </vt:vector>
  </TitlesOfParts>
  <Company>統計調査課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21500SV001</dc:creator>
  <cp:lastModifiedBy>徳島県</cp:lastModifiedBy>
  <cp:lastPrinted>2022-03-16T12:53:22Z</cp:lastPrinted>
  <dcterms:created xsi:type="dcterms:W3CDTF">2003-12-24T04:47:27Z</dcterms:created>
  <dcterms:modified xsi:type="dcterms:W3CDTF">2022-04-12T07:57:36Z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2022-03-01T14:03:15Z</vt:filetime>
  </property>
</Properties>
</file>