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815" activeTab="1"/>
  </bookViews>
  <sheets>
    <sheet name="22公務員・選挙" sheetId="29" r:id="rId1"/>
    <sheet name="226(1)" sheetId="21" r:id="rId2"/>
    <sheet name="226(2)" sheetId="4" r:id="rId3"/>
    <sheet name="226(3)" sheetId="26" r:id="rId4"/>
    <sheet name="227(1)" sheetId="5" r:id="rId5"/>
    <sheet name="227(2)" sheetId="6" r:id="rId6"/>
    <sheet name="227(3)" sheetId="2" r:id="rId7"/>
  </sheets>
  <definedNames>
    <definedName name="_xlnm.Print_Area" localSheetId="1">'226(1)'!$B$2:$K$21</definedName>
    <definedName name="_xlnm.Print_Area" localSheetId="2">'226(2)'!$B$1:$J$9</definedName>
    <definedName name="_xlnm.Print_Area" localSheetId="3">'226(3)'!$B$2:$N$34</definedName>
    <definedName name="_xlnm.Print_Area" localSheetId="4">'227(1)'!$B$1:$L$9</definedName>
    <definedName name="_xlnm.Print_Area" localSheetId="5">'227(2)'!$B$1:$L$8</definedName>
    <definedName name="_xlnm.Print_Area" localSheetId="6">'227(3)'!$B$1:$K$32</definedName>
    <definedName name="_xlnm.Print_Area" localSheetId="0">'22公務員・選挙'!$B$1:$N$59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N8" i="26"/>
  <c r="M8" i="26"/>
  <c r="L8" i="26"/>
  <c r="K8" i="26"/>
  <c r="J8" i="26"/>
  <c r="I8" i="26"/>
  <c r="H8" i="26"/>
  <c r="G8" i="26"/>
  <c r="F8" i="26"/>
  <c r="E8" i="26"/>
  <c r="D8" i="26"/>
  <c r="C8" i="26"/>
  <c r="N12" i="29"/>
</calcChain>
</file>

<file path=xl/sharedStrings.xml><?xml version="1.0" encoding="utf-8"?>
<sst xmlns="http://schemas.openxmlformats.org/spreadsheetml/2006/main" count="269" uniqueCount="127">
  <si>
    <t>警部補</t>
  </si>
  <si>
    <t>企業局</t>
  </si>
  <si>
    <t>議会事務局</t>
  </si>
  <si>
    <t>徳島海区漁業調整委員会事務局</t>
    <rPh sb="0" eb="2">
      <t>トクシマ</t>
    </rPh>
    <phoneticPr fontId="4"/>
  </si>
  <si>
    <t>知事部局</t>
  </si>
  <si>
    <t>教育委員会事務局</t>
  </si>
  <si>
    <t>人事委員会事務局</t>
  </si>
  <si>
    <t>収用委員会事務局</t>
    <rPh sb="0" eb="2">
      <t>シュウヨウ</t>
    </rPh>
    <rPh sb="2" eb="5">
      <t>イインカイ</t>
    </rPh>
    <rPh sb="5" eb="8">
      <t>ジムキョク</t>
    </rPh>
    <phoneticPr fontId="4"/>
  </si>
  <si>
    <t>令和2.9.1現在</t>
    <rPh sb="0" eb="2">
      <t>レイワ</t>
    </rPh>
    <phoneticPr fontId="27"/>
  </si>
  <si>
    <t>病院局</t>
    <rPh sb="0" eb="2">
      <t>ビョウイン</t>
    </rPh>
    <rPh sb="2" eb="3">
      <t>キョク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</si>
  <si>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7"/>
  </si>
  <si>
    <t>警 部</t>
  </si>
  <si>
    <t>選挙管理委員会事務局</t>
  </si>
  <si>
    <t>監査事務局</t>
  </si>
  <si>
    <t>（単位：人）</t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</si>
  <si>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30"/>
  </si>
  <si>
    <t>警 視</t>
  </si>
  <si>
    <t>徳島市</t>
    <rPh sb="0" eb="3">
      <t>トクシマシ</t>
    </rPh>
    <phoneticPr fontId="27"/>
  </si>
  <si>
    <t>農林水産部</t>
    <rPh sb="0" eb="2">
      <t>ノウリン</t>
    </rPh>
    <rPh sb="2" eb="4">
      <t>スイサン</t>
    </rPh>
    <rPh sb="4" eb="5">
      <t>ブ</t>
    </rPh>
    <phoneticPr fontId="30"/>
  </si>
  <si>
    <t>巡査部長</t>
    <rPh sb="0" eb="2">
      <t>ジュンサ</t>
    </rPh>
    <rPh sb="2" eb="4">
      <t>ブチョウ</t>
    </rPh>
    <phoneticPr fontId="31"/>
  </si>
  <si>
    <t>区　　分</t>
  </si>
  <si>
    <t>医師・　歯科　　　医師職</t>
  </si>
  <si>
    <t>男</t>
  </si>
  <si>
    <t>区　　　分</t>
  </si>
  <si>
    <t xml:space="preserve"> 　平成30年4月</t>
  </si>
  <si>
    <t>労働委員会事務局</t>
  </si>
  <si>
    <t>資料　県人事課, 県企業局経営企画戦略課, 県病院局総務課, 県教育委員会事務局教育政策課</t>
    <rPh sb="9" eb="10">
      <t>ケン</t>
    </rPh>
    <rPh sb="10" eb="13">
      <t>キギョウキョク</t>
    </rPh>
    <rPh sb="13" eb="15">
      <t>ケイエイ</t>
    </rPh>
    <rPh sb="15" eb="17">
      <t>キカク</t>
    </rPh>
    <rPh sb="17" eb="20">
      <t>センリャクカ</t>
    </rPh>
    <rPh sb="22" eb="23">
      <t>ケン</t>
    </rPh>
    <rPh sb="23" eb="26">
      <t>ビョウインキョク</t>
    </rPh>
    <rPh sb="26" eb="29">
      <t>ソウムカ</t>
    </rPh>
    <rPh sb="31" eb="32">
      <t>ケン</t>
    </rPh>
    <rPh sb="32" eb="34">
      <t>キョウイク</t>
    </rPh>
    <rPh sb="34" eb="37">
      <t>イインカイ</t>
    </rPh>
    <rPh sb="37" eb="40">
      <t>ジムキョク</t>
    </rPh>
    <rPh sb="40" eb="42">
      <t>キョウイク</t>
    </rPh>
    <rPh sb="42" eb="44">
      <t>セイサク</t>
    </rPh>
    <rPh sb="44" eb="45">
      <t>カ</t>
    </rPh>
    <phoneticPr fontId="4"/>
  </si>
  <si>
    <t>西 部 総 合 県 民 局</t>
    <rPh sb="0" eb="1">
      <t>ニシ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</si>
  <si>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全職種</t>
    <rPh sb="0" eb="1">
      <t>ゼン</t>
    </rPh>
    <rPh sb="1" eb="3">
      <t>ショクシュ</t>
    </rPh>
    <phoneticPr fontId="27"/>
  </si>
  <si>
    <t>注　　他の地方公共団体への出向等については除く。</t>
    <rPh sb="0" eb="1">
      <t>チュウ</t>
    </rPh>
    <rPh sb="3" eb="4">
      <t>ホカ</t>
    </rPh>
    <rPh sb="5" eb="7">
      <t>チホウ</t>
    </rPh>
    <rPh sb="7" eb="9">
      <t>コウキョウ</t>
    </rPh>
    <rPh sb="9" eb="11">
      <t>ダンタイ</t>
    </rPh>
    <rPh sb="13" eb="15">
      <t>シュッコウ</t>
    </rPh>
    <rPh sb="15" eb="16">
      <t>トウ</t>
    </rPh>
    <rPh sb="21" eb="22">
      <t>ノゾ</t>
    </rPh>
    <phoneticPr fontId="30"/>
  </si>
  <si>
    <t>商工労働観光部</t>
    <rPh sb="0" eb="2">
      <t>ショウコウ</t>
    </rPh>
    <rPh sb="2" eb="4">
      <t>ロウドウ</t>
    </rPh>
    <rPh sb="4" eb="6">
      <t>カンコウ</t>
    </rPh>
    <rPh sb="6" eb="7">
      <t>ブ</t>
    </rPh>
    <phoneticPr fontId="30"/>
  </si>
  <si>
    <t>美馬市</t>
    <rPh sb="0" eb="2">
      <t>ミマ</t>
    </rPh>
    <rPh sb="2" eb="3">
      <t>シ</t>
    </rPh>
    <phoneticPr fontId="27"/>
  </si>
  <si>
    <t>市 町 村</t>
  </si>
  <si>
    <t>一般　　行政職</t>
  </si>
  <si>
    <t>技能　　労務職</t>
  </si>
  <si>
    <t>政策創造部</t>
    <rPh sb="0" eb="2">
      <t>セイサク</t>
    </rPh>
    <rPh sb="2" eb="4">
      <t>ソウゾウ</t>
    </rPh>
    <rPh sb="4" eb="5">
      <t>ブ</t>
    </rPh>
    <phoneticPr fontId="4"/>
  </si>
  <si>
    <t>投　票　率（％）</t>
    <rPh sb="0" eb="1">
      <t>トウ</t>
    </rPh>
    <rPh sb="2" eb="3">
      <t>ヒョウ</t>
    </rPh>
    <rPh sb="4" eb="5">
      <t>リツ</t>
    </rPh>
    <phoneticPr fontId="27"/>
  </si>
  <si>
    <t>経営戦略部</t>
    <rPh sb="0" eb="2">
      <t>ケイエイ</t>
    </rPh>
    <rPh sb="2" eb="4">
      <t>センリャク</t>
    </rPh>
    <rPh sb="4" eb="5">
      <t>ブ</t>
    </rPh>
    <phoneticPr fontId="30"/>
  </si>
  <si>
    <t>南 部 総 合 県 民 局</t>
    <rPh sb="0" eb="1">
      <t>ミナミ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</si>
  <si>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看護・　保健職</t>
  </si>
  <si>
    <t>資料　県警察本部警務課</t>
  </si>
  <si>
    <t>保健福祉部</t>
  </si>
  <si>
    <t>監　　察　　局</t>
    <rPh sb="0" eb="1">
      <t>ラン</t>
    </rPh>
    <rPh sb="3" eb="4">
      <t>サツ</t>
    </rPh>
    <rPh sb="6" eb="7">
      <t>キョク</t>
    </rPh>
    <phoneticPr fontId="4"/>
  </si>
  <si>
    <t>平成30年</t>
    <rPh sb="4" eb="5">
      <t>ネン</t>
    </rPh>
    <phoneticPr fontId="30"/>
  </si>
  <si>
    <t>-</t>
  </si>
  <si>
    <t>出      納    　局</t>
    <rPh sb="0" eb="1">
      <t>デ</t>
    </rPh>
    <rPh sb="13" eb="14">
      <t>キョク</t>
    </rPh>
    <phoneticPr fontId="30"/>
  </si>
  <si>
    <t>職員数</t>
  </si>
  <si>
    <t>区　分</t>
  </si>
  <si>
    <t>総 数</t>
  </si>
  <si>
    <t>　警　　　　　察　　　　　官</t>
  </si>
  <si>
    <t>一般職員</t>
    <rPh sb="0" eb="2">
      <t>イッパン</t>
    </rPh>
    <rPh sb="2" eb="4">
      <t>ショクイン</t>
    </rPh>
    <phoneticPr fontId="27"/>
  </si>
  <si>
    <t>計</t>
  </si>
  <si>
    <t>巡 査</t>
  </si>
  <si>
    <t>税務職</t>
  </si>
  <si>
    <t>薬剤師･医療　　技術職</t>
  </si>
  <si>
    <t>福祉職</t>
  </si>
  <si>
    <t>消防職</t>
  </si>
  <si>
    <t>計(Ｃ)</t>
  </si>
  <si>
    <t>企業職</t>
  </si>
  <si>
    <t>特定　　任期付　職員</t>
    <rPh sb="0" eb="2">
      <t>トクテイ</t>
    </rPh>
    <rPh sb="4" eb="6">
      <t>ニンキ</t>
    </rPh>
    <rPh sb="6" eb="7">
      <t>ヅ</t>
    </rPh>
    <rPh sb="8" eb="10">
      <t>ショクイン</t>
    </rPh>
    <phoneticPr fontId="27"/>
  </si>
  <si>
    <t>教育職</t>
  </si>
  <si>
    <t>鳴門市</t>
    <rPh sb="0" eb="3">
      <t>ナルトシ</t>
    </rPh>
    <phoneticPr fontId="27"/>
  </si>
  <si>
    <t>小松島市</t>
    <rPh sb="0" eb="4">
      <t>コマツシマシ</t>
    </rPh>
    <phoneticPr fontId="27"/>
  </si>
  <si>
    <t>阿南市</t>
    <rPh sb="0" eb="3">
      <t>アナンシ</t>
    </rPh>
    <phoneticPr fontId="27"/>
  </si>
  <si>
    <t>吉野川市</t>
    <rPh sb="0" eb="4">
      <t>ヨシノガワシ</t>
    </rPh>
    <phoneticPr fontId="27"/>
  </si>
  <si>
    <t>阿波市</t>
    <rPh sb="0" eb="3">
      <t>アワシ</t>
    </rPh>
    <phoneticPr fontId="27"/>
  </si>
  <si>
    <t>松茂町</t>
    <rPh sb="0" eb="2">
      <t>マツシゲ</t>
    </rPh>
    <rPh sb="2" eb="3">
      <t>マチ</t>
    </rPh>
    <phoneticPr fontId="27"/>
  </si>
  <si>
    <t>三好市</t>
    <rPh sb="0" eb="3">
      <t>ミヨシシ</t>
    </rPh>
    <phoneticPr fontId="27"/>
  </si>
  <si>
    <t>勝浦町</t>
    <rPh sb="0" eb="3">
      <t>カツウラチョウ</t>
    </rPh>
    <phoneticPr fontId="27"/>
  </si>
  <si>
    <t>上勝町</t>
    <rPh sb="0" eb="3">
      <t>カミカツチョウ</t>
    </rPh>
    <phoneticPr fontId="27"/>
  </si>
  <si>
    <t>石井町</t>
    <rPh sb="0" eb="3">
      <t>イシイチョウ</t>
    </rPh>
    <phoneticPr fontId="27"/>
  </si>
  <si>
    <t>神山町</t>
    <rPh sb="0" eb="3">
      <t>カミヤマチョウ</t>
    </rPh>
    <phoneticPr fontId="27"/>
  </si>
  <si>
    <t>危機管理環境部
（危機管理部）</t>
    <rPh sb="0" eb="2">
      <t>キキ</t>
    </rPh>
    <rPh sb="2" eb="4">
      <t>カンリ</t>
    </rPh>
    <rPh sb="4" eb="7">
      <t>カンキョウブ</t>
    </rPh>
    <rPh sb="9" eb="11">
      <t>キキ</t>
    </rPh>
    <rPh sb="11" eb="13">
      <t>カンリ</t>
    </rPh>
    <rPh sb="13" eb="14">
      <t>ブ</t>
    </rPh>
    <phoneticPr fontId="4"/>
  </si>
  <si>
    <t>那賀町</t>
    <rPh sb="0" eb="3">
      <t>ナカチョウ</t>
    </rPh>
    <phoneticPr fontId="27"/>
  </si>
  <si>
    <t>令和元年　</t>
    <rPh sb="0" eb="1">
      <t>レイワ</t>
    </rPh>
    <rPh sb="1" eb="3">
      <t>ガンネン</t>
    </rPh>
    <phoneticPr fontId="27"/>
  </si>
  <si>
    <t>牟岐町</t>
    <rPh sb="0" eb="2">
      <t>ムギ</t>
    </rPh>
    <rPh sb="2" eb="3">
      <t>マチ</t>
    </rPh>
    <phoneticPr fontId="27"/>
  </si>
  <si>
    <t>美波町</t>
    <rPh sb="0" eb="1">
      <t>ミ</t>
    </rPh>
    <rPh sb="1" eb="2">
      <t>ナミ</t>
    </rPh>
    <rPh sb="2" eb="3">
      <t>チョウ</t>
    </rPh>
    <phoneticPr fontId="27"/>
  </si>
  <si>
    <t>差　引　増　減</t>
  </si>
  <si>
    <t>海陽町</t>
    <rPh sb="0" eb="3">
      <t>カイヨウチョウ</t>
    </rPh>
    <phoneticPr fontId="27"/>
  </si>
  <si>
    <t>北島町</t>
    <rPh sb="0" eb="2">
      <t>キタジマ</t>
    </rPh>
    <rPh sb="2" eb="3">
      <t>マチ</t>
    </rPh>
    <phoneticPr fontId="27"/>
  </si>
  <si>
    <t>藍住町</t>
    <rPh sb="0" eb="3">
      <t>アイズミチョウ</t>
    </rPh>
    <phoneticPr fontId="27"/>
  </si>
  <si>
    <t>板野町</t>
    <rPh sb="0" eb="2">
      <t>イタノ</t>
    </rPh>
    <rPh sb="2" eb="3">
      <t>マチ</t>
    </rPh>
    <phoneticPr fontId="27"/>
  </si>
  <si>
    <t>上板町</t>
    <rPh sb="0" eb="2">
      <t>カミイタ</t>
    </rPh>
    <rPh sb="2" eb="3">
      <t>マチ</t>
    </rPh>
    <phoneticPr fontId="27"/>
  </si>
  <si>
    <t>つるぎ町</t>
    <rPh sb="3" eb="4">
      <t>チョウ</t>
    </rPh>
    <phoneticPr fontId="27"/>
  </si>
  <si>
    <t>東みよし町</t>
    <rPh sb="0" eb="1">
      <t>ヒガシ</t>
    </rPh>
    <rPh sb="4" eb="5">
      <t>チョウ</t>
    </rPh>
    <phoneticPr fontId="27"/>
  </si>
  <si>
    <t>資料　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7"/>
  </si>
  <si>
    <t xml:space="preserve">  （単位：人）</t>
  </si>
  <si>
    <t>市　町　村</t>
  </si>
  <si>
    <t>選挙の期日</t>
    <rPh sb="0" eb="2">
      <t>センキョ</t>
    </rPh>
    <rPh sb="3" eb="5">
      <t>キジツ</t>
    </rPh>
    <phoneticPr fontId="27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</si>
  <si>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7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</si>
  <si>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27"/>
  </si>
  <si>
    <t>女</t>
  </si>
  <si>
    <t>（無投票）</t>
  </si>
  <si>
    <t>資料　県選挙管理委員会</t>
  </si>
  <si>
    <t>男(Ａ)</t>
  </si>
  <si>
    <t>女(Ｂ)</t>
  </si>
  <si>
    <r>
      <t>227　選　　　挙</t>
    </r>
    <r>
      <rPr>
        <b/>
        <sz val="12"/>
        <color theme="1"/>
        <rFont val="ＭＳ 明朝"/>
        <family val="1"/>
        <charset val="128"/>
      </rPr>
      <t>（続き）</t>
    </r>
    <rPh sb="8" eb="9">
      <t>キョ</t>
    </rPh>
    <rPh sb="10" eb="11">
      <t>ツヅ</t>
    </rPh>
    <phoneticPr fontId="27"/>
  </si>
  <si>
    <t>(Ａ－Ｄ)</t>
  </si>
  <si>
    <t>(Ｂ－Ｅ)</t>
  </si>
  <si>
    <t>(Ｃ－Ｆ)</t>
  </si>
  <si>
    <t>公務員・選挙</t>
    <rPh sb="0" eb="3">
      <t>コウムイン</t>
    </rPh>
    <rPh sb="4" eb="6">
      <t>センキョ</t>
    </rPh>
    <phoneticPr fontId="4"/>
  </si>
  <si>
    <t>公務員・選挙</t>
    <rPh sb="0" eb="1">
      <t>コウ</t>
    </rPh>
    <rPh sb="1" eb="2">
      <t>ツトム</t>
    </rPh>
    <rPh sb="2" eb="3">
      <t>イン</t>
    </rPh>
    <rPh sb="4" eb="5">
      <t>セン</t>
    </rPh>
    <rPh sb="5" eb="6">
      <t>キョ</t>
    </rPh>
    <phoneticPr fontId="4"/>
  </si>
  <si>
    <t>令和元年</t>
    <rPh sb="0" eb="2">
      <t>レイワ</t>
    </rPh>
    <rPh sb="2" eb="3">
      <t>ガン</t>
    </rPh>
    <rPh sb="3" eb="4">
      <t>ネン</t>
    </rPh>
    <phoneticPr fontId="30"/>
  </si>
  <si>
    <t>総数</t>
    <rPh sb="0" eb="2">
      <t>ソウスウ</t>
    </rPh>
    <phoneticPr fontId="27"/>
  </si>
  <si>
    <t>美馬市</t>
    <rPh sb="0" eb="3">
      <t>ミマシ</t>
    </rPh>
    <phoneticPr fontId="27"/>
  </si>
  <si>
    <r>
      <t>男(</t>
    </r>
    <r>
      <rPr>
        <sz val="9"/>
        <color theme="1"/>
        <rFont val="ＭＳ 明朝"/>
        <family val="1"/>
        <charset val="128"/>
      </rPr>
      <t>Ｄ)</t>
    </r>
  </si>
  <si>
    <t>令和2.2.9</t>
    <rPh sb="0" eb="2">
      <t>レイワ</t>
    </rPh>
    <phoneticPr fontId="27"/>
  </si>
  <si>
    <r>
      <t>(1)県職員数</t>
    </r>
    <r>
      <rPr>
        <sz val="12"/>
        <color theme="1"/>
        <rFont val="ＭＳ 明朝"/>
        <family val="1"/>
        <charset val="128"/>
      </rPr>
      <t>（平成30年～令和２年,4月1日現在）</t>
    </r>
    <rPh sb="12" eb="13">
      <t>ネン</t>
    </rPh>
    <rPh sb="14" eb="16">
      <t>レイワ</t>
    </rPh>
    <rPh sb="17" eb="18">
      <t>ネン</t>
    </rPh>
    <rPh sb="20" eb="21">
      <t>ツキ</t>
    </rPh>
    <rPh sb="22" eb="23">
      <t>ヒ</t>
    </rPh>
    <phoneticPr fontId="4"/>
  </si>
  <si>
    <t>令和元.9.2現在</t>
    <rPh sb="0" eb="2">
      <t>レイワ</t>
    </rPh>
    <rPh sb="2" eb="3">
      <t>ガン</t>
    </rPh>
    <phoneticPr fontId="27"/>
  </si>
  <si>
    <t>未来創生文化部
（県民環境部）</t>
    <rPh sb="0" eb="2">
      <t>ミライ</t>
    </rPh>
    <rPh sb="2" eb="4">
      <t>ソウセイ</t>
    </rPh>
    <rPh sb="4" eb="7">
      <t>ブンカブ</t>
    </rPh>
    <rPh sb="9" eb="11">
      <t>ケンミン</t>
    </rPh>
    <rPh sb="11" eb="14">
      <t>カンキョウブ</t>
    </rPh>
    <phoneticPr fontId="30"/>
  </si>
  <si>
    <t>令和２年</t>
    <rPh sb="0" eb="2">
      <t>レイワ</t>
    </rPh>
    <rPh sb="3" eb="4">
      <t>ネン</t>
    </rPh>
    <phoneticPr fontId="30"/>
  </si>
  <si>
    <t>226　公務員数</t>
    <rPh sb="6" eb="7">
      <t>イン</t>
    </rPh>
    <rPh sb="7" eb="8">
      <t>スウ</t>
    </rPh>
    <phoneticPr fontId="30"/>
  </si>
  <si>
    <t xml:space="preserve">       ２</t>
  </si>
  <si>
    <t>平成30年4月</t>
  </si>
  <si>
    <t>令和元年</t>
    <rPh sb="0" eb="1">
      <t>レイワ</t>
    </rPh>
    <rPh sb="1" eb="2">
      <t>モト</t>
    </rPh>
    <rPh sb="2" eb="3">
      <t>ネン</t>
    </rPh>
    <phoneticPr fontId="27"/>
  </si>
  <si>
    <t>　　２</t>
  </si>
  <si>
    <t>令和2.4.5</t>
    <rPh sb="0" eb="2">
      <t>れいわ</t>
    </rPh>
    <phoneticPr fontId="32" type="Hiragana"/>
  </si>
  <si>
    <t>令和2.5.24</t>
    <rPh sb="0" eb="2">
      <t>れいわ</t>
    </rPh>
    <phoneticPr fontId="32" type="Hiragana"/>
  </si>
  <si>
    <t>令和2.6.7</t>
    <rPh sb="0" eb="2">
      <t>れいわ</t>
    </rPh>
    <phoneticPr fontId="32" type="Hiragana"/>
  </si>
  <si>
    <r>
      <t>女(</t>
    </r>
    <r>
      <rPr>
        <sz val="9"/>
        <color theme="1"/>
        <rFont val="ＭＳ 明朝"/>
        <family val="1"/>
        <charset val="128"/>
      </rPr>
      <t>Ｅ)</t>
    </r>
  </si>
  <si>
    <r>
      <t>計(</t>
    </r>
    <r>
      <rPr>
        <sz val="9"/>
        <color theme="1"/>
        <rFont val="ＭＳ 明朝"/>
        <family val="1"/>
        <charset val="128"/>
      </rPr>
      <t>Ｆ)</t>
    </r>
  </si>
  <si>
    <r>
      <t>(3)市町村別・職種別職員数</t>
    </r>
    <r>
      <rPr>
        <sz val="12"/>
        <color theme="1"/>
        <rFont val="ＭＳ 明朝"/>
        <family val="1"/>
        <charset val="128"/>
      </rPr>
      <t>（令和２年４月１日現在）</t>
    </r>
    <rPh sb="15" eb="17">
      <t>レイワ</t>
    </rPh>
    <rPh sb="18" eb="19">
      <t>ネン</t>
    </rPh>
    <rPh sb="20" eb="21">
      <t>ツキ</t>
    </rPh>
    <rPh sb="22" eb="23">
      <t>ヒ</t>
    </rPh>
    <phoneticPr fontId="27"/>
  </si>
  <si>
    <r>
      <t>(1</t>
    </r>
    <r>
      <rPr>
        <b/>
        <sz val="12"/>
        <color theme="1"/>
        <rFont val="ＭＳ 明朝"/>
        <family val="1"/>
        <charset val="128"/>
      </rPr>
      <t>)市町村長選挙投票結果（令和2年）</t>
    </r>
    <rPh sb="3" eb="7">
      <t>シチョウソンチョウ</t>
    </rPh>
    <rPh sb="7" eb="9">
      <t>センキョ</t>
    </rPh>
    <rPh sb="9" eb="11">
      <t>トウヒョウ</t>
    </rPh>
    <rPh sb="11" eb="13">
      <t>ケッカ</t>
    </rPh>
    <phoneticPr fontId="27"/>
  </si>
  <si>
    <r>
      <t>(2</t>
    </r>
    <r>
      <rPr>
        <b/>
        <sz val="12"/>
        <color theme="1"/>
        <rFont val="ＭＳ 明朝"/>
        <family val="1"/>
        <charset val="128"/>
      </rPr>
      <t>)市町村議会議員一般選挙投票結果</t>
    </r>
    <r>
      <rPr>
        <sz val="12"/>
        <color theme="1"/>
        <rFont val="ＭＳ 明朝"/>
        <family val="1"/>
        <charset val="128"/>
      </rPr>
      <t>（令和2年）</t>
    </r>
    <rPh sb="3" eb="6">
      <t>シチョウソン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phoneticPr fontId="27"/>
  </si>
  <si>
    <r>
      <t>(3</t>
    </r>
    <r>
      <rPr>
        <b/>
        <sz val="12"/>
        <color theme="1"/>
        <rFont val="ＭＳ 明朝"/>
        <family val="1"/>
        <charset val="128"/>
      </rPr>
      <t>)</t>
    </r>
    <r>
      <rPr>
        <b/>
        <sz val="12"/>
        <color theme="1"/>
        <rFont val="ＭＳ 明朝"/>
        <family val="1"/>
        <charset val="128"/>
      </rPr>
      <t>定時登録による選挙人名簿登録者数</t>
    </r>
    <r>
      <rPr>
        <sz val="12"/>
        <color theme="1"/>
        <rFont val="ＭＳ 明朝"/>
        <family val="1"/>
        <charset val="128"/>
      </rPr>
      <t>（令和2年9月1日現在）</t>
    </r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27"/>
  </si>
  <si>
    <r>
      <t>(2)県警察職員数</t>
    </r>
    <r>
      <rPr>
        <sz val="12"/>
        <color theme="1"/>
        <rFont val="ＭＳ 明朝"/>
        <family val="1"/>
        <charset val="128"/>
      </rPr>
      <t>（平成30～令和２年,4月1日現在）</t>
    </r>
    <rPh sb="15" eb="17">
      <t>レイワ</t>
    </rPh>
    <rPh sb="18" eb="19">
      <t>ネン</t>
    </rPh>
    <rPh sb="21" eb="22">
      <t>ツキ</t>
    </rPh>
    <rPh sb="23" eb="24">
      <t>ヒ</t>
    </rPh>
    <phoneticPr fontId="27"/>
  </si>
  <si>
    <r>
      <t>2</t>
    </r>
    <r>
      <rPr>
        <b/>
        <sz val="18"/>
        <color theme="1"/>
        <rFont val="ＭＳ 明朝"/>
        <family val="1"/>
      </rPr>
      <t>26</t>
    </r>
    <r>
      <rPr>
        <b/>
        <sz val="18"/>
        <color theme="1"/>
        <rFont val="ＭＳ 明朝"/>
        <family val="1"/>
      </rPr>
      <t>　公　務　員　数</t>
    </r>
    <rPh sb="4" eb="5">
      <t>コウ</t>
    </rPh>
    <rPh sb="6" eb="7">
      <t>ツトム</t>
    </rPh>
    <rPh sb="8" eb="9">
      <t>イン</t>
    </rPh>
    <rPh sb="10" eb="11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</si>
</sst>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0;[Red]#,##0.00"/>
    <numFmt numFmtId="177" formatCode="\ #,##0;&quot;△&quot;\ #,##0"/>
  </numFmts>
  <fonts count="36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1.95"/>
      <name val="ＭＳ 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6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b/>
      <sz val="18"/>
      <name val="ＭＳ 明朝"/>
      <family val="1"/>
    </font>
    <font>
      <sz val="11"/>
      <color theme="1"/>
      <name val="ＭＳ Ｐゴシック"/>
      <family val="3"/>
    </font>
    <font>
      <sz val="7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u/>
      <sz val="14"/>
      <color theme="1"/>
      <name val="ＭＳ 明朝"/>
      <family val="1"/>
    </font>
    <font>
      <b/>
      <sz val="18"/>
      <color theme="1"/>
      <name val="ＭＳ 明朝"/>
      <family val="1"/>
    </font>
    <font>
      <sz val="9"/>
      <color theme="1"/>
      <name val="ＭＳ 明朝"/>
      <family val="1"/>
    </font>
    <font>
      <sz val="6"/>
      <name val="游ゴシック"/>
      <family val="3"/>
    </font>
    <font>
      <b/>
      <sz val="18"/>
      <color theme="1"/>
      <name val="ＭＳ 明朝"/>
      <family val="1"/>
    </font>
    <font>
      <sz val="6"/>
      <name val="ＭＳ Ｐゴシック"/>
      <family val="3"/>
    </font>
    <font>
      <b/>
      <sz val="16"/>
      <color theme="1"/>
      <name val="ＭＳ 明朝"/>
      <family val="1"/>
    </font>
    <font>
      <sz val="9"/>
      <color theme="1"/>
      <name val="ＭＳ 明朝"/>
      <family val="1"/>
    </font>
    <font>
      <sz val="7"/>
      <name val="ＭＳ 明朝"/>
      <family val="1"/>
    </font>
    <font>
      <sz val="7"/>
      <name val="ＭＳ 明朝"/>
      <family val="1"/>
    </font>
    <font>
      <sz val="6"/>
      <name val="游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5" fillId="0" borderId="0" xfId="8" applyFont="1" applyAlignment="1"/>
    <xf numFmtId="0" fontId="7" fillId="0" borderId="0" xfId="10" applyFont="1" applyBorder="1" applyAlignment="1" applyProtection="1"/>
    <xf numFmtId="0" fontId="5" fillId="0" borderId="0" xfId="9" applyFont="1" applyBorder="1"/>
    <xf numFmtId="0" fontId="5" fillId="0" borderId="0" xfId="9" applyFont="1" applyBorder="1" applyAlignment="1">
      <alignment horizontal="center" vertical="top"/>
    </xf>
    <xf numFmtId="0" fontId="5" fillId="0" borderId="0" xfId="8" applyFont="1" applyBorder="1" applyAlignment="1">
      <alignment horizontal="center"/>
    </xf>
    <xf numFmtId="0" fontId="5" fillId="0" borderId="0" xfId="8" quotePrefix="1" applyFont="1" applyBorder="1" applyAlignment="1">
      <alignment horizontal="center"/>
    </xf>
    <xf numFmtId="37" fontId="5" fillId="0" borderId="0" xfId="8" applyNumberFormat="1" applyFont="1" applyBorder="1" applyAlignment="1" applyProtection="1">
      <alignment horizontal="right"/>
    </xf>
    <xf numFmtId="0" fontId="5" fillId="0" borderId="0" xfId="8" applyFont="1" applyBorder="1" applyAlignment="1">
      <alignment horizontal="left" vertical="center"/>
    </xf>
    <xf numFmtId="37" fontId="5" fillId="0" borderId="0" xfId="8" applyNumberFormat="1" applyFont="1" applyBorder="1" applyAlignment="1" applyProtection="1"/>
    <xf numFmtId="0" fontId="5" fillId="0" borderId="0" xfId="9" applyFont="1" applyBorder="1" applyAlignment="1"/>
    <xf numFmtId="0" fontId="5" fillId="0" borderId="0" xfId="9" applyFont="1" applyBorder="1" applyAlignment="1">
      <alignment vertical="center" wrapText="1"/>
    </xf>
    <xf numFmtId="37" fontId="5" fillId="0" borderId="0" xfId="9" applyNumberFormat="1" applyFont="1" applyBorder="1" applyProtection="1"/>
    <xf numFmtId="0" fontId="5" fillId="0" borderId="0" xfId="9" applyFont="1" applyBorder="1" applyAlignment="1">
      <alignment horizontal="center" vertical="center" wrapText="1"/>
    </xf>
    <xf numFmtId="37" fontId="5" fillId="0" borderId="0" xfId="9" applyNumberFormat="1" applyFont="1" applyBorder="1" applyAlignment="1" applyProtection="1">
      <alignment horizontal="left"/>
    </xf>
    <xf numFmtId="0" fontId="5" fillId="0" borderId="0" xfId="8" applyFont="1" applyBorder="1" applyAlignment="1">
      <alignment horizontal="right"/>
    </xf>
    <xf numFmtId="37" fontId="5" fillId="0" borderId="0" xfId="8" applyNumberFormat="1" applyFont="1" applyBorder="1" applyAlignment="1" applyProtection="1">
      <alignment horizontal="center"/>
    </xf>
    <xf numFmtId="37" fontId="9" fillId="2" borderId="0" xfId="9" applyNumberFormat="1" applyFont="1" applyFill="1" applyBorder="1" applyAlignment="1" applyProtection="1">
      <alignment vertical="top" textRotation="255"/>
    </xf>
    <xf numFmtId="0" fontId="5" fillId="0" borderId="0" xfId="8" applyFont="1" applyBorder="1" applyAlignment="1">
      <alignment horizontal="center" vertical="center"/>
    </xf>
    <xf numFmtId="41" fontId="5" fillId="0" borderId="0" xfId="8" applyNumberFormat="1" applyFont="1" applyBorder="1" applyAlignment="1">
      <alignment horizontal="right"/>
    </xf>
    <xf numFmtId="41" fontId="5" fillId="0" borderId="0" xfId="8" applyNumberFormat="1" applyFont="1" applyBorder="1" applyAlignment="1" applyProtection="1">
      <alignment horizontal="right"/>
    </xf>
    <xf numFmtId="0" fontId="10" fillId="0" borderId="0" xfId="8" applyFont="1" applyBorder="1" applyAlignment="1">
      <alignment horizontal="left"/>
    </xf>
    <xf numFmtId="0" fontId="5" fillId="0" borderId="0" xfId="0" applyFont="1">
      <alignment vertical="center"/>
    </xf>
    <xf numFmtId="0" fontId="11" fillId="0" borderId="0" xfId="10" applyFont="1" applyAlignment="1" applyProtection="1">
      <alignment vertical="center"/>
    </xf>
    <xf numFmtId="0" fontId="13" fillId="0" borderId="1" xfId="5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5" applyFont="1" applyBorder="1">
      <alignment vertical="center"/>
    </xf>
    <xf numFmtId="0" fontId="14" fillId="0" borderId="7" xfId="5" applyFont="1" applyBorder="1" applyAlignment="1">
      <alignment horizontal="distributed" vertical="center" wrapText="1"/>
    </xf>
    <xf numFmtId="0" fontId="14" fillId="0" borderId="7" xfId="5" applyFont="1" applyBorder="1" applyAlignment="1">
      <alignment horizontal="distributed" vertical="center"/>
    </xf>
    <xf numFmtId="0" fontId="14" fillId="0" borderId="0" xfId="0" applyFont="1">
      <alignment vertical="center"/>
    </xf>
    <xf numFmtId="0" fontId="14" fillId="0" borderId="9" xfId="5" applyFont="1" applyBorder="1" applyAlignment="1">
      <alignment horizontal="center" vertical="center"/>
    </xf>
    <xf numFmtId="37" fontId="14" fillId="0" borderId="0" xfId="5" applyNumberFormat="1" applyFont="1" applyBorder="1">
      <alignment vertical="center"/>
    </xf>
    <xf numFmtId="37" fontId="14" fillId="0" borderId="0" xfId="5" applyNumberFormat="1" applyFont="1">
      <alignment vertical="center"/>
    </xf>
    <xf numFmtId="37" fontId="14" fillId="0" borderId="1" xfId="5" applyNumberFormat="1" applyFont="1" applyBorder="1">
      <alignment vertical="center"/>
    </xf>
    <xf numFmtId="0" fontId="15" fillId="0" borderId="0" xfId="5" applyFont="1" applyBorder="1">
      <alignment vertical="center"/>
    </xf>
    <xf numFmtId="37" fontId="14" fillId="0" borderId="11" xfId="5" applyNumberFormat="1" applyFont="1" applyBorder="1">
      <alignment vertical="center"/>
    </xf>
    <xf numFmtId="0" fontId="14" fillId="0" borderId="14" xfId="5" applyFont="1" applyBorder="1" applyAlignment="1">
      <alignment horizontal="distributed" vertical="center"/>
    </xf>
    <xf numFmtId="0" fontId="14" fillId="0" borderId="15" xfId="5" applyFont="1" applyBorder="1" applyAlignment="1">
      <alignment horizontal="distributed" vertical="center"/>
    </xf>
    <xf numFmtId="0" fontId="18" fillId="0" borderId="15" xfId="5" applyFont="1" applyBorder="1" applyAlignment="1">
      <alignment horizontal="distributed" vertical="center" shrinkToFit="1"/>
    </xf>
    <xf numFmtId="0" fontId="19" fillId="0" borderId="15" xfId="5" applyFont="1" applyBorder="1" applyAlignment="1">
      <alignment horizontal="distributed" vertical="center" shrinkToFit="1"/>
    </xf>
    <xf numFmtId="0" fontId="14" fillId="0" borderId="15" xfId="5" applyFont="1" applyBorder="1" applyAlignment="1">
      <alignment horizontal="distributed" vertical="center" shrinkToFit="1"/>
    </xf>
    <xf numFmtId="0" fontId="14" fillId="0" borderId="16" xfId="5" applyFont="1" applyBorder="1" applyAlignment="1">
      <alignment horizontal="distributed" vertical="center"/>
    </xf>
    <xf numFmtId="0" fontId="14" fillId="0" borderId="0" xfId="5" applyFont="1" applyBorder="1" applyAlignment="1">
      <alignment horizontal="right" vertical="center"/>
    </xf>
    <xf numFmtId="0" fontId="20" fillId="0" borderId="0" xfId="0" applyFont="1">
      <alignment vertical="center"/>
    </xf>
    <xf numFmtId="38" fontId="20" fillId="0" borderId="0" xfId="11" applyFont="1">
      <alignment vertical="center"/>
    </xf>
    <xf numFmtId="38" fontId="21" fillId="0" borderId="0" xfId="11" applyFont="1" applyAlignment="1">
      <alignment horizontal="center" vertical="center"/>
    </xf>
    <xf numFmtId="38" fontId="21" fillId="0" borderId="0" xfId="11" applyFont="1">
      <alignment vertical="center"/>
    </xf>
    <xf numFmtId="0" fontId="22" fillId="0" borderId="0" xfId="10" applyFont="1" applyAlignment="1" applyProtection="1">
      <alignment vertical="center"/>
    </xf>
    <xf numFmtId="38" fontId="13" fillId="0" borderId="19" xfId="2" applyFont="1" applyBorder="1" applyAlignment="1">
      <alignment vertical="center"/>
    </xf>
    <xf numFmtId="49" fontId="24" fillId="0" borderId="6" xfId="2" applyNumberFormat="1" applyFont="1" applyBorder="1" applyAlignment="1">
      <alignment horizontal="left" vertical="center"/>
    </xf>
    <xf numFmtId="49" fontId="24" fillId="0" borderId="6" xfId="2" quotePrefix="1" applyNumberFormat="1" applyFont="1" applyBorder="1" applyAlignment="1">
      <alignment horizontal="left" vertical="center"/>
    </xf>
    <xf numFmtId="38" fontId="24" fillId="0" borderId="0" xfId="2" applyFont="1" applyFill="1" applyAlignment="1">
      <alignment vertical="center"/>
    </xf>
    <xf numFmtId="38" fontId="24" fillId="0" borderId="6" xfId="2" applyFont="1" applyFill="1" applyBorder="1" applyAlignment="1">
      <alignment horizontal="distributed" vertical="center"/>
    </xf>
    <xf numFmtId="38" fontId="24" fillId="0" borderId="0" xfId="2" applyFont="1" applyFill="1" applyAlignment="1">
      <alignment horizontal="distributed" vertical="center"/>
    </xf>
    <xf numFmtId="38" fontId="24" fillId="0" borderId="22" xfId="2" applyFont="1" applyFill="1" applyBorder="1" applyAlignment="1">
      <alignment horizontal="distributed" vertical="center"/>
    </xf>
    <xf numFmtId="38" fontId="24" fillId="0" borderId="0" xfId="2" applyFont="1" applyAlignment="1" applyProtection="1">
      <alignment vertical="center"/>
    </xf>
    <xf numFmtId="38" fontId="24" fillId="0" borderId="25" xfId="2" applyFont="1" applyFill="1" applyBorder="1" applyAlignment="1">
      <alignment vertical="center"/>
    </xf>
    <xf numFmtId="38" fontId="24" fillId="0" borderId="26" xfId="2" applyFont="1" applyFill="1" applyBorder="1" applyAlignment="1">
      <alignment vertical="center"/>
    </xf>
    <xf numFmtId="38" fontId="24" fillId="0" borderId="27" xfId="2" applyFont="1" applyFill="1" applyBorder="1" applyAlignment="1" applyProtection="1">
      <alignment vertical="center"/>
    </xf>
    <xf numFmtId="38" fontId="24" fillId="0" borderId="1" xfId="2" applyFont="1" applyFill="1" applyBorder="1" applyAlignment="1" applyProtection="1">
      <alignment vertical="center"/>
    </xf>
    <xf numFmtId="0" fontId="20" fillId="0" borderId="0" xfId="5" applyFont="1" applyBorder="1">
      <alignment vertical="center"/>
    </xf>
    <xf numFmtId="0" fontId="24" fillId="0" borderId="0" xfId="2" applyNumberFormat="1" applyFont="1" applyFill="1" applyAlignment="1" applyProtection="1">
      <alignment horizontal="right" vertical="center"/>
    </xf>
    <xf numFmtId="38" fontId="24" fillId="0" borderId="0" xfId="2" applyFont="1" applyFill="1" applyAlignment="1" applyProtection="1">
      <alignment horizontal="right" vertical="center"/>
    </xf>
    <xf numFmtId="38" fontId="24" fillId="0" borderId="0" xfId="2" applyFont="1" applyFill="1" applyAlignment="1">
      <alignment horizontal="right" vertical="center"/>
    </xf>
    <xf numFmtId="38" fontId="24" fillId="0" borderId="1" xfId="2" applyFont="1" applyFill="1" applyBorder="1" applyAlignment="1" applyProtection="1">
      <alignment horizontal="right" vertical="center"/>
    </xf>
    <xf numFmtId="38" fontId="15" fillId="0" borderId="0" xfId="2" applyFont="1" applyFill="1" applyBorder="1" applyAlignment="1">
      <alignment vertical="center"/>
    </xf>
    <xf numFmtId="38" fontId="15" fillId="0" borderId="19" xfId="2" applyFont="1" applyBorder="1" applyAlignment="1">
      <alignment vertical="center"/>
    </xf>
    <xf numFmtId="38" fontId="24" fillId="0" borderId="1" xfId="2" applyFont="1" applyFill="1" applyBorder="1" applyAlignment="1">
      <alignment vertical="center"/>
    </xf>
    <xf numFmtId="38" fontId="14" fillId="0" borderId="19" xfId="2" applyFont="1" applyBorder="1" applyAlignment="1">
      <alignment horizontal="right" vertical="center"/>
    </xf>
    <xf numFmtId="38" fontId="20" fillId="0" borderId="0" xfId="2" applyFont="1" applyFill="1" applyBorder="1" applyAlignment="1">
      <alignment vertical="center"/>
    </xf>
    <xf numFmtId="38" fontId="21" fillId="0" borderId="0" xfId="11" applyFont="1" applyAlignment="1" applyProtection="1">
      <alignment horizontal="right"/>
    </xf>
    <xf numFmtId="0" fontId="24" fillId="0" borderId="7" xfId="6" applyFont="1" applyBorder="1" applyAlignment="1">
      <alignment horizontal="distributed" vertical="center"/>
    </xf>
    <xf numFmtId="0" fontId="24" fillId="0" borderId="0" xfId="6" applyFont="1" applyBorder="1" applyAlignment="1">
      <alignment horizontal="distributed" vertical="center"/>
    </xf>
    <xf numFmtId="0" fontId="24" fillId="0" borderId="1" xfId="6" applyFont="1" applyBorder="1" applyAlignment="1">
      <alignment horizontal="distributed" vertical="center"/>
    </xf>
    <xf numFmtId="0" fontId="14" fillId="0" borderId="0" xfId="6" applyFont="1" applyBorder="1" applyAlignment="1">
      <alignment horizontal="left" vertical="center"/>
    </xf>
    <xf numFmtId="0" fontId="24" fillId="0" borderId="32" xfId="6" applyFont="1" applyBorder="1" applyAlignment="1">
      <alignment horizontal="center" vertical="center"/>
    </xf>
    <xf numFmtId="3" fontId="24" fillId="0" borderId="35" xfId="7" applyNumberFormat="1" applyFont="1" applyBorder="1" applyAlignment="1">
      <alignment vertical="center"/>
    </xf>
    <xf numFmtId="3" fontId="24" fillId="0" borderId="25" xfId="7" applyNumberFormat="1" applyFont="1" applyBorder="1" applyAlignment="1" applyProtection="1">
      <alignment vertical="center"/>
      <protection locked="0"/>
    </xf>
    <xf numFmtId="3" fontId="24" fillId="0" borderId="27" xfId="7" applyNumberFormat="1" applyFont="1" applyBorder="1" applyAlignment="1" applyProtection="1">
      <alignment vertical="center"/>
      <protection locked="0"/>
    </xf>
    <xf numFmtId="3" fontId="15" fillId="0" borderId="0" xfId="0" applyNumberFormat="1" applyFont="1">
      <alignment vertical="center"/>
    </xf>
    <xf numFmtId="3" fontId="24" fillId="0" borderId="36" xfId="7" applyNumberFormat="1" applyFont="1" applyBorder="1" applyAlignment="1">
      <alignment vertical="center"/>
    </xf>
    <xf numFmtId="3" fontId="24" fillId="0" borderId="0" xfId="7" applyNumberFormat="1" applyFont="1" applyBorder="1" applyAlignment="1" applyProtection="1">
      <alignment vertical="center"/>
      <protection locked="0"/>
    </xf>
    <xf numFmtId="3" fontId="24" fillId="0" borderId="1" xfId="7" applyNumberFormat="1" applyFont="1" applyBorder="1" applyAlignment="1" applyProtection="1">
      <alignment vertical="center"/>
      <protection locked="0"/>
    </xf>
    <xf numFmtId="3" fontId="24" fillId="0" borderId="0" xfId="7" applyNumberFormat="1" applyFont="1" applyBorder="1" applyAlignment="1">
      <alignment vertical="center"/>
    </xf>
    <xf numFmtId="3" fontId="24" fillId="0" borderId="1" xfId="7" applyNumberFormat="1" applyFont="1" applyBorder="1" applyAlignment="1">
      <alignment vertical="center"/>
    </xf>
    <xf numFmtId="0" fontId="24" fillId="0" borderId="2" xfId="6" applyFont="1" applyBorder="1">
      <alignment vertical="center"/>
    </xf>
    <xf numFmtId="0" fontId="24" fillId="0" borderId="33" xfId="6" applyFont="1" applyBorder="1" applyAlignment="1">
      <alignment horizontal="center" vertical="center"/>
    </xf>
    <xf numFmtId="0" fontId="24" fillId="0" borderId="37" xfId="6" applyFont="1" applyBorder="1" applyAlignment="1">
      <alignment horizontal="center" vertical="center"/>
    </xf>
    <xf numFmtId="177" fontId="24" fillId="0" borderId="1" xfId="6" applyNumberFormat="1" applyFont="1" applyBorder="1">
      <alignment vertical="center"/>
    </xf>
    <xf numFmtId="177" fontId="24" fillId="0" borderId="0" xfId="6" applyNumberFormat="1" applyFont="1">
      <alignment vertical="center"/>
    </xf>
    <xf numFmtId="177" fontId="24" fillId="0" borderId="0" xfId="6" applyNumberFormat="1" applyFont="1" applyBorder="1">
      <alignment vertical="center"/>
    </xf>
    <xf numFmtId="0" fontId="14" fillId="0" borderId="1" xfId="6" applyFont="1" applyBorder="1" applyAlignment="1">
      <alignment horizontal="right" vertical="center"/>
    </xf>
    <xf numFmtId="0" fontId="24" fillId="0" borderId="38" xfId="6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19" xfId="0" applyFont="1" applyBorder="1">
      <alignment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6" xfId="0" quotePrefix="1" applyNumberFormat="1" applyFont="1" applyBorder="1" applyAlignment="1">
      <alignment horizontal="center" vertical="center"/>
    </xf>
    <xf numFmtId="49" fontId="14" fillId="0" borderId="39" xfId="0" quotePrefix="1" applyNumberFormat="1" applyFont="1" applyBorder="1" applyAlignment="1">
      <alignment vertical="center"/>
    </xf>
    <xf numFmtId="37" fontId="14" fillId="0" borderId="26" xfId="0" applyNumberFormat="1" applyFont="1" applyBorder="1">
      <alignment vertical="center"/>
    </xf>
    <xf numFmtId="37" fontId="14" fillId="0" borderId="25" xfId="0" applyNumberFormat="1" applyFont="1" applyBorder="1">
      <alignment vertical="center"/>
    </xf>
    <xf numFmtId="37" fontId="14" fillId="0" borderId="40" xfId="0" applyNumberFormat="1" applyFont="1" applyBorder="1">
      <alignment vertical="center"/>
    </xf>
    <xf numFmtId="0" fontId="14" fillId="3" borderId="42" xfId="0" applyFont="1" applyFill="1" applyBorder="1" applyAlignment="1">
      <alignment horizontal="center" vertical="center" shrinkToFit="1"/>
    </xf>
    <xf numFmtId="37" fontId="14" fillId="0" borderId="19" xfId="0" applyNumberFormat="1" applyFont="1" applyBorder="1">
      <alignment vertical="center"/>
    </xf>
    <xf numFmtId="0" fontId="15" fillId="0" borderId="19" xfId="0" applyFont="1" applyBorder="1">
      <alignment vertical="center"/>
    </xf>
    <xf numFmtId="0" fontId="14" fillId="0" borderId="42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right" vertical="center"/>
    </xf>
    <xf numFmtId="0" fontId="28" fillId="0" borderId="0" xfId="6" applyFont="1" applyAlignment="1">
      <alignment horizontal="center" vertical="center"/>
    </xf>
    <xf numFmtId="0" fontId="24" fillId="0" borderId="8" xfId="6" applyFont="1" applyBorder="1" applyAlignment="1">
      <alignment horizontal="distributed" vertical="center"/>
    </xf>
    <xf numFmtId="0" fontId="21" fillId="0" borderId="0" xfId="6" applyFont="1" applyBorder="1" applyAlignment="1">
      <alignment horizontal="left" vertical="center"/>
    </xf>
    <xf numFmtId="0" fontId="24" fillId="0" borderId="0" xfId="6" applyFont="1" applyBorder="1" applyAlignment="1">
      <alignment horizontal="center" vertical="center"/>
    </xf>
    <xf numFmtId="0" fontId="24" fillId="0" borderId="1" xfId="6" applyFont="1" applyBorder="1" applyAlignment="1">
      <alignment horizontal="center" vertical="center"/>
    </xf>
    <xf numFmtId="38" fontId="24" fillId="0" borderId="0" xfId="4" applyFont="1" applyBorder="1" applyAlignment="1">
      <alignment vertical="center"/>
    </xf>
    <xf numFmtId="38" fontId="24" fillId="0" borderId="2" xfId="3" applyFont="1" applyBorder="1" applyAlignment="1">
      <alignment vertical="center"/>
    </xf>
    <xf numFmtId="38" fontId="29" fillId="0" borderId="0" xfId="4" applyFont="1" applyBorder="1" applyAlignment="1">
      <alignment vertical="center"/>
    </xf>
    <xf numFmtId="0" fontId="21" fillId="0" borderId="0" xfId="6" applyFont="1" applyBorder="1">
      <alignment vertical="center"/>
    </xf>
    <xf numFmtId="38" fontId="24" fillId="0" borderId="2" xfId="3" applyFont="1" applyBorder="1" applyAlignment="1">
      <alignment horizontal="right" vertical="center"/>
    </xf>
    <xf numFmtId="40" fontId="24" fillId="0" borderId="0" xfId="3" applyNumberFormat="1" applyFont="1" applyBorder="1" applyAlignment="1">
      <alignment vertical="center"/>
    </xf>
    <xf numFmtId="40" fontId="24" fillId="0" borderId="0" xfId="4" applyNumberFormat="1" applyFont="1" applyBorder="1" applyAlignment="1">
      <alignment horizontal="right" vertical="center"/>
    </xf>
    <xf numFmtId="176" fontId="24" fillId="0" borderId="2" xfId="3" applyNumberFormat="1" applyFont="1" applyBorder="1" applyAlignment="1">
      <alignment horizontal="right" vertical="center"/>
    </xf>
    <xf numFmtId="176" fontId="24" fillId="0" borderId="0" xfId="4" applyNumberFormat="1" applyFont="1" applyBorder="1" applyAlignment="1">
      <alignment vertical="center"/>
    </xf>
    <xf numFmtId="176" fontId="29" fillId="0" borderId="0" xfId="4" applyNumberFormat="1" applyFont="1" applyBorder="1" applyAlignment="1">
      <alignment vertical="center"/>
    </xf>
    <xf numFmtId="176" fontId="24" fillId="0" borderId="2" xfId="3" applyNumberFormat="1" applyFont="1" applyBorder="1" applyAlignment="1">
      <alignment vertical="center"/>
    </xf>
    <xf numFmtId="0" fontId="21" fillId="0" borderId="0" xfId="6" applyFont="1">
      <alignment vertical="center"/>
    </xf>
    <xf numFmtId="58" fontId="24" fillId="0" borderId="0" xfId="6" applyNumberFormat="1" applyFont="1" applyBorder="1" applyAlignment="1">
      <alignment horizontal="center" vertical="center"/>
    </xf>
    <xf numFmtId="38" fontId="24" fillId="0" borderId="0" xfId="3" applyFont="1" applyBorder="1" applyAlignment="1">
      <alignment horizontal="right" vertical="center"/>
    </xf>
    <xf numFmtId="176" fontId="24" fillId="0" borderId="0" xfId="3" applyNumberFormat="1" applyFont="1" applyBorder="1" applyAlignment="1">
      <alignment horizontal="right" vertical="center"/>
    </xf>
    <xf numFmtId="37" fontId="9" fillId="2" borderId="0" xfId="9" applyNumberFormat="1" applyFont="1" applyFill="1" applyBorder="1" applyAlignment="1" applyProtection="1">
      <alignment horizontal="center" vertical="center"/>
    </xf>
    <xf numFmtId="37" fontId="8" fillId="0" borderId="0" xfId="9" applyNumberFormat="1" applyFont="1" applyBorder="1" applyAlignment="1" applyProtection="1">
      <alignment horizontal="center"/>
    </xf>
    <xf numFmtId="37" fontId="8" fillId="0" borderId="0" xfId="9" applyNumberFormat="1" applyFont="1" applyBorder="1" applyAlignment="1" applyProtection="1"/>
    <xf numFmtId="37" fontId="9" fillId="2" borderId="0" xfId="9" applyNumberFormat="1" applyFont="1" applyFill="1" applyBorder="1" applyAlignment="1" applyProtection="1">
      <alignment horizontal="center" vertical="distributed" textRotation="255"/>
    </xf>
    <xf numFmtId="0" fontId="14" fillId="0" borderId="0" xfId="5" applyFont="1" applyBorder="1" applyAlignment="1">
      <alignment horizontal="distributed" vertical="center"/>
    </xf>
    <xf numFmtId="0" fontId="14" fillId="0" borderId="7" xfId="5" applyFont="1" applyBorder="1" applyAlignment="1">
      <alignment horizontal="distributed" vertical="center"/>
    </xf>
    <xf numFmtId="0" fontId="14" fillId="0" borderId="1" xfId="5" applyFont="1" applyBorder="1" applyAlignment="1">
      <alignment horizontal="distributed" vertical="center"/>
    </xf>
    <xf numFmtId="0" fontId="14" fillId="0" borderId="8" xfId="5" applyFont="1" applyBorder="1" applyAlignment="1">
      <alignment horizontal="distributed" vertical="center"/>
    </xf>
    <xf numFmtId="0" fontId="14" fillId="0" borderId="2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3" borderId="12" xfId="5" applyFont="1" applyFill="1" applyBorder="1" applyAlignment="1">
      <alignment horizontal="center" vertical="center"/>
    </xf>
    <xf numFmtId="0" fontId="14" fillId="3" borderId="13" xfId="5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17" xfId="5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0" borderId="6" xfId="5" applyFont="1" applyBorder="1" applyAlignment="1">
      <alignment horizontal="distributed" vertical="center"/>
    </xf>
    <xf numFmtId="0" fontId="23" fillId="0" borderId="0" xfId="6" applyFont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38" fontId="24" fillId="0" borderId="20" xfId="2" applyFont="1" applyBorder="1" applyAlignment="1">
      <alignment horizontal="center" vertical="center"/>
    </xf>
    <xf numFmtId="38" fontId="24" fillId="0" borderId="21" xfId="2" applyFont="1" applyBorder="1" applyAlignment="1">
      <alignment horizontal="center" vertical="center"/>
    </xf>
    <xf numFmtId="38" fontId="24" fillId="0" borderId="23" xfId="2" applyFont="1" applyBorder="1" applyAlignment="1">
      <alignment horizontal="center" vertical="center" wrapText="1"/>
    </xf>
    <xf numFmtId="38" fontId="24" fillId="0" borderId="24" xfId="2" applyFont="1" applyBorder="1" applyAlignment="1">
      <alignment horizontal="center" vertical="center" wrapText="1"/>
    </xf>
    <xf numFmtId="38" fontId="24" fillId="0" borderId="28" xfId="2" applyFont="1" applyBorder="1" applyAlignment="1">
      <alignment horizontal="center" vertical="center" wrapText="1"/>
    </xf>
    <xf numFmtId="38" fontId="24" fillId="0" borderId="29" xfId="2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8" fontId="14" fillId="0" borderId="0" xfId="2" applyFont="1" applyFill="1" applyBorder="1" applyAlignment="1">
      <alignment horizontal="left" vertical="center"/>
    </xf>
    <xf numFmtId="0" fontId="14" fillId="0" borderId="0" xfId="6" applyFont="1" applyBorder="1" applyAlignment="1">
      <alignment horizontal="left" vertical="center"/>
    </xf>
    <xf numFmtId="0" fontId="14" fillId="0" borderId="30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31" xfId="6" applyFont="1" applyBorder="1" applyAlignment="1">
      <alignment horizontal="center" vertical="center"/>
    </xf>
    <xf numFmtId="0" fontId="14" fillId="0" borderId="45" xfId="6" applyFont="1" applyBorder="1" applyAlignment="1">
      <alignment horizontal="center" vertical="center" wrapText="1"/>
    </xf>
    <xf numFmtId="0" fontId="14" fillId="0" borderId="34" xfId="6" applyFont="1" applyBorder="1" applyAlignment="1">
      <alignment horizontal="center" vertical="center" wrapText="1"/>
    </xf>
    <xf numFmtId="0" fontId="14" fillId="0" borderId="37" xfId="6" applyFont="1" applyBorder="1" applyAlignment="1">
      <alignment horizontal="center" vertical="center" wrapText="1"/>
    </xf>
    <xf numFmtId="0" fontId="14" fillId="0" borderId="33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left" vertical="center"/>
    </xf>
    <xf numFmtId="0" fontId="14" fillId="0" borderId="46" xfId="6" applyFont="1" applyBorder="1" applyAlignment="1">
      <alignment horizontal="center" vertical="center"/>
    </xf>
    <xf numFmtId="0" fontId="14" fillId="0" borderId="47" xfId="6" applyFont="1" applyBorder="1" applyAlignment="1">
      <alignment horizontal="center" vertical="center"/>
    </xf>
    <xf numFmtId="0" fontId="14" fillId="0" borderId="48" xfId="6" applyFont="1" applyBorder="1" applyAlignment="1">
      <alignment horizontal="center" vertical="center"/>
    </xf>
    <xf numFmtId="38" fontId="24" fillId="0" borderId="0" xfId="3" applyFont="1" applyBorder="1" applyAlignment="1">
      <alignment horizontal="distributed" vertical="center"/>
    </xf>
    <xf numFmtId="0" fontId="14" fillId="0" borderId="33" xfId="6" applyFont="1" applyBorder="1" applyAlignment="1">
      <alignment horizontal="center" vertical="center"/>
    </xf>
    <xf numFmtId="0" fontId="14" fillId="0" borderId="37" xfId="6" applyFont="1" applyBorder="1" applyAlignment="1">
      <alignment horizontal="center" vertical="center"/>
    </xf>
    <xf numFmtId="0" fontId="14" fillId="0" borderId="38" xfId="6" applyFont="1" applyBorder="1" applyAlignment="1">
      <alignment horizontal="center" vertical="center"/>
    </xf>
    <xf numFmtId="0" fontId="14" fillId="0" borderId="32" xfId="6" applyFont="1" applyBorder="1" applyAlignment="1">
      <alignment horizontal="center" vertical="center"/>
    </xf>
    <xf numFmtId="0" fontId="14" fillId="0" borderId="2" xfId="6" applyFont="1" applyBorder="1" applyAlignment="1">
      <alignment horizontal="left" vertical="center"/>
    </xf>
    <xf numFmtId="0" fontId="24" fillId="0" borderId="33" xfId="6" applyFont="1" applyBorder="1" applyAlignment="1">
      <alignment horizontal="center" vertical="center" wrapText="1"/>
    </xf>
    <xf numFmtId="0" fontId="24" fillId="0" borderId="34" xfId="6" applyFont="1" applyBorder="1" applyAlignment="1">
      <alignment horizontal="center" vertical="center" wrapText="1"/>
    </xf>
    <xf numFmtId="0" fontId="24" fillId="0" borderId="37" xfId="6" applyFont="1" applyBorder="1" applyAlignment="1">
      <alignment horizontal="center" vertical="center" wrapText="1"/>
    </xf>
    <xf numFmtId="0" fontId="24" fillId="0" borderId="30" xfId="6" applyFont="1" applyBorder="1" applyAlignment="1">
      <alignment horizontal="center" vertical="center"/>
    </xf>
    <xf numFmtId="0" fontId="24" fillId="0" borderId="7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24" fillId="0" borderId="32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</cellXfs>
  <cellStyles count="12">
    <cellStyle name="ハイパーリンク" xfId="10" builtinId="8"/>
    <cellStyle name="桁区切り" xfId="1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_H13.3.2定時登録現在選挙人名簿登録者数 2" xfId="7"/>
    <cellStyle name="標準_章見出し" xfId="8"/>
    <cellStyle name="標準_表106～表107" xfId="9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Normal="100" zoomScaleSheetLayoutView="100" workbookViewId="0">
      <selection activeCell="O11" sqref="O11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8">
        <f>C20</f>
        <v>22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8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8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31" t="s">
        <v>100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31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31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31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31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129">
        <v>22</v>
      </c>
      <c r="D20" s="130" t="s">
        <v>101</v>
      </c>
      <c r="E20" s="130"/>
      <c r="F20" s="130"/>
      <c r="G20" s="130"/>
      <c r="H20" s="130"/>
      <c r="I20" s="130"/>
      <c r="J20" s="130"/>
      <c r="K20" s="130"/>
      <c r="L20" s="130"/>
      <c r="M20" s="3"/>
      <c r="N20" s="131"/>
      <c r="O20" s="3"/>
      <c r="P20" s="12"/>
    </row>
    <row r="21" spans="2:32" ht="13.5" customHeight="1" x14ac:dyDescent="0.15">
      <c r="B21" s="6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3"/>
      <c r="N21" s="131"/>
      <c r="O21" s="3"/>
      <c r="P21" s="12"/>
    </row>
    <row r="22" spans="2:32" ht="13.5" customHeight="1" x14ac:dyDescent="0.15">
      <c r="B22" s="6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3"/>
      <c r="N22" s="131"/>
      <c r="O22" s="3"/>
      <c r="P22" s="12"/>
      <c r="Q22" s="15"/>
      <c r="R22" s="15"/>
      <c r="V22" s="19"/>
    </row>
    <row r="23" spans="2:32" ht="13.5" customHeight="1" x14ac:dyDescent="0.15">
      <c r="B23" s="3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2"/>
      <c r="N23" s="131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3"/>
      <c r="N24" s="131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view="pageBreakPreview" zoomScale="120" zoomScaleSheetLayoutView="120" workbookViewId="0">
      <selection activeCell="D35" sqref="D35"/>
    </sheetView>
  </sheetViews>
  <sheetFormatPr defaultRowHeight="13.5" x14ac:dyDescent="0.15"/>
  <cols>
    <col min="1" max="1" width="15.5" style="22" bestFit="1" customWidth="1"/>
    <col min="2" max="3" width="1.875" style="22" customWidth="1"/>
    <col min="4" max="4" width="18.125" style="22" customWidth="1"/>
    <col min="5" max="7" width="8.125" style="22" customWidth="1"/>
    <col min="8" max="8" width="22" style="22" customWidth="1"/>
    <col min="9" max="10" width="8.125" style="22" customWidth="1"/>
    <col min="11" max="11" width="9" style="22" customWidth="1"/>
    <col min="12" max="16384" width="9" style="22"/>
  </cols>
  <sheetData>
    <row r="1" spans="1:11" ht="21" x14ac:dyDescent="0.2">
      <c r="D1" s="142"/>
      <c r="E1" s="142"/>
      <c r="F1" s="142"/>
      <c r="G1" s="142"/>
      <c r="H1" s="142"/>
      <c r="I1" s="142"/>
      <c r="J1" s="142"/>
    </row>
    <row r="2" spans="1:11" ht="28.5" customHeight="1" x14ac:dyDescent="0.15">
      <c r="A2" s="23"/>
      <c r="B2" s="143" t="s">
        <v>111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1:11" ht="23.25" customHeight="1" x14ac:dyDescent="0.15">
      <c r="B3" s="24" t="s">
        <v>107</v>
      </c>
      <c r="C3" s="25"/>
      <c r="D3" s="26"/>
      <c r="E3" s="24"/>
      <c r="F3" s="24"/>
      <c r="G3" s="24"/>
      <c r="H3" s="24"/>
      <c r="I3" s="26"/>
      <c r="J3" s="26"/>
      <c r="K3" s="43" t="s">
        <v>14</v>
      </c>
    </row>
    <row r="4" spans="1:11" ht="21" customHeight="1" x14ac:dyDescent="0.15">
      <c r="B4" s="136" t="s">
        <v>20</v>
      </c>
      <c r="C4" s="136"/>
      <c r="D4" s="137"/>
      <c r="E4" s="136" t="s">
        <v>46</v>
      </c>
      <c r="F4" s="144"/>
      <c r="G4" s="145"/>
      <c r="H4" s="140" t="s">
        <v>23</v>
      </c>
      <c r="I4" s="146" t="s">
        <v>46</v>
      </c>
      <c r="J4" s="147"/>
      <c r="K4" s="147"/>
    </row>
    <row r="5" spans="1:11" ht="19.5" customHeight="1" x14ac:dyDescent="0.15">
      <c r="B5" s="138"/>
      <c r="C5" s="138"/>
      <c r="D5" s="139"/>
      <c r="E5" s="31" t="s">
        <v>43</v>
      </c>
      <c r="F5" s="31" t="s">
        <v>102</v>
      </c>
      <c r="G5" s="31" t="s">
        <v>110</v>
      </c>
      <c r="H5" s="141"/>
      <c r="I5" s="31" t="s">
        <v>43</v>
      </c>
      <c r="J5" s="31" t="s">
        <v>102</v>
      </c>
      <c r="K5" s="31" t="s">
        <v>110</v>
      </c>
    </row>
    <row r="6" spans="1:11" ht="27" customHeight="1" x14ac:dyDescent="0.15">
      <c r="B6" s="132" t="s">
        <v>4</v>
      </c>
      <c r="C6" s="132"/>
      <c r="D6" s="148"/>
      <c r="E6" s="33">
        <v>2845</v>
      </c>
      <c r="F6" s="33">
        <v>2844</v>
      </c>
      <c r="G6" s="33">
        <v>2896</v>
      </c>
      <c r="H6" s="37" t="s">
        <v>1</v>
      </c>
      <c r="I6" s="35">
        <v>107</v>
      </c>
      <c r="J6" s="35">
        <v>109</v>
      </c>
      <c r="K6" s="35">
        <v>108</v>
      </c>
    </row>
    <row r="7" spans="1:11" ht="27" customHeight="1" x14ac:dyDescent="0.15">
      <c r="B7" s="26"/>
      <c r="C7" s="26"/>
      <c r="D7" s="28" t="s">
        <v>72</v>
      </c>
      <c r="E7" s="33">
        <v>133</v>
      </c>
      <c r="F7" s="33">
        <v>132</v>
      </c>
      <c r="G7" s="33">
        <v>205</v>
      </c>
      <c r="H7" s="38" t="s">
        <v>9</v>
      </c>
      <c r="I7" s="32">
        <v>1021</v>
      </c>
      <c r="J7" s="32">
        <v>1030</v>
      </c>
      <c r="K7" s="32">
        <v>1050</v>
      </c>
    </row>
    <row r="8" spans="1:11" ht="27" customHeight="1" x14ac:dyDescent="0.15">
      <c r="B8" s="26"/>
      <c r="C8" s="26"/>
      <c r="D8" s="29" t="s">
        <v>35</v>
      </c>
      <c r="E8" s="33">
        <v>140</v>
      </c>
      <c r="F8" s="33">
        <v>140</v>
      </c>
      <c r="G8" s="33">
        <v>143</v>
      </c>
      <c r="H8" s="38" t="s">
        <v>2</v>
      </c>
      <c r="I8" s="35">
        <v>27</v>
      </c>
      <c r="J8" s="35">
        <v>27</v>
      </c>
      <c r="K8" s="35">
        <v>27</v>
      </c>
    </row>
    <row r="9" spans="1:11" ht="27" customHeight="1" x14ac:dyDescent="0.15">
      <c r="B9" s="26"/>
      <c r="C9" s="26"/>
      <c r="D9" s="29" t="s">
        <v>37</v>
      </c>
      <c r="E9" s="33">
        <v>260</v>
      </c>
      <c r="F9" s="33">
        <v>254</v>
      </c>
      <c r="G9" s="33">
        <v>246</v>
      </c>
      <c r="H9" s="38" t="s">
        <v>5</v>
      </c>
      <c r="I9" s="35">
        <v>221</v>
      </c>
      <c r="J9" s="35">
        <v>201</v>
      </c>
      <c r="K9" s="35">
        <v>152</v>
      </c>
    </row>
    <row r="10" spans="1:11" ht="27" customHeight="1" x14ac:dyDescent="0.15">
      <c r="B10" s="26"/>
      <c r="C10" s="26"/>
      <c r="D10" s="28" t="s">
        <v>109</v>
      </c>
      <c r="E10" s="33">
        <v>219</v>
      </c>
      <c r="F10" s="33">
        <v>241</v>
      </c>
      <c r="G10" s="33">
        <v>238</v>
      </c>
      <c r="H10" s="38" t="s">
        <v>12</v>
      </c>
      <c r="I10" s="35">
        <v>2</v>
      </c>
      <c r="J10" s="35">
        <v>2</v>
      </c>
      <c r="K10" s="35">
        <v>2</v>
      </c>
    </row>
    <row r="11" spans="1:11" ht="27" customHeight="1" x14ac:dyDescent="0.15">
      <c r="B11" s="26"/>
      <c r="C11" s="26"/>
      <c r="D11" s="29" t="s">
        <v>41</v>
      </c>
      <c r="E11" s="33">
        <v>302</v>
      </c>
      <c r="F11" s="33">
        <v>300</v>
      </c>
      <c r="G11" s="33">
        <v>304</v>
      </c>
      <c r="H11" s="38" t="s">
        <v>6</v>
      </c>
      <c r="I11" s="35">
        <v>13</v>
      </c>
      <c r="J11" s="35">
        <v>12</v>
      </c>
      <c r="K11" s="35">
        <v>12</v>
      </c>
    </row>
    <row r="12" spans="1:11" ht="27" customHeight="1" x14ac:dyDescent="0.15">
      <c r="B12" s="26"/>
      <c r="C12" s="26"/>
      <c r="D12" s="29" t="s">
        <v>30</v>
      </c>
      <c r="E12" s="33">
        <v>190</v>
      </c>
      <c r="F12" s="33">
        <v>185</v>
      </c>
      <c r="G12" s="33">
        <v>174</v>
      </c>
      <c r="H12" s="38" t="s">
        <v>13</v>
      </c>
      <c r="I12" s="35">
        <v>15</v>
      </c>
      <c r="J12" s="35">
        <v>14</v>
      </c>
      <c r="K12" s="35">
        <v>14</v>
      </c>
    </row>
    <row r="13" spans="1:11" ht="27" customHeight="1" x14ac:dyDescent="0.15">
      <c r="B13" s="26"/>
      <c r="C13" s="26"/>
      <c r="D13" s="29" t="s">
        <v>18</v>
      </c>
      <c r="E13" s="33">
        <v>480</v>
      </c>
      <c r="F13" s="33">
        <v>476</v>
      </c>
      <c r="G13" s="33">
        <v>477</v>
      </c>
      <c r="H13" s="38" t="s">
        <v>25</v>
      </c>
      <c r="I13" s="35">
        <v>8</v>
      </c>
      <c r="J13" s="35">
        <v>8</v>
      </c>
      <c r="K13" s="35">
        <v>8</v>
      </c>
    </row>
    <row r="14" spans="1:11" ht="27" customHeight="1" x14ac:dyDescent="0.15">
      <c r="B14" s="26"/>
      <c r="C14" s="26"/>
      <c r="D14" s="29" t="s">
        <v>15</v>
      </c>
      <c r="E14" s="33">
        <v>448</v>
      </c>
      <c r="F14" s="33">
        <v>448</v>
      </c>
      <c r="G14" s="33">
        <v>450</v>
      </c>
      <c r="H14" s="39" t="s">
        <v>3</v>
      </c>
      <c r="I14" s="35">
        <v>3</v>
      </c>
      <c r="J14" s="35">
        <v>3</v>
      </c>
      <c r="K14" s="35">
        <v>3</v>
      </c>
    </row>
    <row r="15" spans="1:11" ht="27" customHeight="1" x14ac:dyDescent="0.15">
      <c r="B15" s="26"/>
      <c r="C15" s="26"/>
      <c r="D15" s="29" t="s">
        <v>42</v>
      </c>
      <c r="E15" s="33">
        <v>41</v>
      </c>
      <c r="F15" s="33">
        <v>48</v>
      </c>
      <c r="G15" s="33">
        <v>48</v>
      </c>
      <c r="H15" s="40" t="s">
        <v>7</v>
      </c>
      <c r="I15" s="35">
        <v>5</v>
      </c>
      <c r="J15" s="35">
        <v>5</v>
      </c>
      <c r="K15" s="35">
        <v>5</v>
      </c>
    </row>
    <row r="16" spans="1:11" ht="27" customHeight="1" x14ac:dyDescent="0.15">
      <c r="B16" s="26"/>
      <c r="C16" s="26"/>
      <c r="D16" s="29" t="s">
        <v>45</v>
      </c>
      <c r="E16" s="32">
        <v>35</v>
      </c>
      <c r="F16" s="32">
        <v>35</v>
      </c>
      <c r="G16" s="32">
        <v>36</v>
      </c>
      <c r="H16" s="40"/>
      <c r="I16" s="35"/>
      <c r="J16" s="35"/>
      <c r="K16" s="35"/>
    </row>
    <row r="17" spans="2:11" ht="27" customHeight="1" x14ac:dyDescent="0.15">
      <c r="B17" s="26"/>
      <c r="C17" s="132" t="s">
        <v>38</v>
      </c>
      <c r="D17" s="133"/>
      <c r="E17" s="32">
        <v>312</v>
      </c>
      <c r="F17" s="32">
        <v>304</v>
      </c>
      <c r="G17" s="32">
        <v>299</v>
      </c>
      <c r="H17" s="41"/>
      <c r="I17" s="35"/>
      <c r="J17" s="35"/>
      <c r="K17" s="35"/>
    </row>
    <row r="18" spans="2:11" ht="27" customHeight="1" x14ac:dyDescent="0.15">
      <c r="B18" s="25"/>
      <c r="C18" s="134" t="s">
        <v>27</v>
      </c>
      <c r="D18" s="135"/>
      <c r="E18" s="34">
        <v>285</v>
      </c>
      <c r="F18" s="34">
        <v>281</v>
      </c>
      <c r="G18" s="36">
        <v>276</v>
      </c>
      <c r="H18" s="42"/>
      <c r="I18" s="25"/>
      <c r="J18" s="25"/>
      <c r="K18" s="25"/>
    </row>
    <row r="19" spans="2:11" ht="16.5" customHeight="1" x14ac:dyDescent="0.15">
      <c r="B19" s="27" t="s">
        <v>29</v>
      </c>
      <c r="C19" s="26"/>
      <c r="D19" s="26"/>
      <c r="E19" s="35"/>
      <c r="F19" s="35"/>
      <c r="G19" s="35"/>
      <c r="H19" s="26"/>
      <c r="I19" s="26"/>
      <c r="J19" s="26"/>
      <c r="K19" s="26"/>
    </row>
    <row r="20" spans="2:11" ht="16.5" customHeight="1" x14ac:dyDescent="0.15">
      <c r="B20" s="27" t="s">
        <v>26</v>
      </c>
      <c r="C20" s="26"/>
      <c r="D20" s="26"/>
      <c r="E20" s="35"/>
      <c r="F20" s="35"/>
      <c r="G20" s="35"/>
      <c r="H20" s="26"/>
      <c r="I20" s="26"/>
      <c r="J20" s="26"/>
      <c r="K20" s="26"/>
    </row>
    <row r="21" spans="2:11" x14ac:dyDescent="0.15">
      <c r="B21" s="26"/>
      <c r="C21" s="26"/>
      <c r="D21" s="30"/>
      <c r="E21" s="26"/>
      <c r="F21" s="26"/>
      <c r="G21" s="26"/>
      <c r="H21" s="26"/>
      <c r="I21" s="26"/>
      <c r="J21" s="26"/>
      <c r="K21" s="26"/>
    </row>
  </sheetData>
  <mergeCells count="9">
    <mergeCell ref="C17:D17"/>
    <mergeCell ref="C18:D18"/>
    <mergeCell ref="B4:D5"/>
    <mergeCell ref="H4:H5"/>
    <mergeCell ref="D1:J1"/>
    <mergeCell ref="B2:K2"/>
    <mergeCell ref="E4:G4"/>
    <mergeCell ref="I4:K4"/>
    <mergeCell ref="B6:D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3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showGridLines="0" view="pageBreakPreview" zoomScale="120" zoomScaleNormal="100" zoomScaleSheetLayoutView="120" workbookViewId="0">
      <selection activeCell="E16" sqref="E16"/>
    </sheetView>
  </sheetViews>
  <sheetFormatPr defaultRowHeight="13.5" x14ac:dyDescent="0.15"/>
  <cols>
    <col min="1" max="1" width="15.5" style="26" bestFit="1" customWidth="1"/>
    <col min="2" max="2" width="14.625" style="26" customWidth="1"/>
    <col min="3" max="3" width="11.625" style="26" customWidth="1"/>
    <col min="4" max="9" width="9.375" style="26" customWidth="1"/>
    <col min="10" max="10" width="10" style="26" customWidth="1"/>
    <col min="11" max="11" width="8.125" style="26" customWidth="1"/>
    <col min="12" max="12" width="5" style="26" customWidth="1"/>
    <col min="13" max="13" width="9" style="26" customWidth="1"/>
    <col min="14" max="16384" width="9" style="26"/>
  </cols>
  <sheetData>
    <row r="1" spans="2:10" ht="21" x14ac:dyDescent="0.15">
      <c r="B1" s="149" t="s">
        <v>126</v>
      </c>
      <c r="C1" s="150"/>
      <c r="D1" s="150"/>
      <c r="E1" s="150"/>
      <c r="F1" s="150"/>
      <c r="G1" s="150"/>
      <c r="H1" s="150"/>
      <c r="I1" s="150"/>
      <c r="J1" s="150"/>
    </row>
    <row r="2" spans="2:10" ht="23.25" customHeight="1" x14ac:dyDescent="0.15">
      <c r="B2" s="96" t="s">
        <v>125</v>
      </c>
      <c r="C2" s="96"/>
      <c r="D2" s="96"/>
      <c r="E2" s="96"/>
      <c r="F2" s="105"/>
      <c r="G2" s="105"/>
      <c r="H2" s="105"/>
      <c r="I2" s="105"/>
      <c r="J2" s="107" t="s">
        <v>14</v>
      </c>
    </row>
    <row r="3" spans="2:10" s="95" customFormat="1" ht="18" customHeight="1" x14ac:dyDescent="0.15">
      <c r="B3" s="154" t="s">
        <v>47</v>
      </c>
      <c r="C3" s="156" t="s">
        <v>48</v>
      </c>
      <c r="D3" s="151" t="s">
        <v>49</v>
      </c>
      <c r="E3" s="152"/>
      <c r="F3" s="152"/>
      <c r="G3" s="152"/>
      <c r="H3" s="152"/>
      <c r="I3" s="153"/>
      <c r="J3" s="158" t="s">
        <v>50</v>
      </c>
    </row>
    <row r="4" spans="2:10" s="95" customFormat="1" ht="18" customHeight="1" x14ac:dyDescent="0.15">
      <c r="B4" s="155"/>
      <c r="C4" s="157"/>
      <c r="D4" s="103" t="s">
        <v>51</v>
      </c>
      <c r="E4" s="103" t="s">
        <v>16</v>
      </c>
      <c r="F4" s="103" t="s">
        <v>11</v>
      </c>
      <c r="G4" s="103" t="s">
        <v>0</v>
      </c>
      <c r="H4" s="106" t="s">
        <v>19</v>
      </c>
      <c r="I4" s="103" t="s">
        <v>52</v>
      </c>
      <c r="J4" s="159"/>
    </row>
    <row r="5" spans="2:10" ht="25.5" customHeight="1" x14ac:dyDescent="0.15">
      <c r="B5" s="97" t="s">
        <v>24</v>
      </c>
      <c r="C5" s="100">
        <v>1854</v>
      </c>
      <c r="D5" s="32">
        <v>1555</v>
      </c>
      <c r="E5" s="32">
        <v>75</v>
      </c>
      <c r="F5" s="32">
        <v>152</v>
      </c>
      <c r="G5" s="32">
        <v>429</v>
      </c>
      <c r="H5" s="32">
        <v>443</v>
      </c>
      <c r="I5" s="32">
        <v>456</v>
      </c>
      <c r="J5" s="32">
        <v>299</v>
      </c>
    </row>
    <row r="6" spans="2:10" ht="25.5" customHeight="1" x14ac:dyDescent="0.15">
      <c r="B6" s="98" t="s">
        <v>74</v>
      </c>
      <c r="C6" s="101">
        <v>1854</v>
      </c>
      <c r="D6" s="32">
        <v>1555</v>
      </c>
      <c r="E6" s="32">
        <v>75</v>
      </c>
      <c r="F6" s="32">
        <v>152</v>
      </c>
      <c r="G6" s="32">
        <v>429</v>
      </c>
      <c r="H6" s="32">
        <v>443</v>
      </c>
      <c r="I6" s="32">
        <v>456</v>
      </c>
      <c r="J6" s="32">
        <v>299</v>
      </c>
    </row>
    <row r="7" spans="2:10" ht="25.5" customHeight="1" x14ac:dyDescent="0.15">
      <c r="B7" s="99" t="s">
        <v>112</v>
      </c>
      <c r="C7" s="102">
        <v>1854</v>
      </c>
      <c r="D7" s="104">
        <v>1555</v>
      </c>
      <c r="E7" s="104">
        <v>75</v>
      </c>
      <c r="F7" s="104">
        <v>152</v>
      </c>
      <c r="G7" s="104">
        <v>429</v>
      </c>
      <c r="H7" s="104">
        <v>443</v>
      </c>
      <c r="I7" s="104">
        <v>456</v>
      </c>
      <c r="J7" s="104">
        <v>299</v>
      </c>
    </row>
    <row r="8" spans="2:10" ht="25.5" customHeight="1" x14ac:dyDescent="0.15">
      <c r="B8" s="27" t="s">
        <v>40</v>
      </c>
      <c r="C8" s="27"/>
      <c r="D8" s="27"/>
      <c r="E8" s="30"/>
      <c r="F8" s="30"/>
      <c r="G8" s="30"/>
      <c r="H8" s="30"/>
      <c r="I8" s="30"/>
      <c r="J8" s="30"/>
    </row>
  </sheetData>
  <mergeCells count="5">
    <mergeCell ref="B1:J1"/>
    <mergeCell ref="D3:I3"/>
    <mergeCell ref="B3:B4"/>
    <mergeCell ref="C3:C4"/>
    <mergeCell ref="J3:J4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view="pageBreakPreview" zoomScale="120" zoomScaleSheetLayoutView="120" workbookViewId="0">
      <selection activeCell="E11" sqref="E11"/>
    </sheetView>
  </sheetViews>
  <sheetFormatPr defaultRowHeight="13.5" x14ac:dyDescent="0.15"/>
  <cols>
    <col min="1" max="1" width="18.5" style="44" bestFit="1" customWidth="1"/>
    <col min="2" max="2" width="9.625" style="44" customWidth="1"/>
    <col min="3" max="14" width="6.875" style="44" customWidth="1"/>
    <col min="15" max="16" width="6.375" style="44" customWidth="1"/>
    <col min="17" max="17" width="9" style="44" customWidth="1"/>
    <col min="18" max="18" width="4.5" style="44" bestFit="1" customWidth="1"/>
    <col min="19" max="19" width="9" style="44" customWidth="1"/>
    <col min="20" max="16384" width="9" style="44"/>
  </cols>
  <sheetData>
    <row r="1" spans="1:16" ht="21" x14ac:dyDescent="0.2"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6" ht="28.5" customHeight="1" x14ac:dyDescent="0.15">
      <c r="A2" s="48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26"/>
      <c r="M2" s="26"/>
      <c r="N2" s="26"/>
    </row>
    <row r="3" spans="1:16" s="45" customFormat="1" ht="23.25" customHeight="1" x14ac:dyDescent="0.15">
      <c r="B3" s="49" t="s">
        <v>121</v>
      </c>
      <c r="C3" s="49"/>
      <c r="D3" s="49"/>
      <c r="E3" s="49"/>
      <c r="F3" s="49"/>
      <c r="G3" s="49"/>
      <c r="H3" s="49"/>
      <c r="I3" s="49"/>
      <c r="J3" s="67"/>
      <c r="K3" s="67"/>
      <c r="L3" s="67"/>
      <c r="M3" s="69"/>
      <c r="N3" s="69" t="s">
        <v>14</v>
      </c>
    </row>
    <row r="4" spans="1:16" s="46" customFormat="1" ht="24" customHeight="1" x14ac:dyDescent="0.15">
      <c r="B4" s="161" t="s">
        <v>32</v>
      </c>
      <c r="C4" s="163" t="s">
        <v>28</v>
      </c>
      <c r="D4" s="163" t="s">
        <v>33</v>
      </c>
      <c r="E4" s="163" t="s">
        <v>53</v>
      </c>
      <c r="F4" s="163" t="s">
        <v>21</v>
      </c>
      <c r="G4" s="163" t="s">
        <v>54</v>
      </c>
      <c r="H4" s="163" t="s">
        <v>39</v>
      </c>
      <c r="I4" s="163" t="s">
        <v>55</v>
      </c>
      <c r="J4" s="163" t="s">
        <v>56</v>
      </c>
      <c r="K4" s="163" t="s">
        <v>58</v>
      </c>
      <c r="L4" s="163" t="s">
        <v>34</v>
      </c>
      <c r="M4" s="165" t="s">
        <v>59</v>
      </c>
      <c r="N4" s="165" t="s">
        <v>60</v>
      </c>
    </row>
    <row r="5" spans="1:16" s="46" customFormat="1" ht="24" customHeight="1" x14ac:dyDescent="0.15">
      <c r="B5" s="162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6"/>
      <c r="N5" s="166"/>
    </row>
    <row r="6" spans="1:16" s="47" customFormat="1" ht="24" customHeight="1" x14ac:dyDescent="0.15">
      <c r="B6" s="50" t="s">
        <v>113</v>
      </c>
      <c r="C6" s="56">
        <v>8803</v>
      </c>
      <c r="D6" s="56">
        <v>4192</v>
      </c>
      <c r="E6" s="56">
        <v>386</v>
      </c>
      <c r="F6" s="56">
        <v>25</v>
      </c>
      <c r="G6" s="56">
        <v>104</v>
      </c>
      <c r="H6" s="56">
        <v>386</v>
      </c>
      <c r="I6" s="56">
        <v>812</v>
      </c>
      <c r="J6" s="56">
        <v>561</v>
      </c>
      <c r="K6" s="56">
        <v>954</v>
      </c>
      <c r="L6" s="56">
        <v>936</v>
      </c>
      <c r="M6" s="52">
        <v>2</v>
      </c>
      <c r="N6" s="56">
        <v>445</v>
      </c>
    </row>
    <row r="7" spans="1:16" s="47" customFormat="1" ht="24" customHeight="1" x14ac:dyDescent="0.15">
      <c r="B7" s="51" t="s">
        <v>114</v>
      </c>
      <c r="C7" s="52">
        <v>8732</v>
      </c>
      <c r="D7" s="52">
        <v>4176</v>
      </c>
      <c r="E7" s="52">
        <v>378</v>
      </c>
      <c r="F7" s="52">
        <v>24</v>
      </c>
      <c r="G7" s="52">
        <v>105</v>
      </c>
      <c r="H7" s="52">
        <v>379</v>
      </c>
      <c r="I7" s="52">
        <v>818</v>
      </c>
      <c r="J7" s="52">
        <v>566</v>
      </c>
      <c r="K7" s="52">
        <v>959</v>
      </c>
      <c r="L7" s="52">
        <v>890</v>
      </c>
      <c r="M7" s="52">
        <v>1</v>
      </c>
      <c r="N7" s="52">
        <v>436</v>
      </c>
    </row>
    <row r="8" spans="1:16" s="47" customFormat="1" ht="24" customHeight="1" x14ac:dyDescent="0.15">
      <c r="A8" s="46"/>
      <c r="B8" s="51" t="s">
        <v>115</v>
      </c>
      <c r="C8" s="52">
        <f t="shared" ref="C8:N8" si="0">SUM(C10:C33)</f>
        <v>8716</v>
      </c>
      <c r="D8" s="52">
        <f t="shared" si="0"/>
        <v>4132</v>
      </c>
      <c r="E8" s="52">
        <f t="shared" si="0"/>
        <v>381</v>
      </c>
      <c r="F8" s="52">
        <f t="shared" si="0"/>
        <v>23</v>
      </c>
      <c r="G8" s="52">
        <f t="shared" si="0"/>
        <v>107</v>
      </c>
      <c r="H8" s="52">
        <f t="shared" si="0"/>
        <v>380</v>
      </c>
      <c r="I8" s="52">
        <f t="shared" si="0"/>
        <v>841</v>
      </c>
      <c r="J8" s="52">
        <f t="shared" si="0"/>
        <v>568</v>
      </c>
      <c r="K8" s="52">
        <f t="shared" si="0"/>
        <v>1045</v>
      </c>
      <c r="L8" s="52">
        <f t="shared" si="0"/>
        <v>824</v>
      </c>
      <c r="M8" s="52">
        <f t="shared" si="0"/>
        <v>1</v>
      </c>
      <c r="N8" s="52">
        <f t="shared" si="0"/>
        <v>414</v>
      </c>
    </row>
    <row r="9" spans="1:16" s="47" customFormat="1" ht="15" customHeight="1" x14ac:dyDescent="0.15">
      <c r="A9" s="46"/>
      <c r="B9" s="52"/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6" s="47" customFormat="1" ht="24" customHeight="1" x14ac:dyDescent="0.15">
      <c r="B10" s="54" t="s">
        <v>17</v>
      </c>
      <c r="C10" s="58">
        <v>2756</v>
      </c>
      <c r="D10" s="56">
        <v>931</v>
      </c>
      <c r="E10" s="56">
        <v>93</v>
      </c>
      <c r="F10" s="62" t="s">
        <v>44</v>
      </c>
      <c r="G10" s="56">
        <v>8</v>
      </c>
      <c r="H10" s="56">
        <v>34</v>
      </c>
      <c r="I10" s="56">
        <v>197</v>
      </c>
      <c r="J10" s="52">
        <v>250</v>
      </c>
      <c r="K10" s="52">
        <v>701</v>
      </c>
      <c r="L10" s="56">
        <v>385</v>
      </c>
      <c r="M10" s="63" t="s">
        <v>44</v>
      </c>
      <c r="N10" s="56">
        <v>157</v>
      </c>
    </row>
    <row r="11" spans="1:16" s="47" customFormat="1" ht="25.5" customHeight="1" x14ac:dyDescent="0.15">
      <c r="B11" s="54" t="s">
        <v>61</v>
      </c>
      <c r="C11" s="58">
        <v>566</v>
      </c>
      <c r="D11" s="56">
        <v>283</v>
      </c>
      <c r="E11" s="56">
        <v>22</v>
      </c>
      <c r="F11" s="63" t="s">
        <v>44</v>
      </c>
      <c r="G11" s="56">
        <v>8</v>
      </c>
      <c r="H11" s="56">
        <v>17</v>
      </c>
      <c r="I11" s="56">
        <v>24</v>
      </c>
      <c r="J11" s="52">
        <v>75</v>
      </c>
      <c r="K11" s="52">
        <v>35</v>
      </c>
      <c r="L11" s="56">
        <v>56</v>
      </c>
      <c r="M11" s="63" t="s">
        <v>44</v>
      </c>
      <c r="N11" s="56">
        <v>46</v>
      </c>
    </row>
    <row r="12" spans="1:16" s="47" customFormat="1" ht="25.5" customHeight="1" x14ac:dyDescent="0.15">
      <c r="B12" s="54" t="s">
        <v>62</v>
      </c>
      <c r="C12" s="58">
        <v>401</v>
      </c>
      <c r="D12" s="56">
        <v>234</v>
      </c>
      <c r="E12" s="56">
        <v>29</v>
      </c>
      <c r="F12" s="63" t="s">
        <v>44</v>
      </c>
      <c r="G12" s="63" t="s">
        <v>44</v>
      </c>
      <c r="H12" s="56">
        <v>12</v>
      </c>
      <c r="I12" s="56">
        <v>32</v>
      </c>
      <c r="J12" s="52">
        <v>41</v>
      </c>
      <c r="K12" s="52">
        <v>19</v>
      </c>
      <c r="L12" s="56">
        <v>26</v>
      </c>
      <c r="M12" s="63" t="s">
        <v>44</v>
      </c>
      <c r="N12" s="56">
        <v>8</v>
      </c>
      <c r="P12" s="71"/>
    </row>
    <row r="13" spans="1:16" s="47" customFormat="1" ht="25.5" customHeight="1" x14ac:dyDescent="0.15">
      <c r="B13" s="54" t="s">
        <v>63</v>
      </c>
      <c r="C13" s="58">
        <v>866</v>
      </c>
      <c r="D13" s="56">
        <v>430</v>
      </c>
      <c r="E13" s="56">
        <v>34</v>
      </c>
      <c r="F13" s="63" t="s">
        <v>44</v>
      </c>
      <c r="G13" s="63" t="s">
        <v>44</v>
      </c>
      <c r="H13" s="56">
        <v>19</v>
      </c>
      <c r="I13" s="56">
        <v>150</v>
      </c>
      <c r="J13" s="63">
        <v>106</v>
      </c>
      <c r="K13" s="52">
        <v>16</v>
      </c>
      <c r="L13" s="56">
        <v>82</v>
      </c>
      <c r="M13" s="63">
        <v>1</v>
      </c>
      <c r="N13" s="56">
        <v>28</v>
      </c>
    </row>
    <row r="14" spans="1:16" s="47" customFormat="1" ht="25.5" customHeight="1" x14ac:dyDescent="0.15">
      <c r="B14" s="54" t="s">
        <v>64</v>
      </c>
      <c r="C14" s="58">
        <v>385</v>
      </c>
      <c r="D14" s="56">
        <v>236</v>
      </c>
      <c r="E14" s="56">
        <v>23</v>
      </c>
      <c r="F14" s="63" t="s">
        <v>44</v>
      </c>
      <c r="G14" s="56">
        <v>4</v>
      </c>
      <c r="H14" s="56">
        <v>14</v>
      </c>
      <c r="I14" s="56">
        <v>55</v>
      </c>
      <c r="J14" s="63" t="s">
        <v>44</v>
      </c>
      <c r="K14" s="52">
        <v>20</v>
      </c>
      <c r="L14" s="56">
        <v>33</v>
      </c>
      <c r="M14" s="63" t="s">
        <v>44</v>
      </c>
      <c r="N14" s="56" t="s">
        <v>44</v>
      </c>
    </row>
    <row r="15" spans="1:16" s="47" customFormat="1" ht="25.5" customHeight="1" x14ac:dyDescent="0.15">
      <c r="B15" s="53" t="s">
        <v>65</v>
      </c>
      <c r="C15" s="58">
        <v>371</v>
      </c>
      <c r="D15" s="56">
        <v>243</v>
      </c>
      <c r="E15" s="56">
        <v>22</v>
      </c>
      <c r="F15" s="63" t="s">
        <v>44</v>
      </c>
      <c r="G15" s="56">
        <v>5</v>
      </c>
      <c r="H15" s="56">
        <v>17</v>
      </c>
      <c r="I15" s="56">
        <v>53</v>
      </c>
      <c r="J15" s="63" t="s">
        <v>44</v>
      </c>
      <c r="K15" s="63">
        <v>13</v>
      </c>
      <c r="L15" s="56">
        <v>15</v>
      </c>
      <c r="M15" s="63" t="s">
        <v>44</v>
      </c>
      <c r="N15" s="63">
        <v>3</v>
      </c>
    </row>
    <row r="16" spans="1:16" s="47" customFormat="1" ht="25.5" customHeight="1" x14ac:dyDescent="0.15">
      <c r="B16" s="53" t="s">
        <v>31</v>
      </c>
      <c r="C16" s="58">
        <v>412</v>
      </c>
      <c r="D16" s="56">
        <v>193</v>
      </c>
      <c r="E16" s="56">
        <v>12</v>
      </c>
      <c r="F16" s="63">
        <v>1</v>
      </c>
      <c r="G16" s="63">
        <v>7</v>
      </c>
      <c r="H16" s="56">
        <v>22</v>
      </c>
      <c r="I16" s="56">
        <v>52</v>
      </c>
      <c r="J16" s="63">
        <v>63</v>
      </c>
      <c r="K16" s="63">
        <v>12</v>
      </c>
      <c r="L16" s="56">
        <v>22</v>
      </c>
      <c r="M16" s="63" t="s">
        <v>44</v>
      </c>
      <c r="N16" s="56">
        <v>28</v>
      </c>
    </row>
    <row r="17" spans="2:14" s="47" customFormat="1" ht="25.5" customHeight="1" x14ac:dyDescent="0.15">
      <c r="B17" s="53" t="s">
        <v>67</v>
      </c>
      <c r="C17" s="58">
        <v>437</v>
      </c>
      <c r="D17" s="56">
        <v>245</v>
      </c>
      <c r="E17" s="56">
        <v>21</v>
      </c>
      <c r="F17" s="63">
        <v>4</v>
      </c>
      <c r="G17" s="63">
        <v>25</v>
      </c>
      <c r="H17" s="56">
        <v>51</v>
      </c>
      <c r="I17" s="56">
        <v>41</v>
      </c>
      <c r="J17" s="63" t="s">
        <v>44</v>
      </c>
      <c r="K17" s="52">
        <v>14</v>
      </c>
      <c r="L17" s="56">
        <v>24</v>
      </c>
      <c r="M17" s="63" t="s">
        <v>44</v>
      </c>
      <c r="N17" s="63">
        <v>12</v>
      </c>
    </row>
    <row r="18" spans="2:14" s="47" customFormat="1" ht="25.5" customHeight="1" x14ac:dyDescent="0.15">
      <c r="B18" s="53" t="s">
        <v>68</v>
      </c>
      <c r="C18" s="58">
        <v>112</v>
      </c>
      <c r="D18" s="56">
        <v>62</v>
      </c>
      <c r="E18" s="56">
        <v>5</v>
      </c>
      <c r="F18" s="63">
        <v>3</v>
      </c>
      <c r="G18" s="63">
        <v>10</v>
      </c>
      <c r="H18" s="56">
        <v>23</v>
      </c>
      <c r="I18" s="63" t="s">
        <v>44</v>
      </c>
      <c r="J18" s="63" t="s">
        <v>44</v>
      </c>
      <c r="K18" s="64" t="s">
        <v>44</v>
      </c>
      <c r="L18" s="56">
        <v>9</v>
      </c>
      <c r="M18" s="63" t="s">
        <v>44</v>
      </c>
      <c r="N18" s="64" t="s">
        <v>44</v>
      </c>
    </row>
    <row r="19" spans="2:14" s="47" customFormat="1" ht="25.5" customHeight="1" x14ac:dyDescent="0.15">
      <c r="B19" s="53" t="s">
        <v>69</v>
      </c>
      <c r="C19" s="58">
        <v>58</v>
      </c>
      <c r="D19" s="56">
        <v>46</v>
      </c>
      <c r="E19" s="56">
        <v>3</v>
      </c>
      <c r="F19" s="63">
        <v>1</v>
      </c>
      <c r="G19" s="63">
        <v>1</v>
      </c>
      <c r="H19" s="56">
        <v>5</v>
      </c>
      <c r="I19" s="63" t="s">
        <v>44</v>
      </c>
      <c r="J19" s="63" t="s">
        <v>44</v>
      </c>
      <c r="K19" s="64" t="s">
        <v>44</v>
      </c>
      <c r="L19" s="56">
        <v>2</v>
      </c>
      <c r="M19" s="63" t="s">
        <v>44</v>
      </c>
      <c r="N19" s="64" t="s">
        <v>44</v>
      </c>
    </row>
    <row r="20" spans="2:14" s="47" customFormat="1" ht="25.5" customHeight="1" x14ac:dyDescent="0.15">
      <c r="B20" s="53" t="s">
        <v>10</v>
      </c>
      <c r="C20" s="58">
        <v>56</v>
      </c>
      <c r="D20" s="52">
        <v>40</v>
      </c>
      <c r="E20" s="52">
        <v>4</v>
      </c>
      <c r="F20" s="63" t="s">
        <v>44</v>
      </c>
      <c r="G20" s="63" t="s">
        <v>44</v>
      </c>
      <c r="H20" s="52">
        <v>2</v>
      </c>
      <c r="I20" s="52">
        <v>7</v>
      </c>
      <c r="J20" s="64" t="s">
        <v>44</v>
      </c>
      <c r="K20" s="64">
        <v>2</v>
      </c>
      <c r="L20" s="52">
        <v>1</v>
      </c>
      <c r="M20" s="63" t="s">
        <v>44</v>
      </c>
      <c r="N20" s="64" t="s">
        <v>44</v>
      </c>
    </row>
    <row r="21" spans="2:14" s="47" customFormat="1" ht="25.5" customHeight="1" x14ac:dyDescent="0.15">
      <c r="B21" s="53" t="s">
        <v>70</v>
      </c>
      <c r="C21" s="58">
        <v>229</v>
      </c>
      <c r="D21" s="52">
        <v>123</v>
      </c>
      <c r="E21" s="52">
        <v>13</v>
      </c>
      <c r="F21" s="63" t="s">
        <v>44</v>
      </c>
      <c r="G21" s="63">
        <v>1</v>
      </c>
      <c r="H21" s="52">
        <v>7</v>
      </c>
      <c r="I21" s="52">
        <v>27</v>
      </c>
      <c r="J21" s="63" t="s">
        <v>44</v>
      </c>
      <c r="K21" s="52">
        <v>7</v>
      </c>
      <c r="L21" s="52">
        <v>24</v>
      </c>
      <c r="M21" s="64" t="s">
        <v>44</v>
      </c>
      <c r="N21" s="56">
        <v>27</v>
      </c>
    </row>
    <row r="22" spans="2:14" s="47" customFormat="1" ht="25.5" customHeight="1" x14ac:dyDescent="0.15">
      <c r="B22" s="53" t="s">
        <v>71</v>
      </c>
      <c r="C22" s="58">
        <v>102</v>
      </c>
      <c r="D22" s="56">
        <v>63</v>
      </c>
      <c r="E22" s="56">
        <v>10</v>
      </c>
      <c r="F22" s="63" t="s">
        <v>44</v>
      </c>
      <c r="G22" s="63" t="s">
        <v>44</v>
      </c>
      <c r="H22" s="56">
        <v>4</v>
      </c>
      <c r="I22" s="56">
        <v>14</v>
      </c>
      <c r="J22" s="63" t="s">
        <v>44</v>
      </c>
      <c r="K22" s="52">
        <v>2</v>
      </c>
      <c r="L22" s="56">
        <v>9</v>
      </c>
      <c r="M22" s="63" t="s">
        <v>44</v>
      </c>
      <c r="N22" s="64" t="s">
        <v>44</v>
      </c>
    </row>
    <row r="23" spans="2:14" s="47" customFormat="1" ht="25.5" customHeight="1" x14ac:dyDescent="0.15">
      <c r="B23" s="53" t="s">
        <v>73</v>
      </c>
      <c r="C23" s="58">
        <v>293</v>
      </c>
      <c r="D23" s="56">
        <v>144</v>
      </c>
      <c r="E23" s="56">
        <v>6</v>
      </c>
      <c r="F23" s="63">
        <v>7</v>
      </c>
      <c r="G23" s="63">
        <v>11</v>
      </c>
      <c r="H23" s="56">
        <v>36</v>
      </c>
      <c r="I23" s="56">
        <v>29</v>
      </c>
      <c r="J23" s="63">
        <v>33</v>
      </c>
      <c r="K23" s="64" t="s">
        <v>44</v>
      </c>
      <c r="L23" s="56">
        <v>27</v>
      </c>
      <c r="M23" s="63" t="s">
        <v>44</v>
      </c>
      <c r="N23" s="64" t="s">
        <v>44</v>
      </c>
    </row>
    <row r="24" spans="2:14" s="47" customFormat="1" ht="25.5" customHeight="1" x14ac:dyDescent="0.15">
      <c r="B24" s="53" t="s">
        <v>75</v>
      </c>
      <c r="C24" s="58">
        <v>78</v>
      </c>
      <c r="D24" s="56">
        <v>51</v>
      </c>
      <c r="E24" s="56">
        <v>4</v>
      </c>
      <c r="F24" s="63" t="s">
        <v>44</v>
      </c>
      <c r="G24" s="63">
        <v>2</v>
      </c>
      <c r="H24" s="56">
        <v>4</v>
      </c>
      <c r="I24" s="56">
        <v>10</v>
      </c>
      <c r="J24" s="63" t="s">
        <v>44</v>
      </c>
      <c r="K24" s="63">
        <v>3</v>
      </c>
      <c r="L24" s="56">
        <v>4</v>
      </c>
      <c r="M24" s="63" t="s">
        <v>44</v>
      </c>
      <c r="N24" s="64" t="s">
        <v>44</v>
      </c>
    </row>
    <row r="25" spans="2:14" s="47" customFormat="1" ht="25.5" customHeight="1" x14ac:dyDescent="0.15">
      <c r="B25" s="53" t="s">
        <v>76</v>
      </c>
      <c r="C25" s="58">
        <v>177</v>
      </c>
      <c r="D25" s="56">
        <v>77</v>
      </c>
      <c r="E25" s="56">
        <v>8</v>
      </c>
      <c r="F25" s="63">
        <v>3</v>
      </c>
      <c r="G25" s="63">
        <v>15</v>
      </c>
      <c r="H25" s="56">
        <v>39</v>
      </c>
      <c r="I25" s="56">
        <v>20</v>
      </c>
      <c r="J25" s="63" t="s">
        <v>44</v>
      </c>
      <c r="K25" s="63">
        <v>3</v>
      </c>
      <c r="L25" s="56">
        <v>12</v>
      </c>
      <c r="M25" s="63" t="s">
        <v>44</v>
      </c>
      <c r="N25" s="64" t="s">
        <v>44</v>
      </c>
    </row>
    <row r="26" spans="2:14" s="47" customFormat="1" ht="25.5" customHeight="1" x14ac:dyDescent="0.15">
      <c r="B26" s="53" t="s">
        <v>78</v>
      </c>
      <c r="C26" s="58">
        <v>138</v>
      </c>
      <c r="D26" s="52">
        <v>80</v>
      </c>
      <c r="E26" s="52">
        <v>7</v>
      </c>
      <c r="F26" s="64">
        <v>4</v>
      </c>
      <c r="G26" s="52">
        <v>8</v>
      </c>
      <c r="H26" s="52">
        <v>25</v>
      </c>
      <c r="I26" s="52">
        <v>7</v>
      </c>
      <c r="J26" s="63" t="s">
        <v>44</v>
      </c>
      <c r="K26" s="52">
        <v>2</v>
      </c>
      <c r="L26" s="52">
        <v>2</v>
      </c>
      <c r="M26" s="63" t="s">
        <v>44</v>
      </c>
      <c r="N26" s="52">
        <v>3</v>
      </c>
    </row>
    <row r="27" spans="2:14" s="47" customFormat="1" ht="25.5" customHeight="1" x14ac:dyDescent="0.15">
      <c r="B27" s="53" t="s">
        <v>66</v>
      </c>
      <c r="C27" s="58">
        <v>127</v>
      </c>
      <c r="D27" s="56">
        <v>80</v>
      </c>
      <c r="E27" s="56">
        <v>8</v>
      </c>
      <c r="F27" s="63" t="s">
        <v>44</v>
      </c>
      <c r="G27" s="63" t="s">
        <v>44</v>
      </c>
      <c r="H27" s="56">
        <v>8</v>
      </c>
      <c r="I27" s="63">
        <v>1</v>
      </c>
      <c r="J27" s="63" t="s">
        <v>44</v>
      </c>
      <c r="K27" s="63">
        <v>6</v>
      </c>
      <c r="L27" s="56">
        <v>11</v>
      </c>
      <c r="M27" s="63" t="s">
        <v>44</v>
      </c>
      <c r="N27" s="56">
        <v>13</v>
      </c>
    </row>
    <row r="28" spans="2:14" s="47" customFormat="1" ht="25.5" customHeight="1" x14ac:dyDescent="0.15">
      <c r="B28" s="53" t="s">
        <v>79</v>
      </c>
      <c r="C28" s="58">
        <v>147</v>
      </c>
      <c r="D28" s="52">
        <v>70</v>
      </c>
      <c r="E28" s="52">
        <v>11</v>
      </c>
      <c r="F28" s="63" t="s">
        <v>44</v>
      </c>
      <c r="G28" s="63" t="s">
        <v>44</v>
      </c>
      <c r="H28" s="52">
        <v>9</v>
      </c>
      <c r="I28" s="52">
        <v>12</v>
      </c>
      <c r="J28" s="63" t="s">
        <v>44</v>
      </c>
      <c r="K28" s="63">
        <v>11</v>
      </c>
      <c r="L28" s="52">
        <v>18</v>
      </c>
      <c r="M28" s="63" t="s">
        <v>44</v>
      </c>
      <c r="N28" s="56">
        <v>16</v>
      </c>
    </row>
    <row r="29" spans="2:14" s="47" customFormat="1" ht="25.5" customHeight="1" x14ac:dyDescent="0.15">
      <c r="B29" s="53" t="s">
        <v>80</v>
      </c>
      <c r="C29" s="58">
        <v>208</v>
      </c>
      <c r="D29" s="56">
        <v>100</v>
      </c>
      <c r="E29" s="56">
        <v>15</v>
      </c>
      <c r="F29" s="63" t="s">
        <v>44</v>
      </c>
      <c r="G29" s="63" t="s">
        <v>44</v>
      </c>
      <c r="H29" s="56">
        <v>11</v>
      </c>
      <c r="I29" s="56">
        <v>18</v>
      </c>
      <c r="J29" s="63" t="s">
        <v>44</v>
      </c>
      <c r="K29" s="63">
        <v>7</v>
      </c>
      <c r="L29" s="56">
        <v>20</v>
      </c>
      <c r="M29" s="63" t="s">
        <v>44</v>
      </c>
      <c r="N29" s="56">
        <v>37</v>
      </c>
    </row>
    <row r="30" spans="2:14" s="47" customFormat="1" ht="25.5" customHeight="1" x14ac:dyDescent="0.15">
      <c r="B30" s="53" t="s">
        <v>81</v>
      </c>
      <c r="C30" s="58">
        <v>136</v>
      </c>
      <c r="D30" s="56">
        <v>78</v>
      </c>
      <c r="E30" s="56">
        <v>8</v>
      </c>
      <c r="F30" s="63" t="s">
        <v>44</v>
      </c>
      <c r="G30" s="63" t="s">
        <v>44</v>
      </c>
      <c r="H30" s="56">
        <v>5</v>
      </c>
      <c r="I30" s="56">
        <v>24</v>
      </c>
      <c r="J30" s="63" t="s">
        <v>44</v>
      </c>
      <c r="K30" s="63">
        <v>3</v>
      </c>
      <c r="L30" s="56">
        <v>7</v>
      </c>
      <c r="M30" s="63" t="s">
        <v>44</v>
      </c>
      <c r="N30" s="56">
        <v>11</v>
      </c>
    </row>
    <row r="31" spans="2:14" s="47" customFormat="1" ht="25.5" customHeight="1" x14ac:dyDescent="0.15">
      <c r="B31" s="53" t="s">
        <v>82</v>
      </c>
      <c r="C31" s="58">
        <v>126</v>
      </c>
      <c r="D31" s="56">
        <v>75</v>
      </c>
      <c r="E31" s="56">
        <v>6</v>
      </c>
      <c r="F31" s="63" t="s">
        <v>44</v>
      </c>
      <c r="G31" s="63" t="s">
        <v>44</v>
      </c>
      <c r="H31" s="56">
        <v>4</v>
      </c>
      <c r="I31" s="56">
        <v>21</v>
      </c>
      <c r="J31" s="63" t="s">
        <v>44</v>
      </c>
      <c r="K31" s="52">
        <v>5</v>
      </c>
      <c r="L31" s="56">
        <v>5</v>
      </c>
      <c r="M31" s="63" t="s">
        <v>44</v>
      </c>
      <c r="N31" s="63">
        <v>10</v>
      </c>
    </row>
    <row r="32" spans="2:14" s="47" customFormat="1" ht="25.5" customHeight="1" x14ac:dyDescent="0.15">
      <c r="B32" s="53" t="s">
        <v>83</v>
      </c>
      <c r="C32" s="58">
        <v>379</v>
      </c>
      <c r="D32" s="52">
        <v>145</v>
      </c>
      <c r="E32" s="52">
        <v>6</v>
      </c>
      <c r="F32" s="64" t="s">
        <v>44</v>
      </c>
      <c r="G32" s="52">
        <v>2</v>
      </c>
      <c r="H32" s="52">
        <v>6</v>
      </c>
      <c r="I32" s="52">
        <v>25</v>
      </c>
      <c r="J32" s="64" t="s">
        <v>44</v>
      </c>
      <c r="K32" s="52">
        <v>160</v>
      </c>
      <c r="L32" s="52">
        <v>26</v>
      </c>
      <c r="M32" s="63" t="s">
        <v>44</v>
      </c>
      <c r="N32" s="52">
        <v>9</v>
      </c>
    </row>
    <row r="33" spans="2:16" s="47" customFormat="1" ht="25.5" customHeight="1" x14ac:dyDescent="0.15">
      <c r="B33" s="55" t="s">
        <v>84</v>
      </c>
      <c r="C33" s="59">
        <v>156</v>
      </c>
      <c r="D33" s="60">
        <v>103</v>
      </c>
      <c r="E33" s="60">
        <v>11</v>
      </c>
      <c r="F33" s="65" t="s">
        <v>44</v>
      </c>
      <c r="G33" s="65" t="s">
        <v>44</v>
      </c>
      <c r="H33" s="60">
        <v>6</v>
      </c>
      <c r="I33" s="60">
        <v>22</v>
      </c>
      <c r="J33" s="65" t="s">
        <v>44</v>
      </c>
      <c r="K33" s="68">
        <v>4</v>
      </c>
      <c r="L33" s="60">
        <v>4</v>
      </c>
      <c r="M33" s="65" t="s">
        <v>44</v>
      </c>
      <c r="N33" s="60">
        <v>6</v>
      </c>
    </row>
    <row r="34" spans="2:16" s="47" customFormat="1" ht="25.5" customHeight="1" x14ac:dyDescent="0.15">
      <c r="B34" s="168" t="s">
        <v>85</v>
      </c>
      <c r="C34" s="168"/>
      <c r="D34" s="168"/>
      <c r="E34" s="168"/>
      <c r="F34" s="168"/>
      <c r="G34" s="66"/>
      <c r="H34" s="66"/>
      <c r="I34" s="66"/>
      <c r="J34" s="66"/>
      <c r="K34" s="66"/>
      <c r="L34" s="66"/>
      <c r="M34" s="66"/>
      <c r="N34" s="66"/>
      <c r="O34" s="70"/>
    </row>
    <row r="35" spans="2:16" s="45" customFormat="1" ht="16.5" customHeight="1" x14ac:dyDescent="0.15">
      <c r="B35" s="160"/>
      <c r="C35" s="1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70"/>
    </row>
    <row r="36" spans="2:16" x14ac:dyDescent="0.15">
      <c r="C36" s="45"/>
      <c r="P36" s="61"/>
    </row>
  </sheetData>
  <mergeCells count="17">
    <mergeCell ref="M4:M5"/>
    <mergeCell ref="N4:N5"/>
    <mergeCell ref="B1:N1"/>
    <mergeCell ref="B2:K2"/>
    <mergeCell ref="B34:F34"/>
    <mergeCell ref="F4:F5"/>
    <mergeCell ref="G4:G5"/>
    <mergeCell ref="H4:H5"/>
    <mergeCell ref="I4:I5"/>
    <mergeCell ref="J4:J5"/>
    <mergeCell ref="K4:K5"/>
    <mergeCell ref="L4:L5"/>
    <mergeCell ref="B35:C35"/>
    <mergeCell ref="B4:B5"/>
    <mergeCell ref="C4:C5"/>
    <mergeCell ref="D4:D5"/>
    <mergeCell ref="E4:E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6"/>
  <sheetViews>
    <sheetView showGridLines="0" view="pageBreakPreview" zoomScale="110" zoomScaleNormal="100" zoomScaleSheetLayoutView="110" workbookViewId="0">
      <selection activeCell="J21" sqref="J21"/>
    </sheetView>
  </sheetViews>
  <sheetFormatPr defaultRowHeight="13.5" x14ac:dyDescent="0.15"/>
  <cols>
    <col min="1" max="1" width="18.5" style="44" bestFit="1" customWidth="1"/>
    <col min="2" max="2" width="13.625" style="44" customWidth="1"/>
    <col min="3" max="3" width="11.125" style="44" bestFit="1" customWidth="1"/>
    <col min="4" max="12" width="7.5" style="44" customWidth="1"/>
    <col min="13" max="13" width="9" style="44" customWidth="1"/>
    <col min="14" max="16384" width="9" style="44"/>
  </cols>
  <sheetData>
    <row r="1" spans="2:12" ht="33.75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2" ht="28.5" customHeight="1" x14ac:dyDescent="0.15">
      <c r="B2" s="177" t="s">
        <v>122</v>
      </c>
      <c r="C2" s="177"/>
      <c r="D2" s="177"/>
      <c r="E2" s="177"/>
      <c r="F2" s="177"/>
      <c r="G2" s="177"/>
      <c r="H2" s="25"/>
      <c r="I2" s="25"/>
      <c r="J2" s="25"/>
      <c r="K2" s="25"/>
      <c r="L2" s="92" t="s">
        <v>86</v>
      </c>
    </row>
    <row r="3" spans="2:12" ht="16.5" customHeight="1" x14ac:dyDescent="0.15">
      <c r="B3" s="170" t="s">
        <v>87</v>
      </c>
      <c r="C3" s="173" t="s">
        <v>88</v>
      </c>
      <c r="D3" s="178" t="s">
        <v>89</v>
      </c>
      <c r="E3" s="179"/>
      <c r="F3" s="180"/>
      <c r="G3" s="178" t="s">
        <v>90</v>
      </c>
      <c r="H3" s="179"/>
      <c r="I3" s="180"/>
      <c r="J3" s="178" t="s">
        <v>36</v>
      </c>
      <c r="K3" s="179"/>
      <c r="L3" s="179"/>
    </row>
    <row r="4" spans="2:12" ht="15" customHeight="1" x14ac:dyDescent="0.15">
      <c r="B4" s="171"/>
      <c r="C4" s="174"/>
      <c r="D4" s="176" t="s">
        <v>22</v>
      </c>
      <c r="E4" s="176" t="s">
        <v>91</v>
      </c>
      <c r="F4" s="176" t="s">
        <v>51</v>
      </c>
      <c r="G4" s="176" t="s">
        <v>22</v>
      </c>
      <c r="H4" s="176" t="s">
        <v>91</v>
      </c>
      <c r="I4" s="176" t="s">
        <v>51</v>
      </c>
      <c r="J4" s="182" t="s">
        <v>22</v>
      </c>
      <c r="K4" s="182" t="s">
        <v>91</v>
      </c>
      <c r="L4" s="184" t="s">
        <v>51</v>
      </c>
    </row>
    <row r="5" spans="2:12" ht="15" customHeight="1" x14ac:dyDescent="0.15">
      <c r="B5" s="172"/>
      <c r="C5" s="175"/>
      <c r="D5" s="175"/>
      <c r="E5" s="175"/>
      <c r="F5" s="175"/>
      <c r="G5" s="175"/>
      <c r="H5" s="175"/>
      <c r="I5" s="175"/>
      <c r="J5" s="183"/>
      <c r="K5" s="183"/>
      <c r="L5" s="185"/>
    </row>
    <row r="6" spans="2:12" ht="35.450000000000003" customHeight="1" x14ac:dyDescent="0.15">
      <c r="B6" s="72" t="s">
        <v>17</v>
      </c>
      <c r="C6" s="111" t="s">
        <v>116</v>
      </c>
      <c r="D6" s="113">
        <v>98114</v>
      </c>
      <c r="E6" s="113">
        <v>111869</v>
      </c>
      <c r="F6" s="113">
        <v>209983</v>
      </c>
      <c r="G6" s="113">
        <v>39153</v>
      </c>
      <c r="H6" s="113">
        <v>42481</v>
      </c>
      <c r="I6" s="113">
        <v>81634</v>
      </c>
      <c r="J6" s="118">
        <v>39.909999999999997</v>
      </c>
      <c r="K6" s="118">
        <v>37.97</v>
      </c>
      <c r="L6" s="118">
        <v>38.880000000000003</v>
      </c>
    </row>
    <row r="7" spans="2:12" ht="35.450000000000003" customHeight="1" x14ac:dyDescent="0.15">
      <c r="B7" s="72" t="s">
        <v>104</v>
      </c>
      <c r="C7" s="111" t="s">
        <v>117</v>
      </c>
      <c r="D7" s="181" t="s">
        <v>92</v>
      </c>
      <c r="E7" s="181"/>
      <c r="F7" s="181"/>
      <c r="G7" s="181"/>
      <c r="H7" s="181"/>
      <c r="I7" s="181"/>
      <c r="J7" s="181"/>
      <c r="K7" s="181"/>
      <c r="L7" s="181"/>
    </row>
    <row r="8" spans="2:12" ht="35.450000000000003" customHeight="1" x14ac:dyDescent="0.15">
      <c r="B8" s="109" t="s">
        <v>62</v>
      </c>
      <c r="C8" s="112" t="s">
        <v>118</v>
      </c>
      <c r="D8" s="68">
        <v>15311</v>
      </c>
      <c r="E8" s="113">
        <v>16532</v>
      </c>
      <c r="F8" s="113">
        <v>31843</v>
      </c>
      <c r="G8" s="113">
        <v>8624</v>
      </c>
      <c r="H8" s="113">
        <v>9871</v>
      </c>
      <c r="I8" s="113">
        <v>18495</v>
      </c>
      <c r="J8" s="119">
        <v>56.33</v>
      </c>
      <c r="K8" s="119">
        <v>59.71</v>
      </c>
      <c r="L8" s="119">
        <v>58.08</v>
      </c>
    </row>
    <row r="9" spans="2:12" ht="21.2" customHeight="1" x14ac:dyDescent="0.15">
      <c r="B9" s="169" t="s">
        <v>93</v>
      </c>
      <c r="C9" s="169"/>
      <c r="D9" s="169"/>
      <c r="E9" s="114"/>
      <c r="F9" s="117"/>
      <c r="G9" s="117"/>
      <c r="H9" s="117"/>
      <c r="I9" s="117"/>
      <c r="J9" s="120"/>
      <c r="K9" s="123"/>
      <c r="L9" s="123"/>
    </row>
    <row r="10" spans="2:12" ht="21.75" customHeight="1" x14ac:dyDescent="0.15">
      <c r="B10" s="75"/>
      <c r="C10" s="75"/>
      <c r="D10" s="75"/>
      <c r="E10" s="113"/>
      <c r="F10" s="113"/>
      <c r="G10" s="113"/>
      <c r="H10" s="113"/>
      <c r="I10" s="113"/>
      <c r="J10" s="121"/>
      <c r="K10" s="121"/>
      <c r="L10" s="121"/>
    </row>
    <row r="11" spans="2:12" ht="21.75" customHeight="1" x14ac:dyDescent="0.15">
      <c r="B11" s="110"/>
      <c r="C11" s="110"/>
      <c r="D11" s="110"/>
      <c r="E11" s="115"/>
      <c r="F11" s="115"/>
      <c r="G11" s="115"/>
      <c r="H11" s="115"/>
      <c r="I11" s="115"/>
      <c r="J11" s="122"/>
      <c r="K11" s="122"/>
      <c r="L11" s="122"/>
    </row>
    <row r="12" spans="2:12" ht="21.75" customHeight="1" x14ac:dyDescent="0.15">
      <c r="B12" s="110"/>
      <c r="C12" s="110"/>
      <c r="D12" s="110"/>
      <c r="E12" s="115"/>
      <c r="F12" s="115"/>
      <c r="G12" s="115"/>
      <c r="H12" s="115"/>
      <c r="I12" s="115"/>
      <c r="J12" s="122"/>
      <c r="K12" s="122"/>
      <c r="L12" s="122"/>
    </row>
    <row r="13" spans="2:12" ht="21.75" customHeight="1" x14ac:dyDescent="0.15">
      <c r="E13" s="116"/>
      <c r="F13" s="116"/>
      <c r="G13" s="116"/>
      <c r="H13" s="116"/>
      <c r="I13" s="116"/>
      <c r="J13" s="116"/>
      <c r="K13" s="116"/>
      <c r="L13" s="124"/>
    </row>
    <row r="14" spans="2:12" ht="21.75" customHeight="1" x14ac:dyDescent="0.15"/>
    <row r="15" spans="2:12" ht="21.75" customHeight="1" x14ac:dyDescent="0.15"/>
    <row r="16" spans="2:12" ht="21.75" customHeight="1" x14ac:dyDescent="0.15"/>
    <row r="17" ht="21.75" customHeight="1" x14ac:dyDescent="0.15"/>
    <row r="18" ht="15.75" customHeight="1" x14ac:dyDescent="0.15"/>
    <row r="19" ht="39.75" customHeight="1" x14ac:dyDescent="0.15"/>
    <row r="20" ht="19.5" customHeight="1" x14ac:dyDescent="0.15"/>
    <row r="21" ht="18" customHeight="1" x14ac:dyDescent="0.15"/>
    <row r="22" ht="10.15" customHeight="1" x14ac:dyDescent="0.15"/>
    <row r="23" ht="10.15" customHeight="1" x14ac:dyDescent="0.15"/>
    <row r="24" ht="21.75" customHeight="1" x14ac:dyDescent="0.15"/>
    <row r="25" ht="21.75" customHeight="1" x14ac:dyDescent="0.15"/>
    <row r="26" ht="15.7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  <row r="31" ht="10.15" customHeight="1" x14ac:dyDescent="0.15"/>
    <row r="32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</sheetData>
  <mergeCells count="17">
    <mergeCell ref="B2:G2"/>
    <mergeCell ref="D3:F3"/>
    <mergeCell ref="G3:I3"/>
    <mergeCell ref="J3:L3"/>
    <mergeCell ref="D7:L7"/>
    <mergeCell ref="F4:F5"/>
    <mergeCell ref="G4:G5"/>
    <mergeCell ref="H4:H5"/>
    <mergeCell ref="I4:I5"/>
    <mergeCell ref="J4:J5"/>
    <mergeCell ref="K4:K5"/>
    <mergeCell ref="L4:L5"/>
    <mergeCell ref="B9:D9"/>
    <mergeCell ref="B3:B5"/>
    <mergeCell ref="C3:C5"/>
    <mergeCell ref="D4:D5"/>
    <mergeCell ref="E4:E5"/>
  </mergeCells>
  <phoneticPr fontId="27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5"/>
  <sheetViews>
    <sheetView showGridLines="0" view="pageBreakPreview" zoomScale="120" zoomScaleNormal="100" zoomScaleSheetLayoutView="120" workbookViewId="0">
      <selection activeCell="H12" sqref="H12"/>
    </sheetView>
  </sheetViews>
  <sheetFormatPr defaultRowHeight="13.5" x14ac:dyDescent="0.15"/>
  <cols>
    <col min="1" max="1" width="18.5" style="26" bestFit="1" customWidth="1"/>
    <col min="2" max="2" width="13.625" style="26" customWidth="1"/>
    <col min="3" max="3" width="11.375" style="26" bestFit="1" customWidth="1"/>
    <col min="4" max="12" width="7.5" style="26" customWidth="1"/>
    <col min="13" max="13" width="9" style="26" customWidth="1"/>
    <col min="14" max="16384" width="9" style="26"/>
  </cols>
  <sheetData>
    <row r="1" spans="2:12" ht="30.2" customHeight="1" x14ac:dyDescent="0.15">
      <c r="B1" s="169"/>
      <c r="C1" s="169"/>
      <c r="D1" s="169"/>
      <c r="E1" s="113"/>
      <c r="F1" s="126"/>
      <c r="G1" s="126"/>
      <c r="H1" s="126"/>
      <c r="I1" s="126"/>
      <c r="J1" s="127"/>
      <c r="K1" s="121"/>
      <c r="L1" s="121"/>
    </row>
    <row r="2" spans="2:12" ht="24.75" customHeight="1" x14ac:dyDescent="0.15">
      <c r="B2" s="177" t="s">
        <v>123</v>
      </c>
      <c r="C2" s="177"/>
      <c r="D2" s="177"/>
      <c r="E2" s="177"/>
      <c r="F2" s="177"/>
      <c r="G2" s="177"/>
      <c r="H2" s="25"/>
      <c r="I2" s="25"/>
      <c r="J2" s="25"/>
      <c r="K2" s="25"/>
      <c r="L2" s="92" t="s">
        <v>86</v>
      </c>
    </row>
    <row r="3" spans="2:12" x14ac:dyDescent="0.15">
      <c r="B3" s="170" t="s">
        <v>87</v>
      </c>
      <c r="C3" s="173" t="s">
        <v>88</v>
      </c>
      <c r="D3" s="178" t="s">
        <v>89</v>
      </c>
      <c r="E3" s="179"/>
      <c r="F3" s="180"/>
      <c r="G3" s="178" t="s">
        <v>90</v>
      </c>
      <c r="H3" s="179"/>
      <c r="I3" s="180"/>
      <c r="J3" s="178" t="s">
        <v>36</v>
      </c>
      <c r="K3" s="179"/>
      <c r="L3" s="179"/>
    </row>
    <row r="4" spans="2:12" x14ac:dyDescent="0.15">
      <c r="B4" s="171"/>
      <c r="C4" s="174"/>
      <c r="D4" s="176" t="s">
        <v>22</v>
      </c>
      <c r="E4" s="176" t="s">
        <v>91</v>
      </c>
      <c r="F4" s="176" t="s">
        <v>51</v>
      </c>
      <c r="G4" s="176" t="s">
        <v>22</v>
      </c>
      <c r="H4" s="176" t="s">
        <v>91</v>
      </c>
      <c r="I4" s="176" t="s">
        <v>51</v>
      </c>
      <c r="J4" s="182" t="s">
        <v>22</v>
      </c>
      <c r="K4" s="182" t="s">
        <v>91</v>
      </c>
      <c r="L4" s="184" t="s">
        <v>51</v>
      </c>
    </row>
    <row r="5" spans="2:12" x14ac:dyDescent="0.15">
      <c r="B5" s="172"/>
      <c r="C5" s="175"/>
      <c r="D5" s="175"/>
      <c r="E5" s="175"/>
      <c r="F5" s="175"/>
      <c r="G5" s="175"/>
      <c r="H5" s="175"/>
      <c r="I5" s="175"/>
      <c r="J5" s="183"/>
      <c r="K5" s="183"/>
      <c r="L5" s="185"/>
    </row>
    <row r="6" spans="2:12" ht="35.450000000000003" customHeight="1" x14ac:dyDescent="0.15">
      <c r="B6" s="72" t="s">
        <v>80</v>
      </c>
      <c r="C6" s="125" t="s">
        <v>106</v>
      </c>
      <c r="D6" s="113">
        <v>13558</v>
      </c>
      <c r="E6" s="113">
        <v>14897</v>
      </c>
      <c r="F6" s="113">
        <v>28455</v>
      </c>
      <c r="G6" s="113">
        <v>6149</v>
      </c>
      <c r="H6" s="113">
        <v>6903</v>
      </c>
      <c r="I6" s="113">
        <v>13052</v>
      </c>
      <c r="J6" s="119">
        <v>45.35</v>
      </c>
      <c r="K6" s="119">
        <v>46.34</v>
      </c>
      <c r="L6" s="119">
        <v>45.87</v>
      </c>
    </row>
    <row r="7" spans="2:12" ht="21.75" customHeight="1" x14ac:dyDescent="0.15">
      <c r="B7" s="186" t="s">
        <v>93</v>
      </c>
      <c r="C7" s="186"/>
      <c r="D7" s="186"/>
      <c r="E7" s="114"/>
      <c r="F7" s="114"/>
      <c r="G7" s="114"/>
      <c r="H7" s="114"/>
      <c r="I7" s="114"/>
      <c r="J7" s="123"/>
      <c r="K7" s="123"/>
      <c r="L7" s="123"/>
    </row>
    <row r="8" spans="2:12" ht="35.450000000000003" customHeight="1" x14ac:dyDescent="0.15">
      <c r="B8" s="75"/>
      <c r="C8" s="75"/>
      <c r="D8" s="75"/>
      <c r="E8" s="113"/>
      <c r="F8" s="113"/>
      <c r="G8" s="113"/>
      <c r="H8" s="113"/>
      <c r="I8" s="113"/>
      <c r="J8" s="121"/>
      <c r="K8" s="121"/>
      <c r="L8" s="121"/>
    </row>
    <row r="9" spans="2:12" ht="21.75" customHeight="1" x14ac:dyDescent="0.15">
      <c r="B9" s="75"/>
      <c r="C9" s="75"/>
      <c r="D9" s="75"/>
      <c r="E9" s="113"/>
      <c r="F9" s="113"/>
      <c r="G9" s="113"/>
      <c r="H9" s="113"/>
      <c r="I9" s="113"/>
      <c r="J9" s="121"/>
      <c r="K9" s="121"/>
      <c r="L9" s="121"/>
    </row>
    <row r="10" spans="2:12" ht="21.75" customHeight="1" x14ac:dyDescent="0.15">
      <c r="B10" s="75"/>
      <c r="C10" s="75"/>
      <c r="D10" s="75"/>
      <c r="E10" s="113"/>
      <c r="F10" s="113"/>
      <c r="G10" s="113"/>
      <c r="H10" s="113"/>
      <c r="I10" s="113"/>
      <c r="J10" s="121"/>
      <c r="K10" s="121"/>
      <c r="L10" s="121"/>
    </row>
    <row r="11" spans="2:12" ht="21.75" customHeight="1" x14ac:dyDescent="0.15">
      <c r="B11" s="75"/>
      <c r="C11" s="75"/>
      <c r="D11" s="75"/>
      <c r="E11" s="113"/>
      <c r="F11" s="113"/>
      <c r="G11" s="113"/>
      <c r="H11" s="113"/>
      <c r="I11" s="113"/>
      <c r="J11" s="121"/>
      <c r="K11" s="121"/>
      <c r="L11" s="121"/>
    </row>
    <row r="12" spans="2:12" ht="21.75" customHeight="1" x14ac:dyDescent="0.15">
      <c r="E12" s="27"/>
      <c r="F12" s="27"/>
      <c r="G12" s="27"/>
      <c r="H12" s="27"/>
      <c r="I12" s="27"/>
      <c r="J12" s="27"/>
      <c r="K12" s="27"/>
      <c r="L12" s="30"/>
    </row>
    <row r="13" spans="2:12" ht="21.75" customHeight="1" x14ac:dyDescent="0.15"/>
    <row r="14" spans="2:12" ht="21.75" customHeight="1" x14ac:dyDescent="0.15"/>
    <row r="15" spans="2:12" ht="21.75" customHeight="1" x14ac:dyDescent="0.15"/>
    <row r="16" spans="2:12" ht="21.75" customHeight="1" x14ac:dyDescent="0.15"/>
    <row r="17" ht="15.75" customHeight="1" x14ac:dyDescent="0.15"/>
    <row r="18" ht="39.75" customHeight="1" x14ac:dyDescent="0.15"/>
    <row r="19" ht="19.5" customHeight="1" x14ac:dyDescent="0.15"/>
    <row r="20" ht="18" customHeight="1" x14ac:dyDescent="0.15"/>
    <row r="21" ht="10.15" customHeight="1" x14ac:dyDescent="0.15"/>
    <row r="22" ht="10.15" customHeight="1" x14ac:dyDescent="0.15"/>
    <row r="23" ht="21.75" customHeight="1" x14ac:dyDescent="0.15"/>
    <row r="24" ht="21.75" customHeight="1" x14ac:dyDescent="0.15"/>
    <row r="25" ht="15.75" customHeight="1" x14ac:dyDescent="0.15"/>
    <row r="26" ht="10.1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  <row r="31" ht="10.15" customHeight="1" x14ac:dyDescent="0.15"/>
    <row r="32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</sheetData>
  <mergeCells count="17">
    <mergeCell ref="B1:D1"/>
    <mergeCell ref="B2:G2"/>
    <mergeCell ref="D3:F3"/>
    <mergeCell ref="G3:I3"/>
    <mergeCell ref="J3:L3"/>
    <mergeCell ref="B7:D7"/>
    <mergeCell ref="B3:B5"/>
    <mergeCell ref="C3:C5"/>
    <mergeCell ref="D4:D5"/>
    <mergeCell ref="E4:E5"/>
    <mergeCell ref="K4:K5"/>
    <mergeCell ref="L4:L5"/>
    <mergeCell ref="F4:F5"/>
    <mergeCell ref="G4:G5"/>
    <mergeCell ref="H4:H5"/>
    <mergeCell ref="I4:I5"/>
    <mergeCell ref="J4:J5"/>
  </mergeCells>
  <phoneticPr fontId="27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110" zoomScaleSheetLayoutView="110" workbookViewId="0">
      <selection activeCell="I44" sqref="I43:I44"/>
    </sheetView>
  </sheetViews>
  <sheetFormatPr defaultRowHeight="13.5" x14ac:dyDescent="0.15"/>
  <cols>
    <col min="1" max="1" width="18.5" style="26" bestFit="1" customWidth="1"/>
    <col min="2" max="2" width="11.625" style="26" customWidth="1"/>
    <col min="3" max="11" width="8.875" style="26" customWidth="1"/>
    <col min="12" max="12" width="9" style="26" customWidth="1"/>
    <col min="13" max="16384" width="9" style="26"/>
  </cols>
  <sheetData>
    <row r="1" spans="2:12" ht="28.5" customHeight="1" x14ac:dyDescent="0.15">
      <c r="B1" s="193" t="s">
        <v>96</v>
      </c>
      <c r="C1" s="193"/>
      <c r="D1" s="193"/>
      <c r="E1" s="193"/>
      <c r="F1" s="193"/>
      <c r="G1" s="193"/>
      <c r="H1" s="193"/>
      <c r="I1" s="193"/>
      <c r="J1" s="193"/>
      <c r="K1" s="193"/>
      <c r="L1" s="94"/>
    </row>
    <row r="2" spans="2:12" ht="16.5" customHeight="1" x14ac:dyDescent="0.15"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2:12" ht="23.25" customHeight="1" x14ac:dyDescent="0.15">
      <c r="B3" s="24" t="s">
        <v>124</v>
      </c>
      <c r="C3" s="24"/>
      <c r="D3" s="24"/>
      <c r="E3" s="24"/>
      <c r="F3" s="24"/>
      <c r="G3" s="24"/>
      <c r="H3" s="24"/>
      <c r="I3" s="24"/>
      <c r="J3" s="25"/>
      <c r="K3" s="92" t="s">
        <v>86</v>
      </c>
    </row>
    <row r="4" spans="2:12" ht="24.95" customHeight="1" x14ac:dyDescent="0.15">
      <c r="B4" s="190" t="s">
        <v>32</v>
      </c>
      <c r="C4" s="194" t="s">
        <v>8</v>
      </c>
      <c r="D4" s="195"/>
      <c r="E4" s="192"/>
      <c r="F4" s="194" t="s">
        <v>108</v>
      </c>
      <c r="G4" s="195"/>
      <c r="H4" s="192"/>
      <c r="I4" s="194" t="s">
        <v>77</v>
      </c>
      <c r="J4" s="195"/>
      <c r="K4" s="195"/>
    </row>
    <row r="5" spans="2:12" ht="20.25" customHeight="1" x14ac:dyDescent="0.15">
      <c r="B5" s="191"/>
      <c r="C5" s="187" t="s">
        <v>94</v>
      </c>
      <c r="D5" s="187" t="s">
        <v>95</v>
      </c>
      <c r="E5" s="187" t="s">
        <v>57</v>
      </c>
      <c r="F5" s="187" t="s">
        <v>105</v>
      </c>
      <c r="G5" s="187" t="s">
        <v>119</v>
      </c>
      <c r="H5" s="187" t="s">
        <v>120</v>
      </c>
      <c r="I5" s="87" t="s">
        <v>22</v>
      </c>
      <c r="J5" s="87" t="s">
        <v>91</v>
      </c>
      <c r="K5" s="93" t="s">
        <v>51</v>
      </c>
    </row>
    <row r="6" spans="2:12" ht="20.25" customHeight="1" x14ac:dyDescent="0.15">
      <c r="B6" s="192"/>
      <c r="C6" s="188"/>
      <c r="D6" s="188"/>
      <c r="E6" s="189"/>
      <c r="F6" s="188"/>
      <c r="G6" s="188"/>
      <c r="H6" s="189"/>
      <c r="I6" s="88" t="s">
        <v>97</v>
      </c>
      <c r="J6" s="88" t="s">
        <v>98</v>
      </c>
      <c r="K6" s="76" t="s">
        <v>99</v>
      </c>
    </row>
    <row r="7" spans="2:12" ht="27" customHeight="1" x14ac:dyDescent="0.15">
      <c r="B7" s="72" t="s">
        <v>103</v>
      </c>
      <c r="C7" s="77">
        <v>297829</v>
      </c>
      <c r="D7" s="81">
        <v>331443</v>
      </c>
      <c r="E7" s="84">
        <v>629272</v>
      </c>
      <c r="F7" s="77">
        <v>300184</v>
      </c>
      <c r="G7" s="81">
        <v>334571</v>
      </c>
      <c r="H7" s="84">
        <v>634755</v>
      </c>
      <c r="I7" s="90">
        <f t="shared" ref="I7:K31" si="0">C7-F7</f>
        <v>-2355</v>
      </c>
      <c r="J7" s="90">
        <f t="shared" si="0"/>
        <v>-3128</v>
      </c>
      <c r="K7" s="90">
        <f t="shared" si="0"/>
        <v>-5483</v>
      </c>
    </row>
    <row r="8" spans="2:12" ht="27" customHeight="1" x14ac:dyDescent="0.15">
      <c r="B8" s="73" t="s">
        <v>17</v>
      </c>
      <c r="C8" s="78">
        <v>99831</v>
      </c>
      <c r="D8" s="82">
        <v>113168</v>
      </c>
      <c r="E8" s="84">
        <v>212999</v>
      </c>
      <c r="F8" s="78">
        <v>100042</v>
      </c>
      <c r="G8" s="82">
        <v>113488</v>
      </c>
      <c r="H8" s="84">
        <v>213530</v>
      </c>
      <c r="I8" s="90">
        <f t="shared" si="0"/>
        <v>-211</v>
      </c>
      <c r="J8" s="90">
        <f t="shared" si="0"/>
        <v>-320</v>
      </c>
      <c r="K8" s="90">
        <f t="shared" si="0"/>
        <v>-531</v>
      </c>
    </row>
    <row r="9" spans="2:12" ht="27" customHeight="1" x14ac:dyDescent="0.15">
      <c r="B9" s="73" t="s">
        <v>61</v>
      </c>
      <c r="C9" s="78">
        <v>23111</v>
      </c>
      <c r="D9" s="82">
        <v>25772</v>
      </c>
      <c r="E9" s="84">
        <v>48883</v>
      </c>
      <c r="F9" s="78">
        <v>23339</v>
      </c>
      <c r="G9" s="82">
        <v>26103</v>
      </c>
      <c r="H9" s="84">
        <v>49442</v>
      </c>
      <c r="I9" s="90">
        <f t="shared" si="0"/>
        <v>-228</v>
      </c>
      <c r="J9" s="90">
        <f t="shared" si="0"/>
        <v>-331</v>
      </c>
      <c r="K9" s="90">
        <f t="shared" si="0"/>
        <v>-559</v>
      </c>
    </row>
    <row r="10" spans="2:12" ht="27" customHeight="1" x14ac:dyDescent="0.15">
      <c r="B10" s="73" t="s">
        <v>62</v>
      </c>
      <c r="C10" s="78">
        <v>15543</v>
      </c>
      <c r="D10" s="82">
        <v>16715</v>
      </c>
      <c r="E10" s="84">
        <v>32258</v>
      </c>
      <c r="F10" s="78">
        <v>15736</v>
      </c>
      <c r="G10" s="82">
        <v>16925</v>
      </c>
      <c r="H10" s="84">
        <v>32661</v>
      </c>
      <c r="I10" s="90">
        <f t="shared" si="0"/>
        <v>-193</v>
      </c>
      <c r="J10" s="90">
        <f t="shared" si="0"/>
        <v>-210</v>
      </c>
      <c r="K10" s="90">
        <f t="shared" si="0"/>
        <v>-403</v>
      </c>
    </row>
    <row r="11" spans="2:12" ht="27" customHeight="1" x14ac:dyDescent="0.15">
      <c r="B11" s="73" t="s">
        <v>63</v>
      </c>
      <c r="C11" s="78">
        <v>29438</v>
      </c>
      <c r="D11" s="82">
        <v>31689</v>
      </c>
      <c r="E11" s="84">
        <v>61127</v>
      </c>
      <c r="F11" s="78">
        <v>29672</v>
      </c>
      <c r="G11" s="82">
        <v>32071</v>
      </c>
      <c r="H11" s="84">
        <v>61743</v>
      </c>
      <c r="I11" s="90">
        <f t="shared" si="0"/>
        <v>-234</v>
      </c>
      <c r="J11" s="90">
        <f t="shared" si="0"/>
        <v>-382</v>
      </c>
      <c r="K11" s="90">
        <f t="shared" si="0"/>
        <v>-616</v>
      </c>
    </row>
    <row r="12" spans="2:12" ht="27" customHeight="1" x14ac:dyDescent="0.15">
      <c r="B12" s="73" t="s">
        <v>64</v>
      </c>
      <c r="C12" s="78">
        <v>16459</v>
      </c>
      <c r="D12" s="82">
        <v>18424</v>
      </c>
      <c r="E12" s="84">
        <v>34883</v>
      </c>
      <c r="F12" s="78">
        <v>16680</v>
      </c>
      <c r="G12" s="82">
        <v>18645</v>
      </c>
      <c r="H12" s="84">
        <v>35325</v>
      </c>
      <c r="I12" s="90">
        <f t="shared" si="0"/>
        <v>-221</v>
      </c>
      <c r="J12" s="90">
        <f t="shared" si="0"/>
        <v>-221</v>
      </c>
      <c r="K12" s="90">
        <f t="shared" si="0"/>
        <v>-442</v>
      </c>
    </row>
    <row r="13" spans="2:12" ht="27" customHeight="1" x14ac:dyDescent="0.15">
      <c r="B13" s="73" t="s">
        <v>65</v>
      </c>
      <c r="C13" s="78">
        <v>15094</v>
      </c>
      <c r="D13" s="82">
        <v>16540</v>
      </c>
      <c r="E13" s="84">
        <v>31634</v>
      </c>
      <c r="F13" s="78">
        <v>15302</v>
      </c>
      <c r="G13" s="82">
        <v>16787</v>
      </c>
      <c r="H13" s="84">
        <v>32089</v>
      </c>
      <c r="I13" s="90">
        <f t="shared" si="0"/>
        <v>-208</v>
      </c>
      <c r="J13" s="90">
        <f t="shared" si="0"/>
        <v>-247</v>
      </c>
      <c r="K13" s="90">
        <f t="shared" si="0"/>
        <v>-455</v>
      </c>
    </row>
    <row r="14" spans="2:12" ht="27" customHeight="1" x14ac:dyDescent="0.15">
      <c r="B14" s="73" t="s">
        <v>31</v>
      </c>
      <c r="C14" s="78">
        <v>11664</v>
      </c>
      <c r="D14" s="82">
        <v>13046</v>
      </c>
      <c r="E14" s="84">
        <v>24710</v>
      </c>
      <c r="F14" s="78">
        <v>11841</v>
      </c>
      <c r="G14" s="82">
        <v>13260</v>
      </c>
      <c r="H14" s="84">
        <v>25101</v>
      </c>
      <c r="I14" s="90">
        <f t="shared" si="0"/>
        <v>-177</v>
      </c>
      <c r="J14" s="90">
        <f t="shared" si="0"/>
        <v>-214</v>
      </c>
      <c r="K14" s="90">
        <f t="shared" si="0"/>
        <v>-391</v>
      </c>
    </row>
    <row r="15" spans="2:12" ht="27" customHeight="1" x14ac:dyDescent="0.15">
      <c r="B15" s="73" t="s">
        <v>67</v>
      </c>
      <c r="C15" s="78">
        <v>10378</v>
      </c>
      <c r="D15" s="82">
        <v>11903</v>
      </c>
      <c r="E15" s="84">
        <v>22281</v>
      </c>
      <c r="F15" s="78">
        <v>10645</v>
      </c>
      <c r="G15" s="82">
        <v>12271</v>
      </c>
      <c r="H15" s="84">
        <v>22916</v>
      </c>
      <c r="I15" s="90">
        <f t="shared" si="0"/>
        <v>-267</v>
      </c>
      <c r="J15" s="90">
        <f t="shared" si="0"/>
        <v>-368</v>
      </c>
      <c r="K15" s="90">
        <f t="shared" si="0"/>
        <v>-635</v>
      </c>
    </row>
    <row r="16" spans="2:12" ht="27" customHeight="1" x14ac:dyDescent="0.15">
      <c r="B16" s="73" t="s">
        <v>68</v>
      </c>
      <c r="C16" s="78">
        <v>2149</v>
      </c>
      <c r="D16" s="82">
        <v>2357</v>
      </c>
      <c r="E16" s="84">
        <v>4506</v>
      </c>
      <c r="F16" s="78">
        <v>2180</v>
      </c>
      <c r="G16" s="82">
        <v>2392</v>
      </c>
      <c r="H16" s="84">
        <v>4572</v>
      </c>
      <c r="I16" s="90">
        <f t="shared" si="0"/>
        <v>-31</v>
      </c>
      <c r="J16" s="90">
        <f t="shared" si="0"/>
        <v>-35</v>
      </c>
      <c r="K16" s="90">
        <f t="shared" si="0"/>
        <v>-66</v>
      </c>
    </row>
    <row r="17" spans="2:11" ht="27" customHeight="1" x14ac:dyDescent="0.15">
      <c r="B17" s="73" t="s">
        <v>69</v>
      </c>
      <c r="C17" s="78">
        <v>648</v>
      </c>
      <c r="D17" s="82">
        <v>713</v>
      </c>
      <c r="E17" s="84">
        <v>1361</v>
      </c>
      <c r="F17" s="78">
        <v>666</v>
      </c>
      <c r="G17" s="82">
        <v>728</v>
      </c>
      <c r="H17" s="84">
        <v>1394</v>
      </c>
      <c r="I17" s="90">
        <f t="shared" si="0"/>
        <v>-18</v>
      </c>
      <c r="J17" s="90">
        <f t="shared" si="0"/>
        <v>-15</v>
      </c>
      <c r="K17" s="90">
        <f t="shared" si="0"/>
        <v>-33</v>
      </c>
    </row>
    <row r="18" spans="2:11" ht="27" customHeight="1" x14ac:dyDescent="0.15">
      <c r="B18" s="73" t="s">
        <v>10</v>
      </c>
      <c r="C18" s="78">
        <v>977</v>
      </c>
      <c r="D18" s="82">
        <v>1074</v>
      </c>
      <c r="E18" s="84">
        <v>2051</v>
      </c>
      <c r="F18" s="78">
        <v>982</v>
      </c>
      <c r="G18" s="82">
        <v>1094</v>
      </c>
      <c r="H18" s="84">
        <v>2076</v>
      </c>
      <c r="I18" s="90">
        <f t="shared" si="0"/>
        <v>-5</v>
      </c>
      <c r="J18" s="90">
        <f t="shared" si="0"/>
        <v>-20</v>
      </c>
      <c r="K18" s="90">
        <f t="shared" si="0"/>
        <v>-25</v>
      </c>
    </row>
    <row r="19" spans="2:11" ht="27" customHeight="1" x14ac:dyDescent="0.15">
      <c r="B19" s="73" t="s">
        <v>70</v>
      </c>
      <c r="C19" s="78">
        <v>10221</v>
      </c>
      <c r="D19" s="82">
        <v>11457</v>
      </c>
      <c r="E19" s="84">
        <v>21678</v>
      </c>
      <c r="F19" s="78">
        <v>10243</v>
      </c>
      <c r="G19" s="82">
        <v>11506</v>
      </c>
      <c r="H19" s="84">
        <v>21749</v>
      </c>
      <c r="I19" s="90">
        <f t="shared" si="0"/>
        <v>-22</v>
      </c>
      <c r="J19" s="90">
        <f t="shared" si="0"/>
        <v>-49</v>
      </c>
      <c r="K19" s="90">
        <f t="shared" si="0"/>
        <v>-71</v>
      </c>
    </row>
    <row r="20" spans="2:11" ht="27" customHeight="1" x14ac:dyDescent="0.15">
      <c r="B20" s="73" t="s">
        <v>71</v>
      </c>
      <c r="C20" s="78">
        <v>2193</v>
      </c>
      <c r="D20" s="82">
        <v>2513</v>
      </c>
      <c r="E20" s="84">
        <v>4706</v>
      </c>
      <c r="F20" s="78">
        <v>2245</v>
      </c>
      <c r="G20" s="82">
        <v>2588</v>
      </c>
      <c r="H20" s="84">
        <v>4833</v>
      </c>
      <c r="I20" s="90">
        <f t="shared" si="0"/>
        <v>-52</v>
      </c>
      <c r="J20" s="90">
        <f t="shared" si="0"/>
        <v>-75</v>
      </c>
      <c r="K20" s="90">
        <f t="shared" si="0"/>
        <v>-127</v>
      </c>
    </row>
    <row r="21" spans="2:11" ht="27" customHeight="1" x14ac:dyDescent="0.15">
      <c r="B21" s="73" t="s">
        <v>73</v>
      </c>
      <c r="C21" s="78">
        <v>3416</v>
      </c>
      <c r="D21" s="82">
        <v>3860</v>
      </c>
      <c r="E21" s="84">
        <v>7276</v>
      </c>
      <c r="F21" s="78">
        <v>3517</v>
      </c>
      <c r="G21" s="82">
        <v>3983</v>
      </c>
      <c r="H21" s="84">
        <v>7500</v>
      </c>
      <c r="I21" s="90">
        <f t="shared" si="0"/>
        <v>-101</v>
      </c>
      <c r="J21" s="90">
        <f t="shared" si="0"/>
        <v>-123</v>
      </c>
      <c r="K21" s="90">
        <f t="shared" si="0"/>
        <v>-224</v>
      </c>
    </row>
    <row r="22" spans="2:11" ht="27" customHeight="1" x14ac:dyDescent="0.15">
      <c r="B22" s="73" t="s">
        <v>75</v>
      </c>
      <c r="C22" s="78">
        <v>1701</v>
      </c>
      <c r="D22" s="82">
        <v>1939</v>
      </c>
      <c r="E22" s="84">
        <v>3640</v>
      </c>
      <c r="F22" s="78">
        <v>1725</v>
      </c>
      <c r="G22" s="82">
        <v>1979</v>
      </c>
      <c r="H22" s="84">
        <v>3704</v>
      </c>
      <c r="I22" s="90">
        <f t="shared" si="0"/>
        <v>-24</v>
      </c>
      <c r="J22" s="90">
        <f t="shared" si="0"/>
        <v>-40</v>
      </c>
      <c r="K22" s="90">
        <f t="shared" si="0"/>
        <v>-64</v>
      </c>
    </row>
    <row r="23" spans="2:11" ht="27" customHeight="1" x14ac:dyDescent="0.15">
      <c r="B23" s="73" t="s">
        <v>76</v>
      </c>
      <c r="C23" s="78">
        <v>2706</v>
      </c>
      <c r="D23" s="82">
        <v>3123</v>
      </c>
      <c r="E23" s="84">
        <v>5829</v>
      </c>
      <c r="F23" s="78">
        <v>2771</v>
      </c>
      <c r="G23" s="82">
        <v>3206</v>
      </c>
      <c r="H23" s="84">
        <v>5977</v>
      </c>
      <c r="I23" s="90">
        <f t="shared" si="0"/>
        <v>-65</v>
      </c>
      <c r="J23" s="90">
        <f t="shared" si="0"/>
        <v>-83</v>
      </c>
      <c r="K23" s="90">
        <f t="shared" si="0"/>
        <v>-148</v>
      </c>
    </row>
    <row r="24" spans="2:11" ht="27" customHeight="1" x14ac:dyDescent="0.15">
      <c r="B24" s="73" t="s">
        <v>78</v>
      </c>
      <c r="C24" s="78">
        <v>3783</v>
      </c>
      <c r="D24" s="82">
        <v>4226</v>
      </c>
      <c r="E24" s="84">
        <v>8009</v>
      </c>
      <c r="F24" s="78">
        <v>3874</v>
      </c>
      <c r="G24" s="82">
        <v>4334</v>
      </c>
      <c r="H24" s="84">
        <v>8208</v>
      </c>
      <c r="I24" s="90">
        <f t="shared" si="0"/>
        <v>-91</v>
      </c>
      <c r="J24" s="90">
        <f t="shared" si="0"/>
        <v>-108</v>
      </c>
      <c r="K24" s="90">
        <f t="shared" si="0"/>
        <v>-199</v>
      </c>
    </row>
    <row r="25" spans="2:11" ht="27" customHeight="1" x14ac:dyDescent="0.15">
      <c r="B25" s="73" t="s">
        <v>66</v>
      </c>
      <c r="C25" s="78">
        <v>6200</v>
      </c>
      <c r="D25" s="82">
        <v>6213</v>
      </c>
      <c r="E25" s="84">
        <v>12413</v>
      </c>
      <c r="F25" s="78">
        <v>6245</v>
      </c>
      <c r="G25" s="82">
        <v>6251</v>
      </c>
      <c r="H25" s="84">
        <v>12496</v>
      </c>
      <c r="I25" s="90">
        <f t="shared" si="0"/>
        <v>-45</v>
      </c>
      <c r="J25" s="90">
        <f t="shared" si="0"/>
        <v>-38</v>
      </c>
      <c r="K25" s="90">
        <f t="shared" si="0"/>
        <v>-83</v>
      </c>
    </row>
    <row r="26" spans="2:11" ht="27" customHeight="1" x14ac:dyDescent="0.15">
      <c r="B26" s="73" t="s">
        <v>79</v>
      </c>
      <c r="C26" s="78">
        <v>9028</v>
      </c>
      <c r="D26" s="82">
        <v>9888</v>
      </c>
      <c r="E26" s="84">
        <v>18916</v>
      </c>
      <c r="F26" s="78">
        <v>9032</v>
      </c>
      <c r="G26" s="82">
        <v>9835</v>
      </c>
      <c r="H26" s="84">
        <v>18867</v>
      </c>
      <c r="I26" s="90">
        <f t="shared" si="0"/>
        <v>-4</v>
      </c>
      <c r="J26" s="90">
        <f t="shared" si="0"/>
        <v>53</v>
      </c>
      <c r="K26" s="90">
        <f t="shared" si="0"/>
        <v>49</v>
      </c>
    </row>
    <row r="27" spans="2:11" ht="27" customHeight="1" x14ac:dyDescent="0.15">
      <c r="B27" s="73" t="s">
        <v>80</v>
      </c>
      <c r="C27" s="78">
        <v>13712</v>
      </c>
      <c r="D27" s="82">
        <v>15051</v>
      </c>
      <c r="E27" s="84">
        <v>28763</v>
      </c>
      <c r="F27" s="78">
        <v>13647</v>
      </c>
      <c r="G27" s="82">
        <v>14988</v>
      </c>
      <c r="H27" s="84">
        <v>28635</v>
      </c>
      <c r="I27" s="90">
        <f t="shared" si="0"/>
        <v>65</v>
      </c>
      <c r="J27" s="90">
        <f t="shared" si="0"/>
        <v>63</v>
      </c>
      <c r="K27" s="90">
        <f t="shared" si="0"/>
        <v>128</v>
      </c>
    </row>
    <row r="28" spans="2:11" ht="27" customHeight="1" x14ac:dyDescent="0.15">
      <c r="B28" s="73" t="s">
        <v>81</v>
      </c>
      <c r="C28" s="78">
        <v>5459</v>
      </c>
      <c r="D28" s="82">
        <v>5964</v>
      </c>
      <c r="E28" s="84">
        <v>11423</v>
      </c>
      <c r="F28" s="78">
        <v>5502</v>
      </c>
      <c r="G28" s="82">
        <v>6005</v>
      </c>
      <c r="H28" s="84">
        <v>11507</v>
      </c>
      <c r="I28" s="90">
        <f t="shared" si="0"/>
        <v>-43</v>
      </c>
      <c r="J28" s="90">
        <f t="shared" si="0"/>
        <v>-41</v>
      </c>
      <c r="K28" s="90">
        <f t="shared" si="0"/>
        <v>-84</v>
      </c>
    </row>
    <row r="29" spans="2:11" ht="27" customHeight="1" x14ac:dyDescent="0.15">
      <c r="B29" s="73" t="s">
        <v>82</v>
      </c>
      <c r="C29" s="78">
        <v>4812</v>
      </c>
      <c r="D29" s="82">
        <v>5320</v>
      </c>
      <c r="E29" s="84">
        <v>10132</v>
      </c>
      <c r="F29" s="78">
        <v>4864</v>
      </c>
      <c r="G29" s="82">
        <v>5379</v>
      </c>
      <c r="H29" s="84">
        <v>10243</v>
      </c>
      <c r="I29" s="90">
        <f t="shared" si="0"/>
        <v>-52</v>
      </c>
      <c r="J29" s="90">
        <f t="shared" si="0"/>
        <v>-59</v>
      </c>
      <c r="K29" s="90">
        <f t="shared" si="0"/>
        <v>-111</v>
      </c>
    </row>
    <row r="30" spans="2:11" ht="27" customHeight="1" x14ac:dyDescent="0.15">
      <c r="B30" s="73" t="s">
        <v>83</v>
      </c>
      <c r="C30" s="78">
        <v>3555</v>
      </c>
      <c r="D30" s="82">
        <v>4152</v>
      </c>
      <c r="E30" s="84">
        <v>7707</v>
      </c>
      <c r="F30" s="78">
        <v>3648</v>
      </c>
      <c r="G30" s="82">
        <v>4291</v>
      </c>
      <c r="H30" s="84">
        <v>7939</v>
      </c>
      <c r="I30" s="90">
        <f t="shared" si="0"/>
        <v>-93</v>
      </c>
      <c r="J30" s="90">
        <f t="shared" si="0"/>
        <v>-139</v>
      </c>
      <c r="K30" s="90">
        <f t="shared" si="0"/>
        <v>-232</v>
      </c>
    </row>
    <row r="31" spans="2:11" ht="27" customHeight="1" x14ac:dyDescent="0.15">
      <c r="B31" s="74" t="s">
        <v>84</v>
      </c>
      <c r="C31" s="79">
        <v>5751</v>
      </c>
      <c r="D31" s="83">
        <v>6336</v>
      </c>
      <c r="E31" s="85">
        <v>12087</v>
      </c>
      <c r="F31" s="79">
        <v>5786</v>
      </c>
      <c r="G31" s="83">
        <v>6462</v>
      </c>
      <c r="H31" s="85">
        <v>12248</v>
      </c>
      <c r="I31" s="89">
        <f t="shared" si="0"/>
        <v>-35</v>
      </c>
      <c r="J31" s="89">
        <f t="shared" si="0"/>
        <v>-126</v>
      </c>
      <c r="K31" s="89">
        <f t="shared" si="0"/>
        <v>-161</v>
      </c>
    </row>
    <row r="32" spans="2:11" ht="15" customHeight="1" x14ac:dyDescent="0.15">
      <c r="B32" s="169" t="s">
        <v>93</v>
      </c>
      <c r="C32" s="169"/>
      <c r="D32" s="169"/>
      <c r="E32" s="169"/>
      <c r="F32" s="86"/>
      <c r="G32" s="86"/>
      <c r="H32" s="86"/>
      <c r="I32" s="91"/>
      <c r="J32" s="91"/>
      <c r="K32" s="91"/>
    </row>
    <row r="33" spans="3:11" ht="15" customHeight="1" x14ac:dyDescent="0.15">
      <c r="F33" s="35"/>
      <c r="G33" s="35"/>
      <c r="H33" s="35"/>
      <c r="I33" s="35"/>
      <c r="J33" s="35"/>
      <c r="K33" s="35"/>
    </row>
    <row r="35" spans="3:11" x14ac:dyDescent="0.15">
      <c r="C35" s="80"/>
    </row>
  </sheetData>
  <mergeCells count="13">
    <mergeCell ref="B1:K1"/>
    <mergeCell ref="B2:K2"/>
    <mergeCell ref="C4:E4"/>
    <mergeCell ref="F4:H4"/>
    <mergeCell ref="I4:K4"/>
    <mergeCell ref="F5:F6"/>
    <mergeCell ref="G5:G6"/>
    <mergeCell ref="H5:H6"/>
    <mergeCell ref="B32:E32"/>
    <mergeCell ref="B4:B6"/>
    <mergeCell ref="C5:C6"/>
    <mergeCell ref="D5:D6"/>
    <mergeCell ref="E5:E6"/>
  </mergeCells>
  <phoneticPr fontId="25" type="Hiragana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22公務員・選挙</vt:lpstr>
      <vt:lpstr>226(1)</vt:lpstr>
      <vt:lpstr>226(2)</vt:lpstr>
      <vt:lpstr>226(3)</vt:lpstr>
      <vt:lpstr>227(1)</vt:lpstr>
      <vt:lpstr>227(2)</vt:lpstr>
      <vt:lpstr>227(3)</vt:lpstr>
      <vt:lpstr>'226(1)'!Print_Area</vt:lpstr>
      <vt:lpstr>'226(2)'!Print_Area</vt:lpstr>
      <vt:lpstr>'226(3)'!Print_Area</vt:lpstr>
      <vt:lpstr>'227(1)'!Print_Area</vt:lpstr>
      <vt:lpstr>'227(2)'!Print_Area</vt:lpstr>
      <vt:lpstr>'227(3)'!Print_Area</vt:lpstr>
      <vt:lpstr>'22公務員・選挙'!Print_Area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2022-03-08T05:26:03Z</cp:lastPrinted>
  <dcterms:created xsi:type="dcterms:W3CDTF">2003-12-24T03:58:51Z</dcterms:created>
  <dcterms:modified xsi:type="dcterms:W3CDTF">2022-04-12T07:52:13Z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2022-03-01T12:00:49Z</vt:filetime>
  </property>
</Properties>
</file>