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770" tabRatio="878" activeTab="1"/>
  </bookViews>
  <sheets>
    <sheet name="18社会保障" sheetId="69" r:id="rId1"/>
    <sheet name="155" sheetId="45" r:id="rId2"/>
    <sheet name="156" sheetId="70" r:id="rId3"/>
    <sheet name="157" sheetId="71" r:id="rId4"/>
    <sheet name="158" sheetId="72" r:id="rId5"/>
    <sheet name="159" sheetId="73" r:id="rId6"/>
    <sheet name="160-1" sheetId="52" r:id="rId7"/>
    <sheet name="160-2" sheetId="75" r:id="rId8"/>
    <sheet name="161" sheetId="76" r:id="rId9"/>
    <sheet name="162" sheetId="55" r:id="rId10"/>
    <sheet name="163" sheetId="77" r:id="rId11"/>
    <sheet name="164" sheetId="57" r:id="rId12"/>
    <sheet name="165" sheetId="78" r:id="rId13"/>
    <sheet name="166" sheetId="59" r:id="rId14"/>
    <sheet name="167" sheetId="79" r:id="rId15"/>
    <sheet name="168" sheetId="61" r:id="rId16"/>
    <sheet name="169" sheetId="80" r:id="rId17"/>
    <sheet name="170" sheetId="63" r:id="rId18"/>
    <sheet name="171-1" sheetId="81" r:id="rId19"/>
    <sheet name="171-2" sheetId="82" r:id="rId20"/>
    <sheet name="172" sheetId="1" r:id="rId21"/>
    <sheet name="173" sheetId="67" r:id="rId22"/>
    <sheet name="174 " sheetId="68" r:id="rId23"/>
  </sheets>
  <definedNames>
    <definedName name="_xlnm.Print_Area" localSheetId="1">'155'!$B$2:$AA$15</definedName>
    <definedName name="_xlnm.Print_Area" localSheetId="2">'156'!$B$2:$Q$14</definedName>
    <definedName name="_xlnm.Print_Area" localSheetId="3">'157'!$B$2:$AE$11</definedName>
    <definedName name="_xlnm.Print_Area" localSheetId="4">'158'!$B$2:$AE$11</definedName>
    <definedName name="_xlnm.Print_Area" localSheetId="5">'159'!$B$2:$AC$11</definedName>
    <definedName name="_xlnm.Print_Area" localSheetId="6">'160-1'!$B$2:$H$10</definedName>
    <definedName name="_xlnm.Print_Area" localSheetId="7">'160-2'!$B$2:$I$11</definedName>
    <definedName name="_xlnm.Print_Area" localSheetId="8">'161'!$B$2:$Q$15</definedName>
    <definedName name="_xlnm.Print_Area" localSheetId="9">'162'!$B$2:$Q$25</definedName>
    <definedName name="_xlnm.Print_Area" localSheetId="10">'163'!$B$2:$K$36</definedName>
    <definedName name="_xlnm.Print_Area" localSheetId="11">'164'!$B$2:$R$29</definedName>
    <definedName name="_xlnm.Print_Area" localSheetId="12">'165'!$B$2:$N$27</definedName>
    <definedName name="_xlnm.Print_Area" localSheetId="13">'166'!$B$2:$S$25</definedName>
    <definedName name="_xlnm.Print_Area" localSheetId="14">'167'!$B$2:$P$15</definedName>
    <definedName name="_xlnm.Print_Area" localSheetId="15">'168'!$B$2:$R$15</definedName>
    <definedName name="_xlnm.Print_Area" localSheetId="16">'169'!$B$2:$T$29</definedName>
    <definedName name="_xlnm.Print_Area" localSheetId="17">'170'!$B$2:$Q$26</definedName>
    <definedName name="_xlnm.Print_Area" localSheetId="18">'171-1'!$A$1:$L$12</definedName>
    <definedName name="_xlnm.Print_Area" localSheetId="19">'171-2'!$B$2:$N$13</definedName>
    <definedName name="_xlnm.Print_Area" localSheetId="20">'172'!$B$2:$L$41</definedName>
    <definedName name="_xlnm.Print_Area" localSheetId="21">'173'!$B$2:$R$37</definedName>
    <definedName name="_xlnm.Print_Area" localSheetId="22">'174 '!$B$2:$J$39</definedName>
    <definedName name="_xlnm.Print_Area" localSheetId="0">'18社会保障'!$B$1:$N$59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E37" i="1"/>
  <c r="E36" i="1"/>
  <c r="E35" i="1"/>
  <c r="E34" i="1"/>
  <c r="E33" i="1"/>
  <c r="E32" i="1"/>
  <c r="E30" i="1"/>
  <c r="E29" i="1"/>
  <c r="E27" i="1"/>
  <c r="E25" i="1"/>
  <c r="E24" i="1"/>
  <c r="E23" i="1"/>
  <c r="E21" i="1"/>
  <c r="E20" i="1"/>
  <c r="E19" i="1"/>
  <c r="E18" i="1"/>
  <c r="E17" i="1"/>
  <c r="E16" i="1"/>
  <c r="E15" i="1"/>
  <c r="E14" i="1"/>
  <c r="E13" i="1"/>
  <c r="E11" i="1"/>
  <c r="E10" i="1"/>
  <c r="E9" i="1"/>
  <c r="E8" i="1"/>
  <c r="E7" i="1"/>
  <c r="E6" i="1"/>
  <c r="I25" i="80"/>
  <c r="F25" i="80"/>
  <c r="P24" i="80"/>
  <c r="O24" i="80"/>
  <c r="I24" i="80"/>
  <c r="F24" i="80"/>
  <c r="P23" i="80"/>
  <c r="O23" i="80"/>
  <c r="I23" i="80"/>
  <c r="F23" i="80"/>
  <c r="P22" i="80"/>
  <c r="O22" i="80"/>
  <c r="I22" i="80"/>
  <c r="F22" i="80"/>
  <c r="P21" i="80"/>
  <c r="O21" i="80"/>
  <c r="I21" i="80"/>
  <c r="F21" i="80"/>
  <c r="P20" i="80"/>
  <c r="O20" i="80"/>
  <c r="I20" i="80"/>
  <c r="F20" i="80"/>
  <c r="P19" i="80"/>
  <c r="O19" i="80"/>
  <c r="I19" i="80"/>
  <c r="F19" i="80"/>
  <c r="P18" i="80"/>
  <c r="O18" i="80"/>
  <c r="I18" i="80"/>
  <c r="F18" i="80"/>
  <c r="P17" i="80"/>
  <c r="O17" i="80"/>
  <c r="I17" i="80"/>
  <c r="F17" i="80"/>
  <c r="P16" i="80"/>
  <c r="O16" i="80"/>
  <c r="I16" i="80"/>
  <c r="F16" i="80"/>
  <c r="P15" i="80"/>
  <c r="O15" i="80"/>
  <c r="I15" i="80"/>
  <c r="F15" i="80"/>
  <c r="P14" i="80"/>
  <c r="O14" i="80"/>
  <c r="I14" i="80"/>
  <c r="F14" i="80"/>
  <c r="P13" i="80"/>
  <c r="O13" i="80"/>
  <c r="P11" i="80"/>
  <c r="O11" i="80"/>
  <c r="I11" i="80"/>
  <c r="F11" i="80"/>
  <c r="J24" i="78"/>
  <c r="I24" i="78"/>
  <c r="J23" i="78"/>
  <c r="I23" i="78"/>
  <c r="J22" i="78"/>
  <c r="I22" i="78"/>
  <c r="J21" i="78"/>
  <c r="I21" i="78"/>
  <c r="J20" i="78"/>
  <c r="I20" i="78"/>
  <c r="J19" i="78"/>
  <c r="I19" i="78"/>
  <c r="J18" i="78"/>
  <c r="I18" i="78"/>
  <c r="J17" i="78"/>
  <c r="I17" i="78"/>
  <c r="J16" i="78"/>
  <c r="I16" i="78"/>
  <c r="J15" i="78"/>
  <c r="I15" i="78"/>
  <c r="J14" i="78"/>
  <c r="I14" i="78"/>
  <c r="J13" i="78"/>
  <c r="I13" i="78"/>
  <c r="I11" i="78" s="1"/>
  <c r="N11" i="78"/>
  <c r="M11" i="78"/>
  <c r="L11" i="78"/>
  <c r="K11" i="78"/>
  <c r="J11" i="78"/>
  <c r="C13" i="76"/>
  <c r="C12" i="76"/>
  <c r="C11" i="76"/>
  <c r="C10" i="76"/>
  <c r="C9" i="76"/>
  <c r="N9" i="67"/>
  <c r="M9" i="67"/>
  <c r="L9" i="67"/>
  <c r="K9" i="67"/>
  <c r="J9" i="67"/>
  <c r="I9" i="67"/>
  <c r="H9" i="67"/>
  <c r="G9" i="67"/>
  <c r="F9" i="67"/>
  <c r="E9" i="67"/>
  <c r="C9" i="67"/>
  <c r="P10" i="59"/>
  <c r="O10" i="59"/>
  <c r="L10" i="59"/>
  <c r="K10" i="59"/>
  <c r="J10" i="59"/>
  <c r="I10" i="59"/>
  <c r="F10" i="59"/>
  <c r="E10" i="59"/>
  <c r="D10" i="59"/>
  <c r="C10" i="59"/>
  <c r="N24" i="57"/>
  <c r="M24" i="57"/>
  <c r="N23" i="57"/>
  <c r="M23" i="57"/>
  <c r="N22" i="57"/>
  <c r="M22" i="57"/>
  <c r="N21" i="57"/>
  <c r="M21" i="57"/>
  <c r="N20" i="57"/>
  <c r="M20" i="57"/>
  <c r="N19" i="57"/>
  <c r="M19" i="57"/>
  <c r="N18" i="57"/>
  <c r="M18" i="57"/>
  <c r="N17" i="57"/>
  <c r="M17" i="57"/>
  <c r="N16" i="57"/>
  <c r="M16" i="57"/>
  <c r="N15" i="57"/>
  <c r="M15" i="57"/>
  <c r="N14" i="57"/>
  <c r="M14" i="57"/>
  <c r="N13" i="57"/>
  <c r="N11" i="57" s="1"/>
  <c r="M13" i="57"/>
  <c r="M11" i="57" s="1"/>
  <c r="R11" i="57"/>
  <c r="Q11" i="57"/>
  <c r="P11" i="57"/>
  <c r="O11" i="57"/>
  <c r="C23" i="55"/>
  <c r="C22" i="55"/>
  <c r="C21" i="55"/>
  <c r="C20" i="55"/>
  <c r="C19" i="55"/>
  <c r="C18" i="55"/>
  <c r="C17" i="55"/>
  <c r="C16" i="55"/>
  <c r="C15" i="55"/>
  <c r="C14" i="55"/>
  <c r="C13" i="55"/>
  <c r="C10" i="55"/>
  <c r="C8" i="55"/>
  <c r="N12" i="69"/>
</calcChain>
</file>

<file path=xl/sharedStrings.xml><?xml version="1.0" encoding="utf-8"?>
<sst xmlns="http://schemas.openxmlformats.org/spreadsheetml/2006/main" count="1909" uniqueCount="492">
  <si>
    <t>福祉資金(緊急小口資金)</t>
    <rPh sb="0" eb="2">
      <t>フクシ</t>
    </rPh>
    <rPh sb="5" eb="7">
      <t>キンキュウ</t>
    </rPh>
    <rPh sb="7" eb="9">
      <t>コグチ</t>
    </rPh>
    <rPh sb="9" eb="11">
      <t>シキン</t>
    </rPh>
    <phoneticPr fontId="21"/>
  </si>
  <si>
    <t>児童福祉施設</t>
    <rPh sb="0" eb="2">
      <t>ジドウ</t>
    </rPh>
    <rPh sb="2" eb="4">
      <t>フクシ</t>
    </rPh>
    <rPh sb="4" eb="6">
      <t>シセツ</t>
    </rPh>
    <phoneticPr fontId="21"/>
  </si>
  <si>
    <t>教 育 扶 助</t>
  </si>
  <si>
    <t>件数</t>
  </si>
  <si>
    <t>その他の職員</t>
  </si>
  <si>
    <t>総           数</t>
  </si>
  <si>
    <t>有効被保険者
手帳所有者数　　　（年度末現在）</t>
    <rPh sb="9" eb="12">
      <t>ショユウシャ</t>
    </rPh>
    <phoneticPr fontId="21"/>
  </si>
  <si>
    <t>生  業  扶  助</t>
  </si>
  <si>
    <t>計</t>
  </si>
  <si>
    <t>注　　各数値は月平均を計上した。</t>
    <rPh sb="0" eb="1">
      <t>チュウ</t>
    </rPh>
    <rPh sb="3" eb="6">
      <t>カクスウチ</t>
    </rPh>
    <rPh sb="7" eb="8">
      <t>ホヅキ</t>
    </rPh>
    <rPh sb="8" eb="9">
      <t>ホヅキ</t>
    </rPh>
    <rPh sb="11" eb="13">
      <t>ケイジョウ</t>
    </rPh>
    <phoneticPr fontId="21"/>
  </si>
  <si>
    <t>１件当たり金額</t>
  </si>
  <si>
    <t>平成26年度</t>
  </si>
  <si>
    <t>法 定 給 付</t>
  </si>
  <si>
    <t>年   度</t>
  </si>
  <si>
    <t>年金に係る各種給付</t>
    <rPh sb="0" eb="2">
      <t>ネンキン</t>
    </rPh>
    <rPh sb="3" eb="4">
      <t>カカ</t>
    </rPh>
    <rPh sb="5" eb="7">
      <t>カクシュ</t>
    </rPh>
    <rPh sb="7" eb="9">
      <t>キュウフ</t>
    </rPh>
    <phoneticPr fontId="59"/>
  </si>
  <si>
    <t>被保護実人員</t>
  </si>
  <si>
    <t>助産施設</t>
    <rPh sb="0" eb="1">
      <t>スケ</t>
    </rPh>
    <rPh sb="1" eb="2">
      <t>サン</t>
    </rPh>
    <rPh sb="2" eb="3">
      <t>シ</t>
    </rPh>
    <rPh sb="3" eb="4">
      <t>セツ</t>
    </rPh>
    <phoneticPr fontId="21"/>
  </si>
  <si>
    <t>近隣知人から</t>
  </si>
  <si>
    <t>市町村</t>
  </si>
  <si>
    <t>不登校相　談</t>
  </si>
  <si>
    <t>葬  祭  扶  助</t>
  </si>
  <si>
    <t>宿泊型自立訓練</t>
    <rPh sb="0" eb="2">
      <t>シュクハク</t>
    </rPh>
    <rPh sb="2" eb="3">
      <t>ガタ</t>
    </rPh>
    <rPh sb="3" eb="5">
      <t>ジリツ</t>
    </rPh>
    <rPh sb="5" eb="7">
      <t>クンレン</t>
    </rPh>
    <phoneticPr fontId="21"/>
  </si>
  <si>
    <t>資　　　　　　　　金</t>
    <rPh sb="0" eb="1">
      <t>シ</t>
    </rPh>
    <rPh sb="9" eb="10">
      <t>キン</t>
    </rPh>
    <phoneticPr fontId="21"/>
  </si>
  <si>
    <t>　  　　 　8</t>
  </si>
  <si>
    <t>支払件数</t>
  </si>
  <si>
    <t>生  活  扶  助</t>
  </si>
  <si>
    <t>住  宅  扶  助</t>
  </si>
  <si>
    <t>入所</t>
  </si>
  <si>
    <t>出  産  扶  助</t>
  </si>
  <si>
    <t>教育支援資金</t>
    <rPh sb="0" eb="2">
      <t>キョウイク</t>
    </rPh>
    <rPh sb="2" eb="4">
      <t>シエン</t>
    </rPh>
    <rPh sb="4" eb="6">
      <t>シキン</t>
    </rPh>
    <phoneticPr fontId="21"/>
  </si>
  <si>
    <t>入  院</t>
  </si>
  <si>
    <t>障害（補償）給付
(一時金）</t>
  </si>
  <si>
    <t>藍住町</t>
  </si>
  <si>
    <t>入院外</t>
  </si>
  <si>
    <t>東みよし町</t>
    <rPh sb="0" eb="1">
      <t>ヒガシ</t>
    </rPh>
    <rPh sb="4" eb="5">
      <t>チョウ</t>
    </rPh>
    <phoneticPr fontId="22"/>
  </si>
  <si>
    <t>金　　　額　　 (千円)</t>
    <rPh sb="9" eb="11">
      <t>センエン</t>
    </rPh>
    <phoneticPr fontId="21"/>
  </si>
  <si>
    <t>人 員</t>
  </si>
  <si>
    <t>医　　療　　扶　　助</t>
    <rPh sb="0" eb="1">
      <t>イ</t>
    </rPh>
    <rPh sb="3" eb="4">
      <t>リョウ</t>
    </rPh>
    <rPh sb="6" eb="7">
      <t>タモツ</t>
    </rPh>
    <rPh sb="9" eb="10">
      <t>スケ</t>
    </rPh>
    <phoneticPr fontId="21"/>
  </si>
  <si>
    <t>介護（補償）給付</t>
  </si>
  <si>
    <t>人　　　　　員</t>
    <rPh sb="0" eb="1">
      <t>ヒト</t>
    </rPh>
    <rPh sb="6" eb="7">
      <t>イン</t>
    </rPh>
    <phoneticPr fontId="21"/>
  </si>
  <si>
    <t>施  設    事務費</t>
    <rPh sb="0" eb="1">
      <t>シ</t>
    </rPh>
    <rPh sb="3" eb="4">
      <t>セツ</t>
    </rPh>
    <rPh sb="8" eb="11">
      <t>ジムヒ</t>
    </rPh>
    <phoneticPr fontId="21"/>
  </si>
  <si>
    <t>（単位：千円）</t>
  </si>
  <si>
    <t>修 業 資 金</t>
    <rPh sb="0" eb="1">
      <t>オサム</t>
    </rPh>
    <rPh sb="2" eb="3">
      <t>ギョウ</t>
    </rPh>
    <rPh sb="4" eb="5">
      <t>シ</t>
    </rPh>
    <rPh sb="6" eb="7">
      <t>カネ</t>
    </rPh>
    <phoneticPr fontId="21"/>
  </si>
  <si>
    <t>第3号</t>
  </si>
  <si>
    <t>令和2年度</t>
    <rPh sb="0" eb="2">
      <t>レイワ</t>
    </rPh>
    <rPh sb="3" eb="5">
      <t>ネンド</t>
    </rPh>
    <phoneticPr fontId="21"/>
  </si>
  <si>
    <t>船員</t>
  </si>
  <si>
    <t>介 護 扶 助</t>
  </si>
  <si>
    <t>松茂町</t>
  </si>
  <si>
    <t>進学準備
給付金</t>
    <rPh sb="0" eb="2">
      <t>シンガク</t>
    </rPh>
    <rPh sb="2" eb="4">
      <t>ジュンビ</t>
    </rPh>
    <rPh sb="5" eb="8">
      <t>キュウフキン</t>
    </rPh>
    <phoneticPr fontId="60"/>
  </si>
  <si>
    <t>発達　障がい相談</t>
    <rPh sb="0" eb="2">
      <t>ハッタツ</t>
    </rPh>
    <rPh sb="3" eb="4">
      <t>ショウ</t>
    </rPh>
    <rPh sb="6" eb="8">
      <t>ソウダン</t>
    </rPh>
    <phoneticPr fontId="21"/>
  </si>
  <si>
    <t>給付延日数</t>
  </si>
  <si>
    <t xml:space="preserve"> 12～14</t>
  </si>
  <si>
    <t>総      数</t>
  </si>
  <si>
    <t>金額</t>
    <rPh sb="0" eb="2">
      <t>キンガク</t>
    </rPh>
    <phoneticPr fontId="21"/>
  </si>
  <si>
    <t xml:space="preserve">重　症　　心　身　　障がい　相　談 </t>
  </si>
  <si>
    <t>資料　全国健康保険協会徳島支部</t>
    <rPh sb="3" eb="5">
      <t>ゼンコク</t>
    </rPh>
    <rPh sb="5" eb="7">
      <t>ケンコウ</t>
    </rPh>
    <rPh sb="7" eb="9">
      <t>ホケン</t>
    </rPh>
    <rPh sb="9" eb="11">
      <t>キョウカイ</t>
    </rPh>
    <rPh sb="11" eb="13">
      <t>トクシマ</t>
    </rPh>
    <rPh sb="13" eb="15">
      <t>シブ</t>
    </rPh>
    <phoneticPr fontId="21"/>
  </si>
  <si>
    <t>事業継続資金</t>
  </si>
  <si>
    <t>２</t>
  </si>
  <si>
    <t>被保護世帯</t>
  </si>
  <si>
    <t>保護費</t>
  </si>
  <si>
    <t>　　　  11</t>
  </si>
  <si>
    <t>扶助費</t>
  </si>
  <si>
    <t>就労自立
給付金</t>
    <rPh sb="0" eb="2">
      <t>シュウロウ</t>
    </rPh>
    <rPh sb="2" eb="4">
      <t>ジリツ</t>
    </rPh>
    <rPh sb="5" eb="8">
      <t>キュウフキン</t>
    </rPh>
    <phoneticPr fontId="60"/>
  </si>
  <si>
    <r>
      <t>平成28</t>
    </r>
    <r>
      <rPr>
        <sz val="10"/>
        <rFont val="ＭＳ 明朝"/>
        <family val="1"/>
        <charset val="128"/>
      </rPr>
      <t>年度</t>
    </r>
    <rPh sb="0" eb="2">
      <t>ヘイセイ</t>
    </rPh>
    <rPh sb="4" eb="6">
      <t>ネンド</t>
    </rPh>
    <phoneticPr fontId="22"/>
  </si>
  <si>
    <t>就職支度資金</t>
  </si>
  <si>
    <t>不動産担保型生活資金</t>
    <rPh sb="0" eb="3">
      <t>フドウサン</t>
    </rPh>
    <rPh sb="3" eb="5">
      <t>タンポ</t>
    </rPh>
    <rPh sb="5" eb="6">
      <t>カタ</t>
    </rPh>
    <rPh sb="6" eb="8">
      <t>セイカツ</t>
    </rPh>
    <rPh sb="8" eb="10">
      <t>シキン</t>
    </rPh>
    <phoneticPr fontId="21"/>
  </si>
  <si>
    <t>－</t>
  </si>
  <si>
    <t>令和２年 4月</t>
    <rPh sb="0" eb="2">
      <t>レイワ</t>
    </rPh>
    <rPh sb="3" eb="4">
      <t>ネン</t>
    </rPh>
    <phoneticPr fontId="59"/>
  </si>
  <si>
    <t>資料　県国保・自立支援課</t>
    <rPh sb="4" eb="6">
      <t>コクホ</t>
    </rPh>
    <rPh sb="7" eb="9">
      <t>ジリツ</t>
    </rPh>
    <rPh sb="9" eb="12">
      <t>シエンカ</t>
    </rPh>
    <phoneticPr fontId="21"/>
  </si>
  <si>
    <t>施　　設</t>
  </si>
  <si>
    <t>件数</t>
    <rPh sb="0" eb="2">
      <t>ケンスウ</t>
    </rPh>
    <phoneticPr fontId="21"/>
  </si>
  <si>
    <t>世     帯     数</t>
  </si>
  <si>
    <t>生　　　　　　　　　活　　　　　　　　　福　　　　　　　　　祉</t>
    <rPh sb="0" eb="1">
      <t>ショウ</t>
    </rPh>
    <rPh sb="10" eb="11">
      <t>カツ</t>
    </rPh>
    <rPh sb="20" eb="21">
      <t>フク</t>
    </rPh>
    <rPh sb="30" eb="31">
      <t>シ</t>
    </rPh>
    <phoneticPr fontId="21"/>
  </si>
  <si>
    <t>平 均 標 準 報 酬 月 額</t>
  </si>
  <si>
    <t>住 宅 資 金</t>
  </si>
  <si>
    <t>注 　 本部組合のみ。</t>
  </si>
  <si>
    <t>総          数</t>
  </si>
  <si>
    <t>総合支援資金</t>
    <rPh sb="0" eb="2">
      <t>ソウゴウ</t>
    </rPh>
    <rPh sb="2" eb="4">
      <t>シエン</t>
    </rPh>
    <rPh sb="4" eb="6">
      <t>シキン</t>
    </rPh>
    <phoneticPr fontId="21"/>
  </si>
  <si>
    <t>金額</t>
  </si>
  <si>
    <t>福祉資金（福祉費）</t>
    <rPh sb="5" eb="8">
      <t>フクシヒ</t>
    </rPh>
    <phoneticPr fontId="21"/>
  </si>
  <si>
    <t xml:space="preserve">  6～11</t>
  </si>
  <si>
    <t>施設数</t>
  </si>
  <si>
    <t>注　　適用事業所数，被保険者数については，年度末及び月末現在である。保険料については，年度整理月間を含む。</t>
  </si>
  <si>
    <t>要保護世帯向け　　　　　　　　不動産担保型生活資金</t>
    <rPh sb="0" eb="1">
      <t>ヨウ</t>
    </rPh>
    <rPh sb="1" eb="3">
      <t>ホゴ</t>
    </rPh>
    <rPh sb="3" eb="5">
      <t>セタイ</t>
    </rPh>
    <rPh sb="5" eb="6">
      <t>ム</t>
    </rPh>
    <rPh sb="15" eb="18">
      <t>フドウサン</t>
    </rPh>
    <rPh sb="18" eb="20">
      <t>タンポ</t>
    </rPh>
    <rPh sb="20" eb="21">
      <t>カタ</t>
    </rPh>
    <rPh sb="21" eb="23">
      <t>セイカツ</t>
    </rPh>
    <rPh sb="23" eb="25">
      <t>シキン</t>
    </rPh>
    <phoneticPr fontId="21"/>
  </si>
  <si>
    <t>注　保険給付の件数及び金額は業務災害と通勤災害の合計である。</t>
  </si>
  <si>
    <t>-</t>
  </si>
  <si>
    <t>資料　全国健康保険協会徳島支部，日本年金機構徳島北年金事務所</t>
    <rPh sb="3" eb="5">
      <t>ゼンコク</t>
    </rPh>
    <rPh sb="5" eb="7">
      <t>ケンコウ</t>
    </rPh>
    <rPh sb="7" eb="9">
      <t>ホケン</t>
    </rPh>
    <rPh sb="9" eb="11">
      <t>キョウカイ</t>
    </rPh>
    <rPh sb="11" eb="13">
      <t>トクシマ</t>
    </rPh>
    <rPh sb="13" eb="15">
      <t>シブ</t>
    </rPh>
    <phoneticPr fontId="21"/>
  </si>
  <si>
    <t>資料　県保健福祉政策課</t>
    <rPh sb="4" eb="8">
      <t>ホケンフクシ</t>
    </rPh>
    <rPh sb="8" eb="10">
      <t>セイサク</t>
    </rPh>
    <rPh sb="10" eb="11">
      <t>カ</t>
    </rPh>
    <phoneticPr fontId="21"/>
  </si>
  <si>
    <t>平 均 標 準 報 酬 月 額 (円)</t>
    <rPh sb="17" eb="18">
      <t>エン</t>
    </rPh>
    <phoneticPr fontId="21"/>
  </si>
  <si>
    <t>視聴覚･言語障がい相談</t>
    <rPh sb="0" eb="3">
      <t>シチョウカク</t>
    </rPh>
    <phoneticPr fontId="21"/>
  </si>
  <si>
    <t>吉野川市</t>
    <rPh sb="0" eb="4">
      <t>ヨシノガワシ</t>
    </rPh>
    <phoneticPr fontId="22"/>
  </si>
  <si>
    <t>事業開始資金</t>
  </si>
  <si>
    <t>定員</t>
  </si>
  <si>
    <t>年 度 ・ 月</t>
  </si>
  <si>
    <t>修 学 資 金</t>
    <rPh sb="0" eb="1">
      <t>オサム</t>
    </rPh>
    <rPh sb="2" eb="3">
      <t>ガク</t>
    </rPh>
    <rPh sb="4" eb="5">
      <t>シ</t>
    </rPh>
    <rPh sb="6" eb="7">
      <t>カネ</t>
    </rPh>
    <phoneticPr fontId="21"/>
  </si>
  <si>
    <t>技能習得資金</t>
  </si>
  <si>
    <t>平  均</t>
  </si>
  <si>
    <t>医療介護資金</t>
  </si>
  <si>
    <t>令和元年度</t>
    <rPh sb="0" eb="2">
      <t>レイワ</t>
    </rPh>
    <rPh sb="2" eb="5">
      <t>ガンネンド</t>
    </rPh>
    <phoneticPr fontId="50"/>
  </si>
  <si>
    <t>　３　「保険料収納額」，「納付率」欄は，納付期限が翌月末のため4月末現在が年度末数値となる。</t>
    <rPh sb="4" eb="7">
      <t>ホケンリョウ</t>
    </rPh>
    <rPh sb="7" eb="10">
      <t>シュウノウガク</t>
    </rPh>
    <rPh sb="13" eb="15">
      <t>ノウフ</t>
    </rPh>
    <rPh sb="15" eb="16">
      <t>リツ</t>
    </rPh>
    <rPh sb="17" eb="18">
      <t>ラン</t>
    </rPh>
    <rPh sb="20" eb="22">
      <t>ノウフ</t>
    </rPh>
    <rPh sb="22" eb="24">
      <t>キゲン</t>
    </rPh>
    <rPh sb="25" eb="28">
      <t>ヨクゲツマツ</t>
    </rPh>
    <rPh sb="32" eb="33">
      <t>ツキ</t>
    </rPh>
    <rPh sb="33" eb="34">
      <t>マツ</t>
    </rPh>
    <rPh sb="34" eb="36">
      <t>ゲンザイ</t>
    </rPh>
    <rPh sb="37" eb="40">
      <t>ネンドマツ</t>
    </rPh>
    <rPh sb="40" eb="42">
      <t>スウチ</t>
    </rPh>
    <phoneticPr fontId="21"/>
  </si>
  <si>
    <t>生 活 資 金</t>
  </si>
  <si>
    <t>地域活動支援ｾﾝﾀｰ</t>
    <rPh sb="0" eb="2">
      <t>チイキ</t>
    </rPh>
    <rPh sb="2" eb="4">
      <t>カツドウ</t>
    </rPh>
    <rPh sb="4" eb="6">
      <t>シエン</t>
    </rPh>
    <phoneticPr fontId="21"/>
  </si>
  <si>
    <t>老人憩いの家</t>
    <rPh sb="0" eb="1">
      <t>ロウ</t>
    </rPh>
    <rPh sb="1" eb="2">
      <t>ジン</t>
    </rPh>
    <rPh sb="2" eb="3">
      <t>イコ</t>
    </rPh>
    <rPh sb="5" eb="6">
      <t>イエ</t>
    </rPh>
    <phoneticPr fontId="21"/>
  </si>
  <si>
    <t>保険料収納額</t>
  </si>
  <si>
    <t>修 学 資 金</t>
  </si>
  <si>
    <t>印紙売りさばき額</t>
    <rPh sb="2" eb="3">
      <t>ウ</t>
    </rPh>
    <rPh sb="7" eb="8">
      <t>ガク</t>
    </rPh>
    <phoneticPr fontId="21"/>
  </si>
  <si>
    <t>美馬市</t>
    <rPh sb="0" eb="2">
      <t>ミマ</t>
    </rPh>
    <rPh sb="2" eb="3">
      <t>シ</t>
    </rPh>
    <phoneticPr fontId="22"/>
  </si>
  <si>
    <t>転 宅 資 金</t>
  </si>
  <si>
    <t>就学支度資金</t>
  </si>
  <si>
    <t>　　  　  10</t>
  </si>
  <si>
    <t>結 婚 資 金</t>
  </si>
  <si>
    <t>者</t>
  </si>
  <si>
    <t>児童扶養資金</t>
  </si>
  <si>
    <t>地域包括支援ｾﾝﾀｰ</t>
    <rPh sb="0" eb="1">
      <t>チ</t>
    </rPh>
    <rPh sb="1" eb="2">
      <t>イキ</t>
    </rPh>
    <rPh sb="2" eb="4">
      <t>ホウカツ</t>
    </rPh>
    <rPh sb="4" eb="6">
      <t>シエン</t>
    </rPh>
    <phoneticPr fontId="21"/>
  </si>
  <si>
    <t>印紙購入
通 帳 数　　　　　（年度末現在）</t>
    <rPh sb="16" eb="19">
      <t>ネンドマツ</t>
    </rPh>
    <rPh sb="19" eb="21">
      <t>ゲンザイ</t>
    </rPh>
    <phoneticPr fontId="21"/>
  </si>
  <si>
    <r>
      <t>155  生活保護法による保護状況</t>
    </r>
    <r>
      <rPr>
        <sz val="12"/>
        <rFont val="ＭＳ 明朝"/>
        <family val="1"/>
        <charset val="128"/>
      </rPr>
      <t>（平成28年度～令和２年度）</t>
    </r>
    <rPh sb="22" eb="24">
      <t>ネンド</t>
    </rPh>
    <rPh sb="25" eb="27">
      <t>レイワ</t>
    </rPh>
    <phoneticPr fontId="59"/>
  </si>
  <si>
    <t>修 業 資 金</t>
  </si>
  <si>
    <t>支払
件数</t>
  </si>
  <si>
    <t>（単位：人）</t>
    <rPh sb="1" eb="3">
      <t>タンイ</t>
    </rPh>
    <rPh sb="4" eb="5">
      <t>ニン</t>
    </rPh>
    <phoneticPr fontId="21"/>
  </si>
  <si>
    <t>年      度</t>
  </si>
  <si>
    <t>美波町</t>
    <rPh sb="0" eb="1">
      <t>ミ</t>
    </rPh>
    <rPh sb="1" eb="2">
      <t>ナミ</t>
    </rPh>
    <rPh sb="2" eb="3">
      <t>チョウ</t>
    </rPh>
    <phoneticPr fontId="22"/>
  </si>
  <si>
    <t>総　　　数</t>
  </si>
  <si>
    <t>自立訓練（機能訓練）</t>
    <rPh sb="0" eb="2">
      <t>ジリツ</t>
    </rPh>
    <rPh sb="2" eb="4">
      <t>クンレン</t>
    </rPh>
    <rPh sb="5" eb="7">
      <t>キノウ</t>
    </rPh>
    <rPh sb="7" eb="9">
      <t>クンレン</t>
    </rPh>
    <phoneticPr fontId="21"/>
  </si>
  <si>
    <t>福祉事務所</t>
  </si>
  <si>
    <t>警 察 等</t>
  </si>
  <si>
    <t>家庭裁判所へ送  致</t>
    <rPh sb="0" eb="2">
      <t>カテイ</t>
    </rPh>
    <rPh sb="2" eb="5">
      <t>サイバンショ</t>
    </rPh>
    <phoneticPr fontId="21"/>
  </si>
  <si>
    <t>　　　 　9</t>
  </si>
  <si>
    <t>件  数</t>
  </si>
  <si>
    <t>資料　地方公務員災害補償基金徳島県支部</t>
  </si>
  <si>
    <t>保健所・医療機関</t>
  </si>
  <si>
    <t>料</t>
    <rPh sb="0" eb="1">
      <t>リョウ</t>
    </rPh>
    <phoneticPr fontId="21"/>
  </si>
  <si>
    <t>家庭裁判所</t>
  </si>
  <si>
    <t>平均標準
賃金日額
（３月分）</t>
    <rPh sb="0" eb="2">
      <t>ヘイキン</t>
    </rPh>
    <rPh sb="2" eb="4">
      <t>ヒョウジュン</t>
    </rPh>
    <rPh sb="5" eb="7">
      <t>チンギン</t>
    </rPh>
    <rPh sb="7" eb="9">
      <t>ニチガク</t>
    </rPh>
    <rPh sb="12" eb="13">
      <t>ツキ</t>
    </rPh>
    <rPh sb="13" eb="14">
      <t>ブン</t>
    </rPh>
    <phoneticPr fontId="21"/>
  </si>
  <si>
    <t>都道府県・市町村</t>
  </si>
  <si>
    <t>第4種</t>
  </si>
  <si>
    <t>児童福祉施設等</t>
  </si>
  <si>
    <t>平成30年度</t>
    <rPh sb="0" eb="2">
      <t>ヘイセイ</t>
    </rPh>
    <rPh sb="4" eb="6">
      <t>ネンド</t>
    </rPh>
    <phoneticPr fontId="61"/>
  </si>
  <si>
    <t>学 校 等</t>
  </si>
  <si>
    <t>婦人保護施設</t>
    <rPh sb="0" eb="2">
      <t>フジン</t>
    </rPh>
    <rPh sb="2" eb="4">
      <t>ホゴ</t>
    </rPh>
    <rPh sb="4" eb="6">
      <t>シセツ</t>
    </rPh>
    <phoneticPr fontId="21"/>
  </si>
  <si>
    <t>里親・保護受託者</t>
  </si>
  <si>
    <t>基礎年金</t>
  </si>
  <si>
    <t>第2，6種</t>
  </si>
  <si>
    <t>清掃事業職員</t>
  </si>
  <si>
    <t>家族親戚から</t>
  </si>
  <si>
    <r>
      <t>164　全国健康保険協会管掌健康保険</t>
    </r>
    <r>
      <rPr>
        <sz val="12"/>
        <color theme="1"/>
        <rFont val="ＭＳ 明朝"/>
        <family val="1"/>
        <charset val="128"/>
      </rPr>
      <t>（令和２年度）</t>
    </r>
    <rPh sb="4" eb="5">
      <t>ゼン</t>
    </rPh>
    <rPh sb="5" eb="6">
      <t>コク</t>
    </rPh>
    <rPh sb="6" eb="7">
      <t>ケン</t>
    </rPh>
    <rPh sb="7" eb="8">
      <t>ヤスシ</t>
    </rPh>
    <rPh sb="8" eb="9">
      <t>ホ</t>
    </rPh>
    <rPh sb="9" eb="10">
      <t>ケン</t>
    </rPh>
    <rPh sb="10" eb="11">
      <t>キョウ</t>
    </rPh>
    <rPh sb="11" eb="12">
      <t>カイ</t>
    </rPh>
    <rPh sb="19" eb="21">
      <t>レイワ</t>
    </rPh>
    <rPh sb="22" eb="23">
      <t>ネン</t>
    </rPh>
    <phoneticPr fontId="21"/>
  </si>
  <si>
    <t>児童本人から</t>
  </si>
  <si>
    <t>平成29年度</t>
    <rPh sb="0" eb="2">
      <t>ヘイセイ</t>
    </rPh>
    <rPh sb="4" eb="6">
      <t>ネンド</t>
    </rPh>
    <phoneticPr fontId="22"/>
  </si>
  <si>
    <t>そ の 他</t>
  </si>
  <si>
    <t>　　　 　6</t>
  </si>
  <si>
    <t>義務教育学校職員</t>
  </si>
  <si>
    <t>　　  　  11</t>
  </si>
  <si>
    <t>（単位：人）</t>
  </si>
  <si>
    <t>石井町</t>
  </si>
  <si>
    <t>年     齢</t>
  </si>
  <si>
    <t>総数</t>
  </si>
  <si>
    <t>養護  相談</t>
  </si>
  <si>
    <t>その他　　の施設</t>
  </si>
  <si>
    <t>保健  相談</t>
  </si>
  <si>
    <t>肢  体　不自由相　談</t>
    <rPh sb="0" eb="1">
      <t>アシ</t>
    </rPh>
    <rPh sb="3" eb="4">
      <t>カラダ</t>
    </rPh>
    <rPh sb="5" eb="8">
      <t>フジユウ</t>
    </rPh>
    <rPh sb="8" eb="9">
      <t>ソウ</t>
    </rPh>
    <rPh sb="10" eb="11">
      <t>ダン</t>
    </rPh>
    <phoneticPr fontId="21"/>
  </si>
  <si>
    <t>鳴門市</t>
  </si>
  <si>
    <t>視聴覚　・言語　発　達
障がい等相　談</t>
    <rPh sb="1" eb="3">
      <t>チョウカク</t>
    </rPh>
    <rPh sb="8" eb="9">
      <t>ハツ</t>
    </rPh>
    <rPh sb="10" eb="11">
      <t>タチ</t>
    </rPh>
    <rPh sb="12" eb="13">
      <t>サワ</t>
    </rPh>
    <rPh sb="15" eb="16">
      <t>トウ</t>
    </rPh>
    <rPh sb="16" eb="17">
      <t>ソウ</t>
    </rPh>
    <rPh sb="18" eb="19">
      <t>ダン</t>
    </rPh>
    <phoneticPr fontId="21"/>
  </si>
  <si>
    <t>平成27年度</t>
    <rPh sb="0" eb="2">
      <t>ヘイセイ</t>
    </rPh>
    <rPh sb="4" eb="6">
      <t>ネンド</t>
    </rPh>
    <phoneticPr fontId="60"/>
  </si>
  <si>
    <t>児童家庭支援ｾﾝﾀｰ</t>
    <rPh sb="0" eb="2">
      <t>ジドウ</t>
    </rPh>
    <rPh sb="2" eb="4">
      <t>カテイ</t>
    </rPh>
    <rPh sb="4" eb="6">
      <t>シエン</t>
    </rPh>
    <phoneticPr fontId="21"/>
  </si>
  <si>
    <t>ぐ　犯　行為等　相　談</t>
    <rPh sb="2" eb="3">
      <t>ハン</t>
    </rPh>
    <rPh sb="4" eb="6">
      <t>コウイ</t>
    </rPh>
    <rPh sb="6" eb="7">
      <t>トウ</t>
    </rPh>
    <rPh sb="8" eb="9">
      <t>ソウ</t>
    </rPh>
    <rPh sb="10" eb="11">
      <t>ダン</t>
    </rPh>
    <phoneticPr fontId="21"/>
  </si>
  <si>
    <t>保　　　　険　　　　料　　　(円)</t>
    <rPh sb="15" eb="16">
      <t>エン</t>
    </rPh>
    <phoneticPr fontId="21"/>
  </si>
  <si>
    <t>触　法　行為等相  談</t>
  </si>
  <si>
    <t>性格行動相談</t>
    <rPh sb="0" eb="2">
      <t>セイカク</t>
    </rPh>
    <rPh sb="2" eb="4">
      <t>コウドウ</t>
    </rPh>
    <phoneticPr fontId="21"/>
  </si>
  <si>
    <t>適性  相談</t>
  </si>
  <si>
    <t>しつけ育　児
相　談</t>
    <rPh sb="3" eb="4">
      <t>イク</t>
    </rPh>
    <rPh sb="5" eb="6">
      <t>ジ</t>
    </rPh>
    <phoneticPr fontId="21"/>
  </si>
  <si>
    <t>徴収決定済額</t>
    <rPh sb="0" eb="2">
      <t>チョウシュウ</t>
    </rPh>
    <rPh sb="2" eb="4">
      <t>ケッテイ</t>
    </rPh>
    <rPh sb="4" eb="5">
      <t>ズ</t>
    </rPh>
    <rPh sb="5" eb="6">
      <t>ガク</t>
    </rPh>
    <phoneticPr fontId="21"/>
  </si>
  <si>
    <t>その他の相談</t>
  </si>
  <si>
    <t>受給権者
総数</t>
    <rPh sb="5" eb="7">
      <t>ソウスウ</t>
    </rPh>
    <phoneticPr fontId="21"/>
  </si>
  <si>
    <t>医師国保</t>
  </si>
  <si>
    <t xml:space="preserve">  0～ 5歳</t>
  </si>
  <si>
    <t>　　　 　3</t>
  </si>
  <si>
    <t>相   談   別</t>
  </si>
  <si>
    <t>保  険  料収　入</t>
    <rPh sb="7" eb="8">
      <t>オサム</t>
    </rPh>
    <rPh sb="9" eb="10">
      <t>ニュウ</t>
    </rPh>
    <phoneticPr fontId="21"/>
  </si>
  <si>
    <t>総　数</t>
    <rPh sb="2" eb="3">
      <t>スウ</t>
    </rPh>
    <phoneticPr fontId="21"/>
  </si>
  <si>
    <t>療養介護</t>
    <rPh sb="0" eb="2">
      <t>リョウヨウ</t>
    </rPh>
    <rPh sb="2" eb="4">
      <t>カイゴ</t>
    </rPh>
    <phoneticPr fontId="21"/>
  </si>
  <si>
    <t>警察職員</t>
  </si>
  <si>
    <t>訓戒 ・   制約</t>
    <rPh sb="0" eb="2">
      <t>クンカイ</t>
    </rPh>
    <rPh sb="7" eb="9">
      <t>セイヤク</t>
    </rPh>
    <phoneticPr fontId="21"/>
  </si>
  <si>
    <t>　　　険より支給される（平成22年1月以降の災害に限る）ようになっている。</t>
  </si>
  <si>
    <t>石井町</t>
    <rPh sb="0" eb="3">
      <t>イシイチョウ</t>
    </rPh>
    <phoneticPr fontId="22"/>
  </si>
  <si>
    <t>児童福祉司の指　導</t>
  </si>
  <si>
    <t>児　　童
福祉施設</t>
    <rPh sb="0" eb="1">
      <t>ジ</t>
    </rPh>
    <rPh sb="3" eb="4">
      <t>ワラベ</t>
    </rPh>
    <rPh sb="5" eb="7">
      <t>フクシ</t>
    </rPh>
    <rPh sb="7" eb="9">
      <t>シセツ</t>
    </rPh>
    <phoneticPr fontId="21"/>
  </si>
  <si>
    <t>脱退手当金裁定件数及び裁定金額</t>
  </si>
  <si>
    <t>福　祉事務所へ送致通　知</t>
  </si>
  <si>
    <t>社会保障</t>
    <rPh sb="0" eb="2">
      <t>シャカイ</t>
    </rPh>
    <rPh sb="2" eb="4">
      <t>ホショウ</t>
    </rPh>
    <phoneticPr fontId="21"/>
  </si>
  <si>
    <t>児　童　委員の  指　導</t>
    <rPh sb="9" eb="10">
      <t>ユビ</t>
    </rPh>
    <rPh sb="11" eb="12">
      <t>シルベ</t>
    </rPh>
    <phoneticPr fontId="21"/>
  </si>
  <si>
    <t>男</t>
    <rPh sb="0" eb="1">
      <t>オトコ</t>
    </rPh>
    <phoneticPr fontId="21"/>
  </si>
  <si>
    <t xml:space="preserve">里親
委託　 </t>
    <rPh sb="0" eb="1">
      <t>サト</t>
    </rPh>
    <rPh sb="1" eb="2">
      <t>オヤ</t>
    </rPh>
    <rPh sb="3" eb="4">
      <t>イ</t>
    </rPh>
    <phoneticPr fontId="21"/>
  </si>
  <si>
    <t>指定医療機関</t>
    <rPh sb="0" eb="2">
      <t>シテイ</t>
    </rPh>
    <rPh sb="2" eb="4">
      <t>イリョウ</t>
    </rPh>
    <rPh sb="4" eb="6">
      <t>キカン</t>
    </rPh>
    <phoneticPr fontId="21"/>
  </si>
  <si>
    <t>面接指導</t>
  </si>
  <si>
    <t>その他</t>
    <rPh sb="2" eb="3">
      <t>タ</t>
    </rPh>
    <phoneticPr fontId="21"/>
  </si>
  <si>
    <t>就労継続支援B型</t>
    <rPh sb="0" eb="2">
      <t>シュウロウ</t>
    </rPh>
    <rPh sb="2" eb="4">
      <t>ケイゾク</t>
    </rPh>
    <rPh sb="4" eb="6">
      <t>シエン</t>
    </rPh>
    <rPh sb="7" eb="8">
      <t>カタ</t>
    </rPh>
    <phoneticPr fontId="21"/>
  </si>
  <si>
    <t>処理中件　数</t>
    <rPh sb="0" eb="1">
      <t>トコロ</t>
    </rPh>
    <rPh sb="1" eb="2">
      <t>リ</t>
    </rPh>
    <rPh sb="2" eb="3">
      <t>ナカ</t>
    </rPh>
    <rPh sb="3" eb="4">
      <t>ケン</t>
    </rPh>
    <rPh sb="5" eb="6">
      <t>カズ</t>
    </rPh>
    <phoneticPr fontId="21"/>
  </si>
  <si>
    <t>保健相談</t>
  </si>
  <si>
    <t>通所</t>
    <rPh sb="1" eb="2">
      <t>ショ</t>
    </rPh>
    <phoneticPr fontId="21"/>
  </si>
  <si>
    <t>北島町</t>
    <rPh sb="0" eb="2">
      <t>キタジマ</t>
    </rPh>
    <rPh sb="2" eb="3">
      <t>マチ</t>
    </rPh>
    <phoneticPr fontId="22"/>
  </si>
  <si>
    <t xml:space="preserve"> 他機関あっせん</t>
    <rPh sb="1" eb="4">
      <t>タキカン</t>
    </rPh>
    <phoneticPr fontId="21"/>
  </si>
  <si>
    <t>継続　指導</t>
    <rPh sb="0" eb="2">
      <t>ケイゾク</t>
    </rPh>
    <rPh sb="3" eb="5">
      <t>シドウ</t>
    </rPh>
    <phoneticPr fontId="21"/>
  </si>
  <si>
    <t>助言　　指導</t>
    <rPh sb="0" eb="2">
      <t>ジョゲン</t>
    </rPh>
    <rPh sb="4" eb="6">
      <t>シドウ</t>
    </rPh>
    <phoneticPr fontId="21"/>
  </si>
  <si>
    <t>養護相談</t>
  </si>
  <si>
    <r>
      <t>平成28</t>
    </r>
    <r>
      <rPr>
        <sz val="10"/>
        <color theme="1"/>
        <rFont val="ＭＳ 明朝"/>
        <family val="1"/>
        <charset val="128"/>
      </rPr>
      <t>年度</t>
    </r>
    <rPh sb="0" eb="2">
      <t>ヘイセイ</t>
    </rPh>
    <rPh sb="4" eb="6">
      <t>ネンド</t>
    </rPh>
    <phoneticPr fontId="22"/>
  </si>
  <si>
    <t>肢体不自由相談</t>
  </si>
  <si>
    <t>老人福祉ｾﾝﾀ-</t>
  </si>
  <si>
    <t>ぐ犯行為等相談</t>
    <rPh sb="1" eb="2">
      <t>ハン</t>
    </rPh>
    <rPh sb="2" eb="4">
      <t>コウイ</t>
    </rPh>
    <rPh sb="4" eb="5">
      <t>トウ</t>
    </rPh>
    <phoneticPr fontId="59"/>
  </si>
  <si>
    <t>適用事業所数</t>
  </si>
  <si>
    <t>触法行為等相談</t>
  </si>
  <si>
    <t>点字図書館</t>
    <rPh sb="0" eb="2">
      <t>テンジ</t>
    </rPh>
    <rPh sb="2" eb="5">
      <t>トショカン</t>
    </rPh>
    <phoneticPr fontId="21"/>
  </si>
  <si>
    <t>組合数</t>
  </si>
  <si>
    <t>不登校相談</t>
  </si>
  <si>
    <t>適性相談</t>
  </si>
  <si>
    <t>計</t>
    <rPh sb="0" eb="1">
      <t>ケイ</t>
    </rPh>
    <phoneticPr fontId="21"/>
  </si>
  <si>
    <t>しつけ・育児相談</t>
    <rPh sb="4" eb="6">
      <t>イクジ</t>
    </rPh>
    <phoneticPr fontId="21"/>
  </si>
  <si>
    <t>離職票       　提出件数</t>
    <rPh sb="0" eb="2">
      <t>リショク</t>
    </rPh>
    <rPh sb="2" eb="3">
      <t>ヒョウ</t>
    </rPh>
    <rPh sb="11" eb="13">
      <t>テイシュツ</t>
    </rPh>
    <rPh sb="13" eb="15">
      <t>ケンスウ</t>
    </rPh>
    <phoneticPr fontId="21"/>
  </si>
  <si>
    <t>総額</t>
  </si>
  <si>
    <t>入所人員</t>
  </si>
  <si>
    <t>保育所</t>
    <rPh sb="0" eb="1">
      <t>タモツ</t>
    </rPh>
    <rPh sb="1" eb="2">
      <t>イク</t>
    </rPh>
    <rPh sb="2" eb="3">
      <t>ショ</t>
    </rPh>
    <phoneticPr fontId="21"/>
  </si>
  <si>
    <t>東みよし町</t>
  </si>
  <si>
    <r>
      <t>166　厚生年金保険</t>
    </r>
    <r>
      <rPr>
        <sz val="12"/>
        <color theme="1"/>
        <rFont val="ＭＳ 明朝"/>
        <family val="1"/>
        <charset val="128"/>
      </rPr>
      <t>（令和２年度）　　</t>
    </r>
    <r>
      <rPr>
        <sz val="16"/>
        <color theme="1"/>
        <rFont val="ＭＳ 明朝"/>
        <family val="1"/>
        <charset val="128"/>
      </rPr>
      <t>　</t>
    </r>
    <rPh sb="11" eb="13">
      <t>レイワ</t>
    </rPh>
    <phoneticPr fontId="21"/>
  </si>
  <si>
    <t xml:space="preserve">障がい者
支援施設等
</t>
    <rPh sb="0" eb="1">
      <t>ショウ</t>
    </rPh>
    <rPh sb="3" eb="4">
      <t>シャ</t>
    </rPh>
    <rPh sb="5" eb="7">
      <t>シエン</t>
    </rPh>
    <rPh sb="7" eb="9">
      <t>シセツ</t>
    </rPh>
    <rPh sb="9" eb="10">
      <t>トウ</t>
    </rPh>
    <phoneticPr fontId="59"/>
  </si>
  <si>
    <t>施設入所支援</t>
    <rPh sb="0" eb="2">
      <t>シセツ</t>
    </rPh>
    <rPh sb="2" eb="4">
      <t>ニュウショ</t>
    </rPh>
    <rPh sb="4" eb="6">
      <t>シエン</t>
    </rPh>
    <phoneticPr fontId="21"/>
  </si>
  <si>
    <t>失業給付</t>
  </si>
  <si>
    <t>(保育所型認定こども園含む)</t>
    <rPh sb="1" eb="4">
      <t>ホイクショ</t>
    </rPh>
    <rPh sb="4" eb="5">
      <t>ガタ</t>
    </rPh>
    <rPh sb="5" eb="7">
      <t>ニンテイ</t>
    </rPh>
    <rPh sb="10" eb="11">
      <t>エン</t>
    </rPh>
    <rPh sb="11" eb="12">
      <t>フク</t>
    </rPh>
    <phoneticPr fontId="21"/>
  </si>
  <si>
    <t>美波町</t>
  </si>
  <si>
    <t>　  　　 　2</t>
  </si>
  <si>
    <t>幼保連携型認定こども園</t>
    <rPh sb="0" eb="2">
      <t>ヨウホ</t>
    </rPh>
    <rPh sb="2" eb="4">
      <t>レンケイ</t>
    </rPh>
    <rPh sb="4" eb="5">
      <t>ガタ</t>
    </rPh>
    <rPh sb="5" eb="7">
      <t>ニンテイ</t>
    </rPh>
    <rPh sb="10" eb="11">
      <t>エン</t>
    </rPh>
    <phoneticPr fontId="21"/>
  </si>
  <si>
    <t>資料　日本年金機構徳島北年金事務所</t>
    <rPh sb="3" eb="5">
      <t>ニホン</t>
    </rPh>
    <rPh sb="5" eb="7">
      <t>ネンキン</t>
    </rPh>
    <rPh sb="7" eb="9">
      <t>キコウ</t>
    </rPh>
    <rPh sb="9" eb="11">
      <t>トクシマ</t>
    </rPh>
    <rPh sb="11" eb="12">
      <t>キタ</t>
    </rPh>
    <rPh sb="12" eb="14">
      <t>ネンキン</t>
    </rPh>
    <rPh sb="14" eb="17">
      <t>ジムショ</t>
    </rPh>
    <phoneticPr fontId="21"/>
  </si>
  <si>
    <t>生活介護</t>
    <rPh sb="0" eb="2">
      <t>セイカツ</t>
    </rPh>
    <rPh sb="2" eb="4">
      <t>カイゴ</t>
    </rPh>
    <phoneticPr fontId="21"/>
  </si>
  <si>
    <t>児童館 (児童ｾﾝﾀｰ含む）</t>
    <rPh sb="0" eb="1">
      <t>ジ</t>
    </rPh>
    <rPh sb="1" eb="2">
      <t>ワラベ</t>
    </rPh>
    <rPh sb="2" eb="3">
      <t>カン</t>
    </rPh>
    <phoneticPr fontId="21"/>
  </si>
  <si>
    <t>葬祭補償</t>
  </si>
  <si>
    <t>児童養護施設</t>
    <rPh sb="0" eb="1">
      <t>ジ</t>
    </rPh>
    <rPh sb="1" eb="2">
      <t>ワラベ</t>
    </rPh>
    <rPh sb="2" eb="3">
      <t>オサム</t>
    </rPh>
    <rPh sb="3" eb="4">
      <t>ユズル</t>
    </rPh>
    <rPh sb="4" eb="5">
      <t>シ</t>
    </rPh>
    <rPh sb="5" eb="6">
      <t>セツ</t>
    </rPh>
    <phoneticPr fontId="21"/>
  </si>
  <si>
    <t>自立訓練（生活訓練）</t>
    <rPh sb="0" eb="2">
      <t>ジリツ</t>
    </rPh>
    <rPh sb="2" eb="4">
      <t>クンレン</t>
    </rPh>
    <rPh sb="5" eb="7">
      <t>セイカツ</t>
    </rPh>
    <rPh sb="7" eb="9">
      <t>クンレン</t>
    </rPh>
    <phoneticPr fontId="21"/>
  </si>
  <si>
    <t>令和３年 1月</t>
    <rPh sb="0" eb="2">
      <t>レイワ</t>
    </rPh>
    <rPh sb="3" eb="4">
      <t>ネン</t>
    </rPh>
    <phoneticPr fontId="59"/>
  </si>
  <si>
    <t>乳児院</t>
    <rPh sb="0" eb="1">
      <t>チチ</t>
    </rPh>
    <rPh sb="1" eb="2">
      <t>ジ</t>
    </rPh>
    <rPh sb="2" eb="3">
      <t>イン</t>
    </rPh>
    <phoneticPr fontId="21"/>
  </si>
  <si>
    <t>保　　　険　　　給　　　付</t>
    <rPh sb="0" eb="1">
      <t>タモツ</t>
    </rPh>
    <rPh sb="4" eb="5">
      <t>ケン</t>
    </rPh>
    <rPh sb="8" eb="9">
      <t>キュウ</t>
    </rPh>
    <rPh sb="12" eb="13">
      <t>ヅケ</t>
    </rPh>
    <phoneticPr fontId="21"/>
  </si>
  <si>
    <t>児童自立支援施設</t>
    <rPh sb="0" eb="1">
      <t>ジ</t>
    </rPh>
    <rPh sb="1" eb="2">
      <t>ワラベ</t>
    </rPh>
    <rPh sb="2" eb="3">
      <t>ジ</t>
    </rPh>
    <rPh sb="3" eb="4">
      <t>リツ</t>
    </rPh>
    <rPh sb="4" eb="5">
      <t>ササ</t>
    </rPh>
    <rPh sb="5" eb="6">
      <t>エン</t>
    </rPh>
    <rPh sb="6" eb="7">
      <t>シ</t>
    </rPh>
    <rPh sb="7" eb="8">
      <t>セツ</t>
    </rPh>
    <phoneticPr fontId="21"/>
  </si>
  <si>
    <t>　２　現物給付には, 老人保健分を除く。</t>
    <rPh sb="3" eb="5">
      <t>ゲンブツ</t>
    </rPh>
    <rPh sb="5" eb="7">
      <t>キュウフ</t>
    </rPh>
    <rPh sb="11" eb="13">
      <t>ロウジン</t>
    </rPh>
    <rPh sb="13" eb="15">
      <t>ホケン</t>
    </rPh>
    <rPh sb="15" eb="16">
      <t>ブン</t>
    </rPh>
    <rPh sb="17" eb="18">
      <t>ノゾ</t>
    </rPh>
    <phoneticPr fontId="21"/>
  </si>
  <si>
    <t>資料　県男女参画・人権課，県長寿いきがい課，県国保・自立支援課，県保健福祉政策課，県次世代育成・青少年課こども未来応援室，県障がい福祉課</t>
    <rPh sb="23" eb="25">
      <t>コクホ</t>
    </rPh>
    <rPh sb="26" eb="28">
      <t>ジリツ</t>
    </rPh>
    <rPh sb="28" eb="30">
      <t>シエン</t>
    </rPh>
    <rPh sb="32" eb="33">
      <t>ケン</t>
    </rPh>
    <rPh sb="33" eb="35">
      <t>ホケン</t>
    </rPh>
    <rPh sb="35" eb="37">
      <t>フクシ</t>
    </rPh>
    <rPh sb="37" eb="39">
      <t>セイサク</t>
    </rPh>
    <rPh sb="39" eb="40">
      <t>カ</t>
    </rPh>
    <phoneticPr fontId="59"/>
  </si>
  <si>
    <t>合計</t>
    <rPh sb="0" eb="2">
      <t>ゴウケイ</t>
    </rPh>
    <phoneticPr fontId="21"/>
  </si>
  <si>
    <t>就労移行支援</t>
    <rPh sb="0" eb="2">
      <t>シュウロウ</t>
    </rPh>
    <rPh sb="2" eb="4">
      <t>イコウ</t>
    </rPh>
    <rPh sb="4" eb="6">
      <t>シエン</t>
    </rPh>
    <phoneticPr fontId="21"/>
  </si>
  <si>
    <t>6世帯</t>
  </si>
  <si>
    <t>福祉型障がい児入所施設</t>
    <rPh sb="0" eb="3">
      <t>フクシガタ</t>
    </rPh>
    <rPh sb="3" eb="4">
      <t>サワ</t>
    </rPh>
    <rPh sb="6" eb="7">
      <t>ジ</t>
    </rPh>
    <rPh sb="7" eb="9">
      <t>ニュウショ</t>
    </rPh>
    <rPh sb="9" eb="10">
      <t>シ</t>
    </rPh>
    <rPh sb="10" eb="11">
      <t>セツ</t>
    </rPh>
    <phoneticPr fontId="21"/>
  </si>
  <si>
    <t>就労継続支援A型</t>
    <rPh sb="0" eb="2">
      <t>シュウロウ</t>
    </rPh>
    <rPh sb="2" eb="4">
      <t>ケイゾク</t>
    </rPh>
    <rPh sb="4" eb="6">
      <t>シエン</t>
    </rPh>
    <rPh sb="7" eb="8">
      <t>カタ</t>
    </rPh>
    <phoneticPr fontId="21"/>
  </si>
  <si>
    <t>（単位：人，千円）</t>
  </si>
  <si>
    <t>医療型障がい児入所施設</t>
    <rPh sb="0" eb="2">
      <t>イリョウ</t>
    </rPh>
    <rPh sb="2" eb="3">
      <t>ガタ</t>
    </rPh>
    <rPh sb="3" eb="4">
      <t>サワ</t>
    </rPh>
    <rPh sb="6" eb="7">
      <t>ジ</t>
    </rPh>
    <rPh sb="7" eb="9">
      <t>ニュウショ</t>
    </rPh>
    <rPh sb="9" eb="10">
      <t>シ</t>
    </rPh>
    <rPh sb="10" eb="11">
      <t>セツ</t>
    </rPh>
    <phoneticPr fontId="21"/>
  </si>
  <si>
    <t>児童発達支援ｾﾝﾀｰ</t>
    <rPh sb="0" eb="2">
      <t>ジドウ</t>
    </rPh>
    <rPh sb="2" eb="4">
      <t>ハッタツ</t>
    </rPh>
    <rPh sb="4" eb="6">
      <t>シエン</t>
    </rPh>
    <phoneticPr fontId="21"/>
  </si>
  <si>
    <t>共同生活援助</t>
    <rPh sb="0" eb="2">
      <t>キョウドウ</t>
    </rPh>
    <rPh sb="2" eb="4">
      <t>セイカツ</t>
    </rPh>
    <rPh sb="4" eb="6">
      <t>エンジョ</t>
    </rPh>
    <phoneticPr fontId="21"/>
  </si>
  <si>
    <t>療養（補償）給付</t>
  </si>
  <si>
    <t>母子生活支援施設</t>
    <rPh sb="0" eb="1">
      <t>ハハ</t>
    </rPh>
    <rPh sb="1" eb="2">
      <t>コ</t>
    </rPh>
    <rPh sb="2" eb="3">
      <t>ショウ</t>
    </rPh>
    <rPh sb="3" eb="4">
      <t>カツ</t>
    </rPh>
    <rPh sb="4" eb="5">
      <t>ササ</t>
    </rPh>
    <rPh sb="5" eb="6">
      <t>エン</t>
    </rPh>
    <rPh sb="6" eb="7">
      <t>シ</t>
    </rPh>
    <rPh sb="7" eb="8">
      <t>セツ</t>
    </rPh>
    <phoneticPr fontId="21"/>
  </si>
  <si>
    <t>福祉ﾎｰﾑ</t>
    <rPh sb="0" eb="2">
      <t>フクシ</t>
    </rPh>
    <phoneticPr fontId="21"/>
  </si>
  <si>
    <t>児童遊園</t>
    <rPh sb="0" eb="1">
      <t>ジ</t>
    </rPh>
    <rPh sb="1" eb="2">
      <t>ワラベ</t>
    </rPh>
    <rPh sb="2" eb="3">
      <t>ユウ</t>
    </rPh>
    <rPh sb="3" eb="4">
      <t>エン</t>
    </rPh>
    <phoneticPr fontId="21"/>
  </si>
  <si>
    <t>…</t>
  </si>
  <si>
    <t>へき地保育所</t>
  </si>
  <si>
    <t>介護補償</t>
  </si>
  <si>
    <t>隣保館</t>
  </si>
  <si>
    <t>保護施設</t>
    <rPh sb="0" eb="2">
      <t>ホゴ</t>
    </rPh>
    <rPh sb="2" eb="4">
      <t>シセツ</t>
    </rPh>
    <phoneticPr fontId="59"/>
  </si>
  <si>
    <t>休業（補償）給付</t>
  </si>
  <si>
    <t>救護施設</t>
  </si>
  <si>
    <t>地域福祉ｾﾝﾀｰ</t>
    <rPh sb="0" eb="1">
      <t>チ</t>
    </rPh>
    <rPh sb="1" eb="2">
      <t>イキ</t>
    </rPh>
    <rPh sb="2" eb="3">
      <t>フク</t>
    </rPh>
    <rPh sb="3" eb="4">
      <t>シ</t>
    </rPh>
    <phoneticPr fontId="21"/>
  </si>
  <si>
    <t>海陽町</t>
    <rPh sb="0" eb="3">
      <t>カイヨウチョウ</t>
    </rPh>
    <phoneticPr fontId="22"/>
  </si>
  <si>
    <t>宿所提供施設</t>
  </si>
  <si>
    <t>医療保護施設</t>
  </si>
  <si>
    <t>船舶
所有者数</t>
  </si>
  <si>
    <t>老人福祉施設等</t>
    <rPh sb="0" eb="2">
      <t>ロウジン</t>
    </rPh>
    <rPh sb="2" eb="4">
      <t>フクシ</t>
    </rPh>
    <rPh sb="4" eb="6">
      <t>シセツ</t>
    </rPh>
    <rPh sb="6" eb="7">
      <t>トウ</t>
    </rPh>
    <phoneticPr fontId="21"/>
  </si>
  <si>
    <t>　　　 　5</t>
  </si>
  <si>
    <t>養護老人ﾎｰﾑ</t>
  </si>
  <si>
    <t>特別養護老人ﾎｰﾑ</t>
  </si>
  <si>
    <t>受診率(％)</t>
  </si>
  <si>
    <t>年金額</t>
  </si>
  <si>
    <t>地域密着型特別養護老人ホーム</t>
    <rPh sb="0" eb="2">
      <t>チイキ</t>
    </rPh>
    <rPh sb="2" eb="4">
      <t>ミッチャク</t>
    </rPh>
    <rPh sb="4" eb="5">
      <t>カタ</t>
    </rPh>
    <rPh sb="5" eb="7">
      <t>トクベツ</t>
    </rPh>
    <rPh sb="7" eb="9">
      <t>ヨウゴ</t>
    </rPh>
    <rPh sb="9" eb="11">
      <t>ロウジン</t>
    </rPh>
    <phoneticPr fontId="21"/>
  </si>
  <si>
    <t>軽費老人ﾎｰﾑ（ｹｱﾊｳｽ含む）</t>
  </si>
  <si>
    <t>（高齢者生活福祉ｾﾝﾀｰ）</t>
  </si>
  <si>
    <t>老人ﾃﾞｲｻｰﾋﾞｽｾﾝﾀｰ</t>
    <rPh sb="0" eb="2">
      <t>ロウジン</t>
    </rPh>
    <phoneticPr fontId="21"/>
  </si>
  <si>
    <t>老人(在宅)介護支援ｾﾝﾀｰ</t>
    <rPh sb="0" eb="2">
      <t>ロウジン</t>
    </rPh>
    <rPh sb="3" eb="4">
      <t>ザイ</t>
    </rPh>
    <rPh sb="4" eb="5">
      <t>タク</t>
    </rPh>
    <rPh sb="6" eb="7">
      <t>スケ</t>
    </rPh>
    <rPh sb="7" eb="8">
      <t>ユズル</t>
    </rPh>
    <rPh sb="8" eb="9">
      <t>ササ</t>
    </rPh>
    <rPh sb="9" eb="10">
      <t>エン</t>
    </rPh>
    <phoneticPr fontId="59"/>
  </si>
  <si>
    <t>　　　    　（単位：人，円）</t>
  </si>
  <si>
    <r>
      <t>165　日雇特例被保険</t>
    </r>
    <r>
      <rPr>
        <sz val="12"/>
        <color theme="1"/>
        <rFont val="ＭＳ 明朝"/>
        <family val="1"/>
        <charset val="128"/>
      </rPr>
      <t>（令和２年度）</t>
    </r>
  </si>
  <si>
    <t>年度・月</t>
  </si>
  <si>
    <t>事業所数</t>
  </si>
  <si>
    <t>被保険者数</t>
  </si>
  <si>
    <t>平均標準報酬月額</t>
  </si>
  <si>
    <t xml:space="preserve">     保　　　　険</t>
    <rPh sb="10" eb="11">
      <t>ケン</t>
    </rPh>
    <phoneticPr fontId="21"/>
  </si>
  <si>
    <t>保険給付</t>
  </si>
  <si>
    <t>保　　 　険　　　 給　　　 付</t>
  </si>
  <si>
    <t>女</t>
    <rPh sb="0" eb="1">
      <t>オンナ</t>
    </rPh>
    <phoneticPr fontId="21"/>
  </si>
  <si>
    <t>建設国保</t>
  </si>
  <si>
    <t>平均</t>
  </si>
  <si>
    <t>収納済額</t>
    <rPh sb="0" eb="2">
      <t>シュウノウ</t>
    </rPh>
    <rPh sb="2" eb="3">
      <t>ズ</t>
    </rPh>
    <rPh sb="3" eb="4">
      <t>ガク</t>
    </rPh>
    <phoneticPr fontId="21"/>
  </si>
  <si>
    <t>現物給付</t>
  </si>
  <si>
    <r>
      <t>170 　雇用保険</t>
    </r>
    <r>
      <rPr>
        <sz val="12"/>
        <color theme="1"/>
        <rFont val="ＭＳ 明朝"/>
        <family val="1"/>
        <charset val="128"/>
      </rPr>
      <t>（令和２年度）</t>
    </r>
    <rPh sb="10" eb="12">
      <t>レイワ</t>
    </rPh>
    <rPh sb="13" eb="15">
      <t>ネンド</t>
    </rPh>
    <phoneticPr fontId="21"/>
  </si>
  <si>
    <t>現金給付</t>
  </si>
  <si>
    <t>つるぎ町</t>
    <rPh sb="3" eb="4">
      <t>チョウ</t>
    </rPh>
    <phoneticPr fontId="22"/>
  </si>
  <si>
    <t>　　　 　7</t>
  </si>
  <si>
    <t>第3，7種</t>
  </si>
  <si>
    <t>　　　 　8</t>
  </si>
  <si>
    <t>内訳</t>
    <rPh sb="0" eb="2">
      <t>ウチワケ</t>
    </rPh>
    <phoneticPr fontId="21"/>
  </si>
  <si>
    <t>　　　  10</t>
  </si>
  <si>
    <t>小松島市</t>
  </si>
  <si>
    <t>　　　   　5</t>
  </si>
  <si>
    <t>　　　  12</t>
  </si>
  <si>
    <t>　　　 　2</t>
  </si>
  <si>
    <t>海陽町</t>
  </si>
  <si>
    <t>　　　 　4</t>
  </si>
  <si>
    <t xml:space="preserve">注１　「現金給付」の金額については, 算出用データの変更に伴い, 千円未満を四捨五入している。  </t>
    <rPh sb="4" eb="6">
      <t>ゲンキン</t>
    </rPh>
    <rPh sb="6" eb="8">
      <t>キュウフ</t>
    </rPh>
    <rPh sb="10" eb="12">
      <t>キンガク</t>
    </rPh>
    <rPh sb="19" eb="21">
      <t>サンシュツ</t>
    </rPh>
    <rPh sb="21" eb="22">
      <t>ヨウ</t>
    </rPh>
    <rPh sb="26" eb="28">
      <t>ヘンコウ</t>
    </rPh>
    <rPh sb="29" eb="30">
      <t>トモナ</t>
    </rPh>
    <rPh sb="33" eb="35">
      <t>センエン</t>
    </rPh>
    <rPh sb="35" eb="37">
      <t>ミマン</t>
    </rPh>
    <rPh sb="38" eb="42">
      <t>シシャゴニュウ</t>
    </rPh>
    <phoneticPr fontId="21"/>
  </si>
  <si>
    <t>事業　所数</t>
    <rPh sb="0" eb="2">
      <t>ジギョウ</t>
    </rPh>
    <rPh sb="3" eb="4">
      <t>ショ</t>
    </rPh>
    <rPh sb="4" eb="5">
      <t>スウ</t>
    </rPh>
    <phoneticPr fontId="21"/>
  </si>
  <si>
    <t>注３　「事業者数」，「被保険者数」，「平均標準報酬月額」及び「保険料」については日本年金機構徳島北年金事務所，</t>
    <rPh sb="0" eb="1">
      <t>チュウ</t>
    </rPh>
    <rPh sb="4" eb="7">
      <t>ジギョウシャ</t>
    </rPh>
    <rPh sb="7" eb="8">
      <t>スウ</t>
    </rPh>
    <rPh sb="11" eb="15">
      <t>ヒホケンシャ</t>
    </rPh>
    <rPh sb="15" eb="16">
      <t>スウ</t>
    </rPh>
    <rPh sb="19" eb="21">
      <t>ヘイキン</t>
    </rPh>
    <rPh sb="21" eb="23">
      <t>ヒョウジュン</t>
    </rPh>
    <rPh sb="23" eb="25">
      <t>ホウシュウ</t>
    </rPh>
    <rPh sb="25" eb="27">
      <t>ゲツガク</t>
    </rPh>
    <rPh sb="28" eb="29">
      <t>オヨ</t>
    </rPh>
    <rPh sb="31" eb="34">
      <t>ホケンリョウ</t>
    </rPh>
    <rPh sb="40" eb="42">
      <t>ニホン</t>
    </rPh>
    <rPh sb="42" eb="44">
      <t>ネンキン</t>
    </rPh>
    <rPh sb="44" eb="46">
      <t>キコウ</t>
    </rPh>
    <rPh sb="46" eb="48">
      <t>トクシマ</t>
    </rPh>
    <rPh sb="48" eb="49">
      <t>キタ</t>
    </rPh>
    <rPh sb="49" eb="51">
      <t>ネンキン</t>
    </rPh>
    <rPh sb="51" eb="54">
      <t>ジムショ</t>
    </rPh>
    <phoneticPr fontId="21"/>
  </si>
  <si>
    <t>　　　「保険給付」については全国健康保険協会徳島支部の数値である。</t>
    <rPh sb="27" eb="29">
      <t>スウチ</t>
    </rPh>
    <phoneticPr fontId="21"/>
  </si>
  <si>
    <t>（単位：人，円）</t>
  </si>
  <si>
    <t>保険料</t>
    <rPh sb="0" eb="3">
      <t>ホケンリョウ</t>
    </rPh>
    <phoneticPr fontId="21"/>
  </si>
  <si>
    <r>
      <t>161　年齢別相談受付状況</t>
    </r>
    <r>
      <rPr>
        <sz val="12"/>
        <color theme="1"/>
        <rFont val="ＭＳ 明朝"/>
        <family val="1"/>
        <charset val="128"/>
      </rPr>
      <t>（令和２年度）</t>
    </r>
    <rPh sb="14" eb="16">
      <t>レイワ</t>
    </rPh>
    <phoneticPr fontId="21"/>
  </si>
  <si>
    <t>徴収決定済額</t>
  </si>
  <si>
    <t>収納済額</t>
  </si>
  <si>
    <t>注　  現物給付には，老人保健分を除く。</t>
    <rPh sb="4" eb="6">
      <t>ゲンブツ</t>
    </rPh>
    <rPh sb="6" eb="8">
      <t>キュウフ</t>
    </rPh>
    <rPh sb="11" eb="13">
      <t>ロウジン</t>
    </rPh>
    <rPh sb="13" eb="15">
      <t>ホケン</t>
    </rPh>
    <rPh sb="15" eb="16">
      <t>ブン</t>
    </rPh>
    <rPh sb="17" eb="18">
      <t>ノゾ</t>
    </rPh>
    <phoneticPr fontId="21"/>
  </si>
  <si>
    <t>　平　　均　　標</t>
  </si>
  <si>
    <t>準　　報　　酬　　月　　額</t>
  </si>
  <si>
    <t>保険料</t>
  </si>
  <si>
    <t>第1，5種</t>
  </si>
  <si>
    <t>平成28年度</t>
    <rPh sb="0" eb="2">
      <t>ヘイセイ</t>
    </rPh>
    <rPh sb="4" eb="6">
      <t>ネンド</t>
    </rPh>
    <phoneticPr fontId="62"/>
  </si>
  <si>
    <t>資料　日本年金機構徳島北年金事務所</t>
    <rPh sb="3" eb="5">
      <t>ニホン</t>
    </rPh>
    <rPh sb="5" eb="7">
      <t>ネンキン</t>
    </rPh>
    <rPh sb="7" eb="9">
      <t>キコウ</t>
    </rPh>
    <rPh sb="11" eb="12">
      <t>キタ</t>
    </rPh>
    <rPh sb="12" eb="14">
      <t>ネンキン</t>
    </rPh>
    <rPh sb="14" eb="17">
      <t>ジムショ</t>
    </rPh>
    <phoneticPr fontId="21"/>
  </si>
  <si>
    <t>年　　　度</t>
  </si>
  <si>
    <t>被　　保 　険　　者　　数　(人)</t>
    <rPh sb="15" eb="16">
      <t>ニン</t>
    </rPh>
    <phoneticPr fontId="21"/>
  </si>
  <si>
    <t>保　　　　　　　　　　険　　　　　　　　　　給　　　　　　　　　　付</t>
  </si>
  <si>
    <t>普通保険</t>
  </si>
  <si>
    <t>失業保険</t>
  </si>
  <si>
    <t>疾　　　　　　病　　　　　　給　　　　　　付</t>
    <rPh sb="0" eb="1">
      <t>シツ</t>
    </rPh>
    <rPh sb="7" eb="8">
      <t>ビョウ</t>
    </rPh>
    <rPh sb="14" eb="15">
      <t>キュウ</t>
    </rPh>
    <rPh sb="21" eb="22">
      <t>ツキ</t>
    </rPh>
    <phoneticPr fontId="21"/>
  </si>
  <si>
    <t>(人)</t>
    <rPh sb="1" eb="2">
      <t>ニン</t>
    </rPh>
    <phoneticPr fontId="21"/>
  </si>
  <si>
    <t>件　　　　　数</t>
  </si>
  <si>
    <t>金　　 　額　  (円)</t>
    <rPh sb="10" eb="11">
      <t>エン</t>
    </rPh>
    <phoneticPr fontId="21"/>
  </si>
  <si>
    <t>注　  制度改正により，平成22年1月以降において，平成21年12月まで船員保険から支給されていた職務上給付（労災保険相当分）は労災保</t>
    <rPh sb="4" eb="6">
      <t>セイド</t>
    </rPh>
    <rPh sb="6" eb="8">
      <t>カイセイ</t>
    </rPh>
    <rPh sb="12" eb="14">
      <t>ヘイセイ</t>
    </rPh>
    <rPh sb="16" eb="17">
      <t>ネン</t>
    </rPh>
    <rPh sb="18" eb="21">
      <t>ガツイコウ</t>
    </rPh>
    <rPh sb="26" eb="28">
      <t>ヘイセイ</t>
    </rPh>
    <rPh sb="30" eb="31">
      <t>ネン</t>
    </rPh>
    <rPh sb="33" eb="34">
      <t>ガツ</t>
    </rPh>
    <rPh sb="36" eb="38">
      <t>センイン</t>
    </rPh>
    <rPh sb="38" eb="40">
      <t>ホケン</t>
    </rPh>
    <rPh sb="42" eb="44">
      <t>シキュウ</t>
    </rPh>
    <rPh sb="49" eb="51">
      <t>ショクム</t>
    </rPh>
    <rPh sb="51" eb="52">
      <t>ジョウ</t>
    </rPh>
    <rPh sb="52" eb="54">
      <t>キュウフ</t>
    </rPh>
    <rPh sb="55" eb="57">
      <t>ロウサイ</t>
    </rPh>
    <rPh sb="57" eb="59">
      <t>ホケン</t>
    </rPh>
    <rPh sb="59" eb="62">
      <t>ソウトウブン</t>
    </rPh>
    <rPh sb="64" eb="66">
      <t>ロウサイ</t>
    </rPh>
    <rPh sb="66" eb="67">
      <t>タモツ</t>
    </rPh>
    <phoneticPr fontId="21"/>
  </si>
  <si>
    <t>そ の 他 の 給 付</t>
  </si>
  <si>
    <t>資料　全国健康保険協会徳島支部，徳島労働局</t>
    <rPh sb="3" eb="5">
      <t>ゼンコク</t>
    </rPh>
    <rPh sb="5" eb="7">
      <t>ケンコウ</t>
    </rPh>
    <rPh sb="7" eb="9">
      <t>ホケン</t>
    </rPh>
    <rPh sb="9" eb="11">
      <t>キョウカイ</t>
    </rPh>
    <rPh sb="11" eb="13">
      <t>トクシマ</t>
    </rPh>
    <rPh sb="13" eb="15">
      <t>シブ</t>
    </rPh>
    <rPh sb="16" eb="18">
      <t>トクシマ</t>
    </rPh>
    <rPh sb="18" eb="20">
      <t>ロウドウ</t>
    </rPh>
    <rPh sb="20" eb="21">
      <t>キョク</t>
    </rPh>
    <phoneticPr fontId="21"/>
  </si>
  <si>
    <t xml:space="preserve">        （単位：人，円）</t>
  </si>
  <si>
    <t>療 養 補 償</t>
  </si>
  <si>
    <t>初回受給者</t>
  </si>
  <si>
    <t>年    度</t>
  </si>
  <si>
    <t>被 保 険 者 数</t>
  </si>
  <si>
    <t>保  険  給  付  (千円)</t>
  </si>
  <si>
    <t>療養給付</t>
    <rPh sb="0" eb="2">
      <t>リョウヨウ</t>
    </rPh>
    <rPh sb="2" eb="4">
      <t>キュウフ</t>
    </rPh>
    <phoneticPr fontId="21"/>
  </si>
  <si>
    <t>現  金  給  付</t>
  </si>
  <si>
    <t>男</t>
  </si>
  <si>
    <t>金    額</t>
  </si>
  <si>
    <t>金　額</t>
  </si>
  <si>
    <r>
      <t>174　市町村別国民健康保険事業状況</t>
    </r>
    <r>
      <rPr>
        <sz val="12"/>
        <color theme="1"/>
        <rFont val="ＭＳ 明朝"/>
        <family val="1"/>
        <charset val="128"/>
      </rPr>
      <t>（令和元年度）</t>
    </r>
    <rPh sb="19" eb="21">
      <t>レイワ</t>
    </rPh>
    <rPh sb="21" eb="22">
      <t>モト</t>
    </rPh>
    <phoneticPr fontId="21"/>
  </si>
  <si>
    <t>女</t>
  </si>
  <si>
    <t>(千円)</t>
  </si>
  <si>
    <t>付 加 給 付</t>
  </si>
  <si>
    <t>資料　厚生労働省四国厚生支局</t>
  </si>
  <si>
    <t>保   険   者   数</t>
  </si>
  <si>
    <t>被  保  険  者  数</t>
  </si>
  <si>
    <t>保     険     料</t>
  </si>
  <si>
    <t>国保組合</t>
  </si>
  <si>
    <t>調  定  額</t>
  </si>
  <si>
    <t>収  納  額</t>
  </si>
  <si>
    <t>療   養   諸   費</t>
  </si>
  <si>
    <t>受給者実人員</t>
    <rPh sb="3" eb="6">
      <t>ジツジンイン</t>
    </rPh>
    <phoneticPr fontId="21"/>
  </si>
  <si>
    <t>注　  保険料については，記入月までの累計である。</t>
  </si>
  <si>
    <t>件   数</t>
  </si>
  <si>
    <t>金      額</t>
  </si>
  <si>
    <t>平成28年度</t>
    <rPh sb="0" eb="2">
      <t>ヘイセイ</t>
    </rPh>
    <rPh sb="4" eb="6">
      <t>ネンド</t>
    </rPh>
    <phoneticPr fontId="63"/>
  </si>
  <si>
    <t>牟岐町</t>
    <rPh sb="0" eb="2">
      <t>ムギ</t>
    </rPh>
    <rPh sb="2" eb="3">
      <t>マチ</t>
    </rPh>
    <phoneticPr fontId="22"/>
  </si>
  <si>
    <t>資料　県国保・自立支援課</t>
    <rPh sb="4" eb="6">
      <t>コクホ</t>
    </rPh>
    <rPh sb="7" eb="9">
      <t>ジリツ</t>
    </rPh>
    <rPh sb="9" eb="11">
      <t>シエン</t>
    </rPh>
    <rPh sb="11" eb="12">
      <t>カ</t>
    </rPh>
    <phoneticPr fontId="60"/>
  </si>
  <si>
    <t xml:space="preserve">            （単位：人，千円）</t>
  </si>
  <si>
    <t xml:space="preserve"> 一                      般                      労　　　　　　　　　働</t>
    <rPh sb="57" eb="58">
      <t>ハタラキ</t>
    </rPh>
    <phoneticPr fontId="21"/>
  </si>
  <si>
    <t>日       雇       労       働       者</t>
  </si>
  <si>
    <t>運輸事業職員</t>
  </si>
  <si>
    <t>労働保険料（雇用勘定分）</t>
    <rPh sb="0" eb="2">
      <t>ロウドウ</t>
    </rPh>
    <rPh sb="2" eb="5">
      <t>ホケンリョウ</t>
    </rPh>
    <rPh sb="6" eb="8">
      <t>コヨウ</t>
    </rPh>
    <rPh sb="8" eb="10">
      <t>カンジョウ</t>
    </rPh>
    <rPh sb="10" eb="11">
      <t>ブン</t>
    </rPh>
    <phoneticPr fontId="21"/>
  </si>
  <si>
    <t xml:space="preserve">     （単位：円）</t>
  </si>
  <si>
    <t>拠出制年金</t>
  </si>
  <si>
    <t>受給資格
決定件数</t>
    <rPh sb="0" eb="2">
      <t>ジュキュウ</t>
    </rPh>
    <rPh sb="2" eb="4">
      <t>シカク</t>
    </rPh>
    <rPh sb="5" eb="7">
      <t>ケッテイ</t>
    </rPh>
    <rPh sb="7" eb="9">
      <t>ケンスウ</t>
    </rPh>
    <phoneticPr fontId="21"/>
  </si>
  <si>
    <t>印　　紙　　保     険     料</t>
    <rPh sb="0" eb="1">
      <t>イン</t>
    </rPh>
    <rPh sb="3" eb="4">
      <t>カミ</t>
    </rPh>
    <rPh sb="6" eb="7">
      <t>ホ</t>
    </rPh>
    <phoneticPr fontId="21"/>
  </si>
  <si>
    <t>受給者実人員</t>
  </si>
  <si>
    <t>給 付 総 額</t>
  </si>
  <si>
    <t>年度</t>
  </si>
  <si>
    <t>労働　　者数</t>
    <rPh sb="4" eb="5">
      <t>シャ</t>
    </rPh>
    <rPh sb="5" eb="6">
      <t>スウ</t>
    </rPh>
    <phoneticPr fontId="21"/>
  </si>
  <si>
    <t>新規災害件数</t>
  </si>
  <si>
    <t>保　　　　　険　　　　　給　　　　　付</t>
    <rPh sb="0" eb="1">
      <t>タモツ</t>
    </rPh>
    <rPh sb="6" eb="7">
      <t>ケン</t>
    </rPh>
    <rPh sb="12" eb="13">
      <t>キュウ</t>
    </rPh>
    <rPh sb="18" eb="19">
      <t>ヅケ</t>
    </rPh>
    <phoneticPr fontId="21"/>
  </si>
  <si>
    <t>阿波市</t>
  </si>
  <si>
    <t>二次検診等給付</t>
    <rPh sb="0" eb="1">
      <t>2</t>
    </rPh>
    <rPh sb="1" eb="2">
      <t>ジ</t>
    </rPh>
    <rPh sb="2" eb="4">
      <t>ケンシン</t>
    </rPh>
    <rPh sb="4" eb="5">
      <t>トウ</t>
    </rPh>
    <rPh sb="5" eb="7">
      <t>キュウフ</t>
    </rPh>
    <phoneticPr fontId="59"/>
  </si>
  <si>
    <t>葬祭料・葬祭給付</t>
    <rPh sb="4" eb="6">
      <t>ソウサイ</t>
    </rPh>
    <rPh sb="6" eb="8">
      <t>キュウフ</t>
    </rPh>
    <phoneticPr fontId="21"/>
  </si>
  <si>
    <t>佐那河内村</t>
  </si>
  <si>
    <t>　　　   　7</t>
  </si>
  <si>
    <t>職員の区分</t>
  </si>
  <si>
    <t>上板町</t>
    <rPh sb="0" eb="2">
      <t>カミイタ</t>
    </rPh>
    <rPh sb="2" eb="3">
      <t>マチ</t>
    </rPh>
    <phoneticPr fontId="22"/>
  </si>
  <si>
    <t>認定　件数</t>
    <rPh sb="3" eb="5">
      <t>ケンスウ</t>
    </rPh>
    <phoneticPr fontId="21"/>
  </si>
  <si>
    <t>令和元年度</t>
    <rPh sb="0" eb="2">
      <t>レイワ</t>
    </rPh>
    <rPh sb="2" eb="5">
      <t>ガンネンド</t>
    </rPh>
    <phoneticPr fontId="21"/>
  </si>
  <si>
    <t>補　　償　　内　　訳</t>
  </si>
  <si>
    <t>遺族（補償）給付
（一時金）</t>
  </si>
  <si>
    <t>障 害 補 償</t>
  </si>
  <si>
    <t>傷病補
償年金</t>
  </si>
  <si>
    <t>遺 族 補 償</t>
  </si>
  <si>
    <t>休業
補償</t>
  </si>
  <si>
    <t>(-)</t>
  </si>
  <si>
    <t>義務教育以外
の教育職員</t>
    <rPh sb="8" eb="10">
      <t>キョウイク</t>
    </rPh>
    <rPh sb="10" eb="12">
      <t>ショクイン</t>
    </rPh>
    <phoneticPr fontId="21"/>
  </si>
  <si>
    <t>令和元年 5月</t>
    <rPh sb="0" eb="2">
      <t>レイワ</t>
    </rPh>
    <rPh sb="2" eb="3">
      <t>モト</t>
    </rPh>
    <phoneticPr fontId="21"/>
  </si>
  <si>
    <t>消防職員</t>
  </si>
  <si>
    <t>被保険者数</t>
    <rPh sb="4" eb="5">
      <t>スウ</t>
    </rPh>
    <phoneticPr fontId="21"/>
  </si>
  <si>
    <t>電気･ガス
･水道事業職員</t>
    <rPh sb="9" eb="11">
      <t>ジギョウ</t>
    </rPh>
    <phoneticPr fontId="21"/>
  </si>
  <si>
    <t>入院</t>
  </si>
  <si>
    <t>牟岐町</t>
  </si>
  <si>
    <t>県</t>
    <rPh sb="0" eb="1">
      <t>ケン</t>
    </rPh>
    <phoneticPr fontId="21"/>
  </si>
  <si>
    <t>市</t>
    <rPh sb="0" eb="1">
      <t>シ</t>
    </rPh>
    <phoneticPr fontId="21"/>
  </si>
  <si>
    <t>町村</t>
    <rPh sb="0" eb="2">
      <t>チョウソン</t>
    </rPh>
    <phoneticPr fontId="21"/>
  </si>
  <si>
    <t>知的　障がい相談</t>
    <rPh sb="6" eb="8">
      <t>ソウダン</t>
    </rPh>
    <phoneticPr fontId="21"/>
  </si>
  <si>
    <t>一部事務組合等</t>
    <rPh sb="0" eb="2">
      <t>イチブ</t>
    </rPh>
    <rPh sb="2" eb="4">
      <t>ジム</t>
    </rPh>
    <rPh sb="4" eb="6">
      <t>クミアイ</t>
    </rPh>
    <rPh sb="6" eb="7">
      <t>トウ</t>
    </rPh>
    <phoneticPr fontId="21"/>
  </si>
  <si>
    <t>注１  金額は各市町村で四捨五入しているので総計と合わない場合がある。</t>
  </si>
  <si>
    <t>知的障がい相談</t>
  </si>
  <si>
    <t>注　  (　)は，通勤災害で内数。</t>
  </si>
  <si>
    <t>左のうち再掲</t>
  </si>
  <si>
    <t>納付率</t>
    <rPh sb="0" eb="2">
      <t>ノウフ</t>
    </rPh>
    <phoneticPr fontId="21"/>
  </si>
  <si>
    <t>歯科</t>
  </si>
  <si>
    <t>資料　徳島労働局</t>
  </si>
  <si>
    <t>免除率</t>
  </si>
  <si>
    <t>老齢福祉年金</t>
  </si>
  <si>
    <t>神山町</t>
  </si>
  <si>
    <t>第1号</t>
  </si>
  <si>
    <t>年　度</t>
  </si>
  <si>
    <t>（R2.3.31現在）</t>
    <rPh sb="8" eb="10">
      <t>ゲンザイ</t>
    </rPh>
    <phoneticPr fontId="21"/>
  </si>
  <si>
    <t>保険料
免除者数</t>
  </si>
  <si>
    <t>付加年金
加入者数</t>
  </si>
  <si>
    <t>平成30年度</t>
    <rPh sb="0" eb="2">
      <t>ヘイセイ</t>
    </rPh>
    <rPh sb="4" eb="6">
      <t>ネンド</t>
    </rPh>
    <phoneticPr fontId="21"/>
  </si>
  <si>
    <t>受給権者
総数</t>
  </si>
  <si>
    <t>強制</t>
  </si>
  <si>
    <t>任意</t>
  </si>
  <si>
    <t>つるぎ町</t>
  </si>
  <si>
    <t>平成28年度</t>
  </si>
  <si>
    <t>令和元年度</t>
    <rPh sb="0" eb="4">
      <t>レイワガンネンド</t>
    </rPh>
    <phoneticPr fontId="21"/>
  </si>
  <si>
    <t>徳島市</t>
    <rPh sb="0" eb="3">
      <t>トクシマシ</t>
    </rPh>
    <phoneticPr fontId="22"/>
  </si>
  <si>
    <t>鳴門市</t>
    <rPh sb="0" eb="3">
      <t>ナルトシ</t>
    </rPh>
    <phoneticPr fontId="22"/>
  </si>
  <si>
    <t>小松島市</t>
    <rPh sb="0" eb="4">
      <t>コマツシマシ</t>
    </rPh>
    <phoneticPr fontId="22"/>
  </si>
  <si>
    <r>
      <t>168　組合管掌健康保険</t>
    </r>
    <r>
      <rPr>
        <sz val="12"/>
        <color theme="1"/>
        <rFont val="ＭＳ 明朝"/>
        <family val="1"/>
        <charset val="128"/>
      </rPr>
      <t xml:space="preserve">（平成28年度～令和２年度）  </t>
    </r>
    <rPh sb="17" eb="19">
      <t>ネンド</t>
    </rPh>
    <rPh sb="20" eb="22">
      <t>レイワ</t>
    </rPh>
    <phoneticPr fontId="21"/>
  </si>
  <si>
    <t>阿南市</t>
    <rPh sb="0" eb="3">
      <t>アナンシ</t>
    </rPh>
    <phoneticPr fontId="22"/>
  </si>
  <si>
    <t>阿波市</t>
    <rPh sb="0" eb="2">
      <t>アワ</t>
    </rPh>
    <rPh sb="2" eb="3">
      <t>シ</t>
    </rPh>
    <phoneticPr fontId="22"/>
  </si>
  <si>
    <t>三好市</t>
    <rPh sb="0" eb="3">
      <t>ミヨシシ</t>
    </rPh>
    <phoneticPr fontId="22"/>
  </si>
  <si>
    <t>勝浦町</t>
    <rPh sb="0" eb="3">
      <t>カツウラチョウ</t>
    </rPh>
    <phoneticPr fontId="22"/>
  </si>
  <si>
    <t>令和元年度</t>
    <rPh sb="0" eb="2">
      <t>レイワ</t>
    </rPh>
    <rPh sb="2" eb="4">
      <t>ガンネン</t>
    </rPh>
    <rPh sb="4" eb="5">
      <t>ド</t>
    </rPh>
    <phoneticPr fontId="21"/>
  </si>
  <si>
    <t>上勝町</t>
    <rPh sb="0" eb="3">
      <t>カミカツチョウ</t>
    </rPh>
    <phoneticPr fontId="22"/>
  </si>
  <si>
    <t>佐那河内村</t>
    <rPh sb="0" eb="1">
      <t>サ</t>
    </rPh>
    <rPh sb="1" eb="2">
      <t>ナ</t>
    </rPh>
    <rPh sb="2" eb="4">
      <t>カワチ</t>
    </rPh>
    <rPh sb="4" eb="5">
      <t>ソン</t>
    </rPh>
    <phoneticPr fontId="22"/>
  </si>
  <si>
    <t>神山町</t>
    <rPh sb="0" eb="3">
      <t>カミヤマチョウ</t>
    </rPh>
    <phoneticPr fontId="22"/>
  </si>
  <si>
    <t>徳島市</t>
  </si>
  <si>
    <t>那賀町</t>
    <rPh sb="0" eb="3">
      <t>ナカチョウ</t>
    </rPh>
    <phoneticPr fontId="22"/>
  </si>
  <si>
    <t>松茂町</t>
    <rPh sb="0" eb="2">
      <t>マツシゲ</t>
    </rPh>
    <rPh sb="2" eb="3">
      <t>マチ</t>
    </rPh>
    <phoneticPr fontId="22"/>
  </si>
  <si>
    <t>藍住町</t>
    <rPh sb="0" eb="3">
      <t>アイズミチョウ</t>
    </rPh>
    <phoneticPr fontId="22"/>
  </si>
  <si>
    <t>板野町</t>
    <rPh sb="0" eb="2">
      <t>イタノ</t>
    </rPh>
    <rPh sb="2" eb="3">
      <t>マチ</t>
    </rPh>
    <phoneticPr fontId="22"/>
  </si>
  <si>
    <t>　２　「基礎年金」欄で，総計は，市町村分類ができないものを含む。</t>
  </si>
  <si>
    <t>市 町 村</t>
  </si>
  <si>
    <t>１件当たり費用額(円)</t>
  </si>
  <si>
    <t>阿南市</t>
  </si>
  <si>
    <t>令和２年 4月</t>
    <rPh sb="0" eb="2">
      <t>レイワ</t>
    </rPh>
    <phoneticPr fontId="59"/>
  </si>
  <si>
    <t>勝浦町</t>
  </si>
  <si>
    <t>上勝町</t>
  </si>
  <si>
    <t>北島町</t>
  </si>
  <si>
    <t xml:space="preserve"> 15～17</t>
  </si>
  <si>
    <t>板野町</t>
  </si>
  <si>
    <t>上板町</t>
  </si>
  <si>
    <r>
      <t>生活支援ﾊｳｽ</t>
    </r>
    <r>
      <rPr>
        <sz val="9"/>
        <color theme="1"/>
        <rFont val="ＭＳ 明朝"/>
        <family val="1"/>
        <charset val="128"/>
      </rPr>
      <t>（H31.3.31現在）</t>
    </r>
    <rPh sb="0" eb="1">
      <t>ショウ</t>
    </rPh>
    <rPh sb="1" eb="2">
      <t>カツ</t>
    </rPh>
    <rPh sb="2" eb="3">
      <t>ササ</t>
    </rPh>
    <rPh sb="3" eb="4">
      <t>エン</t>
    </rPh>
    <phoneticPr fontId="59"/>
  </si>
  <si>
    <t>吉野川市</t>
  </si>
  <si>
    <t>美馬市</t>
  </si>
  <si>
    <t>三好市</t>
  </si>
  <si>
    <r>
      <t>163　社会福祉施設</t>
    </r>
    <r>
      <rPr>
        <sz val="12"/>
        <color theme="1"/>
        <rFont val="ＭＳ 明朝"/>
        <family val="1"/>
        <charset val="128"/>
      </rPr>
      <t>（令和2年4月1日現在）</t>
    </r>
    <rPh sb="11" eb="13">
      <t>レイワ</t>
    </rPh>
    <rPh sb="14" eb="15">
      <t>ネン</t>
    </rPh>
    <rPh sb="16" eb="17">
      <t>ガツ</t>
    </rPh>
    <rPh sb="18" eb="19">
      <t>ニチ</t>
    </rPh>
    <phoneticPr fontId="21"/>
  </si>
  <si>
    <t>那賀町</t>
  </si>
  <si>
    <t>注　  受診率とは，人口100人当たりに対する受診件数である。</t>
  </si>
  <si>
    <t>社　会　保　障</t>
    <rPh sb="0" eb="1">
      <t>シャ</t>
    </rPh>
    <rPh sb="2" eb="3">
      <t>カイ</t>
    </rPh>
    <rPh sb="4" eb="5">
      <t>ホ</t>
    </rPh>
    <rPh sb="6" eb="7">
      <t>サワ</t>
    </rPh>
    <phoneticPr fontId="21"/>
  </si>
  <si>
    <t xml:space="preserve"> 18歳以上</t>
  </si>
  <si>
    <t>令和元年度</t>
    <rPh sb="0" eb="1">
      <t>レイワ</t>
    </rPh>
    <rPh sb="1" eb="4">
      <t>ガンネンド</t>
    </rPh>
    <phoneticPr fontId="21"/>
  </si>
  <si>
    <t>重症心身障がい相談</t>
  </si>
  <si>
    <t>発達障がい相談</t>
    <rPh sb="0" eb="2">
      <t>ハッタツ</t>
    </rPh>
    <rPh sb="2" eb="3">
      <t>ショウ</t>
    </rPh>
    <rPh sb="5" eb="7">
      <t>ソウダン</t>
    </rPh>
    <phoneticPr fontId="21"/>
  </si>
  <si>
    <t>　　  小数点以下が含まれるため，合計と必ずしも一致しない。</t>
    <rPh sb="4" eb="7">
      <t>ショウスウテン</t>
    </rPh>
    <rPh sb="7" eb="9">
      <t>イカ</t>
    </rPh>
    <rPh sb="10" eb="11">
      <t>フク</t>
    </rPh>
    <rPh sb="17" eb="19">
      <t>ゴウケイ</t>
    </rPh>
    <rPh sb="20" eb="21">
      <t>カナラ</t>
    </rPh>
    <rPh sb="24" eb="26">
      <t>イッチ</t>
    </rPh>
    <phoneticPr fontId="21"/>
  </si>
  <si>
    <t>　　　   　6</t>
  </si>
  <si>
    <t>　　  　 　9</t>
  </si>
  <si>
    <t>　　  　  12</t>
  </si>
  <si>
    <t>　  　　 　3</t>
  </si>
  <si>
    <t>資料　県次世代育成・青少年課こども未来応援室</t>
    <rPh sb="4" eb="7">
      <t>ジセダイ</t>
    </rPh>
    <rPh sb="7" eb="9">
      <t>イクセイ</t>
    </rPh>
    <rPh sb="10" eb="13">
      <t>セイショウネン</t>
    </rPh>
    <rPh sb="17" eb="19">
      <t>ミライ</t>
    </rPh>
    <rPh sb="19" eb="21">
      <t>オウエン</t>
    </rPh>
    <rPh sb="21" eb="22">
      <t>シツ</t>
    </rPh>
    <phoneticPr fontId="21"/>
  </si>
  <si>
    <t>資料　県次世代育成・青少年課こども未来応援室</t>
    <rPh sb="4" eb="7">
      <t>ジセダイ</t>
    </rPh>
    <rPh sb="7" eb="9">
      <t>イクセイ</t>
    </rPh>
    <rPh sb="10" eb="13">
      <t>セイショウネン</t>
    </rPh>
    <rPh sb="13" eb="14">
      <t>カ</t>
    </rPh>
    <rPh sb="17" eb="22">
      <t>ミライオウエンシツ</t>
    </rPh>
    <phoneticPr fontId="21"/>
  </si>
  <si>
    <t>平成28年度</t>
    <rPh sb="0" eb="2">
      <t>ヘイセイ</t>
    </rPh>
    <rPh sb="4" eb="6">
      <t>ネンド</t>
    </rPh>
    <phoneticPr fontId="60"/>
  </si>
  <si>
    <t>令和元年度</t>
    <rPh sb="0" eb="2">
      <t>レイワ</t>
    </rPh>
    <rPh sb="2" eb="5">
      <t>ガンネンド</t>
    </rPh>
    <phoneticPr fontId="64"/>
  </si>
  <si>
    <r>
      <t>156　生活福祉資金貸付状況</t>
    </r>
    <r>
      <rPr>
        <sz val="12"/>
        <color theme="1"/>
        <rFont val="ＭＳ 明朝"/>
        <family val="1"/>
        <charset val="128"/>
      </rPr>
      <t>（平成28年度～令和２年度）</t>
    </r>
    <rPh sb="19" eb="21">
      <t>ネンド</t>
    </rPh>
    <rPh sb="22" eb="24">
      <t>レイワ</t>
    </rPh>
    <phoneticPr fontId="21"/>
  </si>
  <si>
    <r>
      <t>157　母子福祉資金貸付状況</t>
    </r>
    <r>
      <rPr>
        <sz val="12"/>
        <color theme="1"/>
        <rFont val="ＭＳ 明朝"/>
        <family val="1"/>
        <charset val="128"/>
      </rPr>
      <t>（平成28年度～令和２年度）</t>
    </r>
    <rPh sb="19" eb="21">
      <t>ネンド</t>
    </rPh>
    <rPh sb="22" eb="24">
      <t>レイワ</t>
    </rPh>
    <phoneticPr fontId="21"/>
  </si>
  <si>
    <r>
      <t>158　父子福祉資金貸付状況</t>
    </r>
    <r>
      <rPr>
        <sz val="12"/>
        <color theme="1"/>
        <rFont val="ＭＳ 明朝"/>
        <family val="1"/>
        <charset val="128"/>
      </rPr>
      <t>（平成28年度～令和２年度）</t>
    </r>
    <rPh sb="4" eb="6">
      <t>フシ</t>
    </rPh>
    <rPh sb="19" eb="21">
      <t>ネンド</t>
    </rPh>
    <rPh sb="22" eb="24">
      <t>レイワ</t>
    </rPh>
    <phoneticPr fontId="21"/>
  </si>
  <si>
    <r>
      <t>159　寡婦福祉資金貸付状況</t>
    </r>
    <r>
      <rPr>
        <sz val="12"/>
        <color theme="1"/>
        <rFont val="ＭＳ 明朝"/>
        <family val="1"/>
        <charset val="128"/>
      </rPr>
      <t>（平成28年度～令和２年度）</t>
    </r>
    <rPh sb="19" eb="21">
      <t>ネンド</t>
    </rPh>
    <rPh sb="22" eb="24">
      <t>レイワ</t>
    </rPh>
    <phoneticPr fontId="21"/>
  </si>
  <si>
    <r>
      <t>160　児童相談経路別受付状況</t>
    </r>
    <r>
      <rPr>
        <sz val="12"/>
        <rFont val="ＭＳ 明朝"/>
        <family val="1"/>
        <charset val="128"/>
      </rPr>
      <t>（平成28年度～令和２年度）</t>
    </r>
    <rPh sb="16" eb="18">
      <t>ヘイセイ</t>
    </rPh>
    <rPh sb="20" eb="22">
      <t>ネンド</t>
    </rPh>
    <rPh sb="23" eb="25">
      <t>レイワ</t>
    </rPh>
    <rPh sb="26" eb="28">
      <t>ネンド</t>
    </rPh>
    <phoneticPr fontId="21"/>
  </si>
  <si>
    <r>
      <t>162　児童相談種類別処理件数</t>
    </r>
    <r>
      <rPr>
        <sz val="12"/>
        <color theme="1"/>
        <rFont val="ＭＳ 明朝"/>
        <family val="1"/>
        <charset val="128"/>
      </rPr>
      <t>（令和２年度）</t>
    </r>
    <rPh sb="13" eb="15">
      <t>ケンスウ</t>
    </rPh>
    <rPh sb="16" eb="18">
      <t>レイワ</t>
    </rPh>
    <phoneticPr fontId="21"/>
  </si>
  <si>
    <t>39世帯</t>
  </si>
  <si>
    <r>
      <t>167　船員保険</t>
    </r>
    <r>
      <rPr>
        <b/>
        <sz val="14"/>
        <color theme="1"/>
        <rFont val="ＭＳ 明朝"/>
        <family val="1"/>
        <charset val="128"/>
      </rPr>
      <t>（平成26～30年度）</t>
    </r>
  </si>
  <si>
    <t>平成31年 3月</t>
  </si>
  <si>
    <t>令和２年 1月</t>
    <rPh sb="0" eb="2">
      <t>レイワ</t>
    </rPh>
    <phoneticPr fontId="21"/>
  </si>
  <si>
    <r>
      <t>169　国民健康保険</t>
    </r>
    <r>
      <rPr>
        <sz val="12"/>
        <color theme="1"/>
        <rFont val="ＭＳ 明朝"/>
        <family val="1"/>
        <charset val="128"/>
      </rPr>
      <t xml:space="preserve">（令和元年度） </t>
    </r>
    <rPh sb="11" eb="13">
      <t>レイワ</t>
    </rPh>
    <rPh sb="13" eb="14">
      <t>モト</t>
    </rPh>
    <phoneticPr fontId="21"/>
  </si>
  <si>
    <r>
      <t>171　労働者災害補償保険</t>
    </r>
    <r>
      <rPr>
        <sz val="12"/>
        <color theme="1"/>
        <rFont val="ＭＳ 明朝"/>
        <family val="1"/>
        <charset val="128"/>
      </rPr>
      <t>（平成28年度～令和２年度）</t>
    </r>
    <rPh sb="18" eb="20">
      <t>ネンド</t>
    </rPh>
    <rPh sb="21" eb="23">
      <t>レイワ</t>
    </rPh>
    <phoneticPr fontId="59"/>
  </si>
  <si>
    <r>
      <t>1</t>
    </r>
    <r>
      <rPr>
        <b/>
        <sz val="17"/>
        <color theme="1"/>
        <rFont val="ＭＳ 明朝"/>
        <family val="1"/>
        <charset val="128"/>
      </rPr>
      <t>72　公務災害補償</t>
    </r>
    <r>
      <rPr>
        <sz val="13"/>
        <color theme="1"/>
        <rFont val="ＭＳ 明朝"/>
        <family val="1"/>
        <charset val="128"/>
      </rPr>
      <t>（令和２年度）</t>
    </r>
    <rPh sb="11" eb="13">
      <t>レイワ</t>
    </rPh>
    <phoneticPr fontId="21"/>
  </si>
  <si>
    <t>平成30年度</t>
  </si>
  <si>
    <r>
      <t>173　市町村別国民年金</t>
    </r>
    <r>
      <rPr>
        <sz val="12"/>
        <color theme="1"/>
        <rFont val="ＭＳ 明朝"/>
        <family val="1"/>
        <charset val="128"/>
      </rPr>
      <t>（令和２度）</t>
    </r>
    <rPh sb="13" eb="15">
      <t>レイワ</t>
    </rPh>
    <phoneticPr fontId="21"/>
  </si>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</sst>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 #,##0;&quot;△&quot;\ #,##0"/>
    <numFmt numFmtId="177" formatCode="#,##0_ "/>
    <numFmt numFmtId="178" formatCode="#,##0;[Red]#,##0"/>
    <numFmt numFmtId="179" formatCode="0.0%"/>
    <numFmt numFmtId="180" formatCode="#,##0;&quot;△ &quot;#,##0"/>
    <numFmt numFmtId="181" formatCode="0_);\(0\)"/>
    <numFmt numFmtId="182" formatCode="#,##0_);[Red]\(#,##0\)"/>
    <numFmt numFmtId="183" formatCode="#,##0_);\(#,##0\)"/>
    <numFmt numFmtId="184" formatCode="&quot;(&quot;#,##0&quot;)&quot;"/>
  </numFmts>
  <fonts count="74">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6.6"/>
      <color indexed="12"/>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color indexed="12"/>
      <name val="ＭＳ 明朝"/>
      <family val="1"/>
    </font>
    <font>
      <b/>
      <sz val="30"/>
      <name val="ＭＳ ゴシック"/>
      <family val="3"/>
    </font>
    <font>
      <sz val="9.5"/>
      <name val="ＭＳ 明朝"/>
      <family val="1"/>
    </font>
    <font>
      <sz val="9"/>
      <name val="ＭＳ 明朝"/>
      <family val="1"/>
    </font>
    <font>
      <b/>
      <sz val="12"/>
      <color indexed="9"/>
      <name val="ＭＳ ゴシック"/>
      <family val="3"/>
    </font>
    <font>
      <b/>
      <sz val="11"/>
      <name val="ＭＳ 明朝"/>
      <family val="1"/>
    </font>
    <font>
      <sz val="11"/>
      <color theme="1"/>
      <name val="ＭＳ 明朝"/>
      <family val="1"/>
    </font>
    <font>
      <sz val="18"/>
      <color theme="1"/>
      <name val="ＭＳ 明朝"/>
      <family val="1"/>
    </font>
    <font>
      <u/>
      <sz val="18"/>
      <color theme="1"/>
      <name val="ＭＳ 明朝"/>
      <family val="1"/>
    </font>
    <font>
      <b/>
      <sz val="16"/>
      <name val="ＭＳ 明朝"/>
      <family val="1"/>
    </font>
    <font>
      <sz val="10"/>
      <name val="ＭＳ 明朝"/>
      <family val="1"/>
    </font>
    <font>
      <sz val="18"/>
      <name val="ＭＳ 明朝"/>
      <family val="1"/>
    </font>
    <font>
      <b/>
      <sz val="18"/>
      <name val="ＭＳ 明朝"/>
      <family val="1"/>
    </font>
    <font>
      <u/>
      <sz val="14"/>
      <color theme="1"/>
      <name val="ＭＳ 明朝"/>
      <family val="1"/>
    </font>
    <font>
      <u/>
      <sz val="11"/>
      <color theme="1"/>
      <name val="ＭＳ 明朝"/>
      <family val="1"/>
    </font>
    <font>
      <b/>
      <sz val="14"/>
      <color theme="1"/>
      <name val="ＭＳ 明朝"/>
      <family val="1"/>
    </font>
    <font>
      <sz val="9"/>
      <color theme="1"/>
      <name val="ＭＳ 明朝"/>
      <family val="1"/>
    </font>
    <font>
      <sz val="8"/>
      <color theme="1"/>
      <name val="ＭＳ 明朝"/>
      <family val="1"/>
    </font>
    <font>
      <sz val="7"/>
      <color theme="1"/>
      <name val="ＭＳ 明朝"/>
      <family val="1"/>
    </font>
    <font>
      <sz val="10"/>
      <color theme="1"/>
      <name val="ＭＳ 明朝"/>
      <family val="1"/>
    </font>
    <font>
      <sz val="9.5"/>
      <color theme="1"/>
      <name val="ＭＳ 明朝"/>
      <family val="1"/>
    </font>
    <font>
      <b/>
      <sz val="16"/>
      <color theme="1"/>
      <name val="ＭＳ 明朝"/>
      <family val="1"/>
    </font>
    <font>
      <b/>
      <sz val="18"/>
      <color theme="1"/>
      <name val="ＭＳ 明朝"/>
      <family val="1"/>
    </font>
    <font>
      <b/>
      <sz val="10"/>
      <color theme="1"/>
      <name val="ＭＳ 明朝"/>
      <family val="1"/>
    </font>
    <font>
      <u/>
      <sz val="14"/>
      <name val="ＭＳ 明朝"/>
      <family val="1"/>
    </font>
    <font>
      <sz val="10"/>
      <color theme="1"/>
      <name val="ＭＳ ゴシック"/>
      <family val="3"/>
    </font>
    <font>
      <b/>
      <sz val="16"/>
      <color theme="1"/>
      <name val="ＭＳ 明朝"/>
      <family val="1"/>
    </font>
    <font>
      <sz val="11"/>
      <color theme="1"/>
      <name val="ＭＳ 明朝"/>
      <family val="1"/>
    </font>
    <font>
      <sz val="10"/>
      <color theme="1"/>
      <name val="ＭＳ 明朝"/>
      <family val="1"/>
    </font>
    <font>
      <b/>
      <sz val="18"/>
      <color theme="1"/>
      <name val="ＭＳ 明朝"/>
      <family val="1"/>
    </font>
    <font>
      <sz val="9.5"/>
      <color theme="1"/>
      <name val="ＭＳ 明朝"/>
      <family val="1"/>
    </font>
    <font>
      <sz val="6"/>
      <color theme="1"/>
      <name val="ＭＳ 明朝"/>
      <family val="1"/>
    </font>
    <font>
      <b/>
      <sz val="11"/>
      <color theme="1"/>
      <name val="ＭＳ 明朝"/>
      <family val="1"/>
    </font>
    <font>
      <sz val="11"/>
      <color theme="1"/>
      <name val="ＭＳ Ｐゴシック"/>
      <family val="3"/>
    </font>
    <font>
      <sz val="8"/>
      <color theme="1"/>
      <name val="ＭＳ 明朝"/>
      <family val="1"/>
    </font>
    <font>
      <sz val="9"/>
      <color theme="1"/>
      <name val="ＭＳ 明朝"/>
      <family val="1"/>
    </font>
    <font>
      <sz val="7"/>
      <name val="ＭＳ 明朝"/>
      <family val="1"/>
    </font>
    <font>
      <sz val="6"/>
      <name val="MSPゴシック"/>
      <family val="2"/>
    </font>
    <font>
      <b/>
      <sz val="11"/>
      <color indexed="63"/>
      <name val="ＭＳ Ｐゴシック"/>
      <family val="3"/>
    </font>
    <font>
      <u/>
      <sz val="14"/>
      <color theme="1"/>
      <name val="ＭＳ 明朝"/>
      <family val="1"/>
    </font>
    <font>
      <u/>
      <sz val="18"/>
      <name val="ＭＳ 明朝"/>
      <family val="1"/>
    </font>
    <font>
      <sz val="6"/>
      <name val="ＭＳ 明朝"/>
      <family val="1"/>
    </font>
    <font>
      <sz val="10"/>
      <name val="ＭＳ 明朝"/>
      <family val="1"/>
      <charset val="128"/>
    </font>
    <font>
      <sz val="12"/>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b/>
      <sz val="14"/>
      <color theme="1"/>
      <name val="ＭＳ 明朝"/>
      <family val="1"/>
      <charset val="128"/>
    </font>
    <font>
      <b/>
      <sz val="17"/>
      <color theme="1"/>
      <name val="ＭＳ 明朝"/>
      <family val="1"/>
      <charset val="128"/>
    </font>
    <font>
      <sz val="13"/>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
      <patternFill patternType="solid">
        <fgColor indexed="65"/>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right style="thin">
        <color indexed="8"/>
      </right>
      <top/>
      <bottom/>
      <diagonal/>
    </border>
    <border>
      <left/>
      <right style="thin">
        <color auto="1"/>
      </right>
      <top/>
      <bottom/>
      <diagonal/>
    </border>
    <border>
      <left/>
      <right/>
      <top style="medium">
        <color indexed="64"/>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top/>
      <bottom/>
      <diagonal/>
    </border>
    <border>
      <left style="thin">
        <color indexed="64"/>
      </left>
      <right/>
      <top/>
      <bottom style="medium">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auto="1"/>
      </bottom>
      <diagonal/>
    </border>
    <border>
      <left style="thin">
        <color indexed="64"/>
      </left>
      <right/>
      <top style="medium">
        <color indexed="64"/>
      </top>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style="thin">
        <color indexed="64"/>
      </left>
      <right/>
      <top style="medium">
        <color indexed="8"/>
      </top>
      <bottom style="thin">
        <color indexed="64"/>
      </bottom>
      <diagonal/>
    </border>
    <border>
      <left/>
      <right style="thin">
        <color indexed="8"/>
      </right>
      <top style="medium">
        <color indexed="64"/>
      </top>
      <bottom/>
      <diagonal/>
    </border>
    <border>
      <left/>
      <right style="thin">
        <color indexed="8"/>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auto="1"/>
      </top>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style="thin">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bottom style="thin">
        <color indexed="64"/>
      </bottom>
      <diagonal/>
    </border>
    <border>
      <left style="thin">
        <color indexed="8"/>
      </left>
      <right/>
      <top style="medium">
        <color indexed="64"/>
      </top>
      <bottom style="thin">
        <color indexed="8"/>
      </bottom>
      <diagonal/>
    </border>
    <border>
      <left/>
      <right/>
      <top style="medium">
        <color auto="1"/>
      </top>
      <bottom style="thin">
        <color indexed="8"/>
      </bottom>
      <diagonal/>
    </border>
    <border>
      <left style="thin">
        <color indexed="8"/>
      </left>
      <right/>
      <top/>
      <bottom style="thin">
        <color indexed="64"/>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auto="1"/>
      </top>
      <bottom style="thin">
        <color indexed="64"/>
      </bottom>
      <diagonal/>
    </border>
    <border>
      <left/>
      <right/>
      <top style="thin">
        <color indexed="8"/>
      </top>
      <bottom/>
      <diagonal/>
    </border>
    <border>
      <left style="thin">
        <color indexed="8"/>
      </left>
      <right/>
      <top style="thin">
        <color indexed="64"/>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8"/>
      </right>
      <top style="thin">
        <color indexed="64"/>
      </top>
      <bottom style="thin">
        <color indexed="64"/>
      </bottom>
      <diagonal/>
    </border>
    <border>
      <left/>
      <right style="thin">
        <color indexed="8"/>
      </right>
      <top style="medium">
        <color indexed="64"/>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64"/>
      </right>
      <top/>
      <bottom style="medium">
        <color indexed="64"/>
      </bottom>
      <diagonal/>
    </border>
    <border>
      <left style="thin">
        <color indexed="8"/>
      </left>
      <right/>
      <top style="thin">
        <color indexed="64"/>
      </top>
      <bottom/>
      <diagonal/>
    </border>
    <border>
      <left/>
      <right style="double">
        <color indexed="8"/>
      </right>
      <top style="thin">
        <color indexed="8"/>
      </top>
      <bottom style="thin">
        <color indexed="8"/>
      </bottom>
      <diagonal/>
    </border>
    <border>
      <left/>
      <right style="double">
        <color indexed="8"/>
      </right>
      <top style="thin">
        <color indexed="8"/>
      </top>
      <bottom/>
      <diagonal/>
    </border>
    <border>
      <left/>
      <right style="double">
        <color indexed="8"/>
      </right>
      <top/>
      <bottom/>
      <diagonal/>
    </border>
    <border>
      <left/>
      <right style="double">
        <color indexed="8"/>
      </right>
      <top/>
      <bottom style="thin">
        <color indexed="8"/>
      </bottom>
      <diagonal/>
    </border>
    <border>
      <left/>
      <right style="double">
        <color indexed="64"/>
      </right>
      <top/>
      <bottom style="medium">
        <color indexed="64"/>
      </bottom>
      <diagonal/>
    </border>
    <border>
      <left style="double">
        <color indexed="8"/>
      </left>
      <right/>
      <top style="medium">
        <color indexed="64"/>
      </top>
      <bottom style="thin">
        <color indexed="64"/>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style="medium">
        <color indexed="8"/>
      </bottom>
      <diagonal/>
    </border>
    <border>
      <left style="double">
        <color indexed="8"/>
      </left>
      <right/>
      <top style="medium">
        <color indexed="8"/>
      </top>
      <bottom/>
      <diagonal/>
    </border>
    <border>
      <left style="double">
        <color indexed="8"/>
      </left>
      <right/>
      <top/>
      <bottom/>
      <diagonal/>
    </border>
    <border>
      <left style="thin">
        <color indexed="64"/>
      </left>
      <right style="thin">
        <color indexed="64"/>
      </right>
      <top style="thin">
        <color indexed="8"/>
      </top>
      <bottom/>
      <diagonal/>
    </border>
    <border>
      <left/>
      <right/>
      <top style="medium">
        <color indexed="8"/>
      </top>
      <bottom/>
      <diagonal/>
    </border>
    <border>
      <left/>
      <right style="thin">
        <color indexed="64"/>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right style="thin">
        <color indexed="64"/>
      </right>
      <top/>
      <bottom style="thin">
        <color indexed="8"/>
      </bottom>
      <diagonal/>
    </border>
    <border>
      <left/>
      <right style="thin">
        <color indexed="64"/>
      </right>
      <top style="thin">
        <color indexed="8"/>
      </top>
      <bottom/>
      <diagonal/>
    </border>
    <border>
      <left style="thin">
        <color indexed="64"/>
      </left>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medium">
        <color auto="1"/>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3" fillId="0" borderId="0">
      <alignment vertical="center"/>
    </xf>
    <xf numFmtId="38"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12"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7" fillId="0" borderId="0" applyNumberFormat="0" applyFill="0" applyBorder="0" applyAlignment="0" applyProtection="0">
      <alignment vertical="top"/>
      <protection locked="0"/>
    </xf>
  </cellStyleXfs>
  <cellXfs count="695">
    <xf numFmtId="0" fontId="0" fillId="0" borderId="0" xfId="0">
      <alignment vertical="center"/>
    </xf>
    <xf numFmtId="0" fontId="22" fillId="0" borderId="0" xfId="42" applyFont="1" applyAlignment="1"/>
    <xf numFmtId="0" fontId="23" fillId="0" borderId="0" xfId="53" applyFont="1" applyBorder="1" applyAlignment="1" applyProtection="1"/>
    <xf numFmtId="0" fontId="22" fillId="0" borderId="0" xfId="43" applyFont="1" applyBorder="1"/>
    <xf numFmtId="0" fontId="22" fillId="0" borderId="0" xfId="43" applyFont="1" applyBorder="1" applyAlignment="1">
      <alignment horizontal="center" vertical="top"/>
    </xf>
    <xf numFmtId="0" fontId="22" fillId="0" borderId="0" xfId="42" applyFont="1" applyBorder="1" applyAlignment="1">
      <alignment horizontal="center"/>
    </xf>
    <xf numFmtId="0" fontId="22" fillId="0" borderId="0" xfId="42" quotePrefix="1" applyFont="1" applyBorder="1" applyAlignment="1">
      <alignment horizontal="center"/>
    </xf>
    <xf numFmtId="37" fontId="22" fillId="0" borderId="0" xfId="42" applyNumberFormat="1" applyFont="1" applyBorder="1" applyAlignment="1" applyProtection="1">
      <alignment horizontal="right"/>
    </xf>
    <xf numFmtId="0" fontId="22" fillId="0" borderId="0" xfId="42" applyFont="1" applyBorder="1" applyAlignment="1">
      <alignment horizontal="left" vertical="center"/>
    </xf>
    <xf numFmtId="37" fontId="22" fillId="0" borderId="0" xfId="42" applyNumberFormat="1" applyFont="1" applyBorder="1" applyAlignment="1" applyProtection="1"/>
    <xf numFmtId="0" fontId="22" fillId="0" borderId="0" xfId="43" applyFont="1" applyBorder="1" applyAlignment="1"/>
    <xf numFmtId="0" fontId="22" fillId="0" borderId="0" xfId="43" applyFont="1" applyBorder="1" applyAlignment="1">
      <alignment vertical="center" wrapText="1"/>
    </xf>
    <xf numFmtId="37" fontId="22" fillId="0" borderId="0" xfId="43" applyNumberFormat="1" applyFont="1" applyBorder="1" applyProtection="1"/>
    <xf numFmtId="0" fontId="22" fillId="0" borderId="0" xfId="43" applyFont="1" applyBorder="1" applyAlignment="1">
      <alignment horizontal="center" vertical="center" wrapText="1"/>
    </xf>
    <xf numFmtId="37" fontId="22" fillId="0" borderId="0" xfId="43" applyNumberFormat="1" applyFont="1" applyBorder="1" applyAlignment="1" applyProtection="1">
      <alignment horizontal="left"/>
    </xf>
    <xf numFmtId="0" fontId="22" fillId="0" borderId="0" xfId="42" applyFont="1" applyBorder="1" applyAlignment="1">
      <alignment horizontal="right"/>
    </xf>
    <xf numFmtId="37" fontId="22" fillId="0" borderId="0" xfId="42" applyNumberFormat="1" applyFont="1" applyBorder="1" applyAlignment="1" applyProtection="1">
      <alignment horizontal="center"/>
    </xf>
    <xf numFmtId="0" fontId="25" fillId="0" borderId="0" xfId="43" applyFont="1" applyBorder="1" applyAlignment="1">
      <alignment vertical="center" wrapText="1"/>
    </xf>
    <xf numFmtId="37" fontId="25" fillId="0" borderId="0" xfId="43" applyNumberFormat="1" applyFont="1" applyBorder="1" applyProtection="1"/>
    <xf numFmtId="37" fontId="26" fillId="0" borderId="0" xfId="43" applyNumberFormat="1" applyFont="1" applyBorder="1" applyAlignment="1" applyProtection="1">
      <alignment horizontal="center" vertical="center" wrapText="1"/>
    </xf>
    <xf numFmtId="37" fontId="27" fillId="24" borderId="0" xfId="43" applyNumberFormat="1" applyFont="1" applyFill="1" applyBorder="1" applyAlignment="1" applyProtection="1">
      <alignment vertical="top" textRotation="255"/>
    </xf>
    <xf numFmtId="0" fontId="22" fillId="0" borderId="0" xfId="42" applyFont="1" applyBorder="1" applyAlignment="1">
      <alignment horizontal="center" vertical="center"/>
    </xf>
    <xf numFmtId="41" fontId="22" fillId="0" borderId="0" xfId="42" applyNumberFormat="1" applyFont="1" applyBorder="1" applyAlignment="1">
      <alignment horizontal="right"/>
    </xf>
    <xf numFmtId="41" fontId="22" fillId="0" borderId="0" xfId="42" applyNumberFormat="1" applyFont="1" applyBorder="1" applyAlignment="1" applyProtection="1">
      <alignment horizontal="right"/>
    </xf>
    <xf numFmtId="0" fontId="28" fillId="0" borderId="0" xfId="42" applyFont="1" applyBorder="1" applyAlignment="1">
      <alignment horizontal="left"/>
    </xf>
    <xf numFmtId="0" fontId="29" fillId="0" borderId="0" xfId="0" applyFont="1">
      <alignment vertical="center"/>
    </xf>
    <xf numFmtId="0" fontId="30" fillId="0" borderId="0" xfId="0" applyFont="1">
      <alignment vertical="center"/>
    </xf>
    <xf numFmtId="0" fontId="31" fillId="0" borderId="0" xfId="53" applyNumberFormat="1" applyFont="1" applyAlignment="1" applyProtection="1">
      <alignment vertical="center"/>
    </xf>
    <xf numFmtId="0" fontId="33" fillId="0" borderId="10" xfId="39" applyFont="1" applyBorder="1">
      <alignment vertical="center"/>
    </xf>
    <xf numFmtId="0" fontId="33" fillId="0" borderId="11" xfId="39" applyFont="1" applyBorder="1" applyAlignment="1">
      <alignment horizontal="center" vertical="center"/>
    </xf>
    <xf numFmtId="0" fontId="33" fillId="0" borderId="0" xfId="39" applyFont="1" applyBorder="1" applyAlignment="1">
      <alignment horizontal="center" vertical="center"/>
    </xf>
    <xf numFmtId="0" fontId="33" fillId="0" borderId="12" xfId="39" applyFont="1" applyBorder="1" applyAlignment="1">
      <alignment horizontal="center" vertical="center"/>
    </xf>
    <xf numFmtId="0" fontId="33" fillId="0" borderId="13" xfId="39" applyFont="1" applyBorder="1">
      <alignment vertical="center"/>
    </xf>
    <xf numFmtId="0" fontId="33" fillId="0" borderId="0" xfId="39" applyFont="1" applyBorder="1">
      <alignment vertical="center"/>
    </xf>
    <xf numFmtId="0" fontId="22" fillId="0" borderId="0" xfId="0" applyFont="1">
      <alignment vertical="center"/>
    </xf>
    <xf numFmtId="0" fontId="33" fillId="0" borderId="14" xfId="39" applyFont="1" applyBorder="1" applyAlignment="1">
      <alignment horizontal="centerContinuous" vertical="center"/>
    </xf>
    <xf numFmtId="37" fontId="33" fillId="0" borderId="17" xfId="39" applyNumberFormat="1" applyFont="1" applyBorder="1">
      <alignment vertical="center"/>
    </xf>
    <xf numFmtId="37" fontId="33" fillId="0" borderId="0" xfId="39" applyNumberFormat="1" applyFont="1" applyBorder="1">
      <alignment vertical="center"/>
    </xf>
    <xf numFmtId="3" fontId="33" fillId="0" borderId="18" xfId="39" applyNumberFormat="1" applyFont="1" applyBorder="1">
      <alignment vertical="center"/>
    </xf>
    <xf numFmtId="3" fontId="33" fillId="0" borderId="0" xfId="39" applyNumberFormat="1" applyFont="1">
      <alignment vertical="center"/>
    </xf>
    <xf numFmtId="0" fontId="33" fillId="0" borderId="0" xfId="39" applyFont="1">
      <alignment vertical="center"/>
    </xf>
    <xf numFmtId="0" fontId="33" fillId="0" borderId="0" xfId="39" applyFont="1" applyBorder="1" applyAlignment="1">
      <alignment horizontal="centerContinuous" vertical="center"/>
    </xf>
    <xf numFmtId="37" fontId="33" fillId="0" borderId="0" xfId="39" applyNumberFormat="1" applyFont="1">
      <alignment vertical="center"/>
    </xf>
    <xf numFmtId="0" fontId="33" fillId="0" borderId="0" xfId="39" applyFont="1" applyAlignment="1">
      <alignment horizontal="center" vertical="center"/>
    </xf>
    <xf numFmtId="0" fontId="33" fillId="0" borderId="16" xfId="39" applyFont="1" applyBorder="1" applyAlignment="1">
      <alignment horizontal="center" vertical="center"/>
    </xf>
    <xf numFmtId="0" fontId="33" fillId="0" borderId="19" xfId="39" applyFont="1" applyBorder="1" applyAlignment="1">
      <alignment horizontal="centerContinuous" vertical="center"/>
    </xf>
    <xf numFmtId="0" fontId="33" fillId="0" borderId="20" xfId="39" applyFont="1" applyBorder="1" applyAlignment="1">
      <alignment horizontal="centerContinuous" vertical="center"/>
    </xf>
    <xf numFmtId="0" fontId="33" fillId="0" borderId="21" xfId="39" applyFont="1" applyBorder="1" applyAlignment="1">
      <alignment horizontal="centerContinuous" vertical="center"/>
    </xf>
    <xf numFmtId="3" fontId="33" fillId="0" borderId="0" xfId="39" applyNumberFormat="1" applyFont="1" applyBorder="1">
      <alignment vertical="center"/>
    </xf>
    <xf numFmtId="0" fontId="34" fillId="0" borderId="0" xfId="0" applyFont="1">
      <alignment vertical="center"/>
    </xf>
    <xf numFmtId="0" fontId="26" fillId="0" borderId="10" xfId="39" applyFont="1" applyBorder="1" applyAlignment="1">
      <alignment horizontal="center" vertical="center" wrapText="1"/>
    </xf>
    <xf numFmtId="0" fontId="35" fillId="0" borderId="0" xfId="39" applyFont="1" applyAlignment="1">
      <alignment horizontal="left" vertical="center"/>
    </xf>
    <xf numFmtId="0" fontId="33" fillId="0" borderId="27" xfId="39" applyFont="1" applyBorder="1" applyAlignment="1">
      <alignment horizontal="center" vertical="center"/>
    </xf>
    <xf numFmtId="3" fontId="33" fillId="0" borderId="10" xfId="39" applyNumberFormat="1" applyFont="1" applyBorder="1">
      <alignment vertical="center"/>
    </xf>
    <xf numFmtId="0" fontId="35" fillId="0" borderId="0" xfId="39" applyFont="1">
      <alignment vertical="center"/>
    </xf>
    <xf numFmtId="3" fontId="33" fillId="0" borderId="0" xfId="39" applyNumberFormat="1" applyFont="1" applyBorder="1" applyAlignment="1">
      <alignment horizontal="right" vertical="center"/>
    </xf>
    <xf numFmtId="3" fontId="33" fillId="0" borderId="10" xfId="39" applyNumberFormat="1" applyFont="1" applyBorder="1" applyAlignment="1">
      <alignment horizontal="right" vertical="center"/>
    </xf>
    <xf numFmtId="0" fontId="33" fillId="0" borderId="10" xfId="39" applyFont="1" applyBorder="1" applyAlignment="1">
      <alignment horizontal="right" vertical="center"/>
    </xf>
    <xf numFmtId="0" fontId="33" fillId="0" borderId="0" xfId="39" applyFont="1" applyBorder="1" applyAlignment="1">
      <alignment horizontal="right" vertical="center"/>
    </xf>
    <xf numFmtId="0" fontId="36" fillId="0" borderId="0" xfId="53" applyNumberFormat="1" applyFont="1" applyAlignment="1" applyProtection="1">
      <alignment vertical="center"/>
    </xf>
    <xf numFmtId="0" fontId="26" fillId="0" borderId="20" xfId="0" applyFont="1" applyBorder="1" applyAlignment="1">
      <alignment horizontal="center" vertical="center" shrinkToFit="1"/>
    </xf>
    <xf numFmtId="0" fontId="26" fillId="0" borderId="11" xfId="41" applyFont="1" applyBorder="1" applyAlignment="1">
      <alignment horizontal="center" vertical="center"/>
    </xf>
    <xf numFmtId="49" fontId="26" fillId="0" borderId="29" xfId="41" applyNumberFormat="1" applyFont="1" applyBorder="1" applyAlignment="1">
      <alignment horizontal="center" vertical="center"/>
    </xf>
    <xf numFmtId="0" fontId="26" fillId="0" borderId="30" xfId="0" applyFont="1" applyBorder="1" applyAlignment="1">
      <alignment horizontal="center" vertical="center" shrinkToFit="1"/>
    </xf>
    <xf numFmtId="3" fontId="26" fillId="0" borderId="14" xfId="41" applyNumberFormat="1" applyFont="1" applyBorder="1">
      <alignment vertical="center"/>
    </xf>
    <xf numFmtId="3" fontId="26" fillId="0" borderId="10" xfId="41" applyNumberFormat="1" applyFont="1" applyBorder="1">
      <alignment vertical="center"/>
    </xf>
    <xf numFmtId="0" fontId="26" fillId="0" borderId="31" xfId="0" applyFont="1" applyBorder="1" applyAlignment="1">
      <alignment horizontal="center" vertical="center" shrinkToFit="1"/>
    </xf>
    <xf numFmtId="3" fontId="26" fillId="0" borderId="0" xfId="41" applyNumberFormat="1" applyFont="1" applyBorder="1">
      <alignment vertical="center"/>
    </xf>
    <xf numFmtId="0" fontId="37" fillId="0" borderId="0" xfId="53" applyNumberFormat="1" applyFont="1" applyAlignment="1" applyProtection="1">
      <alignment vertical="center"/>
    </xf>
    <xf numFmtId="0" fontId="29" fillId="0" borderId="10" xfId="41" applyNumberFormat="1" applyFont="1" applyBorder="1">
      <alignment vertical="center"/>
    </xf>
    <xf numFmtId="0" fontId="40" fillId="0" borderId="34" xfId="41" applyFont="1" applyBorder="1" applyAlignment="1">
      <alignment horizontal="center" vertical="center" shrinkToFit="1"/>
    </xf>
    <xf numFmtId="0" fontId="40" fillId="0" borderId="35" xfId="41" applyFont="1" applyBorder="1" applyAlignment="1">
      <alignment horizontal="center" vertical="center" shrinkToFit="1"/>
    </xf>
    <xf numFmtId="49" fontId="40" fillId="0" borderId="35" xfId="41" applyNumberFormat="1" applyFont="1" applyBorder="1" applyAlignment="1">
      <alignment horizontal="center" vertical="center" shrinkToFit="1"/>
    </xf>
    <xf numFmtId="0" fontId="40" fillId="0" borderId="35" xfId="41" applyFont="1" applyBorder="1" applyAlignment="1">
      <alignment horizontal="distributed" vertical="center"/>
    </xf>
    <xf numFmtId="0" fontId="41" fillId="0" borderId="35" xfId="41" applyFont="1" applyBorder="1" applyAlignment="1">
      <alignment horizontal="distributed" vertical="center" shrinkToFit="1"/>
    </xf>
    <xf numFmtId="0" fontId="40" fillId="0" borderId="29" xfId="41" applyFont="1" applyBorder="1" applyAlignment="1">
      <alignment horizontal="distributed" vertical="center"/>
    </xf>
    <xf numFmtId="0" fontId="39" fillId="0" borderId="36" xfId="0" applyFont="1" applyBorder="1">
      <alignment vertical="center"/>
    </xf>
    <xf numFmtId="176" fontId="39" fillId="0" borderId="0" xfId="0" applyNumberFormat="1" applyFont="1" applyBorder="1" applyAlignment="1">
      <alignment horizontal="right" vertical="center"/>
    </xf>
    <xf numFmtId="176" fontId="39" fillId="0" borderId="0" xfId="0" applyNumberFormat="1" applyFont="1" applyAlignment="1">
      <alignment horizontal="right" vertical="center"/>
    </xf>
    <xf numFmtId="176" fontId="39" fillId="0" borderId="10" xfId="0" applyNumberFormat="1" applyFont="1" applyBorder="1" applyAlignment="1">
      <alignment horizontal="right" vertical="center"/>
    </xf>
    <xf numFmtId="176" fontId="29" fillId="0" borderId="0" xfId="0" applyNumberFormat="1" applyFont="1">
      <alignment vertical="center"/>
    </xf>
    <xf numFmtId="177" fontId="39" fillId="0" borderId="0" xfId="41" applyNumberFormat="1" applyFont="1" applyBorder="1" applyAlignment="1">
      <alignment horizontal="right" vertical="center"/>
    </xf>
    <xf numFmtId="0" fontId="42" fillId="0" borderId="0" xfId="41" applyFont="1" applyBorder="1">
      <alignment vertical="center"/>
    </xf>
    <xf numFmtId="0" fontId="39" fillId="0" borderId="39" xfId="41" applyFont="1" applyBorder="1" applyAlignment="1">
      <alignment horizontal="center" vertical="center" wrapText="1"/>
    </xf>
    <xf numFmtId="0" fontId="39" fillId="0" borderId="41" xfId="41" applyFont="1" applyBorder="1" applyAlignment="1">
      <alignment horizontal="center" vertical="center" wrapText="1"/>
    </xf>
    <xf numFmtId="0" fontId="42" fillId="0" borderId="0" xfId="41" applyFont="1">
      <alignment vertical="center"/>
    </xf>
    <xf numFmtId="176" fontId="43" fillId="0" borderId="0" xfId="0" applyNumberFormat="1" applyFont="1" applyAlignment="1">
      <alignment horizontal="right" vertical="center"/>
    </xf>
    <xf numFmtId="0" fontId="40" fillId="0" borderId="38" xfId="41" applyFont="1" applyBorder="1" applyAlignment="1">
      <alignment vertical="center" wrapText="1"/>
    </xf>
    <xf numFmtId="0" fontId="39" fillId="0" borderId="46" xfId="41" applyFont="1" applyBorder="1" applyAlignment="1">
      <alignment horizontal="center" vertical="center" wrapText="1"/>
    </xf>
    <xf numFmtId="0" fontId="39" fillId="0" borderId="10" xfId="41" applyFont="1" applyBorder="1" applyAlignment="1">
      <alignment horizontal="right" vertical="center"/>
    </xf>
    <xf numFmtId="176" fontId="39" fillId="0" borderId="49" xfId="0" applyNumberFormat="1" applyFont="1" applyBorder="1" applyAlignment="1">
      <alignment horizontal="right" vertical="center"/>
    </xf>
    <xf numFmtId="176" fontId="39" fillId="0" borderId="50" xfId="0" applyNumberFormat="1" applyFont="1" applyBorder="1" applyAlignment="1">
      <alignment horizontal="right" vertical="center"/>
    </xf>
    <xf numFmtId="3" fontId="29" fillId="0" borderId="0" xfId="0" applyNumberFormat="1" applyFont="1">
      <alignment vertical="center"/>
    </xf>
    <xf numFmtId="49" fontId="42" fillId="0" borderId="11" xfId="41" applyNumberFormat="1" applyFont="1" applyBorder="1" applyAlignment="1">
      <alignment horizontal="center" vertical="center"/>
    </xf>
    <xf numFmtId="49" fontId="42" fillId="0" borderId="11" xfId="0" applyNumberFormat="1" applyFont="1" applyBorder="1">
      <alignment vertical="center"/>
    </xf>
    <xf numFmtId="49" fontId="42" fillId="0" borderId="0" xfId="0" applyNumberFormat="1" applyFont="1">
      <alignment vertical="center"/>
    </xf>
    <xf numFmtId="49" fontId="42" fillId="0" borderId="0" xfId="0" quotePrefix="1" applyNumberFormat="1" applyFont="1">
      <alignment vertical="center"/>
    </xf>
    <xf numFmtId="49" fontId="42" fillId="0" borderId="0" xfId="0" quotePrefix="1" applyNumberFormat="1" applyFont="1" applyAlignment="1">
      <alignment horizontal="left" vertical="center"/>
    </xf>
    <xf numFmtId="49" fontId="42" fillId="0" borderId="29" xfId="0" quotePrefix="1" applyNumberFormat="1" applyFont="1" applyBorder="1">
      <alignment vertical="center"/>
    </xf>
    <xf numFmtId="0" fontId="39" fillId="0" borderId="0" xfId="41" applyFont="1" applyBorder="1">
      <alignment vertical="center"/>
    </xf>
    <xf numFmtId="0" fontId="39" fillId="0" borderId="0" xfId="41" applyFont="1">
      <alignment vertical="center"/>
    </xf>
    <xf numFmtId="176" fontId="42" fillId="0" borderId="17" xfId="0" applyNumberFormat="1" applyFont="1" applyBorder="1">
      <alignment vertical="center"/>
    </xf>
    <xf numFmtId="176" fontId="42" fillId="0" borderId="0" xfId="0" applyNumberFormat="1" applyFont="1">
      <alignment vertical="center"/>
    </xf>
    <xf numFmtId="176" fontId="42" fillId="0" borderId="18" xfId="0" applyNumberFormat="1" applyFont="1" applyBorder="1" applyAlignment="1">
      <alignment horizontal="right" vertical="center"/>
    </xf>
    <xf numFmtId="0" fontId="42" fillId="0" borderId="54" xfId="0" applyFont="1" applyBorder="1" applyAlignment="1">
      <alignment horizontal="distributed" vertical="center"/>
    </xf>
    <xf numFmtId="176" fontId="42" fillId="0" borderId="10" xfId="0" applyNumberFormat="1" applyFont="1" applyBorder="1" applyAlignment="1">
      <alignment horizontal="right" vertical="center"/>
    </xf>
    <xf numFmtId="0" fontId="42" fillId="0" borderId="54" xfId="0" applyFont="1" applyBorder="1" applyAlignment="1">
      <alignment horizontal="right" vertical="center"/>
    </xf>
    <xf numFmtId="176" fontId="42" fillId="0" borderId="0" xfId="0" applyNumberFormat="1" applyFont="1" applyBorder="1" applyAlignment="1">
      <alignment horizontal="right" vertical="center"/>
    </xf>
    <xf numFmtId="0" fontId="29" fillId="0" borderId="0" xfId="0" applyNumberFormat="1" applyFont="1" applyBorder="1">
      <alignment vertical="center"/>
    </xf>
    <xf numFmtId="0" fontId="44" fillId="0" borderId="0" xfId="0" applyFont="1">
      <alignment vertical="center"/>
    </xf>
    <xf numFmtId="0" fontId="42" fillId="0" borderId="56" xfId="0" applyFont="1" applyBorder="1" applyAlignment="1">
      <alignment horizontal="center" vertical="center"/>
    </xf>
    <xf numFmtId="0" fontId="39" fillId="0" borderId="0" xfId="0" applyFont="1" applyBorder="1" applyAlignment="1">
      <alignment horizontal="left" vertical="center"/>
    </xf>
    <xf numFmtId="0" fontId="39" fillId="0" borderId="0" xfId="41" applyFont="1" applyAlignment="1">
      <alignment horizontal="left" vertical="center"/>
    </xf>
    <xf numFmtId="0" fontId="40" fillId="0" borderId="0" xfId="0" applyFont="1">
      <alignment vertical="center"/>
    </xf>
    <xf numFmtId="0" fontId="45" fillId="0" borderId="0" xfId="41" applyFont="1">
      <alignment vertical="center"/>
    </xf>
    <xf numFmtId="0" fontId="42" fillId="0" borderId="24" xfId="0" applyFont="1" applyBorder="1" applyAlignment="1">
      <alignment horizontal="distributed" vertical="center"/>
    </xf>
    <xf numFmtId="0" fontId="42" fillId="0" borderId="10" xfId="0" applyFont="1" applyBorder="1">
      <alignment vertical="center"/>
    </xf>
    <xf numFmtId="0" fontId="40" fillId="0" borderId="10" xfId="0" applyFont="1" applyBorder="1" applyAlignment="1">
      <alignment horizontal="right" vertical="center"/>
    </xf>
    <xf numFmtId="0" fontId="29" fillId="0" borderId="0" xfId="0" applyFont="1" applyAlignment="1">
      <alignment horizontal="distributed" vertical="center" wrapText="1" justifyLastLine="1"/>
    </xf>
    <xf numFmtId="0" fontId="42" fillId="0" borderId="13" xfId="41" applyFont="1" applyBorder="1">
      <alignment vertical="center"/>
    </xf>
    <xf numFmtId="3" fontId="42" fillId="0" borderId="0" xfId="41" applyNumberFormat="1" applyFont="1">
      <alignment vertical="center"/>
    </xf>
    <xf numFmtId="3" fontId="42" fillId="0" borderId="17" xfId="0" applyNumberFormat="1" applyFont="1" applyBorder="1">
      <alignment vertical="center"/>
    </xf>
    <xf numFmtId="0" fontId="42" fillId="0" borderId="54" xfId="0" applyFont="1" applyBorder="1" applyAlignment="1">
      <alignment horizontal="distributed" vertical="center" wrapText="1"/>
    </xf>
    <xf numFmtId="0" fontId="42" fillId="0" borderId="15" xfId="0" applyFont="1" applyBorder="1" applyAlignment="1">
      <alignment horizontal="distributed" vertical="center" wrapText="1"/>
    </xf>
    <xf numFmtId="3" fontId="42" fillId="0" borderId="0" xfId="0" applyNumberFormat="1" applyFont="1" applyAlignment="1">
      <alignment horizontal="right" vertical="center"/>
    </xf>
    <xf numFmtId="0" fontId="29" fillId="0" borderId="0" xfId="0" applyFont="1" applyAlignment="1">
      <alignment horizontal="right" vertical="center"/>
    </xf>
    <xf numFmtId="0" fontId="42" fillId="0" borderId="24" xfId="0" applyFont="1" applyBorder="1" applyAlignment="1">
      <alignment horizontal="distributed" vertical="center" wrapText="1"/>
    </xf>
    <xf numFmtId="0" fontId="42" fillId="0" borderId="0" xfId="0" applyFont="1" applyBorder="1" applyAlignment="1">
      <alignment horizontal="distributed" vertical="center" wrapText="1"/>
    </xf>
    <xf numFmtId="177" fontId="46" fillId="0" borderId="0" xfId="0" applyNumberFormat="1" applyFont="1" applyBorder="1">
      <alignment vertical="center"/>
    </xf>
    <xf numFmtId="177" fontId="42" fillId="0" borderId="0" xfId="0" applyNumberFormat="1" applyFont="1" applyBorder="1">
      <alignment vertical="center"/>
    </xf>
    <xf numFmtId="0" fontId="43" fillId="0" borderId="56" xfId="0" applyFont="1" applyBorder="1" applyAlignment="1">
      <alignment horizontal="distributed" vertical="center" wrapText="1"/>
    </xf>
    <xf numFmtId="176" fontId="43" fillId="0" borderId="0" xfId="0" applyNumberFormat="1" applyFont="1">
      <alignment vertical="center"/>
    </xf>
    <xf numFmtId="176" fontId="42" fillId="0" borderId="0" xfId="0" applyNumberFormat="1" applyFont="1" applyAlignment="1">
      <alignment horizontal="right" vertical="center"/>
    </xf>
    <xf numFmtId="3" fontId="39" fillId="0" borderId="0" xfId="0" applyNumberFormat="1" applyFont="1" applyAlignment="1">
      <alignment horizontal="right" vertical="center" wrapText="1"/>
    </xf>
    <xf numFmtId="176" fontId="42" fillId="0" borderId="13" xfId="0" applyNumberFormat="1" applyFont="1" applyBorder="1">
      <alignment vertical="center"/>
    </xf>
    <xf numFmtId="0" fontId="42" fillId="0" borderId="10" xfId="41" applyFont="1" applyBorder="1" applyAlignment="1">
      <alignment horizontal="right" vertical="center"/>
    </xf>
    <xf numFmtId="0" fontId="40" fillId="0" borderId="54" xfId="0" applyFont="1" applyBorder="1" applyAlignment="1">
      <alignment horizontal="center" vertical="center" shrinkToFit="1"/>
    </xf>
    <xf numFmtId="0" fontId="29" fillId="0" borderId="0" xfId="0" applyFont="1" applyAlignment="1">
      <alignment horizontal="distributed" vertical="center" justifyLastLine="1"/>
    </xf>
    <xf numFmtId="0" fontId="29" fillId="0" borderId="10" xfId="0" applyFont="1" applyBorder="1" applyAlignment="1">
      <alignment horizontal="distributed" vertical="center" justifyLastLine="1"/>
    </xf>
    <xf numFmtId="0" fontId="42" fillId="0" borderId="51" xfId="0" applyFont="1" applyBorder="1" applyAlignment="1">
      <alignment horizontal="distributed" vertical="center" justifyLastLine="1"/>
    </xf>
    <xf numFmtId="49" fontId="42" fillId="0" borderId="0" xfId="41" applyNumberFormat="1" applyFont="1" applyAlignment="1">
      <alignment horizontal="center" vertical="center"/>
    </xf>
    <xf numFmtId="49" fontId="42" fillId="0" borderId="0" xfId="0" quotePrefix="1" applyNumberFormat="1" applyFont="1" applyBorder="1" applyAlignment="1">
      <alignment horizontal="center" vertical="center"/>
    </xf>
    <xf numFmtId="49" fontId="42" fillId="0" borderId="0" xfId="0" quotePrefix="1" applyNumberFormat="1" applyFont="1" applyAlignment="1">
      <alignment horizontal="center" vertical="center"/>
    </xf>
    <xf numFmtId="49" fontId="42" fillId="0" borderId="29" xfId="0" quotePrefix="1" applyNumberFormat="1" applyFont="1" applyBorder="1" applyAlignment="1">
      <alignment horizontal="center" vertical="center"/>
    </xf>
    <xf numFmtId="0" fontId="42" fillId="0" borderId="17" xfId="0" applyFont="1" applyBorder="1">
      <alignment vertical="center"/>
    </xf>
    <xf numFmtId="0" fontId="42" fillId="0" borderId="18" xfId="0" applyFont="1" applyBorder="1">
      <alignment vertical="center"/>
    </xf>
    <xf numFmtId="0" fontId="42" fillId="0" borderId="54" xfId="0" applyFont="1" applyBorder="1" applyAlignment="1">
      <alignment horizontal="distributed" vertical="center" justifyLastLine="1"/>
    </xf>
    <xf numFmtId="3" fontId="42" fillId="0" borderId="0" xfId="41" applyNumberFormat="1" applyFont="1" applyBorder="1">
      <alignment vertical="center"/>
    </xf>
    <xf numFmtId="3" fontId="42" fillId="0" borderId="10" xfId="41" applyNumberFormat="1" applyFont="1" applyBorder="1">
      <alignment vertical="center"/>
    </xf>
    <xf numFmtId="38" fontId="29" fillId="0" borderId="0" xfId="0" applyNumberFormat="1" applyFont="1" applyBorder="1">
      <alignment vertical="center"/>
    </xf>
    <xf numFmtId="0" fontId="42" fillId="0" borderId="0" xfId="0" applyFont="1" applyBorder="1" applyAlignment="1">
      <alignment horizontal="distributed" vertical="center" justifyLastLine="1"/>
    </xf>
    <xf numFmtId="0" fontId="42" fillId="0" borderId="56" xfId="0" applyFont="1" applyBorder="1" applyAlignment="1">
      <alignment horizontal="distributed" vertical="center" justifyLastLine="1"/>
    </xf>
    <xf numFmtId="38" fontId="42" fillId="0" borderId="0" xfId="38" applyFont="1" applyBorder="1">
      <alignment vertical="center"/>
    </xf>
    <xf numFmtId="0" fontId="42" fillId="0" borderId="57" xfId="0" applyFont="1" applyBorder="1" applyAlignment="1">
      <alignment horizontal="distributed" vertical="center" justifyLastLine="1"/>
    </xf>
    <xf numFmtId="38" fontId="42" fillId="0" borderId="0" xfId="38" applyFont="1" applyBorder="1" applyAlignment="1">
      <alignment horizontal="right" vertical="center"/>
    </xf>
    <xf numFmtId="38" fontId="42" fillId="0" borderId="10" xfId="38" applyFont="1" applyBorder="1" applyAlignment="1">
      <alignment horizontal="right" vertical="center"/>
    </xf>
    <xf numFmtId="0" fontId="42" fillId="0" borderId="64" xfId="0" applyFont="1" applyBorder="1" applyAlignment="1">
      <alignment horizontal="distributed" vertical="center" justifyLastLine="1"/>
    </xf>
    <xf numFmtId="0" fontId="39" fillId="0" borderId="56" xfId="0" applyFont="1" applyBorder="1" applyAlignment="1">
      <alignment horizontal="center" vertical="center" wrapText="1"/>
    </xf>
    <xf numFmtId="0" fontId="42" fillId="0" borderId="34" xfId="0" applyFont="1" applyBorder="1" applyAlignment="1">
      <alignment horizontal="distributed" vertical="center" justifyLastLine="1"/>
    </xf>
    <xf numFmtId="0" fontId="42" fillId="0" borderId="19" xfId="0" applyFont="1" applyBorder="1" applyAlignment="1">
      <alignment horizontal="distributed" vertical="center" justifyLastLine="1"/>
    </xf>
    <xf numFmtId="38" fontId="42" fillId="0" borderId="10" xfId="38" applyFont="1" applyBorder="1">
      <alignment vertical="center"/>
    </xf>
    <xf numFmtId="0" fontId="42" fillId="0" borderId="10" xfId="0" applyFont="1" applyBorder="1" applyAlignment="1">
      <alignment horizontal="right" vertical="center" justifyLastLine="1"/>
    </xf>
    <xf numFmtId="0" fontId="42" fillId="0" borderId="39" xfId="0" applyFont="1" applyBorder="1" applyAlignment="1">
      <alignment horizontal="distributed" vertical="center" justifyLastLine="1"/>
    </xf>
    <xf numFmtId="38" fontId="42" fillId="0" borderId="0" xfId="38" applyFont="1" applyBorder="1" applyAlignment="1">
      <alignment vertical="center"/>
    </xf>
    <xf numFmtId="38" fontId="42" fillId="0" borderId="10" xfId="38" applyFont="1" applyBorder="1" applyAlignment="1">
      <alignment vertical="center"/>
    </xf>
    <xf numFmtId="0" fontId="22" fillId="0" borderId="0" xfId="0" applyNumberFormat="1" applyFont="1" applyAlignment="1">
      <alignment vertical="center" wrapText="1"/>
    </xf>
    <xf numFmtId="0" fontId="47" fillId="0" borderId="0" xfId="53" applyNumberFormat="1" applyFont="1" applyAlignment="1" applyProtection="1">
      <alignment vertical="center"/>
    </xf>
    <xf numFmtId="0" fontId="29" fillId="0" borderId="10" xfId="0" applyFont="1" applyBorder="1" applyAlignment="1">
      <alignment vertical="center" wrapText="1"/>
    </xf>
    <xf numFmtId="49" fontId="42" fillId="0" borderId="35" xfId="0" applyNumberFormat="1" applyFont="1" applyBorder="1" applyAlignment="1">
      <alignment horizontal="center" vertical="center"/>
    </xf>
    <xf numFmtId="49" fontId="42" fillId="0" borderId="35" xfId="0" quotePrefix="1" applyNumberFormat="1" applyFont="1" applyBorder="1" applyAlignment="1">
      <alignment horizontal="center" vertical="center"/>
    </xf>
    <xf numFmtId="49" fontId="42" fillId="25" borderId="0" xfId="0" quotePrefix="1" applyNumberFormat="1" applyFont="1" applyFill="1" applyBorder="1" applyAlignment="1">
      <alignment horizontal="center" vertical="center"/>
    </xf>
    <xf numFmtId="49" fontId="42" fillId="25" borderId="0" xfId="0" applyNumberFormat="1" applyFont="1" applyFill="1" applyAlignment="1">
      <alignment vertical="center"/>
    </xf>
    <xf numFmtId="49" fontId="42" fillId="25" borderId="35" xfId="0" quotePrefix="1" applyNumberFormat="1" applyFont="1" applyFill="1" applyBorder="1" applyAlignment="1">
      <alignment horizontal="center" vertical="center"/>
    </xf>
    <xf numFmtId="49" fontId="42" fillId="25" borderId="35" xfId="0" quotePrefix="1" applyNumberFormat="1" applyFont="1" applyFill="1" applyBorder="1" applyAlignment="1">
      <alignment vertical="center"/>
    </xf>
    <xf numFmtId="49" fontId="42" fillId="25" borderId="29" xfId="0" quotePrefix="1" applyNumberFormat="1" applyFont="1" applyFill="1" applyBorder="1" applyAlignment="1">
      <alignment vertical="center"/>
    </xf>
    <xf numFmtId="0" fontId="39" fillId="0" borderId="0" xfId="0" applyFont="1" applyBorder="1" applyAlignment="1">
      <alignment vertical="center"/>
    </xf>
    <xf numFmtId="0" fontId="39" fillId="0" borderId="0" xfId="41" applyFont="1" applyAlignment="1">
      <alignment vertical="center"/>
    </xf>
    <xf numFmtId="178" fontId="42" fillId="0" borderId="17" xfId="0" applyNumberFormat="1" applyFont="1" applyBorder="1" applyAlignment="1">
      <alignment vertical="center"/>
    </xf>
    <xf numFmtId="178" fontId="42" fillId="25" borderId="17" xfId="0" applyNumberFormat="1" applyFont="1" applyFill="1" applyBorder="1" applyAlignment="1">
      <alignment vertical="center"/>
    </xf>
    <xf numFmtId="178" fontId="42" fillId="25" borderId="0" xfId="0" applyNumberFormat="1" applyFont="1" applyFill="1" applyBorder="1" applyAlignment="1">
      <alignment vertical="center"/>
    </xf>
    <xf numFmtId="178" fontId="42" fillId="25" borderId="18" xfId="0" applyNumberFormat="1" applyFont="1" applyFill="1" applyBorder="1" applyAlignment="1">
      <alignment vertical="center"/>
    </xf>
    <xf numFmtId="0" fontId="42" fillId="0" borderId="0" xfId="41" applyNumberFormat="1" applyFont="1" applyBorder="1" applyAlignment="1">
      <alignment vertical="center"/>
    </xf>
    <xf numFmtId="0" fontId="42" fillId="0" borderId="0" xfId="0" applyFont="1" applyAlignment="1">
      <alignment vertical="center"/>
    </xf>
    <xf numFmtId="178" fontId="42" fillId="0" borderId="0" xfId="0" applyNumberFormat="1" applyFont="1" applyBorder="1" applyAlignment="1">
      <alignment vertical="center"/>
    </xf>
    <xf numFmtId="178" fontId="42" fillId="25" borderId="10" xfId="0" applyNumberFormat="1" applyFont="1" applyFill="1" applyBorder="1" applyAlignment="1">
      <alignment vertical="center"/>
    </xf>
    <xf numFmtId="0" fontId="42" fillId="0" borderId="24" xfId="41" applyNumberFormat="1" applyFont="1" applyBorder="1" applyAlignment="1">
      <alignment horizontal="center" vertical="center" shrinkToFit="1"/>
    </xf>
    <xf numFmtId="178" fontId="42" fillId="26" borderId="0" xfId="0" applyNumberFormat="1" applyFont="1" applyFill="1" applyBorder="1" applyAlignment="1">
      <alignment vertical="center"/>
    </xf>
    <xf numFmtId="0" fontId="42" fillId="0" borderId="15" xfId="0" applyNumberFormat="1" applyFont="1" applyBorder="1" applyAlignment="1">
      <alignment horizontal="center" vertical="center" shrinkToFit="1"/>
    </xf>
    <xf numFmtId="178" fontId="42" fillId="25" borderId="0" xfId="0" applyNumberFormat="1" applyFont="1" applyFill="1" applyBorder="1" applyAlignment="1">
      <alignment horizontal="right" vertical="center"/>
    </xf>
    <xf numFmtId="3" fontId="42" fillId="25" borderId="0" xfId="0" applyNumberFormat="1" applyFont="1" applyFill="1" applyBorder="1" applyAlignment="1">
      <alignment vertical="center"/>
    </xf>
    <xf numFmtId="177" fontId="42" fillId="0" borderId="0" xfId="0" applyNumberFormat="1" applyFont="1" applyBorder="1" applyAlignment="1">
      <alignment vertical="center"/>
    </xf>
    <xf numFmtId="0" fontId="29" fillId="0" borderId="0" xfId="41" applyNumberFormat="1" applyFont="1" applyBorder="1" applyAlignment="1">
      <alignment vertical="center"/>
    </xf>
    <xf numFmtId="0" fontId="29" fillId="0" borderId="0" xfId="0" applyNumberFormat="1" applyFont="1" applyAlignment="1">
      <alignment vertical="center" wrapText="1"/>
    </xf>
    <xf numFmtId="0" fontId="42" fillId="0" borderId="0" xfId="0" applyNumberFormat="1" applyFont="1" applyBorder="1" applyAlignment="1">
      <alignment vertical="center" wrapText="1"/>
    </xf>
    <xf numFmtId="177" fontId="48" fillId="0" borderId="0" xfId="0" applyNumberFormat="1" applyFont="1" applyBorder="1" applyAlignment="1">
      <alignment vertical="center"/>
    </xf>
    <xf numFmtId="177" fontId="48" fillId="25" borderId="0" xfId="0" applyNumberFormat="1" applyFont="1" applyFill="1" applyBorder="1" applyAlignment="1">
      <alignment vertical="center"/>
    </xf>
    <xf numFmtId="177" fontId="42" fillId="25" borderId="0" xfId="0" applyNumberFormat="1" applyFont="1" applyFill="1" applyBorder="1" applyAlignment="1">
      <alignment vertical="center"/>
    </xf>
    <xf numFmtId="0" fontId="45" fillId="0" borderId="0" xfId="41" applyNumberFormat="1" applyFont="1" applyAlignment="1">
      <alignment vertical="center"/>
    </xf>
    <xf numFmtId="3" fontId="42" fillId="0" borderId="0" xfId="41" applyNumberFormat="1" applyFont="1" applyBorder="1" applyAlignment="1">
      <alignment vertical="center"/>
    </xf>
    <xf numFmtId="3" fontId="42" fillId="25" borderId="0" xfId="0" applyNumberFormat="1" applyFont="1" applyFill="1" applyBorder="1" applyAlignment="1">
      <alignment horizontal="right" vertical="center"/>
    </xf>
    <xf numFmtId="3" fontId="42" fillId="25" borderId="10" xfId="0" applyNumberFormat="1" applyFont="1" applyFill="1" applyBorder="1" applyAlignment="1">
      <alignment horizontal="right" vertical="center"/>
    </xf>
    <xf numFmtId="177" fontId="42" fillId="0" borderId="0" xfId="0" applyNumberFormat="1" applyFont="1" applyAlignment="1">
      <alignment vertical="center"/>
    </xf>
    <xf numFmtId="3" fontId="42" fillId="0" borderId="0" xfId="41" applyNumberFormat="1" applyFont="1" applyBorder="1" applyAlignment="1">
      <alignment horizontal="right" vertical="center"/>
    </xf>
    <xf numFmtId="3" fontId="42" fillId="0" borderId="10" xfId="41" applyNumberFormat="1" applyFont="1" applyBorder="1" applyAlignment="1">
      <alignment horizontal="right" vertical="center"/>
    </xf>
    <xf numFmtId="0" fontId="29" fillId="0" borderId="0" xfId="0" applyNumberFormat="1" applyFont="1" applyAlignment="1">
      <alignment vertical="center"/>
    </xf>
    <xf numFmtId="0" fontId="29" fillId="0" borderId="0" xfId="43" applyFont="1" applyBorder="1" applyAlignment="1">
      <alignment vertical="center" wrapText="1"/>
    </xf>
    <xf numFmtId="3" fontId="42" fillId="26" borderId="0" xfId="0" applyNumberFormat="1" applyFont="1" applyFill="1" applyBorder="1" applyAlignment="1">
      <alignment vertical="center"/>
    </xf>
    <xf numFmtId="0" fontId="39" fillId="0" borderId="15" xfId="0" applyFont="1" applyBorder="1" applyAlignment="1">
      <alignment horizontal="center" vertical="center" wrapText="1"/>
    </xf>
    <xf numFmtId="0" fontId="42" fillId="0" borderId="15" xfId="0" applyFont="1" applyBorder="1" applyAlignment="1">
      <alignment horizontal="center" vertical="center" wrapText="1"/>
    </xf>
    <xf numFmtId="3" fontId="42" fillId="0" borderId="0" xfId="0" applyNumberFormat="1" applyFont="1" applyAlignment="1">
      <alignment vertical="center"/>
    </xf>
    <xf numFmtId="3" fontId="42" fillId="25" borderId="0" xfId="0" applyNumberFormat="1" applyFont="1" applyFill="1" applyAlignment="1">
      <alignment vertical="center"/>
    </xf>
    <xf numFmtId="3" fontId="42" fillId="25" borderId="10" xfId="0" applyNumberFormat="1" applyFont="1" applyFill="1" applyBorder="1" applyAlignment="1">
      <alignment vertical="center"/>
    </xf>
    <xf numFmtId="3" fontId="42" fillId="0" borderId="10" xfId="0" applyNumberFormat="1" applyFont="1" applyFill="1" applyBorder="1" applyAlignment="1">
      <alignment vertical="center"/>
    </xf>
    <xf numFmtId="0" fontId="29" fillId="0" borderId="0" xfId="0" applyFont="1" applyAlignment="1"/>
    <xf numFmtId="3" fontId="50" fillId="0" borderId="10" xfId="0" applyNumberFormat="1" applyFont="1" applyBorder="1">
      <alignment vertical="center"/>
    </xf>
    <xf numFmtId="49" fontId="51" fillId="0" borderId="66" xfId="0" applyNumberFormat="1" applyFont="1" applyBorder="1" applyAlignment="1">
      <alignment horizontal="center" vertical="center"/>
    </xf>
    <xf numFmtId="49" fontId="51" fillId="0" borderId="11" xfId="0" applyNumberFormat="1" applyFont="1" applyBorder="1" applyAlignment="1">
      <alignment horizontal="center" vertical="center"/>
    </xf>
    <xf numFmtId="49" fontId="51" fillId="0" borderId="11" xfId="0" applyNumberFormat="1" applyFont="1" applyBorder="1" applyAlignment="1">
      <alignment horizontal="distributed" vertical="center"/>
    </xf>
    <xf numFmtId="49" fontId="51" fillId="0" borderId="67" xfId="0" applyNumberFormat="1" applyFont="1" applyBorder="1" applyAlignment="1">
      <alignment horizontal="distributed" vertical="center"/>
    </xf>
    <xf numFmtId="3" fontId="51" fillId="0" borderId="0" xfId="39" applyNumberFormat="1" applyFont="1">
      <alignment vertical="center"/>
    </xf>
    <xf numFmtId="3" fontId="51" fillId="0" borderId="19" xfId="0" applyNumberFormat="1" applyFont="1" applyBorder="1" applyAlignment="1">
      <alignment horizontal="centerContinuous" vertical="center"/>
    </xf>
    <xf numFmtId="3" fontId="51" fillId="0" borderId="10" xfId="39" applyNumberFormat="1" applyFont="1" applyBorder="1" applyAlignment="1">
      <alignment horizontal="right" vertical="center"/>
    </xf>
    <xf numFmtId="3" fontId="51" fillId="0" borderId="0" xfId="39" applyNumberFormat="1" applyFont="1" applyAlignment="1">
      <alignment horizontal="right" vertical="center"/>
    </xf>
    <xf numFmtId="3" fontId="51" fillId="0" borderId="20" xfId="0" applyNumberFormat="1" applyFont="1" applyBorder="1" applyAlignment="1">
      <alignment horizontal="centerContinuous" vertical="center"/>
    </xf>
    <xf numFmtId="3" fontId="51" fillId="0" borderId="19" xfId="0" applyNumberFormat="1" applyFont="1" applyBorder="1" applyAlignment="1">
      <alignment horizontal="center" vertical="center"/>
    </xf>
    <xf numFmtId="3" fontId="51" fillId="0" borderId="0" xfId="0" applyNumberFormat="1" applyFont="1" applyBorder="1" applyAlignment="1">
      <alignment horizontal="centerContinuous" vertical="center"/>
    </xf>
    <xf numFmtId="3" fontId="50" fillId="0" borderId="0" xfId="0" applyNumberFormat="1" applyFont="1" applyBorder="1" applyAlignment="1">
      <alignment horizontal="center" vertical="center"/>
    </xf>
    <xf numFmtId="3" fontId="50" fillId="0" borderId="0" xfId="0" applyNumberFormat="1" applyFont="1" applyBorder="1">
      <alignment vertical="center"/>
    </xf>
    <xf numFmtId="3" fontId="51" fillId="0" borderId="0" xfId="0" applyNumberFormat="1" applyFont="1" applyBorder="1" applyAlignment="1">
      <alignment horizontal="center" vertical="center"/>
    </xf>
    <xf numFmtId="0" fontId="36" fillId="0" borderId="0" xfId="53" applyNumberFormat="1" applyFont="1" applyBorder="1" applyAlignment="1" applyProtection="1">
      <alignment vertical="center"/>
    </xf>
    <xf numFmtId="3" fontId="49" fillId="0" borderId="0" xfId="0" applyNumberFormat="1" applyFont="1">
      <alignment vertical="center"/>
    </xf>
    <xf numFmtId="3" fontId="52" fillId="0" borderId="0" xfId="0" applyNumberFormat="1" applyFont="1">
      <alignment vertical="center"/>
    </xf>
    <xf numFmtId="179" fontId="51" fillId="0" borderId="0" xfId="0" applyNumberFormat="1" applyFont="1">
      <alignment vertical="center"/>
    </xf>
    <xf numFmtId="179" fontId="51" fillId="0" borderId="10" xfId="0" applyNumberFormat="1" applyFont="1" applyBorder="1" applyAlignment="1">
      <alignment horizontal="right" vertical="center"/>
    </xf>
    <xf numFmtId="179" fontId="51" fillId="0" borderId="0" xfId="0" applyNumberFormat="1" applyFont="1" applyAlignment="1">
      <alignment horizontal="right" vertical="center"/>
    </xf>
    <xf numFmtId="3" fontId="50" fillId="0" borderId="0" xfId="0" applyNumberFormat="1" applyFont="1">
      <alignment vertical="center"/>
    </xf>
    <xf numFmtId="0" fontId="50" fillId="0" borderId="10" xfId="39" applyFont="1" applyBorder="1">
      <alignment vertical="center"/>
    </xf>
    <xf numFmtId="38" fontId="51" fillId="0" borderId="0" xfId="37" applyFont="1" applyBorder="1" applyAlignment="1">
      <alignment horizontal="right" vertical="center"/>
    </xf>
    <xf numFmtId="3" fontId="22" fillId="0" borderId="0" xfId="0" applyNumberFormat="1" applyFont="1">
      <alignment vertical="center"/>
    </xf>
    <xf numFmtId="3" fontId="47" fillId="0" borderId="0" xfId="53" applyNumberFormat="1" applyFont="1" applyAlignment="1" applyProtection="1">
      <alignment vertical="center"/>
    </xf>
    <xf numFmtId="49" fontId="51" fillId="0" borderId="35" xfId="39" applyNumberFormat="1" applyFont="1" applyBorder="1" applyAlignment="1">
      <alignment horizontal="center" vertical="center"/>
    </xf>
    <xf numFmtId="49" fontId="51" fillId="0" borderId="35" xfId="39" applyNumberFormat="1" applyFont="1" applyBorder="1" applyAlignment="1">
      <alignment horizontal="distributed" vertical="center"/>
    </xf>
    <xf numFmtId="49" fontId="51" fillId="0" borderId="29" xfId="39" applyNumberFormat="1" applyFont="1" applyBorder="1" applyAlignment="1">
      <alignment horizontal="distributed" vertical="center"/>
    </xf>
    <xf numFmtId="3" fontId="51" fillId="0" borderId="0" xfId="39" applyNumberFormat="1" applyFont="1" applyBorder="1">
      <alignment vertical="center"/>
    </xf>
    <xf numFmtId="3" fontId="51" fillId="0" borderId="46" xfId="39" applyNumberFormat="1" applyFont="1" applyBorder="1" applyAlignment="1">
      <alignment horizontal="center" vertical="center"/>
    </xf>
    <xf numFmtId="4" fontId="51" fillId="0" borderId="0" xfId="39" applyNumberFormat="1" applyFont="1">
      <alignment vertical="center"/>
    </xf>
    <xf numFmtId="40" fontId="51" fillId="0" borderId="0" xfId="19" applyNumberFormat="1" applyFont="1" applyBorder="1">
      <alignment vertical="center"/>
    </xf>
    <xf numFmtId="40" fontId="51" fillId="0" borderId="10" xfId="19" applyNumberFormat="1" applyFont="1" applyBorder="1">
      <alignment vertical="center"/>
    </xf>
    <xf numFmtId="4" fontId="51" fillId="0" borderId="10" xfId="39" applyNumberFormat="1" applyFont="1" applyBorder="1">
      <alignment vertical="center"/>
    </xf>
    <xf numFmtId="40" fontId="51" fillId="0" borderId="0" xfId="0" applyNumberFormat="1" applyFont="1">
      <alignment vertical="center"/>
    </xf>
    <xf numFmtId="3" fontId="51" fillId="0" borderId="10" xfId="0" applyNumberFormat="1" applyFont="1" applyBorder="1">
      <alignment vertical="center"/>
    </xf>
    <xf numFmtId="4" fontId="22" fillId="0" borderId="0" xfId="0" applyNumberFormat="1" applyFont="1">
      <alignment vertical="center"/>
    </xf>
    <xf numFmtId="0" fontId="29" fillId="0" borderId="0" xfId="41" applyFont="1" applyAlignment="1">
      <alignment horizontal="center" vertical="center"/>
    </xf>
    <xf numFmtId="0" fontId="42" fillId="0" borderId="0" xfId="41" applyFont="1" applyBorder="1" applyAlignment="1">
      <alignment horizontal="center" vertical="center"/>
    </xf>
    <xf numFmtId="0" fontId="42" fillId="0" borderId="10" xfId="41" applyFont="1" applyBorder="1" applyAlignment="1">
      <alignment horizontal="center" vertical="center"/>
    </xf>
    <xf numFmtId="0" fontId="42" fillId="0" borderId="11" xfId="41" applyFont="1" applyBorder="1" applyAlignment="1">
      <alignment horizontal="center" vertical="center"/>
    </xf>
    <xf numFmtId="0" fontId="42" fillId="0" borderId="12" xfId="41" applyFont="1" applyBorder="1" applyAlignment="1">
      <alignment horizontal="center" vertical="center"/>
    </xf>
    <xf numFmtId="0" fontId="42" fillId="0" borderId="29" xfId="41" applyFont="1" applyBorder="1" applyAlignment="1">
      <alignment horizontal="center" vertical="center"/>
    </xf>
    <xf numFmtId="0" fontId="42" fillId="0" borderId="0" xfId="41" applyFont="1" applyAlignment="1">
      <alignment horizontal="left" vertical="center"/>
    </xf>
    <xf numFmtId="0" fontId="42" fillId="0" borderId="39" xfId="41" applyFont="1" applyBorder="1" applyAlignment="1">
      <alignment horizontal="center" vertical="center"/>
    </xf>
    <xf numFmtId="0" fontId="42" fillId="0" borderId="16" xfId="41" applyFont="1" applyBorder="1" applyAlignment="1">
      <alignment horizontal="center" vertical="center"/>
    </xf>
    <xf numFmtId="38" fontId="42" fillId="0" borderId="14" xfId="38" applyFont="1" applyBorder="1" applyAlignment="1">
      <alignment horizontal="right" vertical="center"/>
    </xf>
    <xf numFmtId="0" fontId="42" fillId="0" borderId="25" xfId="41" applyFont="1" applyBorder="1" applyAlignment="1">
      <alignment horizontal="center" vertical="center"/>
    </xf>
    <xf numFmtId="1" fontId="42" fillId="0" borderId="0" xfId="41" applyNumberFormat="1" applyFont="1">
      <alignment vertical="center"/>
    </xf>
    <xf numFmtId="0" fontId="42" fillId="0" borderId="24" xfId="41" applyFont="1" applyBorder="1" applyAlignment="1">
      <alignment horizontal="center" vertical="center"/>
    </xf>
    <xf numFmtId="0" fontId="42" fillId="0" borderId="27" xfId="41" applyFont="1" applyBorder="1" applyAlignment="1">
      <alignment horizontal="center" vertical="center"/>
    </xf>
    <xf numFmtId="37" fontId="42" fillId="0" borderId="0" xfId="38" applyNumberFormat="1" applyFont="1" applyBorder="1" applyAlignment="1">
      <alignment horizontal="right" vertical="center"/>
    </xf>
    <xf numFmtId="0" fontId="42" fillId="0" borderId="15" xfId="41" applyFont="1" applyBorder="1" applyAlignment="1">
      <alignment horizontal="center" vertical="center"/>
    </xf>
    <xf numFmtId="3" fontId="42" fillId="0" borderId="14" xfId="41" applyNumberFormat="1" applyFont="1" applyBorder="1">
      <alignment vertical="center"/>
    </xf>
    <xf numFmtId="0" fontId="42" fillId="0" borderId="19" xfId="41" applyFont="1" applyBorder="1" applyAlignment="1">
      <alignment horizontal="center" vertical="center"/>
    </xf>
    <xf numFmtId="0" fontId="29" fillId="0" borderId="0" xfId="41" applyFont="1" applyAlignment="1">
      <alignment horizontal="center"/>
    </xf>
    <xf numFmtId="0" fontId="45" fillId="0" borderId="0" xfId="41" applyFont="1" applyBorder="1">
      <alignment vertical="center"/>
    </xf>
    <xf numFmtId="0" fontId="42" fillId="0" borderId="26" xfId="41" applyFont="1" applyBorder="1" applyAlignment="1">
      <alignment horizontal="center" vertical="center"/>
    </xf>
    <xf numFmtId="3" fontId="42" fillId="0" borderId="0" xfId="41" applyNumberFormat="1" applyFont="1" applyBorder="1" applyAlignment="1">
      <alignment horizontal="right" vertical="center" shrinkToFit="1"/>
    </xf>
    <xf numFmtId="0" fontId="29" fillId="0" borderId="10" xfId="41" applyFont="1" applyBorder="1" applyAlignment="1">
      <alignment horizontal="right" vertical="center"/>
    </xf>
    <xf numFmtId="0" fontId="42" fillId="0" borderId="0" xfId="41" applyFont="1" applyBorder="1" applyAlignment="1">
      <alignment horizontal="right" vertical="center"/>
    </xf>
    <xf numFmtId="0" fontId="42" fillId="0" borderId="19" xfId="41" applyFont="1" applyBorder="1" applyAlignment="1">
      <alignment horizontal="centerContinuous" vertical="center" shrinkToFit="1"/>
    </xf>
    <xf numFmtId="0" fontId="42" fillId="0" borderId="14" xfId="41" applyFont="1" applyBorder="1" applyAlignment="1">
      <alignment horizontal="right" vertical="center"/>
    </xf>
    <xf numFmtId="0" fontId="42" fillId="0" borderId="20" xfId="41" applyFont="1" applyBorder="1" applyAlignment="1">
      <alignment horizontal="centerContinuous" vertical="center" shrinkToFit="1"/>
    </xf>
    <xf numFmtId="0" fontId="42" fillId="0" borderId="0" xfId="41" applyFont="1" applyBorder="1" applyAlignment="1">
      <alignment vertical="center" shrinkToFit="1"/>
    </xf>
    <xf numFmtId="38" fontId="45" fillId="0" borderId="0" xfId="38" applyFont="1">
      <alignment vertical="center"/>
    </xf>
    <xf numFmtId="38" fontId="29" fillId="0" borderId="10" xfId="38" applyFont="1" applyBorder="1">
      <alignment vertical="center"/>
    </xf>
    <xf numFmtId="38" fontId="42" fillId="0" borderId="26" xfId="38" applyFont="1" applyBorder="1" applyAlignment="1">
      <alignment horizontal="center" vertical="center"/>
    </xf>
    <xf numFmtId="38" fontId="42" fillId="0" borderId="20" xfId="38" applyFont="1" applyBorder="1" applyAlignment="1">
      <alignment horizontal="center" vertical="center"/>
    </xf>
    <xf numFmtId="38" fontId="30" fillId="0" borderId="0" xfId="38" applyFont="1">
      <alignment vertical="center"/>
    </xf>
    <xf numFmtId="38" fontId="42" fillId="0" borderId="19" xfId="38" applyFont="1" applyBorder="1" applyAlignment="1">
      <alignment horizontal="center" vertical="center"/>
    </xf>
    <xf numFmtId="38" fontId="42" fillId="0" borderId="15" xfId="38" applyFont="1" applyBorder="1" applyAlignment="1">
      <alignment horizontal="center" vertical="center"/>
    </xf>
    <xf numFmtId="38" fontId="42" fillId="0" borderId="24" xfId="38" applyFont="1" applyBorder="1" applyAlignment="1">
      <alignment horizontal="center" vertical="center"/>
    </xf>
    <xf numFmtId="0" fontId="39" fillId="0" borderId="45" xfId="41" applyFont="1" applyBorder="1" applyAlignment="1">
      <alignment horizontal="center" vertical="center"/>
    </xf>
    <xf numFmtId="0" fontId="39" fillId="0" borderId="11" xfId="41" applyFont="1" applyBorder="1" applyAlignment="1">
      <alignment horizontal="center" vertical="center"/>
    </xf>
    <xf numFmtId="49" fontId="39" fillId="0" borderId="29" xfId="41" applyNumberFormat="1" applyFont="1" applyBorder="1" applyAlignment="1">
      <alignment horizontal="center" vertical="center"/>
    </xf>
    <xf numFmtId="0" fontId="40" fillId="0" borderId="61" xfId="41" applyFont="1" applyBorder="1" applyAlignment="1">
      <alignment horizontal="center" vertical="center" shrinkToFit="1"/>
    </xf>
    <xf numFmtId="3" fontId="39" fillId="0" borderId="14" xfId="41" applyNumberFormat="1" applyFont="1" applyBorder="1">
      <alignment vertical="center"/>
    </xf>
    <xf numFmtId="0" fontId="39" fillId="0" borderId="10" xfId="41" applyFont="1" applyBorder="1">
      <alignment vertical="center"/>
    </xf>
    <xf numFmtId="0" fontId="39" fillId="0" borderId="61" xfId="41" applyFont="1" applyBorder="1" applyAlignment="1">
      <alignment horizontal="center" vertical="center" shrinkToFit="1"/>
    </xf>
    <xf numFmtId="3" fontId="39" fillId="0" borderId="0" xfId="41" applyNumberFormat="1" applyFont="1" applyBorder="1">
      <alignment vertical="center"/>
    </xf>
    <xf numFmtId="0" fontId="39" fillId="0" borderId="78" xfId="41" applyFont="1" applyBorder="1" applyAlignment="1">
      <alignment horizontal="center" vertical="center" shrinkToFit="1"/>
    </xf>
    <xf numFmtId="180" fontId="39" fillId="0" borderId="0" xfId="41" applyNumberFormat="1" applyFont="1" applyBorder="1" applyAlignment="1">
      <alignment horizontal="right" vertical="center"/>
    </xf>
    <xf numFmtId="0" fontId="39" fillId="0" borderId="56" xfId="41" applyFont="1" applyBorder="1" applyAlignment="1">
      <alignment horizontal="center" vertical="center"/>
    </xf>
    <xf numFmtId="0" fontId="39" fillId="0" borderId="35" xfId="41" applyFont="1" applyBorder="1" applyAlignment="1">
      <alignment horizontal="center" vertical="center"/>
    </xf>
    <xf numFmtId="49" fontId="39" fillId="0" borderId="35" xfId="41" applyNumberFormat="1" applyFont="1" applyBorder="1" applyAlignment="1">
      <alignment horizontal="center" vertical="center"/>
    </xf>
    <xf numFmtId="0" fontId="39" fillId="0" borderId="10" xfId="41" applyFont="1" applyBorder="1" applyAlignment="1">
      <alignment horizontal="left" vertical="center"/>
    </xf>
    <xf numFmtId="0" fontId="39" fillId="0" borderId="54" xfId="41" applyFont="1" applyBorder="1" applyAlignment="1">
      <alignment horizontal="center" vertical="center" wrapText="1"/>
    </xf>
    <xf numFmtId="3" fontId="39" fillId="0" borderId="17" xfId="41" applyNumberFormat="1" applyFont="1" applyBorder="1">
      <alignment vertical="center"/>
    </xf>
    <xf numFmtId="3" fontId="39" fillId="0" borderId="0" xfId="41" applyNumberFormat="1" applyFont="1">
      <alignment vertical="center"/>
    </xf>
    <xf numFmtId="3" fontId="39" fillId="0" borderId="18" xfId="41" applyNumberFormat="1" applyFont="1" applyBorder="1">
      <alignment vertical="center"/>
    </xf>
    <xf numFmtId="38" fontId="39" fillId="0" borderId="0" xfId="38" applyFont="1">
      <alignment vertical="center"/>
    </xf>
    <xf numFmtId="3" fontId="39" fillId="0" borderId="0" xfId="41" applyNumberFormat="1" applyFont="1" applyAlignment="1">
      <alignment horizontal="right" vertical="center"/>
    </xf>
    <xf numFmtId="3" fontId="39" fillId="0" borderId="10" xfId="41" applyNumberFormat="1" applyFont="1" applyBorder="1">
      <alignment vertical="center"/>
    </xf>
    <xf numFmtId="49" fontId="39" fillId="0" borderId="0" xfId="41" applyNumberFormat="1" applyFont="1" applyAlignment="1">
      <alignment horizontal="right" vertical="center"/>
    </xf>
    <xf numFmtId="0" fontId="39" fillId="0" borderId="0" xfId="41" applyFont="1" applyAlignment="1">
      <alignment horizontal="right" vertical="center"/>
    </xf>
    <xf numFmtId="49" fontId="39" fillId="0" borderId="10" xfId="41" applyNumberFormat="1" applyFont="1" applyBorder="1" applyAlignment="1">
      <alignment horizontal="right" vertical="center"/>
    </xf>
    <xf numFmtId="0" fontId="40" fillId="0" borderId="54" xfId="41" applyFont="1" applyBorder="1" applyAlignment="1">
      <alignment horizontal="center" vertical="center" wrapText="1"/>
    </xf>
    <xf numFmtId="3" fontId="39" fillId="0" borderId="0" xfId="41" applyNumberFormat="1" applyFont="1" applyBorder="1" applyAlignment="1">
      <alignment horizontal="right" vertical="center"/>
    </xf>
    <xf numFmtId="3" fontId="39" fillId="0" borderId="10" xfId="41" applyNumberFormat="1" applyFont="1" applyBorder="1" applyAlignment="1">
      <alignment horizontal="right" vertical="center"/>
    </xf>
    <xf numFmtId="0" fontId="55" fillId="0" borderId="0" xfId="41" applyFont="1">
      <alignment vertical="center"/>
    </xf>
    <xf numFmtId="0" fontId="39" fillId="0" borderId="34" xfId="41" applyFont="1" applyBorder="1" applyAlignment="1">
      <alignment horizontal="center" vertical="center" wrapText="1"/>
    </xf>
    <xf numFmtId="0" fontId="39" fillId="0" borderId="35" xfId="41" applyFont="1" applyBorder="1" applyAlignment="1">
      <alignment horizontal="center" vertical="center" wrapText="1"/>
    </xf>
    <xf numFmtId="0" fontId="39" fillId="0" borderId="51" xfId="41" applyFont="1" applyBorder="1" applyAlignment="1">
      <alignment horizontal="center" vertical="center" wrapText="1"/>
    </xf>
    <xf numFmtId="0" fontId="39" fillId="0" borderId="79" xfId="41" applyFont="1" applyBorder="1" applyAlignment="1">
      <alignment horizontal="left" vertical="center"/>
    </xf>
    <xf numFmtId="0" fontId="39" fillId="0" borderId="80" xfId="41" applyFont="1" applyBorder="1" applyAlignment="1">
      <alignment horizontal="left" vertical="center"/>
    </xf>
    <xf numFmtId="0" fontId="39" fillId="0" borderId="80" xfId="41" applyFont="1" applyBorder="1" applyAlignment="1">
      <alignment horizontal="left" vertical="center" shrinkToFit="1"/>
    </xf>
    <xf numFmtId="3" fontId="39" fillId="0" borderId="80" xfId="41" applyNumberFormat="1" applyFont="1" applyBorder="1" applyAlignment="1">
      <alignment horizontal="left" vertical="center"/>
    </xf>
    <xf numFmtId="3" fontId="39" fillId="0" borderId="80" xfId="41" applyNumberFormat="1" applyFont="1" applyBorder="1">
      <alignment vertical="center"/>
    </xf>
    <xf numFmtId="0" fontId="39" fillId="0" borderId="80" xfId="41" applyFont="1" applyBorder="1">
      <alignment vertical="center"/>
    </xf>
    <xf numFmtId="0" fontId="39" fillId="0" borderId="79" xfId="41" applyFont="1" applyBorder="1">
      <alignment vertical="center"/>
    </xf>
    <xf numFmtId="0" fontId="39" fillId="0" borderId="43" xfId="41" applyFont="1" applyBorder="1">
      <alignment vertical="center"/>
    </xf>
    <xf numFmtId="0" fontId="39" fillId="0" borderId="57" xfId="41" applyFont="1" applyBorder="1">
      <alignment vertical="center"/>
    </xf>
    <xf numFmtId="0" fontId="39" fillId="0" borderId="17" xfId="41" applyFont="1" applyBorder="1" applyAlignment="1">
      <alignment vertical="center" wrapText="1"/>
    </xf>
    <xf numFmtId="0" fontId="40" fillId="0" borderId="52" xfId="41" applyFont="1" applyBorder="1" applyAlignment="1">
      <alignment vertical="center" wrapText="1"/>
    </xf>
    <xf numFmtId="0" fontId="39" fillId="0" borderId="17" xfId="41" applyFont="1" applyBorder="1" applyAlignment="1">
      <alignment horizontal="left" vertical="center"/>
    </xf>
    <xf numFmtId="0" fontId="39" fillId="0" borderId="17" xfId="41" applyFont="1" applyBorder="1" applyAlignment="1">
      <alignment horizontal="left" vertical="center" wrapText="1"/>
    </xf>
    <xf numFmtId="0" fontId="39" fillId="0" borderId="17" xfId="41" applyFont="1" applyBorder="1">
      <alignment vertical="center"/>
    </xf>
    <xf numFmtId="0" fontId="39" fillId="0" borderId="81" xfId="41" applyFont="1" applyBorder="1" applyAlignment="1">
      <alignment horizontal="left" vertical="center"/>
    </xf>
    <xf numFmtId="0" fontId="39" fillId="0" borderId="46" xfId="41" applyFont="1" applyBorder="1" applyAlignment="1">
      <alignment horizontal="center" vertical="center" shrinkToFit="1"/>
    </xf>
    <xf numFmtId="37" fontId="39" fillId="0" borderId="82" xfId="41" applyNumberFormat="1" applyFont="1" applyBorder="1" applyAlignment="1">
      <alignment horizontal="right" vertical="center"/>
    </xf>
    <xf numFmtId="181" fontId="39" fillId="0" borderId="14" xfId="41" applyNumberFormat="1" applyFont="1" applyBorder="1" applyAlignment="1">
      <alignment horizontal="right" vertical="center"/>
    </xf>
    <xf numFmtId="37" fontId="39" fillId="0" borderId="14" xfId="41" applyNumberFormat="1" applyFont="1" applyBorder="1" applyAlignment="1">
      <alignment horizontal="right" vertical="center"/>
    </xf>
    <xf numFmtId="0" fontId="39" fillId="0" borderId="14" xfId="41" applyFont="1" applyBorder="1" applyAlignment="1">
      <alignment horizontal="right" vertical="center"/>
    </xf>
    <xf numFmtId="37" fontId="39" fillId="25" borderId="14" xfId="41" applyNumberFormat="1" applyFont="1" applyFill="1" applyBorder="1" applyAlignment="1">
      <alignment horizontal="right" vertical="center"/>
    </xf>
    <xf numFmtId="37" fontId="39" fillId="0" borderId="70" xfId="41" applyNumberFormat="1" applyFont="1" applyFill="1" applyBorder="1" applyAlignment="1">
      <alignment horizontal="right" vertical="center"/>
    </xf>
    <xf numFmtId="37" fontId="39" fillId="0" borderId="73" xfId="38" applyNumberFormat="1" applyFont="1" applyBorder="1" applyAlignment="1">
      <alignment horizontal="right" vertical="center"/>
    </xf>
    <xf numFmtId="37" fontId="39" fillId="0" borderId="19" xfId="38" applyNumberFormat="1" applyFont="1" applyBorder="1" applyAlignment="1">
      <alignment horizontal="right" vertical="center"/>
    </xf>
    <xf numFmtId="37" fontId="39" fillId="0" borderId="17" xfId="38" applyNumberFormat="1" applyFont="1" applyBorder="1" applyAlignment="1">
      <alignment horizontal="right" vertical="center"/>
    </xf>
    <xf numFmtId="0" fontId="39" fillId="0" borderId="17" xfId="41" applyFont="1" applyBorder="1" applyAlignment="1">
      <alignment horizontal="right" vertical="center"/>
    </xf>
    <xf numFmtId="37" fontId="39" fillId="0" borderId="18" xfId="38" applyNumberFormat="1" applyFont="1" applyBorder="1" applyAlignment="1">
      <alignment horizontal="right" vertical="center"/>
    </xf>
    <xf numFmtId="37" fontId="39" fillId="0" borderId="64" xfId="41" applyNumberFormat="1" applyFont="1" applyBorder="1" applyAlignment="1">
      <alignment horizontal="right" vertical="center"/>
    </xf>
    <xf numFmtId="37" fontId="39" fillId="0" borderId="0" xfId="41" applyNumberFormat="1" applyFont="1" applyBorder="1" applyAlignment="1">
      <alignment horizontal="right" vertical="center"/>
    </xf>
    <xf numFmtId="37" fontId="39" fillId="25" borderId="0" xfId="41" applyNumberFormat="1" applyFont="1" applyFill="1" applyBorder="1" applyAlignment="1">
      <alignment horizontal="right" vertical="center"/>
    </xf>
    <xf numFmtId="37" fontId="39" fillId="0" borderId="71" xfId="41" applyNumberFormat="1" applyFont="1" applyFill="1" applyBorder="1" applyAlignment="1">
      <alignment horizontal="right" vertical="center"/>
    </xf>
    <xf numFmtId="37" fontId="39" fillId="0" borderId="62" xfId="38" applyNumberFormat="1" applyFont="1" applyBorder="1" applyAlignment="1">
      <alignment horizontal="right" vertical="center"/>
    </xf>
    <xf numFmtId="37" fontId="39" fillId="0" borderId="20" xfId="38" applyNumberFormat="1" applyFont="1" applyBorder="1" applyAlignment="1">
      <alignment horizontal="right" vertical="center"/>
    </xf>
    <xf numFmtId="0" fontId="39" fillId="0" borderId="0" xfId="41" applyFont="1" applyBorder="1" applyAlignment="1">
      <alignment horizontal="right" vertical="center"/>
    </xf>
    <xf numFmtId="37" fontId="39" fillId="0" borderId="10" xfId="38" applyNumberFormat="1" applyFont="1" applyBorder="1" applyAlignment="1">
      <alignment horizontal="right" vertical="center"/>
    </xf>
    <xf numFmtId="37" fontId="39" fillId="0" borderId="83" xfId="41" applyNumberFormat="1" applyFont="1" applyFill="1" applyBorder="1" applyAlignment="1">
      <alignment horizontal="right" vertical="center"/>
    </xf>
    <xf numFmtId="37" fontId="39" fillId="0" borderId="84" xfId="38" applyNumberFormat="1" applyFont="1" applyBorder="1" applyAlignment="1">
      <alignment horizontal="right" vertical="center"/>
    </xf>
    <xf numFmtId="37" fontId="39" fillId="0" borderId="85" xfId="38" applyNumberFormat="1" applyFont="1" applyBorder="1" applyAlignment="1">
      <alignment horizontal="right" vertical="center"/>
    </xf>
    <xf numFmtId="37" fontId="39" fillId="0" borderId="86" xfId="38" applyNumberFormat="1" applyFont="1" applyBorder="1" applyAlignment="1">
      <alignment horizontal="right" vertical="center"/>
    </xf>
    <xf numFmtId="37" fontId="39" fillId="0" borderId="87" xfId="38" applyNumberFormat="1" applyFont="1" applyBorder="1" applyAlignment="1">
      <alignment horizontal="right" vertical="center"/>
    </xf>
    <xf numFmtId="0" fontId="56" fillId="0" borderId="94" xfId="41" applyFont="1" applyBorder="1" applyAlignment="1">
      <alignment vertical="center" wrapText="1"/>
    </xf>
    <xf numFmtId="0" fontId="56" fillId="0" borderId="95" xfId="41" applyFont="1" applyBorder="1" applyAlignment="1">
      <alignment vertical="center" wrapText="1"/>
    </xf>
    <xf numFmtId="0" fontId="56" fillId="0" borderId="95" xfId="41" applyFont="1" applyBorder="1" applyAlignment="1">
      <alignment horizontal="center" vertical="center" wrapText="1"/>
    </xf>
    <xf numFmtId="0" fontId="39" fillId="0" borderId="55" xfId="41" applyFont="1" applyBorder="1" applyAlignment="1">
      <alignment horizontal="left" vertical="center"/>
    </xf>
    <xf numFmtId="0" fontId="39" fillId="0" borderId="52" xfId="41" applyFont="1" applyBorder="1" applyAlignment="1">
      <alignment horizontal="left" vertical="center"/>
    </xf>
    <xf numFmtId="0" fontId="39" fillId="0" borderId="52" xfId="41" applyFont="1" applyBorder="1">
      <alignment vertical="center"/>
    </xf>
    <xf numFmtId="0" fontId="39" fillId="0" borderId="52" xfId="41" applyFont="1" applyBorder="1" applyAlignment="1">
      <alignment vertical="center" wrapText="1"/>
    </xf>
    <xf numFmtId="0" fontId="39" fillId="0" borderId="96" xfId="41" applyFont="1" applyBorder="1" applyAlignment="1">
      <alignment horizontal="left" vertical="center"/>
    </xf>
    <xf numFmtId="0" fontId="42" fillId="0" borderId="97" xfId="41" applyFont="1" applyBorder="1">
      <alignment vertical="center"/>
    </xf>
    <xf numFmtId="38" fontId="39" fillId="0" borderId="64" xfId="38" applyFont="1" applyBorder="1" applyAlignment="1">
      <alignment horizontal="right" vertical="center"/>
    </xf>
    <xf numFmtId="38" fontId="39" fillId="0" borderId="0" xfId="38" applyFont="1" applyBorder="1" applyAlignment="1">
      <alignment horizontal="right" vertical="center"/>
    </xf>
    <xf numFmtId="38" fontId="39" fillId="0" borderId="62" xfId="38" applyFont="1" applyBorder="1" applyAlignment="1">
      <alignment horizontal="right" vertical="center"/>
    </xf>
    <xf numFmtId="38" fontId="39" fillId="0" borderId="17" xfId="38" applyFont="1" applyBorder="1">
      <alignment vertical="center"/>
    </xf>
    <xf numFmtId="38" fontId="39" fillId="0" borderId="17" xfId="38" applyFont="1" applyBorder="1" applyAlignment="1">
      <alignment horizontal="right" vertical="center"/>
    </xf>
    <xf numFmtId="38" fontId="39" fillId="0" borderId="97" xfId="38" applyFont="1" applyBorder="1" applyAlignment="1">
      <alignment horizontal="right" vertical="center"/>
    </xf>
    <xf numFmtId="49" fontId="42" fillId="0" borderId="10" xfId="41" quotePrefix="1" applyNumberFormat="1" applyFont="1" applyBorder="1">
      <alignment vertical="center"/>
    </xf>
    <xf numFmtId="3" fontId="42" fillId="0" borderId="18" xfId="41" applyNumberFormat="1" applyFont="1" applyBorder="1" applyAlignment="1">
      <alignment horizontal="right" vertical="center"/>
    </xf>
    <xf numFmtId="0" fontId="42" fillId="0" borderId="19" xfId="41" applyFont="1" applyBorder="1" applyAlignment="1">
      <alignment horizontal="center" vertical="center" wrapText="1"/>
    </xf>
    <xf numFmtId="0" fontId="42" fillId="0" borderId="20" xfId="41" applyFont="1" applyBorder="1" applyAlignment="1">
      <alignment horizontal="distributed" vertical="center"/>
    </xf>
    <xf numFmtId="0" fontId="42" fillId="0" borderId="19" xfId="41" applyFont="1" applyBorder="1" applyAlignment="1">
      <alignment horizontal="distributed" vertical="center"/>
    </xf>
    <xf numFmtId="0" fontId="42" fillId="0" borderId="15" xfId="41" applyFont="1" applyBorder="1" applyAlignment="1">
      <alignment horizontal="distributed" vertical="center"/>
    </xf>
    <xf numFmtId="0" fontId="42" fillId="0" borderId="67" xfId="41" applyFont="1" applyBorder="1" applyAlignment="1">
      <alignment horizontal="center" vertical="center"/>
    </xf>
    <xf numFmtId="0" fontId="42" fillId="0" borderId="0" xfId="41" applyFont="1" applyAlignment="1">
      <alignment horizontal="center" vertical="center"/>
    </xf>
    <xf numFmtId="3" fontId="42" fillId="0" borderId="64" xfId="41" applyNumberFormat="1" applyFont="1" applyBorder="1" applyAlignment="1">
      <alignment horizontal="right" vertical="center"/>
    </xf>
    <xf numFmtId="0" fontId="42" fillId="0" borderId="14" xfId="41" applyFont="1" applyBorder="1" applyAlignment="1">
      <alignment horizontal="center" vertical="center"/>
    </xf>
    <xf numFmtId="38" fontId="29" fillId="0" borderId="0" xfId="38" applyFont="1">
      <alignment vertical="center"/>
    </xf>
    <xf numFmtId="49" fontId="42" fillId="0" borderId="35" xfId="41" applyNumberFormat="1" applyFont="1" applyBorder="1">
      <alignment vertical="center"/>
    </xf>
    <xf numFmtId="49" fontId="42" fillId="0" borderId="35" xfId="41" applyNumberFormat="1" applyFont="1" applyBorder="1" applyAlignment="1">
      <alignment horizontal="left" vertical="center"/>
    </xf>
    <xf numFmtId="49" fontId="42" fillId="0" borderId="29" xfId="41" applyNumberFormat="1" applyFont="1" applyBorder="1">
      <alignment vertical="center"/>
    </xf>
    <xf numFmtId="38" fontId="39" fillId="0" borderId="0" xfId="38" applyFont="1" applyBorder="1">
      <alignment vertical="center"/>
    </xf>
    <xf numFmtId="38" fontId="39" fillId="0" borderId="18" xfId="20" applyFont="1" applyBorder="1" applyAlignment="1">
      <alignment horizontal="right" vertical="center"/>
    </xf>
    <xf numFmtId="38" fontId="39" fillId="0" borderId="10" xfId="20" applyFont="1" applyBorder="1" applyAlignment="1">
      <alignment horizontal="right" vertical="center"/>
    </xf>
    <xf numFmtId="0" fontId="29" fillId="0" borderId="0" xfId="41" applyNumberFormat="1" applyFont="1" applyBorder="1" applyAlignment="1">
      <alignment horizontal="right" vertical="center"/>
    </xf>
    <xf numFmtId="38" fontId="42" fillId="0" borderId="0" xfId="38" applyFont="1" applyAlignment="1">
      <alignment vertical="center"/>
    </xf>
    <xf numFmtId="38" fontId="39" fillId="0" borderId="0" xfId="38" applyFont="1" applyAlignment="1">
      <alignment horizontal="right" vertical="center"/>
    </xf>
    <xf numFmtId="0" fontId="40" fillId="0" borderId="0" xfId="41" applyFont="1" applyBorder="1">
      <alignment vertical="center"/>
    </xf>
    <xf numFmtId="182" fontId="40" fillId="0" borderId="0" xfId="41" applyNumberFormat="1" applyFont="1" applyBorder="1" applyAlignment="1">
      <alignment horizontal="right" vertical="center"/>
    </xf>
    <xf numFmtId="182" fontId="40" fillId="0" borderId="13" xfId="41" applyNumberFormat="1" applyFont="1" applyBorder="1" applyAlignment="1">
      <alignment horizontal="right" vertical="center"/>
    </xf>
    <xf numFmtId="0" fontId="40" fillId="0" borderId="0" xfId="41" applyNumberFormat="1" applyFont="1" applyAlignment="1">
      <alignment vertical="center"/>
    </xf>
    <xf numFmtId="49" fontId="40" fillId="0" borderId="103" xfId="41" applyNumberFormat="1" applyFont="1" applyBorder="1" applyAlignment="1">
      <alignment horizontal="center" vertical="center"/>
    </xf>
    <xf numFmtId="49" fontId="40" fillId="0" borderId="35" xfId="41" applyNumberFormat="1" applyFont="1" applyBorder="1" applyAlignment="1">
      <alignment horizontal="center" vertical="center"/>
    </xf>
    <xf numFmtId="49" fontId="40" fillId="0" borderId="29" xfId="41" applyNumberFormat="1" applyFont="1" applyBorder="1" applyAlignment="1">
      <alignment horizontal="center" vertical="center"/>
    </xf>
    <xf numFmtId="38" fontId="40" fillId="0" borderId="17" xfId="38" applyFont="1" applyBorder="1" applyAlignment="1">
      <alignment vertical="center"/>
    </xf>
    <xf numFmtId="38" fontId="40" fillId="0" borderId="10" xfId="38" applyFont="1" applyBorder="1" applyAlignment="1">
      <alignment vertical="center"/>
    </xf>
    <xf numFmtId="38" fontId="40" fillId="0" borderId="0" xfId="38" applyFont="1" applyBorder="1" applyAlignment="1">
      <alignment vertical="center"/>
    </xf>
    <xf numFmtId="0" fontId="40" fillId="0" borderId="15" xfId="41" applyNumberFormat="1" applyFont="1" applyBorder="1" applyAlignment="1">
      <alignment horizontal="distributed" vertical="center" justifyLastLine="1"/>
    </xf>
    <xf numFmtId="0" fontId="40" fillId="0" borderId="15" xfId="41" applyNumberFormat="1" applyFont="1" applyBorder="1" applyAlignment="1">
      <alignment horizontal="distributed" vertical="center" wrapText="1" justifyLastLine="1"/>
    </xf>
    <xf numFmtId="38" fontId="40" fillId="0" borderId="0" xfId="38" applyFont="1" applyBorder="1" applyAlignment="1">
      <alignment horizontal="right" vertical="center"/>
    </xf>
    <xf numFmtId="38" fontId="40" fillId="0" borderId="10" xfId="38" applyFont="1" applyBorder="1" applyAlignment="1">
      <alignment horizontal="right" vertical="center"/>
    </xf>
    <xf numFmtId="0" fontId="40" fillId="0" borderId="24" xfId="41" applyNumberFormat="1" applyFont="1" applyBorder="1" applyAlignment="1">
      <alignment horizontal="distributed" vertical="center" justifyLastLine="1"/>
    </xf>
    <xf numFmtId="0" fontId="39" fillId="0" borderId="13" xfId="41" applyNumberFormat="1" applyFont="1" applyBorder="1" applyAlignment="1">
      <alignment vertical="center"/>
    </xf>
    <xf numFmtId="0" fontId="40" fillId="0" borderId="15" xfId="41" applyNumberFormat="1" applyFont="1" applyBorder="1" applyAlignment="1">
      <alignment horizontal="center" vertical="center" wrapText="1"/>
    </xf>
    <xf numFmtId="38" fontId="40" fillId="0" borderId="17" xfId="38" applyFont="1" applyBorder="1" applyAlignment="1">
      <alignment horizontal="right" vertical="center"/>
    </xf>
    <xf numFmtId="0" fontId="40" fillId="0" borderId="15" xfId="41" applyNumberFormat="1" applyFont="1" applyBorder="1" applyAlignment="1">
      <alignment horizontal="center" vertical="center"/>
    </xf>
    <xf numFmtId="0" fontId="40" fillId="0" borderId="24" xfId="41" applyNumberFormat="1" applyFont="1" applyBorder="1" applyAlignment="1">
      <alignment horizontal="center" vertical="center"/>
    </xf>
    <xf numFmtId="0" fontId="50" fillId="0" borderId="0" xfId="0" applyFont="1">
      <alignment vertical="center"/>
    </xf>
    <xf numFmtId="0" fontId="51" fillId="0" borderId="0" xfId="39" applyFont="1">
      <alignment vertical="center"/>
    </xf>
    <xf numFmtId="0" fontId="51" fillId="0" borderId="0" xfId="39" applyFont="1" applyBorder="1" applyAlignment="1">
      <alignment horizontal="center" vertical="center"/>
    </xf>
    <xf numFmtId="0" fontId="50" fillId="0" borderId="0" xfId="0" applyNumberFormat="1" applyFont="1" applyBorder="1">
      <alignment vertical="center"/>
    </xf>
    <xf numFmtId="0" fontId="57" fillId="0" borderId="0" xfId="0" applyNumberFormat="1" applyFont="1" applyBorder="1" applyAlignment="1">
      <alignment horizontal="center" vertical="center"/>
    </xf>
    <xf numFmtId="0" fontId="57" fillId="0" borderId="56" xfId="39" applyFont="1" applyBorder="1" applyAlignment="1">
      <alignment horizontal="right" vertical="center"/>
    </xf>
    <xf numFmtId="0" fontId="57" fillId="0" borderId="35" xfId="0" applyNumberFormat="1" applyFont="1" applyBorder="1" applyAlignment="1">
      <alignment horizontal="center" vertical="center"/>
    </xf>
    <xf numFmtId="0" fontId="57" fillId="0" borderId="33" xfId="39" applyFont="1" applyBorder="1" applyAlignment="1">
      <alignment horizontal="right" vertical="center"/>
    </xf>
    <xf numFmtId="3" fontId="57" fillId="0" borderId="0" xfId="0" applyNumberFormat="1" applyFont="1" applyAlignment="1">
      <alignment horizontal="right" vertical="center"/>
    </xf>
    <xf numFmtId="183" fontId="57" fillId="0" borderId="0" xfId="0" applyNumberFormat="1" applyFont="1" applyAlignment="1">
      <alignment horizontal="right" vertical="center"/>
    </xf>
    <xf numFmtId="184" fontId="57" fillId="0" borderId="0" xfId="0" applyNumberFormat="1" applyFont="1" applyAlignment="1">
      <alignment horizontal="right" vertical="center"/>
    </xf>
    <xf numFmtId="184" fontId="57" fillId="0" borderId="18" xfId="0" applyNumberFormat="1" applyFont="1" applyBorder="1" applyAlignment="1">
      <alignment horizontal="right" vertical="center"/>
    </xf>
    <xf numFmtId="0" fontId="57" fillId="0" borderId="19" xfId="39" applyFont="1" applyBorder="1" applyAlignment="1">
      <alignment horizontal="center" vertical="center"/>
    </xf>
    <xf numFmtId="184" fontId="57" fillId="0" borderId="10" xfId="0" applyNumberFormat="1" applyFont="1" applyBorder="1" applyAlignment="1">
      <alignment horizontal="right" vertical="center"/>
    </xf>
    <xf numFmtId="0" fontId="57" fillId="0" borderId="19" xfId="39" applyFont="1" applyBorder="1" applyAlignment="1">
      <alignment horizontal="center" vertical="center" wrapText="1"/>
    </xf>
    <xf numFmtId="0" fontId="58" fillId="0" borderId="10" xfId="39" applyFont="1" applyBorder="1" applyAlignment="1">
      <alignment horizontal="right" vertical="center"/>
    </xf>
    <xf numFmtId="0" fontId="57" fillId="0" borderId="70" xfId="39" applyFont="1" applyBorder="1" applyAlignment="1">
      <alignment horizontal="center" vertical="center" wrapText="1"/>
    </xf>
    <xf numFmtId="183" fontId="51" fillId="0" borderId="0" xfId="0" applyNumberFormat="1" applyFont="1">
      <alignment vertical="center"/>
    </xf>
    <xf numFmtId="178" fontId="42" fillId="25" borderId="107" xfId="0" applyNumberFormat="1" applyFont="1" applyFill="1" applyBorder="1" applyAlignment="1">
      <alignment horizontal="right" vertical="center"/>
    </xf>
    <xf numFmtId="37" fontId="27" fillId="24" borderId="0" xfId="43" applyNumberFormat="1" applyFont="1" applyFill="1" applyBorder="1" applyAlignment="1" applyProtection="1">
      <alignment horizontal="center" vertical="center"/>
    </xf>
    <xf numFmtId="37" fontId="24" fillId="0" borderId="0" xfId="43" applyNumberFormat="1" applyFont="1" applyBorder="1" applyAlignment="1" applyProtection="1">
      <alignment horizontal="center"/>
    </xf>
    <xf numFmtId="37" fontId="24" fillId="0" borderId="0" xfId="43" applyNumberFormat="1" applyFont="1" applyBorder="1" applyAlignment="1" applyProtection="1"/>
    <xf numFmtId="37" fontId="27" fillId="24" borderId="0" xfId="43" applyNumberFormat="1" applyFont="1" applyFill="1" applyBorder="1" applyAlignment="1" applyProtection="1">
      <alignment horizontal="center" vertical="distributed" textRotation="255"/>
    </xf>
    <xf numFmtId="0" fontId="33" fillId="0" borderId="28" xfId="39" applyFont="1" applyBorder="1" applyAlignment="1">
      <alignment horizontal="center" vertical="center" wrapText="1"/>
    </xf>
    <xf numFmtId="0" fontId="33" fillId="0" borderId="17" xfId="39" applyFont="1" applyBorder="1" applyAlignment="1">
      <alignment horizontal="center" vertical="center" wrapText="1"/>
    </xf>
    <xf numFmtId="0" fontId="33" fillId="0" borderId="18" xfId="39" applyFont="1" applyBorder="1" applyAlignment="1">
      <alignment horizontal="center" vertical="center" wrapText="1"/>
    </xf>
    <xf numFmtId="0" fontId="33" fillId="0" borderId="15" xfId="39" applyFont="1" applyBorder="1" applyAlignment="1">
      <alignment horizontal="center" vertical="center" wrapText="1"/>
    </xf>
    <xf numFmtId="0" fontId="33" fillId="0" borderId="16" xfId="39" applyFont="1" applyBorder="1" applyAlignment="1">
      <alignment horizontal="center" vertical="center" wrapText="1"/>
    </xf>
    <xf numFmtId="0" fontId="33" fillId="0" borderId="15" xfId="39" applyFont="1" applyBorder="1" applyAlignment="1">
      <alignment horizontal="center" vertical="center"/>
    </xf>
    <xf numFmtId="0" fontId="33" fillId="0" borderId="16" xfId="39" applyFont="1" applyBorder="1" applyAlignment="1">
      <alignment horizontal="center" vertical="center"/>
    </xf>
    <xf numFmtId="0" fontId="33" fillId="0" borderId="15" xfId="39" applyFont="1" applyBorder="1" applyAlignment="1">
      <alignment horizontal="center" vertical="center" shrinkToFit="1"/>
    </xf>
    <xf numFmtId="0" fontId="33" fillId="0" borderId="16" xfId="39" applyFont="1" applyBorder="1" applyAlignment="1">
      <alignment horizontal="center" vertical="center" shrinkToFit="1"/>
    </xf>
    <xf numFmtId="0" fontId="25" fillId="0" borderId="15" xfId="39" applyFont="1" applyBorder="1" applyAlignment="1">
      <alignment horizontal="center" vertical="center" shrinkToFit="1"/>
    </xf>
    <xf numFmtId="0" fontId="25" fillId="0" borderId="16" xfId="39" applyFont="1" applyBorder="1" applyAlignment="1">
      <alignment horizontal="center" vertical="center" shrinkToFit="1"/>
    </xf>
    <xf numFmtId="0" fontId="33" fillId="0" borderId="24" xfId="39" applyFont="1" applyBorder="1" applyAlignment="1">
      <alignment horizontal="center" vertical="center" shrinkToFit="1"/>
    </xf>
    <xf numFmtId="0" fontId="33" fillId="0" borderId="25" xfId="39" applyFont="1" applyBorder="1" applyAlignment="1">
      <alignment horizontal="center" vertical="center" shrinkToFit="1"/>
    </xf>
    <xf numFmtId="0" fontId="33" fillId="0" borderId="14" xfId="39" applyFont="1" applyBorder="1" applyAlignment="1">
      <alignment horizontal="center" vertical="center"/>
    </xf>
    <xf numFmtId="0" fontId="33" fillId="0" borderId="11" xfId="39" applyFont="1" applyBorder="1" applyAlignment="1">
      <alignment horizontal="center" vertical="center"/>
    </xf>
    <xf numFmtId="0" fontId="33" fillId="0" borderId="26" xfId="39" applyFont="1" applyBorder="1" applyAlignment="1">
      <alignment horizontal="center" vertical="center"/>
    </xf>
    <xf numFmtId="0" fontId="33" fillId="0" borderId="0" xfId="39" applyFont="1" applyBorder="1" applyAlignment="1">
      <alignment horizontal="center" vertical="center"/>
    </xf>
    <xf numFmtId="0" fontId="33" fillId="0" borderId="10" xfId="39" applyFont="1" applyBorder="1" applyAlignment="1">
      <alignment horizontal="center" vertical="center"/>
    </xf>
    <xf numFmtId="0" fontId="33" fillId="0" borderId="13" xfId="39" applyFont="1" applyBorder="1" applyAlignment="1">
      <alignment horizontal="center" vertical="center" wrapText="1"/>
    </xf>
    <xf numFmtId="0" fontId="33" fillId="0" borderId="0" xfId="39" applyFont="1" applyBorder="1" applyAlignment="1">
      <alignment horizontal="center" vertical="center" wrapText="1"/>
    </xf>
    <xf numFmtId="0" fontId="33" fillId="0" borderId="10" xfId="39" applyFont="1" applyBorder="1" applyAlignment="1">
      <alignment horizontal="center" vertical="center" wrapText="1"/>
    </xf>
    <xf numFmtId="0" fontId="32" fillId="0" borderId="0" xfId="39" applyFont="1" applyAlignment="1">
      <alignment horizontal="center" vertical="center"/>
    </xf>
    <xf numFmtId="0" fontId="33" fillId="0" borderId="22" xfId="39" applyFont="1" applyBorder="1" applyAlignment="1">
      <alignment horizontal="center" vertical="center"/>
    </xf>
    <xf numFmtId="0" fontId="33" fillId="0" borderId="23" xfId="39" applyFont="1" applyBorder="1" applyAlignment="1">
      <alignment horizontal="center" vertical="center"/>
    </xf>
    <xf numFmtId="0" fontId="44" fillId="0" borderId="0" xfId="41" applyNumberFormat="1" applyFont="1" applyAlignment="1">
      <alignment horizontal="center" vertical="center"/>
    </xf>
    <xf numFmtId="0" fontId="42" fillId="0" borderId="10" xfId="41" applyFont="1" applyBorder="1" applyAlignment="1">
      <alignment horizontal="right" vertical="center"/>
    </xf>
    <xf numFmtId="0" fontId="42" fillId="0" borderId="75" xfId="41" applyFont="1" applyBorder="1" applyAlignment="1">
      <alignment horizontal="center" vertical="center"/>
    </xf>
    <xf numFmtId="0" fontId="42" fillId="0" borderId="23" xfId="41" applyFont="1" applyBorder="1" applyAlignment="1">
      <alignment horizontal="center" vertical="center"/>
    </xf>
    <xf numFmtId="0" fontId="42" fillId="0" borderId="39" xfId="41" applyFont="1" applyBorder="1" applyAlignment="1">
      <alignment horizontal="center" vertical="center"/>
    </xf>
    <xf numFmtId="0" fontId="42" fillId="0" borderId="76" xfId="41" applyFont="1" applyBorder="1" applyAlignment="1">
      <alignment horizontal="center" vertical="center"/>
    </xf>
    <xf numFmtId="0" fontId="42" fillId="0" borderId="39" xfId="41" applyFont="1" applyBorder="1" applyAlignment="1">
      <alignment horizontal="center" vertical="center" shrinkToFit="1"/>
    </xf>
    <xf numFmtId="0" fontId="42" fillId="0" borderId="26" xfId="41" applyNumberFormat="1" applyFont="1" applyBorder="1" applyAlignment="1">
      <alignment horizontal="center" vertical="center" shrinkToFit="1"/>
    </xf>
    <xf numFmtId="0" fontId="42" fillId="0" borderId="24" xfId="41" applyNumberFormat="1" applyFont="1" applyBorder="1" applyAlignment="1">
      <alignment horizontal="center" vertical="center" shrinkToFit="1"/>
    </xf>
    <xf numFmtId="0" fontId="42" fillId="0" borderId="24" xfId="41" applyFont="1" applyBorder="1" applyAlignment="1">
      <alignment horizontal="center" vertical="center"/>
    </xf>
    <xf numFmtId="0" fontId="42" fillId="0" borderId="58" xfId="41" applyFont="1" applyBorder="1" applyAlignment="1">
      <alignment horizontal="center" vertical="center"/>
    </xf>
    <xf numFmtId="0" fontId="42" fillId="0" borderId="58" xfId="41" applyFont="1" applyBorder="1" applyAlignment="1">
      <alignment horizontal="center" vertical="center" shrinkToFit="1"/>
    </xf>
    <xf numFmtId="0" fontId="54" fillId="0" borderId="24" xfId="41" applyFont="1" applyBorder="1" applyAlignment="1">
      <alignment horizontal="center" vertical="center" wrapText="1"/>
    </xf>
    <xf numFmtId="0" fontId="54" fillId="0" borderId="58" xfId="41" applyFont="1" applyBorder="1" applyAlignment="1">
      <alignment horizontal="center" vertical="center" wrapText="1"/>
    </xf>
    <xf numFmtId="0" fontId="42" fillId="0" borderId="13" xfId="41" applyFont="1" applyBorder="1" applyAlignment="1">
      <alignment horizontal="center" vertical="center"/>
    </xf>
    <xf numFmtId="0" fontId="42" fillId="0" borderId="0" xfId="41" applyFont="1" applyBorder="1" applyAlignment="1">
      <alignment horizontal="center" vertical="center"/>
    </xf>
    <xf numFmtId="0" fontId="42" fillId="0" borderId="10" xfId="41" applyFont="1" applyBorder="1" applyAlignment="1">
      <alignment horizontal="center" vertical="center"/>
    </xf>
    <xf numFmtId="0" fontId="42" fillId="0" borderId="19" xfId="41" applyFont="1" applyBorder="1" applyAlignment="1">
      <alignment horizontal="center" vertical="center" shrinkToFit="1"/>
    </xf>
    <xf numFmtId="0" fontId="42" fillId="0" borderId="21" xfId="41" applyFont="1" applyBorder="1" applyAlignment="1">
      <alignment horizontal="center" vertical="center" shrinkToFit="1"/>
    </xf>
    <xf numFmtId="0" fontId="42" fillId="0" borderId="20" xfId="41" applyFont="1" applyBorder="1" applyAlignment="1">
      <alignment horizontal="center" vertical="center" shrinkToFit="1"/>
    </xf>
    <xf numFmtId="0" fontId="42" fillId="0" borderId="11" xfId="41" applyFont="1" applyBorder="1" applyAlignment="1">
      <alignment horizontal="center" vertical="center"/>
    </xf>
    <xf numFmtId="0" fontId="42" fillId="0" borderId="21" xfId="41" applyFont="1" applyBorder="1" applyAlignment="1">
      <alignment horizontal="center" vertical="center"/>
    </xf>
    <xf numFmtId="0" fontId="42" fillId="0" borderId="0" xfId="41" applyFont="1" applyBorder="1" applyAlignment="1">
      <alignment horizontal="center" vertical="center" shrinkToFit="1"/>
    </xf>
    <xf numFmtId="0" fontId="42" fillId="0" borderId="22" xfId="41" applyFont="1" applyBorder="1" applyAlignment="1">
      <alignment horizontal="center" vertical="center"/>
    </xf>
    <xf numFmtId="0" fontId="42" fillId="0" borderId="77" xfId="41" applyFont="1" applyBorder="1" applyAlignment="1">
      <alignment horizontal="center" vertical="center"/>
    </xf>
    <xf numFmtId="0" fontId="42" fillId="0" borderId="19" xfId="41" applyFont="1" applyBorder="1" applyAlignment="1">
      <alignment horizontal="center" vertical="center"/>
    </xf>
    <xf numFmtId="38" fontId="42" fillId="0" borderId="46" xfId="38" applyFont="1" applyBorder="1" applyAlignment="1">
      <alignment horizontal="center" vertical="center" shrinkToFit="1"/>
    </xf>
    <xf numFmtId="38" fontId="42" fillId="0" borderId="33" xfId="38" applyFont="1" applyBorder="1" applyAlignment="1">
      <alignment horizontal="center" vertical="center" shrinkToFit="1"/>
    </xf>
    <xf numFmtId="38" fontId="42" fillId="0" borderId="56" xfId="38" applyFont="1" applyBorder="1" applyAlignment="1">
      <alignment horizontal="center" vertical="center" shrinkToFit="1"/>
    </xf>
    <xf numFmtId="38" fontId="42" fillId="0" borderId="0" xfId="38" applyFont="1" applyBorder="1" applyAlignment="1">
      <alignment horizontal="center" vertical="center" shrinkToFit="1"/>
    </xf>
    <xf numFmtId="38" fontId="42" fillId="0" borderId="21" xfId="38" applyFont="1" applyBorder="1" applyAlignment="1">
      <alignment horizontal="center" vertical="center" shrinkToFit="1"/>
    </xf>
    <xf numFmtId="38" fontId="42" fillId="0" borderId="19" xfId="38" applyFont="1" applyBorder="1" applyAlignment="1">
      <alignment horizontal="center" vertical="center" shrinkToFit="1"/>
    </xf>
    <xf numFmtId="0" fontId="42" fillId="0" borderId="22" xfId="41" applyFont="1" applyBorder="1" applyAlignment="1">
      <alignment horizontal="center" vertical="center" shrinkToFit="1"/>
    </xf>
    <xf numFmtId="0" fontId="42" fillId="0" borderId="23" xfId="41" applyFont="1" applyBorder="1" applyAlignment="1">
      <alignment horizontal="center" vertical="center" shrinkToFit="1"/>
    </xf>
    <xf numFmtId="0" fontId="38" fillId="0" borderId="0" xfId="41" applyFont="1" applyAlignment="1">
      <alignment horizontal="center" vertical="center"/>
    </xf>
    <xf numFmtId="0" fontId="42" fillId="0" borderId="22" xfId="41" applyFont="1" applyBorder="1" applyAlignment="1">
      <alignment horizontal="center" vertical="center" wrapText="1"/>
    </xf>
    <xf numFmtId="0" fontId="42" fillId="0" borderId="40" xfId="41" applyFont="1" applyBorder="1" applyAlignment="1">
      <alignment horizontal="center" vertical="center" wrapText="1"/>
    </xf>
    <xf numFmtId="0" fontId="42" fillId="0" borderId="44" xfId="41" applyFont="1" applyBorder="1" applyAlignment="1">
      <alignment horizontal="center" vertical="center" wrapText="1"/>
    </xf>
    <xf numFmtId="0" fontId="42" fillId="0" borderId="45" xfId="41" applyFont="1" applyBorder="1" applyAlignment="1">
      <alignment horizontal="center" vertical="center" wrapText="1"/>
    </xf>
    <xf numFmtId="0" fontId="42" fillId="0" borderId="47" xfId="41" applyFont="1" applyBorder="1" applyAlignment="1">
      <alignment horizontal="center" vertical="center" wrapText="1"/>
    </xf>
    <xf numFmtId="0" fontId="39" fillId="0" borderId="32" xfId="41" applyFont="1" applyBorder="1" applyAlignment="1">
      <alignment horizontal="center" vertical="center"/>
    </xf>
    <xf numFmtId="0" fontId="39" fillId="0" borderId="33" xfId="41" applyFont="1" applyBorder="1" applyAlignment="1">
      <alignment horizontal="center" vertical="center"/>
    </xf>
    <xf numFmtId="0" fontId="39" fillId="0" borderId="37" xfId="41" applyFont="1" applyBorder="1" applyAlignment="1">
      <alignment horizontal="center" vertical="center" wrapText="1"/>
    </xf>
    <xf numFmtId="0" fontId="39" fillId="0" borderId="38" xfId="41" applyFont="1" applyBorder="1" applyAlignment="1">
      <alignment horizontal="center" vertical="center" wrapText="1"/>
    </xf>
    <xf numFmtId="0" fontId="40" fillId="0" borderId="37" xfId="41" applyFont="1" applyBorder="1" applyAlignment="1">
      <alignment horizontal="center" vertical="center" wrapText="1"/>
    </xf>
    <xf numFmtId="0" fontId="40" fillId="0" borderId="38" xfId="41" applyFont="1" applyBorder="1" applyAlignment="1">
      <alignment horizontal="center" vertical="center" wrapText="1"/>
    </xf>
    <xf numFmtId="0" fontId="39" fillId="0" borderId="42" xfId="41" applyFont="1" applyBorder="1" applyAlignment="1">
      <alignment horizontal="center" vertical="center" wrapText="1"/>
    </xf>
    <xf numFmtId="0" fontId="39" fillId="0" borderId="43" xfId="41" applyFont="1" applyBorder="1" applyAlignment="1">
      <alignment horizontal="center" vertical="center" wrapText="1"/>
    </xf>
    <xf numFmtId="0" fontId="43" fillId="0" borderId="38" xfId="41" applyFont="1" applyBorder="1" applyAlignment="1">
      <alignment horizontal="center" vertical="center" wrapText="1"/>
    </xf>
    <xf numFmtId="0" fontId="40" fillId="0" borderId="48" xfId="41" applyFont="1" applyBorder="1" applyAlignment="1">
      <alignment horizontal="center" vertical="center" wrapText="1"/>
    </xf>
    <xf numFmtId="0" fontId="40" fillId="0" borderId="46" xfId="41" applyFont="1" applyBorder="1" applyAlignment="1">
      <alignment horizontal="center" vertical="center" wrapText="1"/>
    </xf>
    <xf numFmtId="0" fontId="39" fillId="0" borderId="34" xfId="41" applyFont="1" applyBorder="1" applyAlignment="1">
      <alignment horizontal="center" vertical="center" wrapText="1"/>
    </xf>
    <xf numFmtId="0" fontId="39" fillId="0" borderId="35" xfId="41" applyFont="1" applyBorder="1" applyAlignment="1">
      <alignment horizontal="center" vertical="center" wrapText="1"/>
    </xf>
    <xf numFmtId="0" fontId="39" fillId="0" borderId="29" xfId="41" applyFont="1" applyBorder="1" applyAlignment="1">
      <alignment horizontal="center" vertical="center" wrapText="1"/>
    </xf>
    <xf numFmtId="0" fontId="39" fillId="0" borderId="23" xfId="41" applyFont="1" applyBorder="1" applyAlignment="1">
      <alignment horizontal="center" vertical="center" shrinkToFit="1"/>
    </xf>
    <xf numFmtId="0" fontId="39" fillId="0" borderId="77" xfId="41" applyFont="1" applyBorder="1" applyAlignment="1">
      <alignment horizontal="center" vertical="center" shrinkToFit="1"/>
    </xf>
    <xf numFmtId="0" fontId="39" fillId="0" borderId="88" xfId="41" applyFont="1" applyBorder="1" applyAlignment="1">
      <alignment horizontal="center" vertical="center" shrinkToFit="1"/>
    </xf>
    <xf numFmtId="0" fontId="39" fillId="0" borderId="58" xfId="41" applyFont="1" applyBorder="1" applyAlignment="1">
      <alignment horizontal="distributed" vertical="center"/>
    </xf>
    <xf numFmtId="0" fontId="39" fillId="0" borderId="76" xfId="41" applyFont="1" applyBorder="1" applyAlignment="1">
      <alignment horizontal="distributed" vertical="center"/>
    </xf>
    <xf numFmtId="0" fontId="39" fillId="0" borderId="92" xfId="41" applyFont="1" applyBorder="1" applyAlignment="1">
      <alignment horizontal="center" vertical="center" wrapText="1"/>
    </xf>
    <xf numFmtId="0" fontId="39" fillId="0" borderId="90" xfId="41" applyFont="1" applyBorder="1" applyAlignment="1">
      <alignment horizontal="center" vertical="center" wrapText="1"/>
    </xf>
    <xf numFmtId="0" fontId="39" fillId="0" borderId="93" xfId="41" applyFont="1" applyBorder="1" applyAlignment="1">
      <alignment horizontal="center" vertical="center" wrapText="1"/>
    </xf>
    <xf numFmtId="0" fontId="39" fillId="0" borderId="51" xfId="41" applyFont="1" applyBorder="1" applyAlignment="1">
      <alignment horizontal="center" vertical="center" wrapText="1"/>
    </xf>
    <xf numFmtId="0" fontId="39" fillId="0" borderId="89" xfId="41" applyFont="1" applyBorder="1" applyAlignment="1">
      <alignment horizontal="center" vertical="center" wrapText="1"/>
    </xf>
    <xf numFmtId="0" fontId="39" fillId="0" borderId="91" xfId="41" applyFont="1" applyBorder="1" applyAlignment="1">
      <alignment horizontal="center" vertical="center" wrapText="1"/>
    </xf>
    <xf numFmtId="0" fontId="42" fillId="0" borderId="54" xfId="0" applyFont="1" applyBorder="1" applyAlignment="1">
      <alignment horizontal="distributed" vertical="center"/>
    </xf>
    <xf numFmtId="0" fontId="42" fillId="0" borderId="56" xfId="0" applyFont="1" applyBorder="1" applyAlignment="1">
      <alignment horizontal="distributed" vertical="center"/>
    </xf>
    <xf numFmtId="0" fontId="42" fillId="0" borderId="24" xfId="0" applyFont="1" applyBorder="1" applyAlignment="1">
      <alignment horizontal="distributed" vertical="center"/>
    </xf>
    <xf numFmtId="0" fontId="42" fillId="0" borderId="26" xfId="0" applyFont="1" applyBorder="1" applyAlignment="1">
      <alignment horizontal="distributed" vertical="center"/>
    </xf>
    <xf numFmtId="0" fontId="42" fillId="0" borderId="58" xfId="0" applyFont="1" applyBorder="1" applyAlignment="1">
      <alignment horizontal="distributed" vertical="center"/>
    </xf>
    <xf numFmtId="0" fontId="42" fillId="0" borderId="35" xfId="0" applyFont="1" applyBorder="1" applyAlignment="1">
      <alignment horizontal="center" vertical="center"/>
    </xf>
    <xf numFmtId="0" fontId="42" fillId="0" borderId="51" xfId="0" applyFont="1" applyBorder="1" applyAlignment="1">
      <alignment horizontal="center"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2" fillId="0" borderId="55" xfId="0" applyFont="1" applyBorder="1" applyAlignment="1">
      <alignment horizontal="center" vertical="center"/>
    </xf>
    <xf numFmtId="0" fontId="42" fillId="0" borderId="57" xfId="0" applyFont="1" applyBorder="1" applyAlignment="1">
      <alignment horizontal="center" vertical="center"/>
    </xf>
    <xf numFmtId="0" fontId="42" fillId="0" borderId="54" xfId="0" applyFont="1" applyBorder="1" applyAlignment="1">
      <alignment horizontal="center" vertical="center"/>
    </xf>
    <xf numFmtId="0" fontId="43" fillId="0" borderId="34" xfId="0" applyFont="1" applyBorder="1" applyAlignment="1">
      <alignment horizontal="center" vertical="center"/>
    </xf>
    <xf numFmtId="0" fontId="43" fillId="0" borderId="51" xfId="0" applyFont="1" applyBorder="1" applyAlignment="1">
      <alignment horizontal="center" vertical="center"/>
    </xf>
    <xf numFmtId="0" fontId="42" fillId="0" borderId="51" xfId="0" applyFont="1" applyBorder="1" applyAlignment="1">
      <alignment horizontal="distributed" vertical="center"/>
    </xf>
    <xf numFmtId="0" fontId="42" fillId="0" borderId="22" xfId="41" applyFont="1" applyBorder="1" applyAlignment="1">
      <alignment horizontal="distributed" vertical="center"/>
    </xf>
    <xf numFmtId="0" fontId="42" fillId="0" borderId="23" xfId="41" applyFont="1" applyBorder="1" applyAlignment="1">
      <alignment horizontal="distributed" vertical="center"/>
    </xf>
    <xf numFmtId="0" fontId="42" fillId="0" borderId="13" xfId="41" applyFont="1" applyBorder="1" applyAlignment="1">
      <alignment horizontal="distributed" vertical="center"/>
    </xf>
    <xf numFmtId="0" fontId="42" fillId="0" borderId="71" xfId="41" applyFont="1" applyBorder="1" applyAlignment="1">
      <alignment horizontal="center" vertical="center"/>
    </xf>
    <xf numFmtId="0" fontId="42" fillId="0" borderId="98" xfId="41" applyFont="1" applyBorder="1" applyAlignment="1">
      <alignment horizontal="center" vertical="center"/>
    </xf>
    <xf numFmtId="0" fontId="42" fillId="0" borderId="72" xfId="41" applyFont="1" applyBorder="1" applyAlignment="1">
      <alignment horizontal="center" vertical="center" wrapText="1"/>
    </xf>
    <xf numFmtId="0" fontId="42" fillId="0" borderId="69" xfId="41" applyFont="1" applyBorder="1" applyAlignment="1">
      <alignment horizontal="center" vertical="center" wrapText="1"/>
    </xf>
    <xf numFmtId="0" fontId="42" fillId="0" borderId="14" xfId="41" applyFont="1" applyBorder="1" applyAlignment="1">
      <alignment horizontal="center" vertical="center" wrapText="1"/>
    </xf>
    <xf numFmtId="0" fontId="42" fillId="0" borderId="19" xfId="41" applyFont="1" applyBorder="1" applyAlignment="1">
      <alignment horizontal="center" vertical="center" wrapText="1"/>
    </xf>
    <xf numFmtId="0" fontId="42" fillId="0" borderId="28" xfId="41" applyFont="1" applyBorder="1" applyAlignment="1">
      <alignment horizontal="center" vertical="center" wrapText="1"/>
    </xf>
    <xf numFmtId="0" fontId="42" fillId="0" borderId="17" xfId="41" applyFont="1" applyBorder="1" applyAlignment="1">
      <alignment horizontal="center" vertical="center" wrapText="1"/>
    </xf>
    <xf numFmtId="0" fontId="42" fillId="0" borderId="54" xfId="0" applyFont="1" applyBorder="1" applyAlignment="1">
      <alignment horizontal="center" vertical="center" wrapText="1"/>
    </xf>
    <xf numFmtId="0" fontId="42" fillId="0" borderId="55" xfId="41" applyFont="1" applyBorder="1" applyAlignment="1">
      <alignment horizontal="distributed" vertical="center"/>
    </xf>
    <xf numFmtId="0" fontId="42" fillId="0" borderId="53" xfId="41" applyFont="1" applyBorder="1" applyAlignment="1">
      <alignment horizontal="distributed" vertical="center"/>
    </xf>
    <xf numFmtId="0" fontId="42" fillId="0" borderId="57" xfId="41" applyFont="1" applyBorder="1" applyAlignment="1">
      <alignment horizontal="distributed" vertical="center"/>
    </xf>
    <xf numFmtId="0" fontId="42" fillId="0" borderId="61"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59"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61" xfId="0" applyFont="1" applyBorder="1" applyAlignment="1">
      <alignment horizontal="distributed" vertical="center" wrapText="1"/>
    </xf>
    <xf numFmtId="0" fontId="42" fillId="0" borderId="23" xfId="0" applyFont="1" applyBorder="1" applyAlignment="1">
      <alignment horizontal="distributed" vertical="center" wrapText="1"/>
    </xf>
    <xf numFmtId="0" fontId="42" fillId="0" borderId="40" xfId="0" applyFont="1" applyBorder="1" applyAlignment="1">
      <alignment horizontal="distributed" vertical="center" wrapText="1"/>
    </xf>
    <xf numFmtId="0" fontId="42" fillId="0" borderId="99" xfId="41" applyFont="1" applyBorder="1" applyAlignment="1">
      <alignment horizontal="distributed" vertical="center"/>
    </xf>
    <xf numFmtId="0" fontId="42" fillId="0" borderId="100" xfId="41" applyFont="1" applyBorder="1" applyAlignment="1">
      <alignment horizontal="distributed" vertical="center"/>
    </xf>
    <xf numFmtId="0" fontId="42" fillId="0" borderId="32" xfId="41" applyFont="1" applyBorder="1" applyAlignment="1">
      <alignment horizontal="center" vertical="center"/>
    </xf>
    <xf numFmtId="0" fontId="42" fillId="0" borderId="48" xfId="41" applyFont="1" applyBorder="1" applyAlignment="1">
      <alignment horizontal="distributed" wrapText="1"/>
    </xf>
    <xf numFmtId="0" fontId="42" fillId="0" borderId="14" xfId="41" applyFont="1" applyBorder="1" applyAlignment="1">
      <alignment horizontal="distributed" wrapText="1"/>
    </xf>
    <xf numFmtId="0" fontId="42" fillId="0" borderId="15" xfId="0" applyFont="1" applyBorder="1" applyAlignment="1">
      <alignment horizontal="center" vertical="center" wrapText="1"/>
    </xf>
    <xf numFmtId="0" fontId="42" fillId="0" borderId="15" xfId="41" applyFont="1" applyBorder="1" applyAlignment="1">
      <alignment horizontal="distributed" vertical="center"/>
    </xf>
    <xf numFmtId="0" fontId="42" fillId="0" borderId="15" xfId="41" applyFont="1" applyBorder="1" applyAlignment="1">
      <alignment horizontal="center" vertical="center"/>
    </xf>
    <xf numFmtId="0" fontId="45" fillId="0" borderId="0" xfId="41" applyFont="1" applyAlignment="1">
      <alignment horizontal="center" vertical="center"/>
    </xf>
    <xf numFmtId="0" fontId="42" fillId="0" borderId="20" xfId="41" applyFont="1" applyBorder="1" applyAlignment="1">
      <alignment horizontal="center" vertical="center"/>
    </xf>
    <xf numFmtId="0" fontId="42" fillId="0" borderId="0" xfId="0" applyFont="1" applyBorder="1" applyAlignment="1">
      <alignment horizontal="distributed" vertical="center" justifyLastLine="1"/>
    </xf>
    <xf numFmtId="0" fontId="42" fillId="0" borderId="63" xfId="0" applyFont="1" applyBorder="1" applyAlignment="1">
      <alignment horizontal="distributed" vertical="center" justifyLastLine="1"/>
    </xf>
    <xf numFmtId="0" fontId="42" fillId="0" borderId="65" xfId="0" applyFont="1" applyBorder="1" applyAlignment="1">
      <alignment horizontal="distributed" vertical="center" justifyLastLine="1"/>
    </xf>
    <xf numFmtId="0" fontId="42" fillId="0" borderId="35" xfId="0" applyFont="1" applyBorder="1" applyAlignment="1">
      <alignment horizontal="distributed" vertical="center" justifyLastLine="1"/>
    </xf>
    <xf numFmtId="0" fontId="42" fillId="0" borderId="51" xfId="0" applyFont="1" applyBorder="1" applyAlignment="1">
      <alignment horizontal="distributed" vertical="center" justifyLastLine="1"/>
    </xf>
    <xf numFmtId="0" fontId="42" fillId="0" borderId="52" xfId="0" applyFont="1" applyBorder="1" applyAlignment="1">
      <alignment horizontal="distributed" vertical="center" justifyLastLine="1"/>
    </xf>
    <xf numFmtId="0" fontId="42" fillId="0" borderId="53" xfId="0" applyFont="1" applyBorder="1" applyAlignment="1">
      <alignment horizontal="distributed" vertical="center" justifyLastLine="1"/>
    </xf>
    <xf numFmtId="0" fontId="42" fillId="0" borderId="17" xfId="0" applyFont="1" applyBorder="1" applyAlignment="1">
      <alignment horizontal="distributed" vertical="center" justifyLastLine="1"/>
    </xf>
    <xf numFmtId="0" fontId="42" fillId="0" borderId="54" xfId="0" applyFont="1" applyBorder="1" applyAlignment="1">
      <alignment horizontal="distributed" vertical="center" justifyLastLine="1"/>
    </xf>
    <xf numFmtId="0" fontId="42" fillId="0" borderId="56" xfId="0" applyFont="1" applyBorder="1" applyAlignment="1">
      <alignment horizontal="distributed" vertical="center" justifyLastLine="1"/>
    </xf>
    <xf numFmtId="0" fontId="42" fillId="0" borderId="28" xfId="0" applyFont="1" applyBorder="1" applyAlignment="1">
      <alignment horizontal="center" vertical="center" wrapText="1" justifyLastLine="1"/>
    </xf>
    <xf numFmtId="0" fontId="42" fillId="0" borderId="17" xfId="0" applyFont="1" applyBorder="1" applyAlignment="1">
      <alignment horizontal="center" vertical="center" wrapText="1" justifyLastLine="1"/>
    </xf>
    <xf numFmtId="0" fontId="43" fillId="0" borderId="62" xfId="0" applyFont="1" applyBorder="1" applyAlignment="1">
      <alignment horizontal="center" vertical="center" justifyLastLine="1"/>
    </xf>
    <xf numFmtId="0" fontId="43" fillId="0" borderId="0" xfId="0" applyFont="1" applyBorder="1" applyAlignment="1">
      <alignment horizontal="center" vertical="center" justifyLastLine="1"/>
    </xf>
    <xf numFmtId="0" fontId="42" fillId="0" borderId="21" xfId="0" applyFont="1" applyBorder="1" applyAlignment="1">
      <alignment horizontal="center" vertical="center" justifyLastLine="1"/>
    </xf>
    <xf numFmtId="0" fontId="42" fillId="0" borderId="57" xfId="0" applyFont="1" applyBorder="1" applyAlignment="1">
      <alignment horizontal="distributed" vertical="center" justifyLastLine="1"/>
    </xf>
    <xf numFmtId="0" fontId="42" fillId="0" borderId="64" xfId="0" applyFont="1" applyBorder="1" applyAlignment="1">
      <alignment horizontal="distributed" vertical="center" justifyLastLine="1"/>
    </xf>
    <xf numFmtId="0" fontId="42" fillId="0" borderId="55" xfId="0" applyFont="1" applyBorder="1" applyAlignment="1">
      <alignment horizontal="distributed" vertical="center" justifyLastLine="1"/>
    </xf>
    <xf numFmtId="0" fontId="42" fillId="0" borderId="17" xfId="0" applyFont="1" applyBorder="1" applyAlignment="1">
      <alignment horizontal="center" vertical="center" justifyLastLine="1"/>
    </xf>
    <xf numFmtId="0" fontId="42" fillId="0" borderId="54" xfId="0" applyFont="1" applyBorder="1" applyAlignment="1">
      <alignment horizontal="center" vertical="center" justifyLastLine="1"/>
    </xf>
    <xf numFmtId="0" fontId="42" fillId="0" borderId="44" xfId="41" applyFont="1" applyBorder="1" applyAlignment="1">
      <alignment horizontal="center" vertical="center"/>
    </xf>
    <xf numFmtId="0" fontId="42" fillId="0" borderId="45" xfId="41" applyFont="1" applyBorder="1" applyAlignment="1">
      <alignment horizontal="center" vertical="center"/>
    </xf>
    <xf numFmtId="0" fontId="42" fillId="0" borderId="70" xfId="41" applyFont="1" applyBorder="1" applyAlignment="1">
      <alignment horizontal="center" vertical="center"/>
    </xf>
    <xf numFmtId="0" fontId="42" fillId="0" borderId="101" xfId="41" applyFont="1" applyBorder="1" applyAlignment="1">
      <alignment horizontal="center" vertical="center"/>
    </xf>
    <xf numFmtId="0" fontId="42" fillId="0" borderId="0" xfId="41" applyFont="1">
      <alignment vertical="center"/>
    </xf>
    <xf numFmtId="0" fontId="42" fillId="0" borderId="40" xfId="41" applyFont="1" applyBorder="1" applyAlignment="1">
      <alignment horizontal="center" vertical="center"/>
    </xf>
    <xf numFmtId="0" fontId="42" fillId="0" borderId="26" xfId="41" applyFont="1" applyBorder="1" applyAlignment="1">
      <alignment horizontal="center" vertical="center"/>
    </xf>
    <xf numFmtId="0" fontId="42" fillId="0" borderId="24" xfId="41" applyNumberFormat="1" applyFont="1" applyBorder="1" applyAlignment="1">
      <alignment horizontal="right" vertical="center"/>
    </xf>
    <xf numFmtId="0" fontId="42" fillId="0" borderId="66" xfId="41" applyFont="1" applyBorder="1" applyAlignment="1">
      <alignment horizontal="center" vertical="center"/>
    </xf>
    <xf numFmtId="0" fontId="42" fillId="0" borderId="78" xfId="41" applyFont="1" applyBorder="1" applyAlignment="1">
      <alignment horizontal="center" vertical="center"/>
    </xf>
    <xf numFmtId="0" fontId="42" fillId="0" borderId="61" xfId="41" applyNumberFormat="1" applyFont="1" applyBorder="1" applyAlignment="1">
      <alignment horizontal="center" vertical="center"/>
    </xf>
    <xf numFmtId="0" fontId="42" fillId="0" borderId="47" xfId="41" applyFont="1" applyBorder="1" applyAlignment="1">
      <alignment horizontal="center" vertical="center"/>
    </xf>
    <xf numFmtId="0" fontId="42" fillId="0" borderId="68" xfId="41" applyFont="1" applyBorder="1" applyAlignment="1">
      <alignment horizontal="center" vertical="center"/>
    </xf>
    <xf numFmtId="0" fontId="42" fillId="0" borderId="69" xfId="41" applyFont="1" applyBorder="1" applyAlignment="1">
      <alignment horizontal="center" vertical="center"/>
    </xf>
    <xf numFmtId="0" fontId="42" fillId="0" borderId="24"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34"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53" xfId="0" applyFont="1" applyBorder="1" applyAlignment="1">
      <alignment horizontal="center" vertical="center" wrapText="1"/>
    </xf>
    <xf numFmtId="0" fontId="42" fillId="0" borderId="57" xfId="0" applyFont="1" applyBorder="1" applyAlignment="1">
      <alignment horizontal="center" vertical="center" wrapText="1"/>
    </xf>
    <xf numFmtId="0" fontId="29" fillId="0" borderId="0" xfId="0" applyNumberFormat="1" applyFont="1" applyAlignment="1">
      <alignment vertical="center" wrapText="1"/>
    </xf>
    <xf numFmtId="0" fontId="56" fillId="0" borderId="0" xfId="41" applyFont="1" applyAlignment="1">
      <alignment vertical="center" wrapText="1"/>
    </xf>
    <xf numFmtId="0" fontId="40" fillId="0" borderId="35" xfId="41" applyNumberFormat="1" applyFont="1" applyBorder="1" applyAlignment="1">
      <alignment horizontal="distributed" vertical="center" justifyLastLine="1"/>
    </xf>
    <xf numFmtId="0" fontId="40" fillId="0" borderId="102" xfId="41" applyNumberFormat="1" applyFont="1" applyBorder="1" applyAlignment="1">
      <alignment horizontal="distributed" vertical="center" justifyLastLine="1"/>
    </xf>
    <xf numFmtId="0" fontId="40" fillId="0" borderId="60" xfId="41" applyNumberFormat="1" applyFont="1" applyBorder="1" applyAlignment="1">
      <alignment horizontal="distributed" vertical="center" justifyLastLine="1"/>
    </xf>
    <xf numFmtId="0" fontId="40" fillId="0" borderId="52" xfId="41" applyNumberFormat="1" applyFont="1" applyBorder="1" applyAlignment="1">
      <alignment horizontal="distributed" vertical="center" justifyLastLine="1"/>
    </xf>
    <xf numFmtId="0" fontId="40" fillId="0" borderId="53" xfId="41" applyNumberFormat="1" applyFont="1" applyBorder="1" applyAlignment="1">
      <alignment horizontal="distributed" vertical="center" justifyLastLine="1"/>
    </xf>
    <xf numFmtId="0" fontId="40" fillId="0" borderId="55" xfId="41" applyNumberFormat="1" applyFont="1" applyBorder="1" applyAlignment="1">
      <alignment horizontal="distributed" vertical="center" justifyLastLine="1"/>
    </xf>
    <xf numFmtId="0" fontId="40" fillId="0" borderId="15" xfId="41" applyNumberFormat="1" applyFont="1" applyBorder="1" applyAlignment="1">
      <alignment horizontal="distributed" vertical="center" justifyLastLine="1"/>
    </xf>
    <xf numFmtId="0" fontId="44" fillId="0" borderId="0" xfId="41" applyFont="1" applyBorder="1" applyAlignment="1">
      <alignment horizontal="center" vertical="center"/>
    </xf>
    <xf numFmtId="0" fontId="40" fillId="0" borderId="78" xfId="41" applyNumberFormat="1" applyFont="1" applyBorder="1" applyAlignment="1">
      <alignment horizontal="distributed" vertical="center" justifyLastLine="1"/>
    </xf>
    <xf numFmtId="0" fontId="40" fillId="0" borderId="54" xfId="41" applyNumberFormat="1" applyFont="1" applyBorder="1" applyAlignment="1">
      <alignment horizontal="distributed" vertical="center" justifyLastLine="1"/>
    </xf>
    <xf numFmtId="0" fontId="40" fillId="0" borderId="56" xfId="41" applyNumberFormat="1" applyFont="1" applyBorder="1" applyAlignment="1">
      <alignment horizontal="distributed" vertical="center" justifyLastLine="1"/>
    </xf>
    <xf numFmtId="0" fontId="40" fillId="0" borderId="24" xfId="41" applyNumberFormat="1" applyFont="1" applyBorder="1" applyAlignment="1">
      <alignment horizontal="distributed" vertical="center" justifyLastLine="1"/>
    </xf>
    <xf numFmtId="0" fontId="39" fillId="0" borderId="0" xfId="41" applyFont="1">
      <alignment vertical="center"/>
    </xf>
    <xf numFmtId="0" fontId="40" fillId="0" borderId="59" xfId="41" applyNumberFormat="1" applyFont="1" applyBorder="1" applyAlignment="1">
      <alignment horizontal="center" vertical="center"/>
    </xf>
    <xf numFmtId="0" fontId="40" fillId="0" borderId="35" xfId="41" applyNumberFormat="1" applyFont="1" applyBorder="1" applyAlignment="1">
      <alignment horizontal="center" vertical="center"/>
    </xf>
    <xf numFmtId="0" fontId="40" fillId="0" borderId="102" xfId="41" applyNumberFormat="1" applyFont="1" applyBorder="1" applyAlignment="1">
      <alignment horizontal="center" vertical="center"/>
    </xf>
    <xf numFmtId="0" fontId="40" fillId="0" borderId="104" xfId="41" applyNumberFormat="1" applyFont="1" applyBorder="1" applyAlignment="1">
      <alignment horizontal="center" vertical="center" wrapText="1"/>
    </xf>
    <xf numFmtId="0" fontId="40" fillId="0" borderId="45" xfId="41" applyNumberFormat="1" applyFont="1" applyBorder="1" applyAlignment="1">
      <alignment horizontal="center" vertical="center" wrapText="1"/>
    </xf>
    <xf numFmtId="0" fontId="40" fillId="0" borderId="100" xfId="41" applyNumberFormat="1" applyFont="1" applyBorder="1" applyAlignment="1">
      <alignment horizontal="center" vertical="center" wrapText="1"/>
    </xf>
    <xf numFmtId="0" fontId="40" fillId="0" borderId="105" xfId="41" applyNumberFormat="1" applyFont="1" applyBorder="1" applyAlignment="1">
      <alignment horizontal="center" vertical="center" wrapText="1"/>
    </xf>
    <xf numFmtId="0" fontId="40" fillId="0" borderId="106" xfId="41" applyNumberFormat="1" applyFont="1" applyBorder="1" applyAlignment="1">
      <alignment horizontal="center" vertical="center" wrapText="1"/>
    </xf>
    <xf numFmtId="0" fontId="40" fillId="0" borderId="106" xfId="41" applyNumberFormat="1" applyFont="1" applyBorder="1" applyAlignment="1">
      <alignment horizontal="center" vertical="center"/>
    </xf>
    <xf numFmtId="0" fontId="40" fillId="0" borderId="105" xfId="41" applyNumberFormat="1" applyFont="1" applyBorder="1" applyAlignment="1">
      <alignment horizontal="center" vertical="center"/>
    </xf>
    <xf numFmtId="0" fontId="40" fillId="0" borderId="99" xfId="41" applyNumberFormat="1" applyFont="1" applyBorder="1" applyAlignment="1">
      <alignment horizontal="center" vertical="center" wrapText="1"/>
    </xf>
    <xf numFmtId="0" fontId="57" fillId="0" borderId="52" xfId="39" applyFont="1" applyBorder="1" applyAlignment="1">
      <alignment horizontal="center" vertical="center"/>
    </xf>
    <xf numFmtId="0" fontId="57" fillId="0" borderId="81" xfId="39" applyFont="1" applyBorder="1" applyAlignment="1">
      <alignment horizontal="center" vertical="center"/>
    </xf>
    <xf numFmtId="0" fontId="57" fillId="0" borderId="34" xfId="39" applyFont="1" applyBorder="1" applyAlignment="1">
      <alignment horizontal="center" vertical="center" textRotation="255"/>
    </xf>
    <xf numFmtId="0" fontId="57" fillId="0" borderId="35" xfId="39" applyFont="1" applyBorder="1" applyAlignment="1">
      <alignment horizontal="center" vertical="center" textRotation="255"/>
    </xf>
    <xf numFmtId="0" fontId="57" fillId="0" borderId="29" xfId="39" applyFont="1" applyBorder="1" applyAlignment="1">
      <alignment horizontal="center" vertical="center" textRotation="255"/>
    </xf>
    <xf numFmtId="0" fontId="57" fillId="0" borderId="0" xfId="39" applyFont="1" applyBorder="1" applyAlignment="1">
      <alignment horizontal="distributed" vertical="center"/>
    </xf>
    <xf numFmtId="0" fontId="57" fillId="0" borderId="35" xfId="39" applyFont="1" applyBorder="1" applyAlignment="1">
      <alignment horizontal="distributed" vertical="center"/>
    </xf>
    <xf numFmtId="0" fontId="57" fillId="0" borderId="55" xfId="39" applyFont="1" applyBorder="1" applyAlignment="1">
      <alignment horizontal="center" vertical="center"/>
    </xf>
    <xf numFmtId="0" fontId="49" fillId="0" borderId="0" xfId="39" applyFont="1" applyBorder="1" applyAlignment="1">
      <alignment horizontal="center" vertical="center"/>
    </xf>
    <xf numFmtId="0" fontId="57" fillId="0" borderId="44" xfId="39" applyFont="1" applyBorder="1" applyAlignment="1">
      <alignment horizontal="center" vertical="center"/>
    </xf>
    <xf numFmtId="0" fontId="57" fillId="0" borderId="74" xfId="39" applyFont="1" applyBorder="1" applyAlignment="1">
      <alignment horizontal="center" vertical="center"/>
    </xf>
    <xf numFmtId="0" fontId="58" fillId="0" borderId="13" xfId="0" applyFont="1" applyBorder="1">
      <alignment vertical="center"/>
    </xf>
    <xf numFmtId="0" fontId="58" fillId="0" borderId="0" xfId="39" applyFont="1" applyBorder="1">
      <alignment vertical="center"/>
    </xf>
    <xf numFmtId="0" fontId="57" fillId="0" borderId="13" xfId="39" applyFont="1" applyBorder="1" applyAlignment="1">
      <alignment horizontal="center" vertical="center" wrapText="1"/>
    </xf>
    <xf numFmtId="0" fontId="57" fillId="0" borderId="32" xfId="39" applyFont="1" applyBorder="1" applyAlignment="1">
      <alignment horizontal="center" vertical="center" wrapText="1"/>
    </xf>
    <xf numFmtId="0" fontId="57" fillId="0" borderId="20" xfId="39" applyFont="1" applyBorder="1" applyAlignment="1">
      <alignment horizontal="center" vertical="center" wrapText="1"/>
    </xf>
    <xf numFmtId="0" fontId="57" fillId="0" borderId="21" xfId="39" applyFont="1" applyBorder="1" applyAlignment="1">
      <alignment horizontal="center" vertical="center" wrapText="1"/>
    </xf>
    <xf numFmtId="0" fontId="57" fillId="0" borderId="37" xfId="39" applyFont="1" applyBorder="1" applyAlignment="1">
      <alignment horizontal="center" vertical="center" wrapText="1"/>
    </xf>
    <xf numFmtId="0" fontId="57" fillId="0" borderId="69" xfId="39" applyFont="1" applyBorder="1" applyAlignment="1">
      <alignment horizontal="center" vertical="center" wrapText="1"/>
    </xf>
    <xf numFmtId="0" fontId="57" fillId="0" borderId="62" xfId="0" applyNumberFormat="1" applyFont="1" applyBorder="1" applyAlignment="1">
      <alignment horizontal="center" vertical="center"/>
    </xf>
    <xf numFmtId="0" fontId="57" fillId="0" borderId="103" xfId="0" applyNumberFormat="1" applyFont="1" applyBorder="1" applyAlignment="1">
      <alignment horizontal="center" vertical="center"/>
    </xf>
    <xf numFmtId="0" fontId="57" fillId="0" borderId="0" xfId="0" applyNumberFormat="1" applyFont="1" applyBorder="1" applyAlignment="1">
      <alignment horizontal="center" vertical="center"/>
    </xf>
    <xf numFmtId="0" fontId="57" fillId="0" borderId="35" xfId="0" applyNumberFormat="1" applyFont="1" applyBorder="1" applyAlignment="1">
      <alignment horizontal="center" vertical="center"/>
    </xf>
    <xf numFmtId="0" fontId="57" fillId="0" borderId="0" xfId="39" applyFont="1" applyBorder="1" applyAlignment="1">
      <alignment horizontal="distributed" vertical="center" wrapText="1"/>
    </xf>
    <xf numFmtId="0" fontId="57" fillId="0" borderId="35" xfId="39" applyFont="1" applyBorder="1" applyAlignment="1">
      <alignment horizontal="distributed" vertical="center" wrapText="1"/>
    </xf>
    <xf numFmtId="3" fontId="51" fillId="0" borderId="68" xfId="0" applyNumberFormat="1" applyFont="1" applyBorder="1" applyAlignment="1">
      <alignment horizontal="center" vertical="center" wrapText="1"/>
    </xf>
    <xf numFmtId="3" fontId="51" fillId="0" borderId="69" xfId="0" applyNumberFormat="1" applyFont="1" applyBorder="1" applyAlignment="1">
      <alignment horizontal="center" vertical="center" wrapText="1"/>
    </xf>
    <xf numFmtId="3" fontId="51" fillId="0" borderId="73" xfId="0" applyNumberFormat="1" applyFont="1" applyBorder="1" applyAlignment="1">
      <alignment horizontal="center" vertical="center"/>
    </xf>
    <xf numFmtId="3" fontId="51" fillId="0" borderId="19" xfId="0" applyNumberFormat="1" applyFont="1" applyBorder="1" applyAlignment="1">
      <alignment horizontal="center" vertical="center"/>
    </xf>
    <xf numFmtId="3" fontId="51" fillId="0" borderId="72" xfId="0" applyNumberFormat="1" applyFont="1" applyBorder="1" applyAlignment="1">
      <alignment horizontal="center" vertical="center"/>
    </xf>
    <xf numFmtId="3" fontId="51" fillId="0" borderId="69" xfId="0" applyNumberFormat="1" applyFont="1" applyBorder="1" applyAlignment="1">
      <alignment horizontal="center" vertical="center"/>
    </xf>
    <xf numFmtId="3" fontId="51" fillId="0" borderId="68" xfId="0" applyNumberFormat="1" applyFont="1" applyBorder="1" applyAlignment="1">
      <alignment horizontal="center" vertical="center"/>
    </xf>
    <xf numFmtId="3" fontId="51" fillId="0" borderId="57" xfId="0" applyNumberFormat="1" applyFont="1" applyBorder="1" applyAlignment="1">
      <alignment horizontal="center" vertical="center"/>
    </xf>
    <xf numFmtId="3" fontId="51" fillId="0" borderId="54" xfId="0" applyNumberFormat="1" applyFont="1" applyBorder="1" applyAlignment="1">
      <alignment horizontal="center" vertical="center"/>
    </xf>
    <xf numFmtId="3" fontId="51" fillId="0" borderId="66" xfId="0" applyNumberFormat="1" applyFont="1" applyBorder="1" applyAlignment="1">
      <alignment horizontal="center" vertical="center"/>
    </xf>
    <xf numFmtId="3" fontId="51" fillId="0" borderId="21" xfId="0" applyNumberFormat="1" applyFont="1" applyBorder="1" applyAlignment="1">
      <alignment horizontal="center" vertical="center"/>
    </xf>
    <xf numFmtId="3" fontId="53" fillId="0" borderId="68" xfId="0" applyNumberFormat="1" applyFont="1" applyBorder="1" applyAlignment="1">
      <alignment horizontal="center" vertical="center" wrapText="1"/>
    </xf>
    <xf numFmtId="3" fontId="53" fillId="0" borderId="69" xfId="0" applyNumberFormat="1" applyFont="1" applyBorder="1" applyAlignment="1">
      <alignment horizontal="center" vertical="center" wrapText="1"/>
    </xf>
    <xf numFmtId="3" fontId="49" fillId="0" borderId="0" xfId="0" applyNumberFormat="1" applyFont="1" applyAlignment="1">
      <alignment horizontal="center" vertical="center"/>
    </xf>
    <xf numFmtId="3" fontId="51" fillId="0" borderId="70" xfId="0" applyNumberFormat="1" applyFont="1" applyBorder="1" applyAlignment="1">
      <alignment horizontal="center" vertical="center"/>
    </xf>
    <xf numFmtId="3" fontId="51" fillId="0" borderId="71" xfId="0" applyNumberFormat="1" applyFont="1" applyBorder="1" applyAlignment="1">
      <alignment horizontal="center" vertical="center"/>
    </xf>
    <xf numFmtId="3" fontId="51" fillId="0" borderId="11" xfId="0" applyNumberFormat="1" applyFont="1" applyBorder="1" applyAlignment="1">
      <alignment horizontal="center" vertical="center"/>
    </xf>
    <xf numFmtId="3" fontId="51" fillId="0" borderId="37" xfId="0" applyNumberFormat="1" applyFont="1" applyBorder="1" applyAlignment="1">
      <alignment horizontal="center" vertical="center" shrinkToFit="1"/>
    </xf>
    <xf numFmtId="3" fontId="51" fillId="0" borderId="72" xfId="0" applyNumberFormat="1" applyFont="1" applyBorder="1" applyAlignment="1">
      <alignment horizontal="center" vertical="center" shrinkToFit="1"/>
    </xf>
    <xf numFmtId="3" fontId="51" fillId="0" borderId="69" xfId="0" applyNumberFormat="1" applyFont="1" applyBorder="1" applyAlignment="1">
      <alignment horizontal="center" vertical="center" shrinkToFit="1"/>
    </xf>
    <xf numFmtId="3" fontId="51" fillId="0" borderId="0" xfId="39" applyNumberFormat="1" applyFont="1" applyBorder="1">
      <alignment vertical="center"/>
    </xf>
    <xf numFmtId="3" fontId="51" fillId="0" borderId="32" xfId="39" applyNumberFormat="1" applyFont="1" applyBorder="1" applyAlignment="1">
      <alignment horizontal="center" vertical="center"/>
    </xf>
    <xf numFmtId="3" fontId="51" fillId="0" borderId="33" xfId="39" applyNumberFormat="1" applyFont="1" applyBorder="1" applyAlignment="1">
      <alignment horizontal="center" vertical="center"/>
    </xf>
    <xf numFmtId="3" fontId="51" fillId="0" borderId="44" xfId="39" applyNumberFormat="1" applyFont="1" applyBorder="1" applyAlignment="1">
      <alignment horizontal="center" vertical="center"/>
    </xf>
    <xf numFmtId="3" fontId="51" fillId="0" borderId="74" xfId="39" applyNumberFormat="1" applyFont="1" applyBorder="1" applyAlignment="1">
      <alignment horizontal="center" vertical="center"/>
    </xf>
    <xf numFmtId="3" fontId="51" fillId="0" borderId="47" xfId="39" applyNumberFormat="1" applyFont="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cellStyle name="TableStyleLight1 2" xfId="20"/>
    <cellStyle name="アクセント 1" xfId="22" builtinId="29" customBuiltin="1"/>
    <cellStyle name="アクセント 2" xfId="23" builtinId="33" customBuiltin="1"/>
    <cellStyle name="アクセント 3" xfId="24" builtinId="37" customBuiltin="1"/>
    <cellStyle name="アクセント 4" xfId="25" builtinId="41" customBuiltin="1"/>
    <cellStyle name="アクセント 5" xfId="26" builtinId="45" customBuiltin="1"/>
    <cellStyle name="アクセント 6" xfId="27" builtinId="49" customBuiltin="1"/>
    <cellStyle name="タイトル" xfId="28" builtinId="15" customBuiltin="1"/>
    <cellStyle name="チェック セル" xfId="29" builtinId="23" customBuiltin="1"/>
    <cellStyle name="どちらでもない" xfId="21" builtinId="28" customBuiltin="1"/>
    <cellStyle name="ハイパーリンク" xfId="53" builtinId="8"/>
    <cellStyle name="ハイパーリンク 2" xfId="30"/>
    <cellStyle name="メモ" xfId="31" builtinId="10" customBuiltin="1"/>
    <cellStyle name="リンク セル" xfId="32" builtinId="24" customBuiltin="1"/>
    <cellStyle name="悪い" xfId="35" builtinId="27" customBuiltin="1"/>
    <cellStyle name="計算" xfId="49" builtinId="22" customBuiltin="1"/>
    <cellStyle name="警告文" xfId="51" builtinId="11" customBuiltin="1"/>
    <cellStyle name="桁区切り 2" xfId="37"/>
    <cellStyle name="桁区切り 2 2" xfId="38"/>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4" builtinId="21" customBuiltin="1"/>
    <cellStyle name="説明文" xfId="50" builtinId="53" customBuiltin="1"/>
    <cellStyle name="入力" xfId="33" builtinId="20" customBuiltin="1"/>
    <cellStyle name="標準" xfId="0" builtinId="0"/>
    <cellStyle name="標準 2" xfId="39"/>
    <cellStyle name="標準 2 2" xfId="40"/>
    <cellStyle name="標準 2 3" xfId="41"/>
    <cellStyle name="標準_章見出し" xfId="42"/>
    <cellStyle name="標準_表106～表107" xfId="43"/>
    <cellStyle name="未定義" xfId="36"/>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172085</xdr:colOff>
      <xdr:row>1</xdr:row>
      <xdr:rowOff>0</xdr:rowOff>
    </xdr:from>
    <xdr:to>
      <xdr:col>3</xdr:col>
      <xdr:colOff>409575</xdr:colOff>
      <xdr:row>1</xdr:row>
      <xdr:rowOff>0</xdr:rowOff>
    </xdr:to>
    <xdr:sp macro="" textlink="">
      <xdr:nvSpPr>
        <xdr:cNvPr id="2"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3"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4" name="テキスト 7"/>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5" name="テキスト 2"/>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3</xdr:col>
      <xdr:colOff>172085</xdr:colOff>
      <xdr:row>1</xdr:row>
      <xdr:rowOff>0</xdr:rowOff>
    </xdr:from>
    <xdr:to>
      <xdr:col>3</xdr:col>
      <xdr:colOff>409575</xdr:colOff>
      <xdr:row>1</xdr:row>
      <xdr:rowOff>0</xdr:rowOff>
    </xdr:to>
    <xdr:sp macro="" textlink="">
      <xdr:nvSpPr>
        <xdr:cNvPr id="6" name="テキスト 3"/>
        <xdr:cNvSpPr txBox="1">
          <a:spLocks noChangeArrowheads="1"/>
        </xdr:cNvSpPr>
      </xdr:nvSpPr>
      <xdr:spPr>
        <a:xfrm>
          <a:off x="3610610" y="171450"/>
          <a:ext cx="23749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20992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21</xdr:col>
      <xdr:colOff>143510</xdr:colOff>
      <xdr:row>0</xdr:row>
      <xdr:rowOff>0</xdr:rowOff>
    </xdr:from>
    <xdr:to>
      <xdr:col>21</xdr:col>
      <xdr:colOff>1067435</xdr:colOff>
      <xdr:row>0</xdr:row>
      <xdr:rowOff>0</xdr:rowOff>
    </xdr:to>
    <xdr:sp macro="" textlink="">
      <xdr:nvSpPr>
        <xdr:cNvPr id="3" name="テキスト 5"/>
        <xdr:cNvSpPr txBox="1">
          <a:spLocks noChangeArrowheads="1"/>
        </xdr:cNvSpPr>
      </xdr:nvSpPr>
      <xdr:spPr>
        <a:xfrm>
          <a:off x="1960308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22</xdr:col>
      <xdr:colOff>47625</xdr:colOff>
      <xdr:row>0</xdr:row>
      <xdr:rowOff>0</xdr:rowOff>
    </xdr:from>
    <xdr:to>
      <xdr:col>22</xdr:col>
      <xdr:colOff>723900</xdr:colOff>
      <xdr:row>0</xdr:row>
      <xdr:rowOff>0</xdr:rowOff>
    </xdr:to>
    <xdr:sp macro="" textlink="">
      <xdr:nvSpPr>
        <xdr:cNvPr id="4" name="テキスト 6"/>
        <xdr:cNvSpPr txBox="1">
          <a:spLocks noChangeArrowheads="1"/>
        </xdr:cNvSpPr>
      </xdr:nvSpPr>
      <xdr:spPr>
        <a:xfrm>
          <a:off x="20793075" y="0"/>
          <a:ext cx="67627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051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18</xdr:col>
      <xdr:colOff>142875</xdr:colOff>
      <xdr:row>0</xdr:row>
      <xdr:rowOff>0</xdr:rowOff>
    </xdr:from>
    <xdr:to>
      <xdr:col>18</xdr:col>
      <xdr:colOff>1066800</xdr:colOff>
      <xdr:row>0</xdr:row>
      <xdr:rowOff>0</xdr:rowOff>
    </xdr:to>
    <xdr:sp macro="" textlink="">
      <xdr:nvSpPr>
        <xdr:cNvPr id="3" name="テキスト 5"/>
        <xdr:cNvSpPr txBox="1">
          <a:spLocks noChangeArrowheads="1"/>
        </xdr:cNvSpPr>
      </xdr:nvSpPr>
      <xdr:spPr>
        <a:xfrm>
          <a:off x="17040225" y="0"/>
          <a:ext cx="9239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徴収決定済額</a:t>
          </a:r>
        </a:p>
        <a:p>
          <a:pPr algn="l"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19</xdr:col>
      <xdr:colOff>47625</xdr:colOff>
      <xdr:row>0</xdr:row>
      <xdr:rowOff>0</xdr:rowOff>
    </xdr:from>
    <xdr:to>
      <xdr:col>19</xdr:col>
      <xdr:colOff>724535</xdr:colOff>
      <xdr:row>0</xdr:row>
      <xdr:rowOff>0</xdr:rowOff>
    </xdr:to>
    <xdr:sp macro="" textlink="">
      <xdr:nvSpPr>
        <xdr:cNvPr id="4" name="テキスト 6"/>
        <xdr:cNvSpPr txBox="1">
          <a:spLocks noChangeArrowheads="1"/>
        </xdr:cNvSpPr>
      </xdr:nvSpPr>
      <xdr:spPr>
        <a:xfrm>
          <a:off x="18059400" y="0"/>
          <a:ext cx="67691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収納済額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3343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171450</xdr:colOff>
      <xdr:row>0</xdr:row>
      <xdr:rowOff>0</xdr:rowOff>
    </xdr:from>
    <xdr:to>
      <xdr:col>4</xdr:col>
      <xdr:colOff>409575</xdr:colOff>
      <xdr:row>0</xdr:row>
      <xdr:rowOff>0</xdr:rowOff>
    </xdr:to>
    <xdr:sp macro="" textlink="">
      <xdr:nvSpPr>
        <xdr:cNvPr id="2" name="テキスト 7"/>
        <xdr:cNvSpPr txBox="1">
          <a:spLocks noChangeArrowheads="1"/>
        </xdr:cNvSpPr>
      </xdr:nvSpPr>
      <xdr:spPr>
        <a:xfrm>
          <a:off x="39243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62275"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97180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テキスト 7"/>
        <xdr:cNvSpPr txBox="1">
          <a:spLocks noChangeArrowheads="1"/>
        </xdr:cNvSpPr>
      </xdr:nvSpPr>
      <xdr:spPr>
        <a:xfrm>
          <a:off x="340995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1</xdr:col>
          <xdr:colOff>418465</xdr:colOff>
          <xdr:row>44</xdr:row>
          <xdr:rowOff>114935</xdr:rowOff>
        </xdr:from>
        <xdr:to>
          <xdr:col>9</xdr:col>
          <xdr:colOff>333375</xdr:colOff>
          <xdr:row>62</xdr:row>
          <xdr:rowOff>50800</xdr:rowOff>
        </xdr:to>
        <xdr:pic>
          <xdr:nvPicPr>
            <xdr:cNvPr id="5" name="図 4"/>
            <xdr:cNvPicPr>
              <a:picLocks noChangeAspect="1"/>
              <a:extLst>
                <a:ext uri="{84589F7E-364E-4C9E-8A38-B11213B215E9}">
                  <a14:cameraTool cellRange="#REF!" spid="_x0000_s6544"/>
                </a:ext>
              </a:extLst>
            </xdr:cNvPicPr>
          </xdr:nvPicPr>
          <xdr:blipFill>
            <a:blip xmlns:r="http://schemas.openxmlformats.org/officeDocument/2006/relationships" r:embed="rId1"/>
            <a:stretch>
              <a:fillRect/>
            </a:stretch>
          </xdr:blipFill>
          <xdr:spPr>
            <a:xfrm>
              <a:off x="1704340" y="13251815"/>
              <a:ext cx="7096760" cy="221043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553085</xdr:colOff>
          <xdr:row>24</xdr:row>
          <xdr:rowOff>132715</xdr:rowOff>
        </xdr:from>
        <xdr:to>
          <xdr:col>22</xdr:col>
          <xdr:colOff>1163955</xdr:colOff>
          <xdr:row>68</xdr:row>
          <xdr:rowOff>28575</xdr:rowOff>
        </xdr:to>
        <xdr:pic>
          <xdr:nvPicPr>
            <xdr:cNvPr id="7" name="図 6"/>
            <xdr:cNvPicPr>
              <a:picLocks noChangeAspect="1"/>
              <a:extLst>
                <a:ext uri="{84589F7E-364E-4C9E-8A38-B11213B215E9}">
                  <a14:cameraTool cellRange="#REF!" spid="_x0000_s6545"/>
                </a:ext>
              </a:extLst>
            </xdr:cNvPicPr>
          </xdr:nvPicPr>
          <xdr:blipFill>
            <a:blip xmlns:r="http://schemas.openxmlformats.org/officeDocument/2006/relationships" r:embed="rId2"/>
            <a:stretch>
              <a:fillRect/>
            </a:stretch>
          </xdr:blipFill>
          <xdr:spPr>
            <a:xfrm>
              <a:off x="16145510" y="4914265"/>
              <a:ext cx="7040245" cy="5597525"/>
            </a:xfrm>
            <a:prstGeom prst="rect">
              <a:avLst/>
            </a:prstGeom>
            <a:noFill/>
            <a:ln>
              <a:noFill/>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171450</xdr:colOff>
      <xdr:row>0</xdr:row>
      <xdr:rowOff>0</xdr:rowOff>
    </xdr:from>
    <xdr:to>
      <xdr:col>2</xdr:col>
      <xdr:colOff>409575</xdr:colOff>
      <xdr:row>0</xdr:row>
      <xdr:rowOff>0</xdr:rowOff>
    </xdr:to>
    <xdr:sp macro="" textlink="">
      <xdr:nvSpPr>
        <xdr:cNvPr id="2" name="テキスト 7"/>
        <xdr:cNvSpPr txBox="1">
          <a:spLocks noChangeArrowheads="1"/>
        </xdr:cNvSpPr>
      </xdr:nvSpPr>
      <xdr:spPr>
        <a:xfrm>
          <a:off x="12001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0</xdr:row>
      <xdr:rowOff>0</xdr:rowOff>
    </xdr:from>
    <xdr:to>
      <xdr:col>3</xdr:col>
      <xdr:colOff>409575</xdr:colOff>
      <xdr:row>0</xdr:row>
      <xdr:rowOff>0</xdr:rowOff>
    </xdr:to>
    <xdr:sp macro="" textlink="">
      <xdr:nvSpPr>
        <xdr:cNvPr id="2" name="テキスト 7"/>
        <xdr:cNvSpPr txBox="1">
          <a:spLocks noChangeArrowheads="1"/>
        </xdr:cNvSpPr>
      </xdr:nvSpPr>
      <xdr:spPr>
        <a:xfrm>
          <a:off x="2381250" y="0"/>
          <a:ext cx="238125"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テキスト 7"/>
        <xdr:cNvSpPr txBox="1">
          <a:spLocks noChangeArrowheads="1"/>
        </xdr:cNvSpPr>
      </xdr:nvSpPr>
      <xdr:spPr>
        <a:xfrm>
          <a:off x="0" y="0"/>
          <a:ext cx="0" cy="0"/>
        </a:xfrm>
        <a:prstGeom prst="rect">
          <a:avLst/>
        </a:prstGeom>
        <a:solidFill>
          <a:srgbClr val="FFFFFF"/>
        </a:solidFill>
        <a:ln w="1">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計</a:t>
          </a: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view="pageBreakPreview" zoomScaleNormal="100" zoomScaleSheetLayoutView="100" workbookViewId="0">
      <selection activeCell="P19" sqref="P19"/>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10"/>
      <c r="K2" s="10"/>
      <c r="L2" s="10"/>
      <c r="M2" s="10"/>
      <c r="N2" s="10"/>
      <c r="O2" s="3"/>
      <c r="P2" s="3"/>
      <c r="Q2" s="23"/>
      <c r="R2" s="12"/>
      <c r="S2" s="7"/>
      <c r="T2" s="7"/>
      <c r="U2" s="7"/>
      <c r="AB2" s="22"/>
    </row>
    <row r="3" spans="1:28" ht="13.5" customHeight="1">
      <c r="B3" s="3"/>
      <c r="C3" s="10"/>
      <c r="D3" s="10"/>
      <c r="E3" s="10"/>
      <c r="F3" s="10"/>
      <c r="G3" s="10"/>
      <c r="H3" s="10"/>
      <c r="I3" s="10"/>
      <c r="J3" s="10"/>
      <c r="K3" s="10"/>
      <c r="L3" s="10"/>
      <c r="M3" s="10"/>
      <c r="N3" s="10"/>
      <c r="O3" s="3"/>
      <c r="P3" s="3"/>
      <c r="Q3" s="23"/>
      <c r="R3" s="12"/>
      <c r="S3" s="22"/>
      <c r="U3" s="22"/>
    </row>
    <row r="4" spans="1:28" ht="13.5" customHeight="1">
      <c r="B4" s="3"/>
      <c r="C4" s="11"/>
      <c r="D4" s="5"/>
      <c r="E4" s="11"/>
      <c r="F4" s="5"/>
      <c r="G4" s="11"/>
      <c r="H4" s="5"/>
      <c r="I4" s="11"/>
      <c r="J4" s="5"/>
      <c r="K4" s="11"/>
      <c r="L4" s="11"/>
      <c r="M4" s="11"/>
      <c r="N4" s="5"/>
      <c r="O4" s="3"/>
      <c r="P4" s="3"/>
      <c r="Q4" s="23"/>
      <c r="R4" s="12"/>
      <c r="T4" s="22"/>
    </row>
    <row r="5" spans="1:28" ht="13.5" customHeight="1">
      <c r="B5" s="4"/>
      <c r="C5" s="11"/>
      <c r="D5" s="13"/>
      <c r="E5" s="11"/>
      <c r="F5" s="13"/>
      <c r="G5" s="11"/>
      <c r="H5" s="13"/>
      <c r="I5" s="11"/>
      <c r="J5" s="13"/>
      <c r="K5" s="11"/>
      <c r="L5" s="17"/>
      <c r="M5" s="11"/>
      <c r="N5" s="13"/>
      <c r="O5" s="3"/>
      <c r="P5" s="3"/>
      <c r="Q5" s="23"/>
      <c r="R5" s="12"/>
      <c r="T5" s="22"/>
    </row>
    <row r="6" spans="1:28" ht="13.5" customHeight="1">
      <c r="B6" s="5"/>
      <c r="C6" s="12"/>
      <c r="D6" s="12"/>
      <c r="E6" s="12"/>
      <c r="F6" s="12"/>
      <c r="G6" s="12"/>
      <c r="H6" s="12"/>
      <c r="I6" s="12"/>
      <c r="J6" s="12"/>
      <c r="K6" s="12"/>
      <c r="L6" s="18"/>
      <c r="M6" s="12"/>
      <c r="N6" s="19"/>
      <c r="O6" s="3"/>
      <c r="P6" s="3"/>
      <c r="Q6" s="23"/>
      <c r="R6" s="12"/>
    </row>
    <row r="7" spans="1:28" ht="13.5" customHeight="1">
      <c r="B7" s="5"/>
      <c r="C7" s="12"/>
      <c r="D7" s="12"/>
      <c r="E7" s="12"/>
      <c r="F7" s="12"/>
      <c r="G7" s="12"/>
      <c r="H7" s="12"/>
      <c r="I7" s="12"/>
      <c r="J7" s="12"/>
      <c r="K7" s="12"/>
      <c r="L7" s="12"/>
      <c r="M7" s="12"/>
      <c r="N7" s="12"/>
      <c r="O7" s="3"/>
      <c r="P7" s="3"/>
      <c r="Q7" s="23"/>
      <c r="R7" s="12"/>
    </row>
    <row r="8" spans="1:28" ht="13.5" customHeight="1">
      <c r="B8" s="5"/>
      <c r="C8" s="12"/>
      <c r="D8" s="12"/>
      <c r="E8" s="12"/>
      <c r="F8" s="12"/>
      <c r="G8" s="12"/>
      <c r="H8" s="12"/>
      <c r="I8" s="12"/>
      <c r="J8" s="12"/>
      <c r="K8" s="12"/>
      <c r="L8" s="12"/>
      <c r="M8" s="12"/>
      <c r="N8" s="12"/>
      <c r="O8" s="3"/>
      <c r="P8" s="3"/>
      <c r="Q8" s="23"/>
      <c r="R8" s="12"/>
    </row>
    <row r="9" spans="1:28" ht="13.5" customHeight="1">
      <c r="B9" s="5"/>
      <c r="C9" s="12"/>
      <c r="D9" s="12"/>
      <c r="E9" s="12"/>
      <c r="F9" s="12"/>
      <c r="G9" s="12"/>
      <c r="H9" s="12"/>
      <c r="I9" s="12"/>
      <c r="J9" s="12"/>
      <c r="K9" s="12"/>
      <c r="L9" s="12"/>
      <c r="M9" s="12"/>
      <c r="N9" s="12"/>
      <c r="O9" s="3"/>
      <c r="P9" s="3"/>
      <c r="Q9" s="23"/>
      <c r="R9" s="12"/>
    </row>
    <row r="10" spans="1:28" ht="13.5" customHeight="1">
      <c r="B10" s="5"/>
      <c r="C10" s="12"/>
      <c r="D10" s="12"/>
      <c r="E10" s="14"/>
      <c r="F10" s="12"/>
      <c r="G10" s="12"/>
      <c r="H10" s="12"/>
      <c r="I10" s="12"/>
      <c r="J10" s="12"/>
      <c r="K10" s="12"/>
      <c r="L10" s="12"/>
      <c r="M10" s="12"/>
      <c r="N10" s="12"/>
      <c r="O10" s="3"/>
      <c r="P10" s="3"/>
      <c r="Q10" s="23"/>
      <c r="R10" s="12"/>
    </row>
    <row r="11" spans="1:28" ht="13.5" customHeight="1">
      <c r="B11" s="5"/>
      <c r="C11" s="12"/>
      <c r="D11" s="12"/>
      <c r="E11" s="12"/>
      <c r="F11" s="12"/>
      <c r="G11" s="12"/>
      <c r="H11" s="12"/>
      <c r="I11" s="12"/>
      <c r="J11" s="12"/>
      <c r="K11" s="12"/>
      <c r="L11" s="12"/>
      <c r="M11" s="12"/>
      <c r="N11" s="12"/>
      <c r="O11" s="3"/>
      <c r="P11" s="3"/>
      <c r="Q11" s="23"/>
      <c r="R11" s="12"/>
    </row>
    <row r="12" spans="1:28" ht="13.5" customHeight="1">
      <c r="B12" s="5"/>
      <c r="C12" s="12"/>
      <c r="D12" s="12"/>
      <c r="E12" s="12"/>
      <c r="F12" s="12"/>
      <c r="G12" s="12"/>
      <c r="H12" s="12"/>
      <c r="I12" s="12"/>
      <c r="J12" s="12"/>
      <c r="K12" s="12"/>
      <c r="L12" s="12"/>
      <c r="M12" s="12"/>
      <c r="N12" s="433">
        <f>C20</f>
        <v>18</v>
      </c>
      <c r="O12" s="3"/>
      <c r="P12" s="3"/>
      <c r="Q12" s="23"/>
      <c r="R12" s="12"/>
    </row>
    <row r="13" spans="1:28" ht="13.5" customHeight="1">
      <c r="B13" s="6"/>
      <c r="C13" s="12"/>
      <c r="D13" s="12"/>
      <c r="E13" s="12"/>
      <c r="F13" s="12"/>
      <c r="G13" s="12"/>
      <c r="H13" s="12"/>
      <c r="I13" s="12"/>
      <c r="J13" s="12"/>
      <c r="K13" s="12"/>
      <c r="L13" s="12"/>
      <c r="M13" s="12"/>
      <c r="N13" s="433"/>
      <c r="O13" s="3"/>
      <c r="P13" s="12"/>
      <c r="Q13" s="23"/>
      <c r="R13" s="23"/>
      <c r="V13" s="22"/>
    </row>
    <row r="14" spans="1:28" ht="13.5" customHeight="1">
      <c r="B14" s="5"/>
      <c r="C14" s="12"/>
      <c r="D14" s="12"/>
      <c r="E14" s="12"/>
      <c r="F14" s="12"/>
      <c r="G14" s="12"/>
      <c r="H14" s="12"/>
      <c r="I14" s="12"/>
      <c r="J14" s="12"/>
      <c r="K14" s="12"/>
      <c r="L14" s="12"/>
      <c r="M14" s="12"/>
      <c r="N14" s="433"/>
      <c r="O14" s="3"/>
      <c r="P14" s="12"/>
      <c r="Q14" s="23"/>
      <c r="R14" s="12"/>
      <c r="S14" s="13"/>
      <c r="T14" s="13"/>
      <c r="V14" s="15"/>
    </row>
    <row r="15" spans="1:28" ht="13.5" customHeight="1">
      <c r="B15" s="6"/>
      <c r="C15" s="12"/>
      <c r="D15" s="12"/>
      <c r="E15" s="12"/>
      <c r="F15" s="12"/>
      <c r="G15" s="12"/>
      <c r="H15" s="12"/>
      <c r="I15" s="7"/>
      <c r="J15" s="7"/>
      <c r="K15" s="3"/>
      <c r="L15" s="3"/>
      <c r="M15" s="3"/>
      <c r="N15" s="436" t="s">
        <v>187</v>
      </c>
      <c r="O15" s="3"/>
      <c r="P15" s="12"/>
      <c r="Q15" s="3"/>
      <c r="R15" s="3"/>
      <c r="S15" s="13"/>
      <c r="T15" s="13"/>
      <c r="U15" s="22"/>
      <c r="V15" s="22"/>
    </row>
    <row r="16" spans="1:28" ht="13.5" customHeight="1">
      <c r="B16" s="6"/>
      <c r="C16" s="12"/>
      <c r="D16" s="12"/>
      <c r="E16" s="12"/>
      <c r="F16" s="12"/>
      <c r="G16" s="12"/>
      <c r="H16" s="12"/>
      <c r="I16" s="12"/>
      <c r="J16" s="12"/>
      <c r="K16" s="3"/>
      <c r="L16" s="3"/>
      <c r="M16" s="3"/>
      <c r="N16" s="436"/>
      <c r="O16" s="3"/>
      <c r="P16" s="12"/>
      <c r="Q16" s="9"/>
      <c r="R16" s="9"/>
      <c r="S16" s="16"/>
      <c r="T16" s="16"/>
      <c r="U16" s="22"/>
      <c r="V16" s="22"/>
      <c r="W16" s="22"/>
      <c r="X16" s="22"/>
    </row>
    <row r="17" spans="2:32" ht="13.5" customHeight="1">
      <c r="B17" s="6"/>
      <c r="C17" s="12"/>
      <c r="D17" s="12"/>
      <c r="E17" s="12"/>
      <c r="F17" s="12"/>
      <c r="G17" s="12"/>
      <c r="H17" s="12"/>
      <c r="I17" s="7"/>
      <c r="J17" s="15"/>
      <c r="K17" s="3"/>
      <c r="L17" s="3"/>
      <c r="M17" s="3"/>
      <c r="N17" s="436"/>
      <c r="O17" s="3"/>
      <c r="P17" s="12"/>
      <c r="Q17" s="9"/>
      <c r="R17" s="9"/>
      <c r="S17" s="16"/>
      <c r="T17" s="16"/>
    </row>
    <row r="18" spans="2:32" ht="13.5" customHeight="1">
      <c r="B18" s="6"/>
      <c r="C18" s="12"/>
      <c r="D18" s="12"/>
      <c r="E18" s="12"/>
      <c r="F18" s="12"/>
      <c r="G18" s="12"/>
      <c r="H18" s="12"/>
      <c r="I18" s="7"/>
      <c r="J18" s="15"/>
      <c r="K18" s="3"/>
      <c r="L18" s="3"/>
      <c r="M18" s="3"/>
      <c r="N18" s="436"/>
      <c r="O18" s="3"/>
      <c r="P18" s="12"/>
      <c r="Q18" s="9"/>
      <c r="R18" s="9"/>
      <c r="S18" s="16"/>
      <c r="T18" s="16"/>
    </row>
    <row r="19" spans="2:32" ht="13.5" customHeight="1">
      <c r="B19" s="6"/>
      <c r="C19" s="12"/>
      <c r="D19" s="12"/>
      <c r="E19" s="12"/>
      <c r="F19" s="12"/>
      <c r="G19" s="12"/>
      <c r="H19" s="12"/>
      <c r="I19" s="7"/>
      <c r="J19" s="7"/>
      <c r="K19" s="3"/>
      <c r="L19" s="3"/>
      <c r="M19" s="3"/>
      <c r="N19" s="436"/>
      <c r="O19" s="3"/>
      <c r="P19" s="7"/>
      <c r="Q19" s="16"/>
      <c r="R19" s="22"/>
      <c r="S19" s="22"/>
      <c r="T19" s="22"/>
      <c r="U19" s="22"/>
    </row>
    <row r="20" spans="2:32" ht="13.5" customHeight="1">
      <c r="B20" s="6"/>
      <c r="C20" s="434">
        <v>18</v>
      </c>
      <c r="D20" s="435" t="s">
        <v>462</v>
      </c>
      <c r="E20" s="435"/>
      <c r="F20" s="435"/>
      <c r="G20" s="435"/>
      <c r="H20" s="435"/>
      <c r="I20" s="435"/>
      <c r="J20" s="435"/>
      <c r="K20" s="435"/>
      <c r="L20" s="435"/>
      <c r="M20" s="3"/>
      <c r="N20" s="436"/>
      <c r="O20" s="3"/>
      <c r="P20" s="12"/>
    </row>
    <row r="21" spans="2:32" ht="13.5" customHeight="1">
      <c r="B21" s="6"/>
      <c r="C21" s="434"/>
      <c r="D21" s="435"/>
      <c r="E21" s="435"/>
      <c r="F21" s="435"/>
      <c r="G21" s="435"/>
      <c r="H21" s="435"/>
      <c r="I21" s="435"/>
      <c r="J21" s="435"/>
      <c r="K21" s="435"/>
      <c r="L21" s="435"/>
      <c r="M21" s="3"/>
      <c r="N21" s="436"/>
      <c r="O21" s="3"/>
      <c r="P21" s="12"/>
    </row>
    <row r="22" spans="2:32" ht="13.5" customHeight="1">
      <c r="B22" s="6"/>
      <c r="C22" s="434"/>
      <c r="D22" s="435"/>
      <c r="E22" s="435"/>
      <c r="F22" s="435"/>
      <c r="G22" s="435"/>
      <c r="H22" s="435"/>
      <c r="I22" s="435"/>
      <c r="J22" s="435"/>
      <c r="K22" s="435"/>
      <c r="L22" s="435"/>
      <c r="M22" s="3"/>
      <c r="N22" s="436"/>
      <c r="O22" s="3"/>
      <c r="P22" s="12"/>
      <c r="Q22" s="15"/>
      <c r="R22" s="15"/>
      <c r="V22" s="22"/>
    </row>
    <row r="23" spans="2:32" ht="13.5" customHeight="1">
      <c r="B23" s="3"/>
      <c r="C23" s="434"/>
      <c r="D23" s="435"/>
      <c r="E23" s="435"/>
      <c r="F23" s="435"/>
      <c r="G23" s="435"/>
      <c r="H23" s="435"/>
      <c r="I23" s="435"/>
      <c r="J23" s="435"/>
      <c r="K23" s="435"/>
      <c r="L23" s="435"/>
      <c r="M23" s="12"/>
      <c r="N23" s="436"/>
      <c r="O23" s="3"/>
      <c r="P23" s="12"/>
      <c r="Q23" s="21"/>
      <c r="R23" s="21"/>
      <c r="S23" s="21"/>
      <c r="V23" s="22"/>
      <c r="W23" s="22"/>
      <c r="Y23" s="22"/>
    </row>
    <row r="24" spans="2:32" ht="13.5" customHeight="1">
      <c r="B24" s="3"/>
      <c r="C24" s="434"/>
      <c r="D24" s="435"/>
      <c r="E24" s="435"/>
      <c r="F24" s="435"/>
      <c r="G24" s="435"/>
      <c r="H24" s="435"/>
      <c r="I24" s="435"/>
      <c r="J24" s="435"/>
      <c r="K24" s="435"/>
      <c r="L24" s="435"/>
      <c r="M24" s="3"/>
      <c r="N24" s="436"/>
      <c r="O24" s="3"/>
      <c r="P24" s="12"/>
      <c r="Q24" s="15"/>
      <c r="R24" s="15"/>
      <c r="S24" s="15"/>
      <c r="T24" s="15"/>
      <c r="U24" s="15"/>
      <c r="V24" s="21"/>
      <c r="W24" s="21"/>
      <c r="X24" s="21"/>
      <c r="Y24" s="21"/>
      <c r="Z24" s="21"/>
      <c r="AC24" s="22"/>
      <c r="AD24" s="22"/>
      <c r="AF24" s="22"/>
    </row>
    <row r="25" spans="2:32" ht="13.5" customHeight="1">
      <c r="B25" s="6"/>
      <c r="C25" s="434"/>
      <c r="D25" s="435"/>
      <c r="E25" s="435"/>
      <c r="F25" s="435"/>
      <c r="G25" s="435"/>
      <c r="H25" s="435"/>
      <c r="I25" s="435"/>
      <c r="J25" s="435"/>
      <c r="K25" s="435"/>
      <c r="L25" s="435"/>
      <c r="M25" s="3"/>
      <c r="N25" s="20"/>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22"/>
      <c r="AB26" s="15"/>
      <c r="AD26" s="22"/>
    </row>
    <row r="27" spans="2:32">
      <c r="C27" s="9"/>
      <c r="E27" s="15"/>
      <c r="F27" s="15"/>
      <c r="G27" s="7"/>
      <c r="I27" s="16"/>
      <c r="J27" s="16"/>
      <c r="K27" s="16"/>
      <c r="L27" s="16"/>
      <c r="M27" s="16"/>
      <c r="N27" s="16"/>
      <c r="O27" s="16"/>
      <c r="P27" s="16"/>
      <c r="Q27" s="16"/>
      <c r="S27" s="15"/>
      <c r="T27" s="15"/>
      <c r="U27" s="15"/>
      <c r="V27" s="15"/>
      <c r="W27" s="15"/>
      <c r="X27" s="15"/>
      <c r="AB27" s="15"/>
      <c r="AD27" s="22"/>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21"/>
      <c r="V30" s="21"/>
      <c r="Y30" s="22"/>
      <c r="AB30" s="22"/>
    </row>
    <row r="31" spans="2:32">
      <c r="B31" s="8"/>
      <c r="C31" s="8"/>
      <c r="D31" s="8"/>
      <c r="H31" s="5"/>
      <c r="I31" s="5"/>
      <c r="J31" s="5"/>
      <c r="K31" s="5"/>
      <c r="L31" s="5"/>
      <c r="M31" s="5"/>
      <c r="N31" s="5"/>
      <c r="O31" s="5"/>
      <c r="P31" s="5"/>
      <c r="Q31" s="5"/>
      <c r="R31" s="21"/>
      <c r="S31" s="21"/>
      <c r="T31" s="21"/>
      <c r="U31" s="21"/>
      <c r="V31" s="21"/>
    </row>
    <row r="32" spans="2:32">
      <c r="B32" s="8"/>
      <c r="C32" s="8"/>
      <c r="D32" s="8"/>
      <c r="H32" s="5"/>
      <c r="I32" s="5"/>
      <c r="J32" s="5"/>
      <c r="K32" s="5"/>
      <c r="L32" s="5"/>
      <c r="M32" s="5"/>
      <c r="N32" s="5"/>
      <c r="O32" s="5"/>
      <c r="P32" s="5"/>
      <c r="Q32" s="21"/>
      <c r="R32" s="21"/>
      <c r="S32" s="21"/>
      <c r="T32" s="21"/>
      <c r="U32" s="21"/>
      <c r="Y32" s="22"/>
      <c r="AB32" s="22"/>
    </row>
    <row r="33" spans="2:30">
      <c r="B33" s="8"/>
      <c r="C33" s="8"/>
      <c r="D33" s="8"/>
      <c r="H33" s="5"/>
      <c r="I33" s="5"/>
      <c r="J33" s="5"/>
      <c r="K33" s="5"/>
      <c r="L33" s="5"/>
      <c r="M33" s="5"/>
      <c r="N33" s="5"/>
      <c r="O33" s="5"/>
      <c r="P33" s="5"/>
      <c r="Q33" s="15"/>
      <c r="R33" s="15"/>
      <c r="S33" s="15"/>
      <c r="T33" s="15"/>
      <c r="U33" s="15"/>
      <c r="V33" s="24"/>
      <c r="Y33" s="22"/>
      <c r="AB33" s="22"/>
    </row>
    <row r="34" spans="2:30">
      <c r="B34" s="8"/>
      <c r="C34" s="8"/>
      <c r="D34" s="8"/>
      <c r="H34" s="5"/>
      <c r="I34" s="5"/>
      <c r="J34" s="5"/>
      <c r="K34" s="5"/>
      <c r="L34" s="5"/>
      <c r="M34" s="5"/>
      <c r="N34" s="5"/>
      <c r="O34" s="5"/>
      <c r="P34" s="5"/>
      <c r="Q34" s="15"/>
      <c r="R34" s="15"/>
      <c r="S34" s="15"/>
      <c r="T34" s="15"/>
      <c r="U34" s="15"/>
      <c r="V34" s="15"/>
      <c r="W34" s="15"/>
      <c r="X34" s="15"/>
      <c r="Y34" s="15"/>
      <c r="AB34" s="22"/>
    </row>
    <row r="35" spans="2:30">
      <c r="B35" s="5"/>
      <c r="C35" s="5"/>
      <c r="D35" s="5"/>
      <c r="E35" s="5"/>
      <c r="F35" s="5"/>
      <c r="G35" s="5"/>
      <c r="H35" s="5"/>
      <c r="I35" s="5"/>
      <c r="J35" s="5"/>
      <c r="K35" s="5"/>
      <c r="L35" s="5"/>
      <c r="M35" s="5"/>
      <c r="N35" s="5"/>
      <c r="O35" s="5"/>
      <c r="P35" s="5"/>
      <c r="Q35" s="15"/>
      <c r="R35" s="15"/>
      <c r="S35" s="15"/>
      <c r="T35" s="15"/>
      <c r="U35" s="15"/>
      <c r="V35" s="5"/>
      <c r="W35" s="5"/>
      <c r="X35" s="21"/>
      <c r="Y35" s="21"/>
      <c r="AD35" s="22"/>
    </row>
    <row r="36" spans="2:30">
      <c r="H36" s="15"/>
      <c r="I36" s="15"/>
      <c r="J36" s="15"/>
      <c r="K36" s="15"/>
      <c r="L36" s="15"/>
      <c r="M36" s="15"/>
      <c r="N36" s="15"/>
      <c r="O36" s="5"/>
      <c r="P36" s="5"/>
      <c r="Q36" s="15"/>
      <c r="R36" s="15"/>
      <c r="S36" s="15"/>
      <c r="T36" s="15"/>
      <c r="U36" s="15"/>
      <c r="V36" s="21"/>
      <c r="W36" s="21"/>
      <c r="X36" s="21"/>
      <c r="Y36" s="21"/>
      <c r="AD36" s="15"/>
    </row>
    <row r="37" spans="2:30">
      <c r="B37" s="8"/>
      <c r="C37" s="8"/>
      <c r="D37" s="8"/>
      <c r="E37" s="8"/>
      <c r="F37" s="8"/>
      <c r="I37" s="16"/>
      <c r="J37" s="16"/>
      <c r="K37" s="16"/>
      <c r="L37" s="16"/>
      <c r="M37" s="16"/>
      <c r="N37" s="16"/>
      <c r="O37" s="21"/>
      <c r="P37" s="21"/>
      <c r="Q37" s="21"/>
      <c r="R37" s="21"/>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22"/>
    </row>
    <row r="40" spans="2:30">
      <c r="B40" s="9"/>
      <c r="C40" s="9"/>
      <c r="D40" s="9"/>
      <c r="E40" s="9"/>
      <c r="F40" s="9"/>
      <c r="G40" s="9"/>
      <c r="H40" s="9"/>
      <c r="I40" s="16"/>
      <c r="J40" s="16"/>
      <c r="K40" s="16"/>
      <c r="L40" s="16"/>
      <c r="M40" s="16"/>
      <c r="P40" s="22"/>
    </row>
    <row r="41" spans="2:30">
      <c r="I41" s="5"/>
      <c r="J41" s="5"/>
      <c r="K41" s="5"/>
      <c r="L41" s="5"/>
      <c r="M41" s="5"/>
      <c r="P41" s="15"/>
      <c r="R41" s="22"/>
    </row>
    <row r="42" spans="2:30">
      <c r="R42" s="22"/>
    </row>
    <row r="44" spans="2:30">
      <c r="P44" s="22"/>
    </row>
  </sheetData>
  <mergeCells count="4">
    <mergeCell ref="N12:N14"/>
    <mergeCell ref="C20:C25"/>
    <mergeCell ref="D20:L25"/>
    <mergeCell ref="N15:N24"/>
  </mergeCells>
  <phoneticPr fontId="21"/>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R25"/>
  <sheetViews>
    <sheetView showGridLines="0" view="pageBreakPreview" zoomScaleSheetLayoutView="100" workbookViewId="0">
      <selection activeCell="S12" sqref="S12"/>
    </sheetView>
  </sheetViews>
  <sheetFormatPr defaultColWidth="16.875" defaultRowHeight="13.5"/>
  <cols>
    <col min="1" max="1" width="16.875" style="25"/>
    <col min="2" max="2" width="14.5" style="25" customWidth="1"/>
    <col min="3" max="3" width="7" style="25" customWidth="1"/>
    <col min="4" max="7" width="5.125" style="25" customWidth="1"/>
    <col min="8" max="11" width="4.75" style="25" customWidth="1"/>
    <col min="12" max="12" width="5.625" style="25" customWidth="1"/>
    <col min="13" max="13" width="6.625" style="25" customWidth="1"/>
    <col min="14" max="14" width="5.125" style="25" customWidth="1"/>
    <col min="15" max="15" width="7" style="25" customWidth="1"/>
    <col min="16" max="17" width="5.125" style="25" customWidth="1"/>
    <col min="18" max="16384" width="16.875" style="25"/>
  </cols>
  <sheetData>
    <row r="2" spans="1:18" ht="18" customHeight="1">
      <c r="A2" s="68"/>
      <c r="B2" s="495" t="s">
        <v>481</v>
      </c>
      <c r="C2" s="495"/>
      <c r="D2" s="495"/>
      <c r="E2" s="495"/>
      <c r="F2" s="495"/>
      <c r="G2" s="495"/>
      <c r="H2" s="495"/>
      <c r="I2" s="495"/>
      <c r="J2" s="495"/>
      <c r="K2" s="495"/>
      <c r="L2" s="495"/>
      <c r="M2" s="495"/>
      <c r="N2" s="495"/>
      <c r="O2" s="495"/>
      <c r="P2" s="495"/>
      <c r="Q2" s="495"/>
    </row>
    <row r="3" spans="1:18" ht="12.75" customHeight="1">
      <c r="B3" s="69"/>
      <c r="C3" s="69"/>
      <c r="D3" s="69"/>
      <c r="E3" s="69"/>
      <c r="F3" s="69"/>
      <c r="G3" s="69"/>
      <c r="H3" s="69"/>
      <c r="I3" s="69"/>
      <c r="J3" s="69"/>
      <c r="K3" s="69"/>
      <c r="L3" s="69"/>
      <c r="M3" s="69"/>
      <c r="N3" s="69"/>
      <c r="O3" s="69"/>
      <c r="P3" s="69"/>
      <c r="Q3" s="89" t="s">
        <v>151</v>
      </c>
    </row>
    <row r="4" spans="1:18" ht="34.5" customHeight="1">
      <c r="B4" s="501" t="s">
        <v>175</v>
      </c>
      <c r="C4" s="503" t="s">
        <v>177</v>
      </c>
      <c r="D4" s="503" t="s">
        <v>180</v>
      </c>
      <c r="E4" s="505" t="s">
        <v>183</v>
      </c>
      <c r="F4" s="505" t="s">
        <v>186</v>
      </c>
      <c r="G4" s="505" t="s">
        <v>188</v>
      </c>
      <c r="H4" s="503" t="s">
        <v>190</v>
      </c>
      <c r="I4" s="496" t="s">
        <v>184</v>
      </c>
      <c r="J4" s="497"/>
      <c r="K4" s="507" t="s">
        <v>191</v>
      </c>
      <c r="L4" s="503" t="s">
        <v>125</v>
      </c>
      <c r="M4" s="498" t="s">
        <v>192</v>
      </c>
      <c r="N4" s="499"/>
      <c r="O4" s="500"/>
      <c r="P4" s="505" t="s">
        <v>193</v>
      </c>
      <c r="Q4" s="510" t="s">
        <v>195</v>
      </c>
    </row>
    <row r="5" spans="1:18" ht="33" customHeight="1">
      <c r="B5" s="502"/>
      <c r="C5" s="504"/>
      <c r="D5" s="504"/>
      <c r="E5" s="506"/>
      <c r="F5" s="506"/>
      <c r="G5" s="506"/>
      <c r="H5" s="504"/>
      <c r="I5" s="83" t="s">
        <v>27</v>
      </c>
      <c r="J5" s="84" t="s">
        <v>197</v>
      </c>
      <c r="K5" s="508"/>
      <c r="L5" s="509"/>
      <c r="M5" s="87" t="s">
        <v>199</v>
      </c>
      <c r="N5" s="88" t="s">
        <v>200</v>
      </c>
      <c r="O5" s="88" t="s">
        <v>201</v>
      </c>
      <c r="P5" s="506"/>
      <c r="Q5" s="511"/>
    </row>
    <row r="6" spans="1:18" ht="13.5" customHeight="1">
      <c r="B6" s="70" t="s">
        <v>420</v>
      </c>
      <c r="C6" s="78">
        <v>2450</v>
      </c>
      <c r="D6" s="78">
        <v>3</v>
      </c>
      <c r="E6" s="78">
        <v>14</v>
      </c>
      <c r="F6" s="78">
        <v>5</v>
      </c>
      <c r="G6" s="78" t="s">
        <v>85</v>
      </c>
      <c r="H6" s="78">
        <v>10</v>
      </c>
      <c r="I6" s="78">
        <v>87</v>
      </c>
      <c r="J6" s="78" t="s">
        <v>85</v>
      </c>
      <c r="K6" s="78" t="s">
        <v>85</v>
      </c>
      <c r="L6" s="86">
        <v>1</v>
      </c>
      <c r="M6" s="78" t="s">
        <v>85</v>
      </c>
      <c r="N6" s="78">
        <v>416</v>
      </c>
      <c r="O6" s="78">
        <v>1779</v>
      </c>
      <c r="P6" s="78">
        <v>135</v>
      </c>
      <c r="Q6" s="78" t="s">
        <v>85</v>
      </c>
    </row>
    <row r="7" spans="1:18" ht="13.5" customHeight="1">
      <c r="B7" s="71" t="s">
        <v>435</v>
      </c>
      <c r="C7" s="78">
        <v>2422</v>
      </c>
      <c r="D7" s="78" t="s">
        <v>85</v>
      </c>
      <c r="E7" s="78">
        <v>25</v>
      </c>
      <c r="F7" s="78">
        <v>17</v>
      </c>
      <c r="G7" s="78" t="s">
        <v>85</v>
      </c>
      <c r="H7" s="78">
        <v>15</v>
      </c>
      <c r="I7" s="78">
        <v>69</v>
      </c>
      <c r="J7" s="78" t="s">
        <v>85</v>
      </c>
      <c r="K7" s="78" t="s">
        <v>85</v>
      </c>
      <c r="L7" s="78">
        <v>1</v>
      </c>
      <c r="M7" s="78">
        <v>18</v>
      </c>
      <c r="N7" s="78">
        <v>427</v>
      </c>
      <c r="O7" s="78">
        <v>1733</v>
      </c>
      <c r="P7" s="78">
        <v>117</v>
      </c>
      <c r="Q7" s="78" t="s">
        <v>85</v>
      </c>
    </row>
    <row r="8" spans="1:18" ht="13.5" customHeight="1">
      <c r="B8" s="72" t="s">
        <v>57</v>
      </c>
      <c r="C8" s="77">
        <f>SUM(D8:P8)</f>
        <v>2425</v>
      </c>
      <c r="D8" s="77" t="s">
        <v>85</v>
      </c>
      <c r="E8" s="77">
        <v>20</v>
      </c>
      <c r="F8" s="77" t="s">
        <v>85</v>
      </c>
      <c r="G8" s="77" t="s">
        <v>85</v>
      </c>
      <c r="H8" s="77">
        <v>7</v>
      </c>
      <c r="I8" s="77">
        <v>43</v>
      </c>
      <c r="J8" s="77" t="s">
        <v>85</v>
      </c>
      <c r="K8" s="77" t="s">
        <v>85</v>
      </c>
      <c r="L8" s="77" t="s">
        <v>85</v>
      </c>
      <c r="M8" s="77">
        <v>35</v>
      </c>
      <c r="N8" s="77">
        <v>386</v>
      </c>
      <c r="O8" s="77">
        <v>1830</v>
      </c>
      <c r="P8" s="77">
        <v>104</v>
      </c>
      <c r="Q8" s="90" t="s">
        <v>85</v>
      </c>
      <c r="R8" s="92"/>
    </row>
    <row r="9" spans="1:18" ht="13.5" customHeight="1">
      <c r="B9" s="71"/>
      <c r="C9" s="77"/>
      <c r="D9" s="77"/>
      <c r="E9" s="81"/>
      <c r="F9" s="77"/>
      <c r="G9" s="77"/>
      <c r="H9" s="81"/>
      <c r="I9" s="81"/>
      <c r="J9" s="77"/>
      <c r="K9" s="77"/>
      <c r="L9" s="77"/>
      <c r="M9" s="81"/>
      <c r="N9" s="81"/>
      <c r="O9" s="81"/>
      <c r="P9" s="81"/>
      <c r="Q9" s="90"/>
      <c r="R9" s="92"/>
    </row>
    <row r="10" spans="1:18" ht="13.5" customHeight="1">
      <c r="B10" s="73" t="s">
        <v>202</v>
      </c>
      <c r="C10" s="77">
        <f>SUM(D10:P10)</f>
        <v>1139</v>
      </c>
      <c r="D10" s="77" t="s">
        <v>85</v>
      </c>
      <c r="E10" s="77">
        <v>20</v>
      </c>
      <c r="F10" s="77" t="s">
        <v>85</v>
      </c>
      <c r="G10" s="77" t="s">
        <v>85</v>
      </c>
      <c r="H10" s="77">
        <v>7</v>
      </c>
      <c r="I10" s="77">
        <v>38</v>
      </c>
      <c r="J10" s="77" t="s">
        <v>85</v>
      </c>
      <c r="K10" s="77" t="s">
        <v>85</v>
      </c>
      <c r="L10" s="77" t="s">
        <v>85</v>
      </c>
      <c r="M10" s="77">
        <v>35</v>
      </c>
      <c r="N10" s="77">
        <v>304</v>
      </c>
      <c r="O10" s="77">
        <v>638</v>
      </c>
      <c r="P10" s="77">
        <v>97</v>
      </c>
      <c r="Q10" s="90" t="s">
        <v>85</v>
      </c>
      <c r="R10" s="92"/>
    </row>
    <row r="11" spans="1:18" ht="13.5" customHeight="1">
      <c r="B11" s="73" t="s">
        <v>196</v>
      </c>
      <c r="C11" s="77" t="s">
        <v>85</v>
      </c>
      <c r="D11" s="77" t="s">
        <v>85</v>
      </c>
      <c r="E11" s="77" t="s">
        <v>85</v>
      </c>
      <c r="F11" s="77" t="s">
        <v>85</v>
      </c>
      <c r="G11" s="77" t="s">
        <v>85</v>
      </c>
      <c r="H11" s="77" t="s">
        <v>85</v>
      </c>
      <c r="I11" s="77" t="s">
        <v>85</v>
      </c>
      <c r="J11" s="77" t="s">
        <v>85</v>
      </c>
      <c r="K11" s="77" t="s">
        <v>85</v>
      </c>
      <c r="L11" s="77" t="s">
        <v>85</v>
      </c>
      <c r="M11" s="77" t="s">
        <v>85</v>
      </c>
      <c r="N11" s="77" t="s">
        <v>85</v>
      </c>
      <c r="O11" s="77" t="s">
        <v>85</v>
      </c>
      <c r="P11" s="77" t="s">
        <v>85</v>
      </c>
      <c r="Q11" s="90" t="s">
        <v>85</v>
      </c>
      <c r="R11" s="92"/>
    </row>
    <row r="12" spans="1:18" ht="13.5" customHeight="1">
      <c r="B12" s="73" t="s">
        <v>204</v>
      </c>
      <c r="C12" s="77" t="s">
        <v>85</v>
      </c>
      <c r="D12" s="77" t="s">
        <v>85</v>
      </c>
      <c r="E12" s="77" t="s">
        <v>85</v>
      </c>
      <c r="F12" s="77" t="s">
        <v>85</v>
      </c>
      <c r="G12" s="77" t="s">
        <v>85</v>
      </c>
      <c r="H12" s="77" t="s">
        <v>85</v>
      </c>
      <c r="I12" s="77" t="s">
        <v>85</v>
      </c>
      <c r="J12" s="77" t="s">
        <v>85</v>
      </c>
      <c r="K12" s="77" t="s">
        <v>85</v>
      </c>
      <c r="L12" s="77" t="s">
        <v>85</v>
      </c>
      <c r="M12" s="77" t="s">
        <v>85</v>
      </c>
      <c r="N12" s="77" t="s">
        <v>85</v>
      </c>
      <c r="O12" s="77" t="s">
        <v>85</v>
      </c>
      <c r="P12" s="77" t="s">
        <v>85</v>
      </c>
      <c r="Q12" s="90" t="s">
        <v>85</v>
      </c>
      <c r="R12" s="92"/>
    </row>
    <row r="13" spans="1:18" ht="13.5" customHeight="1">
      <c r="B13" s="74" t="s">
        <v>89</v>
      </c>
      <c r="C13" s="77">
        <f t="shared" ref="C13:C23" si="0">SUM(D13:P13)</f>
        <v>18</v>
      </c>
      <c r="D13" s="77" t="s">
        <v>85</v>
      </c>
      <c r="E13" s="77" t="s">
        <v>85</v>
      </c>
      <c r="F13" s="77" t="s">
        <v>85</v>
      </c>
      <c r="G13" s="77" t="s">
        <v>85</v>
      </c>
      <c r="H13" s="77" t="s">
        <v>85</v>
      </c>
      <c r="I13" s="77" t="s">
        <v>85</v>
      </c>
      <c r="J13" s="77" t="s">
        <v>85</v>
      </c>
      <c r="K13" s="77" t="s">
        <v>85</v>
      </c>
      <c r="L13" s="77" t="s">
        <v>85</v>
      </c>
      <c r="M13" s="77" t="s">
        <v>85</v>
      </c>
      <c r="N13" s="77" t="s">
        <v>85</v>
      </c>
      <c r="O13" s="77">
        <v>18</v>
      </c>
      <c r="P13" s="77" t="s">
        <v>85</v>
      </c>
      <c r="Q13" s="90" t="s">
        <v>85</v>
      </c>
      <c r="R13" s="92"/>
    </row>
    <row r="14" spans="1:18" ht="13.5" customHeight="1">
      <c r="B14" s="73" t="s">
        <v>465</v>
      </c>
      <c r="C14" s="77">
        <f t="shared" si="0"/>
        <v>44</v>
      </c>
      <c r="D14" s="77" t="s">
        <v>85</v>
      </c>
      <c r="E14" s="77" t="s">
        <v>85</v>
      </c>
      <c r="F14" s="77" t="s">
        <v>85</v>
      </c>
      <c r="G14" s="77" t="s">
        <v>85</v>
      </c>
      <c r="H14" s="77" t="s">
        <v>85</v>
      </c>
      <c r="I14" s="77" t="s">
        <v>85</v>
      </c>
      <c r="J14" s="77" t="s">
        <v>85</v>
      </c>
      <c r="K14" s="77" t="s">
        <v>85</v>
      </c>
      <c r="L14" s="77" t="s">
        <v>85</v>
      </c>
      <c r="M14" s="77" t="s">
        <v>85</v>
      </c>
      <c r="N14" s="77" t="s">
        <v>85</v>
      </c>
      <c r="O14" s="77">
        <v>44</v>
      </c>
      <c r="P14" s="77" t="s">
        <v>85</v>
      </c>
      <c r="Q14" s="90" t="s">
        <v>85</v>
      </c>
      <c r="R14" s="92"/>
    </row>
    <row r="15" spans="1:18" ht="13.5" customHeight="1">
      <c r="B15" s="73" t="s">
        <v>406</v>
      </c>
      <c r="C15" s="77">
        <f t="shared" si="0"/>
        <v>773</v>
      </c>
      <c r="D15" s="77" t="s">
        <v>85</v>
      </c>
      <c r="E15" s="77" t="s">
        <v>85</v>
      </c>
      <c r="F15" s="77" t="s">
        <v>85</v>
      </c>
      <c r="G15" s="77" t="s">
        <v>85</v>
      </c>
      <c r="H15" s="77" t="s">
        <v>85</v>
      </c>
      <c r="I15" s="77" t="s">
        <v>85</v>
      </c>
      <c r="J15" s="77" t="s">
        <v>85</v>
      </c>
      <c r="K15" s="77" t="s">
        <v>85</v>
      </c>
      <c r="L15" s="77" t="s">
        <v>85</v>
      </c>
      <c r="M15" s="77" t="s">
        <v>85</v>
      </c>
      <c r="N15" s="77" t="s">
        <v>85</v>
      </c>
      <c r="O15" s="77">
        <v>773</v>
      </c>
      <c r="P15" s="77" t="s">
        <v>85</v>
      </c>
      <c r="Q15" s="90" t="s">
        <v>85</v>
      </c>
      <c r="R15" s="92"/>
    </row>
    <row r="16" spans="1:18" ht="13.5" customHeight="1">
      <c r="B16" s="73" t="s">
        <v>466</v>
      </c>
      <c r="C16" s="77">
        <f t="shared" si="0"/>
        <v>253</v>
      </c>
      <c r="D16" s="77" t="s">
        <v>85</v>
      </c>
      <c r="E16" s="77" t="s">
        <v>85</v>
      </c>
      <c r="F16" s="77" t="s">
        <v>85</v>
      </c>
      <c r="G16" s="77" t="s">
        <v>85</v>
      </c>
      <c r="H16" s="77" t="s">
        <v>85</v>
      </c>
      <c r="I16" s="77" t="s">
        <v>85</v>
      </c>
      <c r="J16" s="77" t="s">
        <v>85</v>
      </c>
      <c r="K16" s="77" t="s">
        <v>85</v>
      </c>
      <c r="L16" s="77" t="s">
        <v>85</v>
      </c>
      <c r="M16" s="77" t="s">
        <v>85</v>
      </c>
      <c r="N16" s="77">
        <v>1</v>
      </c>
      <c r="O16" s="77">
        <v>252</v>
      </c>
      <c r="P16" s="77" t="s">
        <v>85</v>
      </c>
      <c r="Q16" s="90" t="s">
        <v>85</v>
      </c>
      <c r="R16" s="92"/>
    </row>
    <row r="17" spans="2:18" ht="13.5" customHeight="1">
      <c r="B17" s="73" t="s">
        <v>206</v>
      </c>
      <c r="C17" s="77">
        <f t="shared" si="0"/>
        <v>32</v>
      </c>
      <c r="D17" s="77" t="s">
        <v>85</v>
      </c>
      <c r="E17" s="77" t="s">
        <v>85</v>
      </c>
      <c r="F17" s="77" t="s">
        <v>85</v>
      </c>
      <c r="G17" s="77" t="s">
        <v>85</v>
      </c>
      <c r="H17" s="77" t="s">
        <v>85</v>
      </c>
      <c r="I17" s="77">
        <v>1</v>
      </c>
      <c r="J17" s="77" t="s">
        <v>85</v>
      </c>
      <c r="K17" s="77" t="s">
        <v>85</v>
      </c>
      <c r="L17" s="77" t="s">
        <v>85</v>
      </c>
      <c r="M17" s="77" t="s">
        <v>85</v>
      </c>
      <c r="N17" s="77">
        <v>23</v>
      </c>
      <c r="O17" s="77">
        <v>6</v>
      </c>
      <c r="P17" s="77">
        <v>2</v>
      </c>
      <c r="Q17" s="90" t="s">
        <v>85</v>
      </c>
      <c r="R17" s="92"/>
    </row>
    <row r="18" spans="2:18" ht="13.5" customHeight="1">
      <c r="B18" s="73" t="s">
        <v>208</v>
      </c>
      <c r="C18" s="77">
        <f t="shared" si="0"/>
        <v>11</v>
      </c>
      <c r="D18" s="77" t="s">
        <v>85</v>
      </c>
      <c r="E18" s="77" t="s">
        <v>85</v>
      </c>
      <c r="F18" s="77" t="s">
        <v>85</v>
      </c>
      <c r="G18" s="77" t="s">
        <v>85</v>
      </c>
      <c r="H18" s="77" t="s">
        <v>85</v>
      </c>
      <c r="I18" s="77">
        <v>1</v>
      </c>
      <c r="J18" s="77" t="s">
        <v>85</v>
      </c>
      <c r="K18" s="77" t="s">
        <v>85</v>
      </c>
      <c r="L18" s="77" t="s">
        <v>85</v>
      </c>
      <c r="M18" s="77" t="s">
        <v>85</v>
      </c>
      <c r="N18" s="77">
        <v>8</v>
      </c>
      <c r="O18" s="77">
        <v>1</v>
      </c>
      <c r="P18" s="77">
        <v>1</v>
      </c>
      <c r="Q18" s="90" t="s">
        <v>85</v>
      </c>
      <c r="R18" s="92"/>
    </row>
    <row r="19" spans="2:18" ht="13.5" customHeight="1">
      <c r="B19" s="73" t="s">
        <v>211</v>
      </c>
      <c r="C19" s="77">
        <f t="shared" si="0"/>
        <v>21</v>
      </c>
      <c r="D19" s="77" t="s">
        <v>85</v>
      </c>
      <c r="E19" s="77" t="s">
        <v>85</v>
      </c>
      <c r="F19" s="77" t="s">
        <v>85</v>
      </c>
      <c r="G19" s="77" t="s">
        <v>85</v>
      </c>
      <c r="H19" s="77" t="s">
        <v>85</v>
      </c>
      <c r="I19" s="77" t="s">
        <v>85</v>
      </c>
      <c r="J19" s="77" t="s">
        <v>85</v>
      </c>
      <c r="K19" s="77" t="s">
        <v>85</v>
      </c>
      <c r="L19" s="77" t="s">
        <v>85</v>
      </c>
      <c r="M19" s="77" t="s">
        <v>85</v>
      </c>
      <c r="N19" s="77">
        <v>10</v>
      </c>
      <c r="O19" s="77">
        <v>11</v>
      </c>
      <c r="P19" s="77" t="s">
        <v>85</v>
      </c>
      <c r="Q19" s="90" t="s">
        <v>85</v>
      </c>
      <c r="R19" s="92"/>
    </row>
    <row r="20" spans="2:18" ht="13.5" customHeight="1">
      <c r="B20" s="73" t="s">
        <v>166</v>
      </c>
      <c r="C20" s="77">
        <f t="shared" si="0"/>
        <v>108</v>
      </c>
      <c r="D20" s="77" t="s">
        <v>85</v>
      </c>
      <c r="E20" s="77" t="s">
        <v>85</v>
      </c>
      <c r="F20" s="77" t="s">
        <v>85</v>
      </c>
      <c r="G20" s="77" t="s">
        <v>85</v>
      </c>
      <c r="H20" s="77" t="s">
        <v>85</v>
      </c>
      <c r="I20" s="77">
        <v>3</v>
      </c>
      <c r="J20" s="77" t="s">
        <v>85</v>
      </c>
      <c r="K20" s="77" t="s">
        <v>85</v>
      </c>
      <c r="L20" s="77" t="s">
        <v>85</v>
      </c>
      <c r="M20" s="77" t="s">
        <v>85</v>
      </c>
      <c r="N20" s="77">
        <v>40</v>
      </c>
      <c r="O20" s="77">
        <v>61</v>
      </c>
      <c r="P20" s="77">
        <v>4</v>
      </c>
      <c r="Q20" s="90" t="s">
        <v>85</v>
      </c>
      <c r="R20" s="92"/>
    </row>
    <row r="21" spans="2:18" ht="13.5" customHeight="1">
      <c r="B21" s="73" t="s">
        <v>212</v>
      </c>
      <c r="C21" s="77">
        <f t="shared" si="0"/>
        <v>22</v>
      </c>
      <c r="D21" s="77" t="s">
        <v>85</v>
      </c>
      <c r="E21" s="77" t="s">
        <v>85</v>
      </c>
      <c r="F21" s="77" t="s">
        <v>85</v>
      </c>
      <c r="G21" s="77" t="s">
        <v>85</v>
      </c>
      <c r="H21" s="77" t="s">
        <v>85</v>
      </c>
      <c r="I21" s="77" t="s">
        <v>85</v>
      </c>
      <c r="J21" s="77" t="s">
        <v>85</v>
      </c>
      <c r="K21" s="77" t="s">
        <v>85</v>
      </c>
      <c r="L21" s="77" t="s">
        <v>85</v>
      </c>
      <c r="M21" s="77" t="s">
        <v>85</v>
      </c>
      <c r="N21" s="77" t="s">
        <v>85</v>
      </c>
      <c r="O21" s="77">
        <v>22</v>
      </c>
      <c r="P21" s="77" t="s">
        <v>85</v>
      </c>
      <c r="Q21" s="90" t="s">
        <v>85</v>
      </c>
      <c r="R21" s="92"/>
    </row>
    <row r="22" spans="2:18" ht="13.5" customHeight="1">
      <c r="B22" s="73" t="s">
        <v>214</v>
      </c>
      <c r="C22" s="77">
        <f t="shared" si="0"/>
        <v>4</v>
      </c>
      <c r="D22" s="77" t="s">
        <v>85</v>
      </c>
      <c r="E22" s="77" t="s">
        <v>85</v>
      </c>
      <c r="F22" s="77" t="s">
        <v>85</v>
      </c>
      <c r="G22" s="77" t="s">
        <v>85</v>
      </c>
      <c r="H22" s="77" t="s">
        <v>85</v>
      </c>
      <c r="I22" s="77" t="s">
        <v>85</v>
      </c>
      <c r="J22" s="77" t="s">
        <v>85</v>
      </c>
      <c r="K22" s="77" t="s">
        <v>85</v>
      </c>
      <c r="L22" s="77" t="s">
        <v>85</v>
      </c>
      <c r="M22" s="77" t="s">
        <v>85</v>
      </c>
      <c r="N22" s="77" t="s">
        <v>85</v>
      </c>
      <c r="O22" s="77">
        <v>4</v>
      </c>
      <c r="P22" s="77" t="s">
        <v>85</v>
      </c>
      <c r="Q22" s="90" t="s">
        <v>85</v>
      </c>
      <c r="R22" s="92"/>
    </row>
    <row r="23" spans="2:18" ht="13.5" customHeight="1">
      <c r="B23" s="75" t="s">
        <v>170</v>
      </c>
      <c r="C23" s="79">
        <f t="shared" si="0"/>
        <v>0</v>
      </c>
      <c r="D23" s="79" t="s">
        <v>85</v>
      </c>
      <c r="E23" s="79" t="s">
        <v>85</v>
      </c>
      <c r="F23" s="79" t="s">
        <v>85</v>
      </c>
      <c r="G23" s="79" t="s">
        <v>85</v>
      </c>
      <c r="H23" s="79" t="s">
        <v>85</v>
      </c>
      <c r="I23" s="79" t="s">
        <v>85</v>
      </c>
      <c r="J23" s="79" t="s">
        <v>85</v>
      </c>
      <c r="K23" s="79" t="s">
        <v>85</v>
      </c>
      <c r="L23" s="79" t="s">
        <v>85</v>
      </c>
      <c r="M23" s="79" t="s">
        <v>85</v>
      </c>
      <c r="N23" s="79" t="s">
        <v>85</v>
      </c>
      <c r="O23" s="79" t="s">
        <v>85</v>
      </c>
      <c r="P23" s="79" t="s">
        <v>85</v>
      </c>
      <c r="Q23" s="91" t="s">
        <v>85</v>
      </c>
      <c r="R23" s="92"/>
    </row>
    <row r="24" spans="2:18" ht="15" customHeight="1">
      <c r="B24" s="76" t="s">
        <v>473</v>
      </c>
      <c r="C24" s="76"/>
      <c r="D24" s="76"/>
      <c r="E24" s="76"/>
      <c r="F24" s="76"/>
      <c r="G24" s="82"/>
      <c r="H24" s="82"/>
      <c r="I24" s="82"/>
      <c r="J24" s="82"/>
      <c r="K24" s="85"/>
      <c r="L24" s="82"/>
      <c r="M24" s="85"/>
      <c r="N24" s="85"/>
      <c r="O24" s="85"/>
      <c r="P24" s="82"/>
      <c r="Q24" s="85"/>
    </row>
    <row r="25" spans="2:18">
      <c r="C25" s="80"/>
      <c r="D25" s="80"/>
      <c r="E25" s="80"/>
      <c r="F25" s="80"/>
      <c r="G25" s="80"/>
      <c r="H25" s="80"/>
      <c r="I25" s="80"/>
      <c r="J25" s="80"/>
      <c r="K25" s="80"/>
      <c r="L25" s="80"/>
      <c r="M25" s="80"/>
      <c r="N25" s="80"/>
      <c r="O25" s="80"/>
      <c r="P25" s="80"/>
    </row>
  </sheetData>
  <mergeCells count="14">
    <mergeCell ref="B2:Q2"/>
    <mergeCell ref="I4:J4"/>
    <mergeCell ref="M4:O4"/>
    <mergeCell ref="B4:B5"/>
    <mergeCell ref="C4:C5"/>
    <mergeCell ref="D4:D5"/>
    <mergeCell ref="E4:E5"/>
    <mergeCell ref="F4:F5"/>
    <mergeCell ref="G4:G5"/>
    <mergeCell ref="H4:H5"/>
    <mergeCell ref="K4:K5"/>
    <mergeCell ref="L4:L5"/>
    <mergeCell ref="P4:P5"/>
    <mergeCell ref="Q4:Q5"/>
  </mergeCells>
  <phoneticPr fontId="21"/>
  <printOptions horizontalCentered="1"/>
  <pageMargins left="0.51181102362204722" right="0.51181102362204722" top="0.74803149606299213" bottom="0.35433070866141736"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showGridLines="0" view="pageBreakPreview" topLeftCell="B1" zoomScale="130" zoomScaleNormal="120" zoomScaleSheetLayoutView="130" workbookViewId="0">
      <selection activeCell="L33" sqref="L33"/>
    </sheetView>
  </sheetViews>
  <sheetFormatPr defaultColWidth="16.875" defaultRowHeight="13.5"/>
  <cols>
    <col min="1" max="1" width="16.875" style="25"/>
    <col min="2" max="2" width="7.75" style="25" customWidth="1"/>
    <col min="3" max="3" width="24" style="25" customWidth="1"/>
    <col min="4" max="6" width="8.625" style="25" customWidth="1"/>
    <col min="7" max="7" width="8.875" style="25" customWidth="1"/>
    <col min="8" max="8" width="21.875" style="25" customWidth="1"/>
    <col min="9" max="11" width="8.625" style="25" customWidth="1"/>
    <col min="12" max="16384" width="16.875" style="25"/>
  </cols>
  <sheetData>
    <row r="2" spans="1:11" ht="18" customHeight="1">
      <c r="A2" s="68"/>
      <c r="B2" s="495" t="s">
        <v>459</v>
      </c>
      <c r="C2" s="495"/>
      <c r="D2" s="495"/>
      <c r="E2" s="495"/>
      <c r="F2" s="495"/>
      <c r="G2" s="495"/>
      <c r="H2" s="495"/>
      <c r="I2" s="495"/>
      <c r="J2" s="495"/>
      <c r="K2" s="495"/>
    </row>
    <row r="3" spans="1:11" ht="12" customHeight="1">
      <c r="B3" s="69"/>
      <c r="C3" s="69"/>
      <c r="D3" s="69"/>
      <c r="E3" s="69"/>
      <c r="F3" s="69"/>
      <c r="G3" s="69"/>
      <c r="H3" s="69"/>
      <c r="I3" s="69"/>
      <c r="J3" s="69"/>
      <c r="K3" s="89" t="s">
        <v>118</v>
      </c>
    </row>
    <row r="4" spans="1:11" s="100" customFormat="1" ht="11.25">
      <c r="B4" s="515" t="s">
        <v>69</v>
      </c>
      <c r="C4" s="516"/>
      <c r="D4" s="334" t="s">
        <v>81</v>
      </c>
      <c r="E4" s="334" t="s">
        <v>92</v>
      </c>
      <c r="F4" s="334" t="s">
        <v>217</v>
      </c>
      <c r="G4" s="517" t="s">
        <v>69</v>
      </c>
      <c r="H4" s="516"/>
      <c r="I4" s="334" t="s">
        <v>81</v>
      </c>
      <c r="J4" s="334" t="s">
        <v>92</v>
      </c>
      <c r="K4" s="334" t="s">
        <v>217</v>
      </c>
    </row>
    <row r="5" spans="1:11" s="85" customFormat="1" ht="12" customHeight="1">
      <c r="B5" s="512" t="s">
        <v>1</v>
      </c>
      <c r="C5" s="319" t="s">
        <v>218</v>
      </c>
      <c r="D5" s="335">
        <v>165</v>
      </c>
      <c r="E5" s="346">
        <v>12411</v>
      </c>
      <c r="F5" s="346">
        <v>10684</v>
      </c>
      <c r="G5" s="524" t="s">
        <v>221</v>
      </c>
      <c r="H5" s="362" t="s">
        <v>222</v>
      </c>
      <c r="I5" s="368">
        <v>25</v>
      </c>
      <c r="J5" s="368">
        <v>1483</v>
      </c>
      <c r="K5" s="368">
        <v>1524</v>
      </c>
    </row>
    <row r="6" spans="1:11" s="85" customFormat="1" ht="12" customHeight="1">
      <c r="B6" s="513"/>
      <c r="C6" s="320" t="s">
        <v>224</v>
      </c>
      <c r="D6" s="336"/>
      <c r="E6" s="347"/>
      <c r="F6" s="347"/>
      <c r="G6" s="521"/>
      <c r="H6" s="363" t="s">
        <v>178</v>
      </c>
      <c r="I6" s="369">
        <v>3</v>
      </c>
      <c r="J6" s="369">
        <v>404</v>
      </c>
      <c r="K6" s="369" t="s">
        <v>85</v>
      </c>
    </row>
    <row r="7" spans="1:11" s="85" customFormat="1" ht="12" customHeight="1">
      <c r="B7" s="513"/>
      <c r="C7" s="320" t="s">
        <v>227</v>
      </c>
      <c r="D7" s="337">
        <v>51</v>
      </c>
      <c r="E7" s="347">
        <v>6794</v>
      </c>
      <c r="F7" s="347">
        <v>6196</v>
      </c>
      <c r="G7" s="521"/>
      <c r="H7" s="363" t="s">
        <v>229</v>
      </c>
      <c r="I7" s="369">
        <v>55</v>
      </c>
      <c r="J7" s="369">
        <v>2252</v>
      </c>
      <c r="K7" s="369" t="s">
        <v>85</v>
      </c>
    </row>
    <row r="8" spans="1:11" s="85" customFormat="1" ht="12" customHeight="1">
      <c r="B8" s="513"/>
      <c r="C8" s="321" t="s">
        <v>230</v>
      </c>
      <c r="D8" s="337">
        <v>51</v>
      </c>
      <c r="E8" s="347" t="s">
        <v>85</v>
      </c>
      <c r="F8" s="347" t="s">
        <v>85</v>
      </c>
      <c r="G8" s="521"/>
      <c r="H8" s="364" t="s">
        <v>122</v>
      </c>
      <c r="I8" s="369">
        <v>1</v>
      </c>
      <c r="J8" s="369">
        <v>6</v>
      </c>
      <c r="K8" s="369" t="s">
        <v>85</v>
      </c>
    </row>
    <row r="9" spans="1:11" s="85" customFormat="1" ht="12" customHeight="1">
      <c r="B9" s="513"/>
      <c r="C9" s="320" t="s">
        <v>232</v>
      </c>
      <c r="D9" s="338">
        <v>7</v>
      </c>
      <c r="E9" s="347">
        <v>340</v>
      </c>
      <c r="F9" s="347">
        <v>212</v>
      </c>
      <c r="G9" s="521"/>
      <c r="H9" s="364" t="s">
        <v>233</v>
      </c>
      <c r="I9" s="369">
        <v>11</v>
      </c>
      <c r="J9" s="369">
        <v>133</v>
      </c>
      <c r="K9" s="369" t="s">
        <v>85</v>
      </c>
    </row>
    <row r="10" spans="1:11" s="85" customFormat="1" ht="12" customHeight="1">
      <c r="B10" s="513"/>
      <c r="C10" s="320" t="s">
        <v>235</v>
      </c>
      <c r="D10" s="337">
        <v>1</v>
      </c>
      <c r="E10" s="347">
        <v>45</v>
      </c>
      <c r="F10" s="347">
        <v>27</v>
      </c>
      <c r="G10" s="521"/>
      <c r="H10" s="364" t="s">
        <v>21</v>
      </c>
      <c r="I10" s="369">
        <v>6</v>
      </c>
      <c r="J10" s="369">
        <v>99</v>
      </c>
      <c r="K10" s="369" t="s">
        <v>85</v>
      </c>
    </row>
    <row r="11" spans="1:11" s="85" customFormat="1" ht="12" customHeight="1">
      <c r="B11" s="513"/>
      <c r="C11" s="320" t="s">
        <v>237</v>
      </c>
      <c r="D11" s="337">
        <v>1</v>
      </c>
      <c r="E11" s="347">
        <v>24</v>
      </c>
      <c r="F11" s="347">
        <v>12</v>
      </c>
      <c r="G11" s="521"/>
      <c r="H11" s="364" t="s">
        <v>241</v>
      </c>
      <c r="I11" s="369">
        <v>29</v>
      </c>
      <c r="J11" s="369">
        <v>255</v>
      </c>
      <c r="K11" s="369" t="s">
        <v>85</v>
      </c>
    </row>
    <row r="12" spans="1:11" s="85" customFormat="1" ht="12" customHeight="1">
      <c r="B12" s="513"/>
      <c r="C12" s="322" t="s">
        <v>243</v>
      </c>
      <c r="D12" s="337">
        <v>3</v>
      </c>
      <c r="E12" s="347">
        <v>110</v>
      </c>
      <c r="F12" s="347">
        <v>88</v>
      </c>
      <c r="G12" s="521"/>
      <c r="H12" s="364" t="s">
        <v>244</v>
      </c>
      <c r="I12" s="369">
        <v>26</v>
      </c>
      <c r="J12" s="369">
        <v>478</v>
      </c>
      <c r="K12" s="369" t="s">
        <v>85</v>
      </c>
    </row>
    <row r="13" spans="1:11" s="85" customFormat="1" ht="12" customHeight="1">
      <c r="B13" s="513"/>
      <c r="C13" s="322" t="s">
        <v>246</v>
      </c>
      <c r="D13" s="337">
        <v>3</v>
      </c>
      <c r="E13" s="347">
        <v>308</v>
      </c>
      <c r="F13" s="347">
        <v>36</v>
      </c>
      <c r="G13" s="521"/>
      <c r="H13" s="364" t="s">
        <v>194</v>
      </c>
      <c r="I13" s="369">
        <v>56</v>
      </c>
      <c r="J13" s="369">
        <v>1362</v>
      </c>
      <c r="K13" s="369" t="s">
        <v>85</v>
      </c>
    </row>
    <row r="14" spans="1:11" s="85" customFormat="1" ht="12" customHeight="1">
      <c r="B14" s="513"/>
      <c r="C14" s="322" t="s">
        <v>247</v>
      </c>
      <c r="D14" s="337">
        <v>13</v>
      </c>
      <c r="E14" s="347">
        <v>336</v>
      </c>
      <c r="F14" s="347" t="s">
        <v>85</v>
      </c>
      <c r="G14" s="521"/>
      <c r="H14" s="365" t="s">
        <v>248</v>
      </c>
      <c r="I14" s="369">
        <v>41</v>
      </c>
      <c r="J14" s="369">
        <v>762</v>
      </c>
      <c r="K14" s="369">
        <v>666</v>
      </c>
    </row>
    <row r="15" spans="1:11" s="85" customFormat="1" ht="12" customHeight="1">
      <c r="B15" s="513"/>
      <c r="C15" s="323" t="s">
        <v>250</v>
      </c>
      <c r="D15" s="339">
        <v>3</v>
      </c>
      <c r="E15" s="348" t="s">
        <v>482</v>
      </c>
      <c r="F15" s="348" t="s">
        <v>242</v>
      </c>
      <c r="G15" s="521"/>
      <c r="H15" s="363" t="s">
        <v>251</v>
      </c>
      <c r="I15" s="369">
        <v>2</v>
      </c>
      <c r="J15" s="369">
        <v>20</v>
      </c>
      <c r="K15" s="369">
        <v>18</v>
      </c>
    </row>
    <row r="16" spans="1:11" s="85" customFormat="1" ht="12" customHeight="1">
      <c r="B16" s="513"/>
      <c r="C16" s="323" t="s">
        <v>16</v>
      </c>
      <c r="D16" s="339">
        <v>1</v>
      </c>
      <c r="E16" s="348">
        <v>30</v>
      </c>
      <c r="F16" s="348" t="s">
        <v>85</v>
      </c>
      <c r="G16" s="525"/>
      <c r="H16" s="364" t="s">
        <v>101</v>
      </c>
      <c r="I16" s="100">
        <v>34</v>
      </c>
      <c r="J16" s="100">
        <v>507</v>
      </c>
      <c r="K16" s="310" t="s">
        <v>85</v>
      </c>
    </row>
    <row r="17" spans="2:11" s="85" customFormat="1" ht="12" customHeight="1">
      <c r="B17" s="513"/>
      <c r="C17" s="323" t="s">
        <v>252</v>
      </c>
      <c r="D17" s="339">
        <v>5</v>
      </c>
      <c r="E17" s="348" t="s">
        <v>85</v>
      </c>
      <c r="F17" s="348" t="s">
        <v>85</v>
      </c>
      <c r="G17" s="520" t="s">
        <v>156</v>
      </c>
      <c r="H17" s="366" t="s">
        <v>209</v>
      </c>
      <c r="I17" s="370">
        <v>1</v>
      </c>
      <c r="J17" s="370" t="s">
        <v>85</v>
      </c>
      <c r="K17" s="370" t="s">
        <v>85</v>
      </c>
    </row>
    <row r="18" spans="2:11" s="85" customFormat="1" ht="12" customHeight="1">
      <c r="B18" s="523"/>
      <c r="C18" s="324" t="s">
        <v>162</v>
      </c>
      <c r="D18" s="339">
        <v>1</v>
      </c>
      <c r="E18" s="348" t="s">
        <v>85</v>
      </c>
      <c r="F18" s="348" t="s">
        <v>85</v>
      </c>
      <c r="G18" s="521"/>
      <c r="H18" s="332" t="s">
        <v>254</v>
      </c>
      <c r="I18" s="371">
        <v>3</v>
      </c>
      <c r="J18" s="306">
        <v>25</v>
      </c>
      <c r="K18" s="369">
        <v>2</v>
      </c>
    </row>
    <row r="19" spans="2:11" s="85" customFormat="1" ht="12" customHeight="1">
      <c r="B19" s="518" t="s">
        <v>138</v>
      </c>
      <c r="C19" s="519"/>
      <c r="D19" s="340">
        <v>1</v>
      </c>
      <c r="E19" s="349">
        <v>6</v>
      </c>
      <c r="F19" s="354">
        <v>0</v>
      </c>
      <c r="G19" s="521"/>
      <c r="H19" s="332" t="s">
        <v>256</v>
      </c>
      <c r="I19" s="371">
        <v>43</v>
      </c>
      <c r="J19" s="369" t="s">
        <v>85</v>
      </c>
      <c r="K19" s="369" t="s">
        <v>85</v>
      </c>
    </row>
    <row r="20" spans="2:11" s="85" customFormat="1" ht="12" customHeight="1">
      <c r="B20" s="316" t="s">
        <v>257</v>
      </c>
      <c r="C20" s="325" t="s">
        <v>259</v>
      </c>
      <c r="D20" s="341">
        <v>3</v>
      </c>
      <c r="E20" s="350">
        <v>160</v>
      </c>
      <c r="F20" s="355">
        <v>146</v>
      </c>
      <c r="G20" s="521"/>
      <c r="H20" s="330" t="s">
        <v>260</v>
      </c>
      <c r="I20" s="372">
        <v>2</v>
      </c>
      <c r="J20" s="369" t="s">
        <v>85</v>
      </c>
      <c r="K20" s="369" t="s">
        <v>85</v>
      </c>
    </row>
    <row r="21" spans="2:11" s="85" customFormat="1" ht="13.5" customHeight="1">
      <c r="B21" s="317"/>
      <c r="C21" s="324" t="s">
        <v>262</v>
      </c>
      <c r="D21" s="337">
        <v>1</v>
      </c>
      <c r="E21" s="347">
        <v>120</v>
      </c>
      <c r="F21" s="356">
        <v>4</v>
      </c>
      <c r="G21" s="522"/>
      <c r="H21" s="330" t="s">
        <v>113</v>
      </c>
      <c r="I21" s="372">
        <v>36</v>
      </c>
      <c r="J21" s="369" t="s">
        <v>85</v>
      </c>
      <c r="K21" s="369" t="s">
        <v>85</v>
      </c>
    </row>
    <row r="22" spans="2:11" s="85" customFormat="1" ht="12" customHeight="1">
      <c r="B22" s="318"/>
      <c r="C22" s="326" t="s">
        <v>263</v>
      </c>
      <c r="D22" s="342">
        <v>1</v>
      </c>
      <c r="E22" s="351">
        <v>236</v>
      </c>
      <c r="F22" s="357">
        <v>200</v>
      </c>
      <c r="G22" s="359"/>
      <c r="H22" s="367"/>
      <c r="I22" s="373"/>
      <c r="J22" s="373"/>
      <c r="K22" s="373"/>
    </row>
    <row r="23" spans="2:11" s="85" customFormat="1" ht="12" customHeight="1">
      <c r="B23" s="512" t="s">
        <v>265</v>
      </c>
      <c r="C23" s="327" t="s">
        <v>267</v>
      </c>
      <c r="D23" s="343">
        <v>19</v>
      </c>
      <c r="E23" s="347">
        <v>1020</v>
      </c>
      <c r="F23" s="347">
        <v>942</v>
      </c>
      <c r="G23" s="360"/>
      <c r="I23" s="369"/>
      <c r="J23" s="369"/>
      <c r="K23" s="369"/>
    </row>
    <row r="24" spans="2:11" s="85" customFormat="1" ht="12" customHeight="1">
      <c r="B24" s="513"/>
      <c r="C24" s="328" t="s">
        <v>268</v>
      </c>
      <c r="D24" s="343">
        <v>61</v>
      </c>
      <c r="E24" s="347">
        <v>3517</v>
      </c>
      <c r="F24" s="347">
        <v>3397</v>
      </c>
      <c r="G24" s="361"/>
      <c r="H24" s="295"/>
      <c r="I24" s="369"/>
      <c r="J24" s="369"/>
      <c r="K24" s="369"/>
    </row>
    <row r="25" spans="2:11" s="85" customFormat="1" ht="12" customHeight="1">
      <c r="B25" s="513"/>
      <c r="C25" s="328" t="s">
        <v>417</v>
      </c>
      <c r="D25" s="343"/>
      <c r="E25" s="347"/>
      <c r="F25" s="347"/>
      <c r="G25" s="361"/>
      <c r="H25" s="295"/>
      <c r="I25" s="369"/>
      <c r="J25" s="369"/>
      <c r="K25" s="369"/>
    </row>
    <row r="26" spans="2:11" s="85" customFormat="1" ht="12" customHeight="1">
      <c r="B26" s="513"/>
      <c r="C26" s="329" t="s">
        <v>271</v>
      </c>
      <c r="D26" s="343">
        <v>15</v>
      </c>
      <c r="E26" s="347">
        <v>360</v>
      </c>
      <c r="F26" s="356" t="s">
        <v>85</v>
      </c>
      <c r="G26" s="361"/>
      <c r="H26" s="295"/>
      <c r="I26" s="369"/>
      <c r="J26" s="369"/>
      <c r="K26" s="369"/>
    </row>
    <row r="27" spans="2:11" s="85" customFormat="1" ht="12" customHeight="1">
      <c r="B27" s="513"/>
      <c r="C27" s="328" t="s">
        <v>417</v>
      </c>
      <c r="D27" s="343"/>
      <c r="E27" s="347"/>
      <c r="F27" s="347"/>
      <c r="G27" s="361"/>
      <c r="H27" s="111"/>
      <c r="I27" s="369"/>
      <c r="J27" s="369"/>
      <c r="K27" s="369"/>
    </row>
    <row r="28" spans="2:11" s="85" customFormat="1" ht="12" customHeight="1">
      <c r="B28" s="513"/>
      <c r="C28" s="328" t="s">
        <v>272</v>
      </c>
      <c r="D28" s="343">
        <v>37</v>
      </c>
      <c r="E28" s="347">
        <v>1423</v>
      </c>
      <c r="F28" s="347">
        <v>1343</v>
      </c>
      <c r="G28" s="361"/>
      <c r="H28" s="111"/>
      <c r="I28" s="369"/>
      <c r="J28" s="369"/>
      <c r="K28" s="369"/>
    </row>
    <row r="29" spans="2:11" s="85" customFormat="1" ht="12" customHeight="1">
      <c r="B29" s="513"/>
      <c r="C29" s="303" t="s">
        <v>205</v>
      </c>
      <c r="D29" s="343">
        <v>26</v>
      </c>
      <c r="E29" s="347" t="s">
        <v>85</v>
      </c>
      <c r="F29" s="347" t="s">
        <v>85</v>
      </c>
      <c r="G29" s="361"/>
      <c r="H29" s="111"/>
      <c r="I29" s="369"/>
      <c r="J29" s="369"/>
      <c r="K29" s="369"/>
    </row>
    <row r="30" spans="2:11" s="85" customFormat="1" ht="12" customHeight="1">
      <c r="B30" s="513"/>
      <c r="C30" s="330" t="s">
        <v>455</v>
      </c>
      <c r="D30" s="343">
        <v>10</v>
      </c>
      <c r="E30" s="347">
        <v>134</v>
      </c>
      <c r="F30" s="347" t="s">
        <v>85</v>
      </c>
      <c r="G30" s="361"/>
      <c r="H30" s="111"/>
      <c r="I30" s="369"/>
      <c r="J30" s="369"/>
      <c r="K30" s="369"/>
    </row>
    <row r="31" spans="2:11" s="85" customFormat="1" ht="12" customHeight="1">
      <c r="B31" s="513"/>
      <c r="C31" s="331" t="s">
        <v>273</v>
      </c>
      <c r="D31" s="344"/>
      <c r="E31" s="352"/>
      <c r="F31" s="352"/>
      <c r="G31" s="361"/>
      <c r="H31" s="111"/>
      <c r="I31" s="369"/>
      <c r="J31" s="369"/>
      <c r="K31" s="369"/>
    </row>
    <row r="32" spans="2:11" s="85" customFormat="1" ht="12" customHeight="1">
      <c r="B32" s="513"/>
      <c r="C32" s="332" t="s">
        <v>274</v>
      </c>
      <c r="D32" s="343">
        <v>371</v>
      </c>
      <c r="E32" s="347" t="s">
        <v>85</v>
      </c>
      <c r="F32" s="347" t="s">
        <v>85</v>
      </c>
      <c r="G32" s="361"/>
      <c r="H32" s="99"/>
      <c r="I32" s="306"/>
      <c r="J32" s="306"/>
      <c r="K32" s="369"/>
    </row>
    <row r="33" spans="2:11" s="85" customFormat="1" ht="12" customHeight="1">
      <c r="B33" s="513"/>
      <c r="C33" s="330" t="s">
        <v>275</v>
      </c>
      <c r="D33" s="343">
        <v>60</v>
      </c>
      <c r="E33" s="347" t="s">
        <v>85</v>
      </c>
      <c r="F33" s="347" t="s">
        <v>85</v>
      </c>
      <c r="G33" s="361"/>
      <c r="H33" s="25"/>
      <c r="I33" s="25"/>
      <c r="J33" s="25"/>
      <c r="K33" s="25"/>
    </row>
    <row r="34" spans="2:11" s="85" customFormat="1" ht="12" customHeight="1">
      <c r="B34" s="514"/>
      <c r="C34" s="333" t="s">
        <v>102</v>
      </c>
      <c r="D34" s="345">
        <v>124</v>
      </c>
      <c r="E34" s="353" t="s">
        <v>85</v>
      </c>
      <c r="F34" s="358" t="s">
        <v>85</v>
      </c>
      <c r="G34" s="361"/>
      <c r="H34" s="25"/>
      <c r="I34" s="25"/>
      <c r="J34" s="25"/>
      <c r="K34" s="25"/>
    </row>
    <row r="35" spans="2:11" ht="15" customHeight="1">
      <c r="B35" s="113" t="s">
        <v>239</v>
      </c>
    </row>
  </sheetData>
  <mergeCells count="8">
    <mergeCell ref="B23:B34"/>
    <mergeCell ref="B2:K2"/>
    <mergeCell ref="B4:C4"/>
    <mergeCell ref="G4:H4"/>
    <mergeCell ref="B19:C19"/>
    <mergeCell ref="G17:G21"/>
    <mergeCell ref="B5:B18"/>
    <mergeCell ref="G5:G16"/>
  </mergeCells>
  <phoneticPr fontId="21"/>
  <printOptions horizontalCentered="1"/>
  <pageMargins left="0.51181102362204722" right="0.51181102362204722" top="0.74803149606299213" bottom="0.74803149606299213" header="0.51181102362204722" footer="0.51181102362204722"/>
  <pageSetup paperSize="9"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R29"/>
  <sheetViews>
    <sheetView showGridLines="0" view="pageBreakPreview" zoomScaleSheetLayoutView="100" workbookViewId="0"/>
  </sheetViews>
  <sheetFormatPr defaultColWidth="16.875" defaultRowHeight="13.5"/>
  <cols>
    <col min="1" max="1" width="16.875" style="25"/>
    <col min="2" max="2" width="11.875" style="25" customWidth="1"/>
    <col min="3" max="3" width="8.875" style="25" customWidth="1"/>
    <col min="4" max="4" width="9.875" style="25" customWidth="1"/>
    <col min="5" max="6" width="9" style="25" customWidth="1"/>
    <col min="7" max="7" width="9.875" style="25" customWidth="1"/>
    <col min="8" max="9" width="10" style="25" customWidth="1"/>
    <col min="10" max="10" width="15.5" style="25" customWidth="1"/>
    <col min="11" max="11" width="0.125" style="25" customWidth="1"/>
    <col min="12" max="12" width="15.5" style="25" customWidth="1"/>
    <col min="13" max="13" width="10.625" style="25" customWidth="1"/>
    <col min="14" max="14" width="15.625" style="25" customWidth="1"/>
    <col min="15" max="15" width="10.625" style="25" customWidth="1"/>
    <col min="16" max="16" width="15.625" style="25" customWidth="1"/>
    <col min="17" max="17" width="10.625" style="25" customWidth="1"/>
    <col min="18" max="18" width="15.625" style="25" customWidth="1"/>
    <col min="19" max="16384" width="16.875" style="25"/>
  </cols>
  <sheetData>
    <row r="2" spans="1:18" ht="28.5" customHeight="1">
      <c r="A2" s="59"/>
      <c r="B2" s="461" t="s">
        <v>144</v>
      </c>
      <c r="C2" s="461"/>
      <c r="D2" s="461"/>
      <c r="E2" s="461"/>
      <c r="F2" s="461"/>
      <c r="G2" s="461"/>
      <c r="H2" s="461"/>
      <c r="I2" s="461"/>
      <c r="J2" s="461"/>
      <c r="K2" s="108"/>
      <c r="L2" s="109"/>
      <c r="M2" s="114"/>
      <c r="P2" s="108"/>
    </row>
    <row r="3" spans="1:18" ht="15" customHeight="1">
      <c r="B3" s="69"/>
      <c r="C3" s="69"/>
      <c r="D3" s="69"/>
      <c r="E3" s="69"/>
      <c r="F3" s="69"/>
      <c r="G3" s="69"/>
      <c r="H3" s="69"/>
      <c r="I3" s="69"/>
      <c r="J3" s="69"/>
      <c r="K3" s="108"/>
      <c r="L3" s="69"/>
      <c r="M3" s="69"/>
      <c r="N3" s="69"/>
      <c r="O3" s="69"/>
      <c r="P3" s="69"/>
      <c r="Q3" s="116" t="s">
        <v>276</v>
      </c>
      <c r="R3" s="117" t="s">
        <v>276</v>
      </c>
    </row>
    <row r="4" spans="1:18" ht="15" customHeight="1">
      <c r="B4" s="531" t="s">
        <v>278</v>
      </c>
      <c r="C4" s="533" t="s">
        <v>279</v>
      </c>
      <c r="D4" s="526" t="s">
        <v>280</v>
      </c>
      <c r="E4" s="527"/>
      <c r="F4" s="540"/>
      <c r="G4" s="526" t="s">
        <v>281</v>
      </c>
      <c r="H4" s="527"/>
      <c r="I4" s="540"/>
      <c r="J4" s="106" t="s">
        <v>282</v>
      </c>
      <c r="K4" s="82"/>
      <c r="L4" s="110" t="s">
        <v>130</v>
      </c>
      <c r="M4" s="526" t="s">
        <v>283</v>
      </c>
      <c r="N4" s="527"/>
      <c r="O4" s="527"/>
      <c r="P4" s="527"/>
      <c r="Q4" s="527"/>
      <c r="R4" s="527"/>
    </row>
    <row r="5" spans="1:18" ht="15" customHeight="1">
      <c r="B5" s="531"/>
      <c r="C5" s="533"/>
      <c r="D5" s="535" t="s">
        <v>213</v>
      </c>
      <c r="E5" s="535" t="s">
        <v>189</v>
      </c>
      <c r="F5" s="535" t="s">
        <v>285</v>
      </c>
      <c r="G5" s="535" t="s">
        <v>287</v>
      </c>
      <c r="H5" s="535" t="s">
        <v>189</v>
      </c>
      <c r="I5" s="535" t="s">
        <v>285</v>
      </c>
      <c r="J5" s="536" t="s">
        <v>169</v>
      </c>
      <c r="K5" s="85"/>
      <c r="L5" s="538" t="s">
        <v>288</v>
      </c>
      <c r="M5" s="528" t="s">
        <v>8</v>
      </c>
      <c r="N5" s="529"/>
      <c r="O5" s="528" t="s">
        <v>289</v>
      </c>
      <c r="P5" s="529"/>
      <c r="Q5" s="528" t="s">
        <v>291</v>
      </c>
      <c r="R5" s="530"/>
    </row>
    <row r="6" spans="1:18" ht="15" customHeight="1">
      <c r="B6" s="532"/>
      <c r="C6" s="534"/>
      <c r="D6" s="534"/>
      <c r="E6" s="534"/>
      <c r="F6" s="534"/>
      <c r="G6" s="534"/>
      <c r="H6" s="534"/>
      <c r="I6" s="534"/>
      <c r="J6" s="537"/>
      <c r="K6" s="85"/>
      <c r="L6" s="539"/>
      <c r="M6" s="104" t="s">
        <v>3</v>
      </c>
      <c r="N6" s="104" t="s">
        <v>78</v>
      </c>
      <c r="O6" s="104" t="s">
        <v>3</v>
      </c>
      <c r="P6" s="104" t="s">
        <v>78</v>
      </c>
      <c r="Q6" s="104" t="s">
        <v>3</v>
      </c>
      <c r="R6" s="104" t="s">
        <v>78</v>
      </c>
    </row>
    <row r="7" spans="1:18" ht="15.75" customHeight="1">
      <c r="B7" s="93" t="s">
        <v>425</v>
      </c>
      <c r="C7" s="102">
        <v>14226</v>
      </c>
      <c r="D7" s="102">
        <v>156003</v>
      </c>
      <c r="E7" s="102">
        <v>89760</v>
      </c>
      <c r="F7" s="102">
        <v>66243</v>
      </c>
      <c r="G7" s="102">
        <v>257685</v>
      </c>
      <c r="H7" s="102">
        <v>290883</v>
      </c>
      <c r="I7" s="102">
        <v>212702</v>
      </c>
      <c r="J7" s="102">
        <v>62131065658</v>
      </c>
      <c r="K7" s="85"/>
      <c r="L7" s="102">
        <v>60774669815</v>
      </c>
      <c r="M7" s="102">
        <v>3315059</v>
      </c>
      <c r="N7" s="102">
        <v>42217279278</v>
      </c>
      <c r="O7" s="102">
        <v>3141447</v>
      </c>
      <c r="P7" s="102">
        <v>38340936135</v>
      </c>
      <c r="Q7" s="102">
        <v>173612</v>
      </c>
      <c r="R7" s="102">
        <v>3876243043</v>
      </c>
    </row>
    <row r="8" spans="1:18" ht="15.75" customHeight="1">
      <c r="B8" s="93">
        <v>29</v>
      </c>
      <c r="C8" s="102">
        <v>14531</v>
      </c>
      <c r="D8" s="102">
        <v>158698</v>
      </c>
      <c r="E8" s="102">
        <v>91302</v>
      </c>
      <c r="F8" s="102">
        <v>67396</v>
      </c>
      <c r="G8" s="102">
        <v>260591</v>
      </c>
      <c r="H8" s="102">
        <v>293590</v>
      </c>
      <c r="I8" s="102">
        <v>215887</v>
      </c>
      <c r="J8" s="102">
        <v>63871598600</v>
      </c>
      <c r="K8" s="85"/>
      <c r="L8" s="102">
        <v>62557222457</v>
      </c>
      <c r="M8" s="102">
        <v>3385119</v>
      </c>
      <c r="N8" s="102">
        <v>43038425582</v>
      </c>
      <c r="O8" s="102">
        <v>3217620</v>
      </c>
      <c r="P8" s="102">
        <v>39298567122</v>
      </c>
      <c r="Q8" s="102">
        <v>167499</v>
      </c>
      <c r="R8" s="102">
        <v>3739858460</v>
      </c>
    </row>
    <row r="9" spans="1:18" ht="15.75" customHeight="1">
      <c r="B9" s="93">
        <v>30</v>
      </c>
      <c r="C9" s="102">
        <v>14769</v>
      </c>
      <c r="D9" s="102">
        <v>160972</v>
      </c>
      <c r="E9" s="102">
        <v>92464</v>
      </c>
      <c r="F9" s="102">
        <v>68508</v>
      </c>
      <c r="G9" s="102">
        <v>263653</v>
      </c>
      <c r="H9" s="102">
        <v>296733</v>
      </c>
      <c r="I9" s="102">
        <v>219006</v>
      </c>
      <c r="J9" s="102">
        <v>65872212614</v>
      </c>
      <c r="K9" s="102"/>
      <c r="L9" s="102">
        <v>64616625322</v>
      </c>
      <c r="M9" s="102">
        <v>3416182</v>
      </c>
      <c r="N9" s="102">
        <v>43482585508</v>
      </c>
      <c r="O9" s="102">
        <v>3251014</v>
      </c>
      <c r="P9" s="102">
        <v>39755185563</v>
      </c>
      <c r="Q9" s="102">
        <v>165168</v>
      </c>
      <c r="R9" s="102">
        <v>3727399945</v>
      </c>
    </row>
    <row r="10" spans="1:18" ht="15.75" customHeight="1">
      <c r="B10" s="93" t="s">
        <v>435</v>
      </c>
      <c r="C10" s="102">
        <v>15013</v>
      </c>
      <c r="D10" s="102">
        <v>163358</v>
      </c>
      <c r="E10" s="102">
        <v>93284</v>
      </c>
      <c r="F10" s="102">
        <v>70074</v>
      </c>
      <c r="G10" s="102">
        <v>265995</v>
      </c>
      <c r="H10" s="102">
        <v>299558</v>
      </c>
      <c r="I10" s="102">
        <v>221314</v>
      </c>
      <c r="J10" s="102">
        <v>68314937429</v>
      </c>
      <c r="K10" s="102">
        <v>0</v>
      </c>
      <c r="L10" s="102">
        <v>67211724482</v>
      </c>
      <c r="M10" s="102">
        <v>3478884</v>
      </c>
      <c r="N10" s="102">
        <v>45448319885</v>
      </c>
      <c r="O10" s="102">
        <v>3311612</v>
      </c>
      <c r="P10" s="102">
        <v>41312767473</v>
      </c>
      <c r="Q10" s="102">
        <v>167372</v>
      </c>
      <c r="R10" s="102">
        <v>4135552412</v>
      </c>
    </row>
    <row r="11" spans="1:18" s="85" customFormat="1" ht="15.75" customHeight="1">
      <c r="B11" s="93" t="s">
        <v>57</v>
      </c>
      <c r="C11" s="101">
        <v>15141</v>
      </c>
      <c r="D11" s="102">
        <v>161705</v>
      </c>
      <c r="E11" s="102">
        <v>92526</v>
      </c>
      <c r="F11" s="102">
        <v>69179</v>
      </c>
      <c r="G11" s="102">
        <v>265930</v>
      </c>
      <c r="H11" s="102">
        <v>298581</v>
      </c>
      <c r="I11" s="102">
        <v>222260</v>
      </c>
      <c r="J11" s="102">
        <v>67843640943</v>
      </c>
      <c r="K11" s="102">
        <v>0</v>
      </c>
      <c r="L11" s="102">
        <v>66758426814</v>
      </c>
      <c r="M11" s="102">
        <f t="shared" ref="M11:R11" si="0">SUM(M13:M24)</f>
        <v>3160309</v>
      </c>
      <c r="N11" s="102">
        <f t="shared" si="0"/>
        <v>44161815961</v>
      </c>
      <c r="O11" s="102">
        <f t="shared" si="0"/>
        <v>3001512</v>
      </c>
      <c r="P11" s="102">
        <f t="shared" si="0"/>
        <v>40143603214</v>
      </c>
      <c r="Q11" s="102">
        <f t="shared" si="0"/>
        <v>158797</v>
      </c>
      <c r="R11" s="102">
        <f t="shared" si="0"/>
        <v>4018212747</v>
      </c>
    </row>
    <row r="12" spans="1:18" s="85" customFormat="1" ht="15.75" customHeight="1">
      <c r="B12" s="94"/>
      <c r="C12" s="101"/>
      <c r="D12" s="102"/>
      <c r="E12" s="102"/>
      <c r="F12" s="102"/>
      <c r="G12" s="102"/>
      <c r="H12" s="102"/>
      <c r="I12" s="102"/>
      <c r="J12" s="102"/>
      <c r="K12" s="102"/>
      <c r="L12" s="102"/>
      <c r="M12" s="102"/>
      <c r="N12" s="102"/>
      <c r="O12" s="102"/>
      <c r="P12" s="102"/>
      <c r="Q12" s="102"/>
      <c r="R12" s="102"/>
    </row>
    <row r="13" spans="1:18" ht="15.75" customHeight="1">
      <c r="B13" s="95" t="s">
        <v>448</v>
      </c>
      <c r="C13" s="101">
        <v>15040</v>
      </c>
      <c r="D13" s="102">
        <v>163384</v>
      </c>
      <c r="E13" s="102">
        <v>93449</v>
      </c>
      <c r="F13" s="102">
        <v>69935</v>
      </c>
      <c r="G13" s="102">
        <v>265069</v>
      </c>
      <c r="H13" s="102">
        <v>298597</v>
      </c>
      <c r="I13" s="102">
        <v>220279</v>
      </c>
      <c r="J13" s="107">
        <v>5874082425</v>
      </c>
      <c r="K13" s="102"/>
      <c r="L13" s="102">
        <v>5030777126</v>
      </c>
      <c r="M13" s="102">
        <f t="shared" ref="M13:N24" si="1">O13+Q13</f>
        <v>251844</v>
      </c>
      <c r="N13" s="102">
        <f t="shared" si="1"/>
        <v>3596996879</v>
      </c>
      <c r="O13" s="102">
        <v>238471</v>
      </c>
      <c r="P13" s="102">
        <v>3264819247</v>
      </c>
      <c r="Q13" s="102">
        <v>13373</v>
      </c>
      <c r="R13" s="102">
        <v>332177632</v>
      </c>
    </row>
    <row r="14" spans="1:18" ht="15.75" customHeight="1">
      <c r="B14" s="96" t="s">
        <v>266</v>
      </c>
      <c r="C14" s="101">
        <v>15036</v>
      </c>
      <c r="D14" s="102">
        <v>163021</v>
      </c>
      <c r="E14" s="102">
        <v>93280</v>
      </c>
      <c r="F14" s="102">
        <v>69741</v>
      </c>
      <c r="G14" s="102">
        <v>265076</v>
      </c>
      <c r="H14" s="102">
        <v>298539</v>
      </c>
      <c r="I14" s="102">
        <v>220319</v>
      </c>
      <c r="J14" s="102">
        <v>5272665285</v>
      </c>
      <c r="K14" s="102"/>
      <c r="L14" s="102">
        <v>4998533888</v>
      </c>
      <c r="M14" s="102">
        <f t="shared" si="1"/>
        <v>236414</v>
      </c>
      <c r="N14" s="102">
        <f t="shared" si="1"/>
        <v>3337169832</v>
      </c>
      <c r="O14" s="102">
        <v>223450</v>
      </c>
      <c r="P14" s="102">
        <v>2999622176</v>
      </c>
      <c r="Q14" s="102">
        <v>12964</v>
      </c>
      <c r="R14" s="102">
        <v>337547656</v>
      </c>
    </row>
    <row r="15" spans="1:18" ht="15.75" customHeight="1">
      <c r="B15" s="96" t="s">
        <v>148</v>
      </c>
      <c r="C15" s="101">
        <v>15043</v>
      </c>
      <c r="D15" s="102">
        <v>162677</v>
      </c>
      <c r="E15" s="102">
        <v>92983</v>
      </c>
      <c r="F15" s="102">
        <v>69694</v>
      </c>
      <c r="G15" s="102">
        <v>265026</v>
      </c>
      <c r="H15" s="102">
        <v>298550</v>
      </c>
      <c r="I15" s="102">
        <v>220299</v>
      </c>
      <c r="J15" s="102">
        <v>4957533834</v>
      </c>
      <c r="K15" s="102"/>
      <c r="L15" s="102">
        <v>4945037187</v>
      </c>
      <c r="M15" s="102">
        <f t="shared" si="1"/>
        <v>263687</v>
      </c>
      <c r="N15" s="102">
        <f t="shared" si="1"/>
        <v>3739785200</v>
      </c>
      <c r="O15" s="102">
        <v>252002</v>
      </c>
      <c r="P15" s="102">
        <v>3390676254</v>
      </c>
      <c r="Q15" s="102">
        <v>11685</v>
      </c>
      <c r="R15" s="102">
        <v>349108946</v>
      </c>
    </row>
    <row r="16" spans="1:18" ht="15.75" customHeight="1">
      <c r="B16" s="96" t="s">
        <v>293</v>
      </c>
      <c r="C16" s="101">
        <v>15059</v>
      </c>
      <c r="D16" s="102">
        <v>162229</v>
      </c>
      <c r="E16" s="102">
        <v>92627</v>
      </c>
      <c r="F16" s="102">
        <v>69602</v>
      </c>
      <c r="G16" s="102">
        <v>265663</v>
      </c>
      <c r="H16" s="102">
        <v>299528</v>
      </c>
      <c r="I16" s="102">
        <v>220595</v>
      </c>
      <c r="J16" s="102">
        <v>5729045887</v>
      </c>
      <c r="K16" s="102"/>
      <c r="L16" s="102">
        <v>5698090701</v>
      </c>
      <c r="M16" s="102">
        <f t="shared" si="1"/>
        <v>263818</v>
      </c>
      <c r="N16" s="102">
        <f t="shared" si="1"/>
        <v>3688765776</v>
      </c>
      <c r="O16" s="102">
        <v>252100</v>
      </c>
      <c r="P16" s="102">
        <v>3368452244</v>
      </c>
      <c r="Q16" s="102">
        <v>11718</v>
      </c>
      <c r="R16" s="102">
        <v>320313532</v>
      </c>
    </row>
    <row r="17" spans="2:18" ht="15.75" customHeight="1">
      <c r="B17" s="96" t="s">
        <v>295</v>
      </c>
      <c r="C17" s="101">
        <v>15069</v>
      </c>
      <c r="D17" s="102">
        <v>161949</v>
      </c>
      <c r="E17" s="102">
        <v>92474</v>
      </c>
      <c r="F17" s="102">
        <v>69475</v>
      </c>
      <c r="G17" s="102">
        <v>265753</v>
      </c>
      <c r="H17" s="102">
        <v>299591</v>
      </c>
      <c r="I17" s="102">
        <v>220712</v>
      </c>
      <c r="J17" s="102">
        <v>6950233695</v>
      </c>
      <c r="K17" s="102"/>
      <c r="L17" s="102">
        <v>6916266374</v>
      </c>
      <c r="M17" s="102">
        <f t="shared" si="1"/>
        <v>260158</v>
      </c>
      <c r="N17" s="102">
        <f t="shared" si="1"/>
        <v>3593448873</v>
      </c>
      <c r="O17" s="102">
        <v>246208</v>
      </c>
      <c r="P17" s="102">
        <v>3263798080</v>
      </c>
      <c r="Q17" s="102">
        <v>13950</v>
      </c>
      <c r="R17" s="102">
        <v>329650793</v>
      </c>
    </row>
    <row r="18" spans="2:18" ht="15.75" customHeight="1">
      <c r="B18" s="96" t="s">
        <v>126</v>
      </c>
      <c r="C18" s="101">
        <v>15084</v>
      </c>
      <c r="D18" s="102">
        <v>161733</v>
      </c>
      <c r="E18" s="102">
        <v>92391</v>
      </c>
      <c r="F18" s="102">
        <v>69342</v>
      </c>
      <c r="G18" s="102">
        <v>266631</v>
      </c>
      <c r="H18" s="102">
        <v>299559</v>
      </c>
      <c r="I18" s="102">
        <v>222758</v>
      </c>
      <c r="J18" s="102">
        <v>5359765402</v>
      </c>
      <c r="K18" s="102"/>
      <c r="L18" s="102">
        <v>5334770797</v>
      </c>
      <c r="M18" s="102">
        <f t="shared" si="1"/>
        <v>255737</v>
      </c>
      <c r="N18" s="102">
        <f t="shared" si="1"/>
        <v>3684265267</v>
      </c>
      <c r="O18" s="102">
        <v>242012</v>
      </c>
      <c r="P18" s="102">
        <v>3337031856</v>
      </c>
      <c r="Q18" s="102">
        <v>13725</v>
      </c>
      <c r="R18" s="102">
        <v>347233411</v>
      </c>
    </row>
    <row r="19" spans="2:18" ht="15.75" customHeight="1">
      <c r="B19" s="97" t="s">
        <v>297</v>
      </c>
      <c r="C19" s="101">
        <v>15084</v>
      </c>
      <c r="D19" s="102">
        <v>161713</v>
      </c>
      <c r="E19" s="102">
        <v>92343</v>
      </c>
      <c r="F19" s="102">
        <v>69370</v>
      </c>
      <c r="G19" s="102">
        <v>266589</v>
      </c>
      <c r="H19" s="102">
        <v>299574</v>
      </c>
      <c r="I19" s="102">
        <v>222681</v>
      </c>
      <c r="J19" s="102">
        <v>4960914252</v>
      </c>
      <c r="K19" s="102"/>
      <c r="L19" s="102">
        <v>4929271967</v>
      </c>
      <c r="M19" s="102">
        <f t="shared" si="1"/>
        <v>277359</v>
      </c>
      <c r="N19" s="102">
        <f t="shared" si="1"/>
        <v>3914842647</v>
      </c>
      <c r="O19" s="102">
        <v>263842</v>
      </c>
      <c r="P19" s="102">
        <v>3571018280</v>
      </c>
      <c r="Q19" s="102">
        <v>13517</v>
      </c>
      <c r="R19" s="102">
        <v>343824367</v>
      </c>
    </row>
    <row r="20" spans="2:18" ht="15.75" customHeight="1">
      <c r="B20" s="97" t="s">
        <v>60</v>
      </c>
      <c r="C20" s="101">
        <v>15092</v>
      </c>
      <c r="D20" s="102">
        <v>161881</v>
      </c>
      <c r="E20" s="102">
        <v>92477</v>
      </c>
      <c r="F20" s="102">
        <v>69404</v>
      </c>
      <c r="G20" s="102">
        <v>266464</v>
      </c>
      <c r="H20" s="102">
        <v>299346</v>
      </c>
      <c r="I20" s="102">
        <v>222651</v>
      </c>
      <c r="J20" s="102">
        <v>4946170148</v>
      </c>
      <c r="K20" s="102"/>
      <c r="L20" s="102">
        <v>4932898109</v>
      </c>
      <c r="M20" s="102">
        <f t="shared" si="1"/>
        <v>260607</v>
      </c>
      <c r="N20" s="102">
        <f t="shared" si="1"/>
        <v>3571636882</v>
      </c>
      <c r="O20" s="102">
        <v>246980</v>
      </c>
      <c r="P20" s="102">
        <v>3259519221</v>
      </c>
      <c r="Q20" s="102">
        <v>13627</v>
      </c>
      <c r="R20" s="102">
        <v>312117661</v>
      </c>
    </row>
    <row r="21" spans="2:18" ht="15.75" customHeight="1">
      <c r="B21" s="97" t="s">
        <v>300</v>
      </c>
      <c r="C21" s="101">
        <v>15110</v>
      </c>
      <c r="D21" s="102">
        <v>161936</v>
      </c>
      <c r="E21" s="102">
        <v>92522</v>
      </c>
      <c r="F21" s="102">
        <v>69414</v>
      </c>
      <c r="G21" s="102">
        <v>266321</v>
      </c>
      <c r="H21" s="102">
        <v>299215</v>
      </c>
      <c r="I21" s="102">
        <v>222476</v>
      </c>
      <c r="J21" s="102">
        <v>4908270529</v>
      </c>
      <c r="K21" s="102"/>
      <c r="L21" s="102">
        <v>4886463107</v>
      </c>
      <c r="M21" s="102">
        <f t="shared" si="1"/>
        <v>278040</v>
      </c>
      <c r="N21" s="102">
        <f t="shared" si="1"/>
        <v>3830433763</v>
      </c>
      <c r="O21" s="102">
        <v>263888</v>
      </c>
      <c r="P21" s="102">
        <v>3470499553</v>
      </c>
      <c r="Q21" s="102">
        <v>14152</v>
      </c>
      <c r="R21" s="102">
        <v>359934210</v>
      </c>
    </row>
    <row r="22" spans="2:18" ht="15.75" customHeight="1">
      <c r="B22" s="95" t="s">
        <v>234</v>
      </c>
      <c r="C22" s="101">
        <v>15141</v>
      </c>
      <c r="D22" s="102">
        <v>161808</v>
      </c>
      <c r="E22" s="102">
        <v>92519</v>
      </c>
      <c r="F22" s="102">
        <v>69289</v>
      </c>
      <c r="G22" s="102">
        <v>266207</v>
      </c>
      <c r="H22" s="102">
        <v>299008</v>
      </c>
      <c r="I22" s="102">
        <v>222408</v>
      </c>
      <c r="J22" s="102">
        <v>8703012217</v>
      </c>
      <c r="K22" s="102"/>
      <c r="L22" s="102">
        <v>8653082230</v>
      </c>
      <c r="M22" s="102">
        <f t="shared" si="1"/>
        <v>251577</v>
      </c>
      <c r="N22" s="102">
        <f t="shared" si="1"/>
        <v>3540370501</v>
      </c>
      <c r="O22" s="102">
        <v>237888</v>
      </c>
      <c r="P22" s="102">
        <v>3203312967</v>
      </c>
      <c r="Q22" s="102">
        <v>13689</v>
      </c>
      <c r="R22" s="102">
        <v>337057534</v>
      </c>
    </row>
    <row r="23" spans="2:18" ht="15.75" customHeight="1">
      <c r="B23" s="96" t="s">
        <v>301</v>
      </c>
      <c r="C23" s="101">
        <v>15141</v>
      </c>
      <c r="D23" s="102">
        <v>161809</v>
      </c>
      <c r="E23" s="102">
        <v>92494</v>
      </c>
      <c r="F23" s="102">
        <v>69315</v>
      </c>
      <c r="G23" s="102">
        <v>266083</v>
      </c>
      <c r="H23" s="102">
        <v>298919</v>
      </c>
      <c r="I23" s="102">
        <v>222268</v>
      </c>
      <c r="J23" s="102">
        <v>5237992584</v>
      </c>
      <c r="K23" s="102"/>
      <c r="L23" s="102">
        <v>5279937241</v>
      </c>
      <c r="M23" s="102">
        <f t="shared" si="1"/>
        <v>269913</v>
      </c>
      <c r="N23" s="102">
        <f t="shared" si="1"/>
        <v>3485278528</v>
      </c>
      <c r="O23" s="102">
        <v>256913</v>
      </c>
      <c r="P23" s="102">
        <v>3234369814</v>
      </c>
      <c r="Q23" s="102">
        <v>13000</v>
      </c>
      <c r="R23" s="102">
        <v>250908714</v>
      </c>
    </row>
    <row r="24" spans="2:18" ht="15.75" customHeight="1">
      <c r="B24" s="96" t="s">
        <v>174</v>
      </c>
      <c r="C24" s="101">
        <v>15141</v>
      </c>
      <c r="D24" s="102">
        <v>161705</v>
      </c>
      <c r="E24" s="102">
        <v>92526</v>
      </c>
      <c r="F24" s="102">
        <v>69179</v>
      </c>
      <c r="G24" s="102">
        <v>265930</v>
      </c>
      <c r="H24" s="102">
        <v>298581</v>
      </c>
      <c r="I24" s="102">
        <v>222260</v>
      </c>
      <c r="J24" s="102">
        <v>4945114136</v>
      </c>
      <c r="K24" s="102"/>
      <c r="L24" s="102">
        <v>5086393813</v>
      </c>
      <c r="M24" s="102">
        <f t="shared" si="1"/>
        <v>291155</v>
      </c>
      <c r="N24" s="102">
        <f t="shared" si="1"/>
        <v>4178821813</v>
      </c>
      <c r="O24" s="102">
        <v>277758</v>
      </c>
      <c r="P24" s="102">
        <v>3780483522</v>
      </c>
      <c r="Q24" s="102">
        <v>13397</v>
      </c>
      <c r="R24" s="102">
        <v>398338291</v>
      </c>
    </row>
    <row r="25" spans="2:18" ht="15.75" customHeight="1">
      <c r="B25" s="98" t="s">
        <v>303</v>
      </c>
      <c r="C25" s="103" t="s">
        <v>85</v>
      </c>
      <c r="D25" s="105" t="s">
        <v>85</v>
      </c>
      <c r="E25" s="105" t="s">
        <v>85</v>
      </c>
      <c r="F25" s="105" t="s">
        <v>85</v>
      </c>
      <c r="G25" s="105" t="s">
        <v>85</v>
      </c>
      <c r="H25" s="105" t="s">
        <v>85</v>
      </c>
      <c r="I25" s="105" t="s">
        <v>85</v>
      </c>
      <c r="J25" s="105">
        <v>-1159451</v>
      </c>
      <c r="K25" s="105"/>
      <c r="L25" s="105">
        <v>66904274</v>
      </c>
      <c r="M25" s="105" t="s">
        <v>85</v>
      </c>
      <c r="N25" s="105" t="s">
        <v>85</v>
      </c>
      <c r="O25" s="105" t="s">
        <v>85</v>
      </c>
      <c r="P25" s="105" t="s">
        <v>85</v>
      </c>
      <c r="Q25" s="105" t="s">
        <v>85</v>
      </c>
      <c r="R25" s="105" t="s">
        <v>85</v>
      </c>
    </row>
    <row r="26" spans="2:18" ht="15" customHeight="1">
      <c r="B26" s="99" t="s">
        <v>304</v>
      </c>
      <c r="C26" s="82"/>
      <c r="D26" s="82"/>
      <c r="E26" s="85"/>
      <c r="F26" s="85"/>
      <c r="G26" s="85"/>
      <c r="H26" s="85"/>
      <c r="I26" s="85"/>
      <c r="J26" s="85"/>
      <c r="K26" s="85"/>
      <c r="L26" s="111" t="s">
        <v>306</v>
      </c>
      <c r="M26" s="85"/>
      <c r="N26" s="85"/>
      <c r="O26" s="85"/>
      <c r="P26" s="82"/>
      <c r="Q26" s="85"/>
      <c r="R26" s="85"/>
    </row>
    <row r="27" spans="2:18" ht="15" customHeight="1">
      <c r="B27" s="100" t="s">
        <v>238</v>
      </c>
      <c r="C27" s="85"/>
      <c r="D27" s="85"/>
      <c r="E27" s="85"/>
      <c r="F27" s="85"/>
      <c r="G27" s="85"/>
      <c r="H27" s="85"/>
      <c r="I27" s="85"/>
      <c r="J27" s="85"/>
      <c r="K27" s="85"/>
      <c r="L27" s="112" t="s">
        <v>307</v>
      </c>
      <c r="M27" s="85"/>
      <c r="N27" s="85"/>
      <c r="O27" s="85"/>
      <c r="P27" s="82"/>
      <c r="Q27" s="85"/>
      <c r="R27" s="85"/>
    </row>
    <row r="28" spans="2:18" ht="15" customHeight="1">
      <c r="B28" s="100" t="s">
        <v>86</v>
      </c>
      <c r="L28" s="113"/>
    </row>
    <row r="29" spans="2:18" ht="15" customHeight="1"/>
  </sheetData>
  <mergeCells count="17">
    <mergeCell ref="B2:J2"/>
    <mergeCell ref="D4:F4"/>
    <mergeCell ref="G4:I4"/>
    <mergeCell ref="M4:R4"/>
    <mergeCell ref="M5:N5"/>
    <mergeCell ref="O5:P5"/>
    <mergeCell ref="Q5:R5"/>
    <mergeCell ref="B4:B6"/>
    <mergeCell ref="C4:C6"/>
    <mergeCell ref="D5:D6"/>
    <mergeCell ref="E5:E6"/>
    <mergeCell ref="F5:F6"/>
    <mergeCell ref="G5:G6"/>
    <mergeCell ref="H5:H6"/>
    <mergeCell ref="I5:I6"/>
    <mergeCell ref="J5:J6"/>
    <mergeCell ref="L5:L6"/>
  </mergeCells>
  <phoneticPr fontId="21"/>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6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showGridLines="0" view="pageBreakPreview" zoomScale="170" zoomScaleNormal="100" zoomScaleSheetLayoutView="170" workbookViewId="0">
      <selection activeCell="A4" sqref="A4"/>
    </sheetView>
  </sheetViews>
  <sheetFormatPr defaultColWidth="16.875" defaultRowHeight="13.5"/>
  <cols>
    <col min="1" max="1" width="16.875" style="25"/>
    <col min="2" max="2" width="11.875" style="25" customWidth="1"/>
    <col min="3" max="7" width="16.375" style="25" customWidth="1"/>
    <col min="8" max="8" width="0.5" style="25" customWidth="1"/>
    <col min="9" max="14" width="15.625" style="25" customWidth="1"/>
    <col min="15" max="16384" width="16.875" style="25"/>
  </cols>
  <sheetData>
    <row r="2" spans="1:14" ht="28.5" customHeight="1">
      <c r="A2" s="59"/>
      <c r="B2" s="461" t="s">
        <v>277</v>
      </c>
      <c r="C2" s="461"/>
      <c r="D2" s="461"/>
      <c r="E2" s="461"/>
      <c r="F2" s="461"/>
      <c r="G2" s="461"/>
      <c r="I2" s="109"/>
      <c r="J2" s="114"/>
      <c r="M2" s="114"/>
    </row>
    <row r="3" spans="1:14" ht="15" customHeight="1">
      <c r="B3" s="69"/>
      <c r="C3" s="69"/>
      <c r="D3" s="69"/>
      <c r="E3" s="69"/>
      <c r="F3" s="69"/>
      <c r="G3" s="69"/>
      <c r="I3" s="69"/>
      <c r="J3" s="69"/>
      <c r="K3" s="69"/>
      <c r="L3" s="69"/>
      <c r="M3" s="69"/>
      <c r="N3" s="117" t="s">
        <v>308</v>
      </c>
    </row>
    <row r="4" spans="1:14" ht="15" customHeight="1">
      <c r="B4" s="481" t="s">
        <v>278</v>
      </c>
      <c r="C4" s="546" t="s">
        <v>114</v>
      </c>
      <c r="D4" s="548" t="s">
        <v>6</v>
      </c>
      <c r="E4" s="550" t="s">
        <v>132</v>
      </c>
      <c r="F4" s="541" t="s">
        <v>309</v>
      </c>
      <c r="G4" s="542"/>
      <c r="H4" s="82"/>
      <c r="I4" s="543" t="s">
        <v>236</v>
      </c>
      <c r="J4" s="543"/>
      <c r="K4" s="543"/>
      <c r="L4" s="543"/>
      <c r="M4" s="543"/>
      <c r="N4" s="543"/>
    </row>
    <row r="5" spans="1:14" ht="15" customHeight="1">
      <c r="B5" s="481"/>
      <c r="C5" s="546"/>
      <c r="D5" s="548"/>
      <c r="E5" s="551"/>
      <c r="F5" s="553" t="s">
        <v>311</v>
      </c>
      <c r="G5" s="555" t="s">
        <v>312</v>
      </c>
      <c r="H5" s="82"/>
      <c r="I5" s="544" t="s">
        <v>8</v>
      </c>
      <c r="J5" s="545"/>
      <c r="K5" s="528" t="s">
        <v>289</v>
      </c>
      <c r="L5" s="529"/>
      <c r="M5" s="528" t="s">
        <v>291</v>
      </c>
      <c r="N5" s="530"/>
    </row>
    <row r="6" spans="1:14" ht="15" customHeight="1">
      <c r="B6" s="482"/>
      <c r="C6" s="547"/>
      <c r="D6" s="549"/>
      <c r="E6" s="552"/>
      <c r="F6" s="554"/>
      <c r="G6" s="526"/>
      <c r="H6" s="82"/>
      <c r="I6" s="377" t="s">
        <v>3</v>
      </c>
      <c r="J6" s="378" t="s">
        <v>78</v>
      </c>
      <c r="K6" s="379" t="s">
        <v>3</v>
      </c>
      <c r="L6" s="379" t="s">
        <v>78</v>
      </c>
      <c r="M6" s="377" t="s">
        <v>3</v>
      </c>
      <c r="N6" s="115" t="s">
        <v>78</v>
      </c>
    </row>
    <row r="7" spans="1:14" ht="15" customHeight="1">
      <c r="B7" s="93" t="s">
        <v>425</v>
      </c>
      <c r="C7" s="120">
        <v>4</v>
      </c>
      <c r="D7" s="120">
        <v>56</v>
      </c>
      <c r="E7" s="202">
        <v>14265</v>
      </c>
      <c r="F7" s="202">
        <v>255661</v>
      </c>
      <c r="G7" s="202">
        <v>255661</v>
      </c>
      <c r="H7" s="82"/>
      <c r="I7" s="120">
        <v>529</v>
      </c>
      <c r="J7" s="120">
        <v>3189393</v>
      </c>
      <c r="K7" s="124">
        <v>501</v>
      </c>
      <c r="L7" s="124">
        <v>3121926</v>
      </c>
      <c r="M7" s="124">
        <v>28</v>
      </c>
      <c r="N7" s="147">
        <v>67467</v>
      </c>
    </row>
    <row r="8" spans="1:14" ht="15" customHeight="1">
      <c r="B8" s="93">
        <v>29</v>
      </c>
      <c r="C8" s="120">
        <v>5</v>
      </c>
      <c r="D8" s="120">
        <v>45</v>
      </c>
      <c r="E8" s="202">
        <v>11095</v>
      </c>
      <c r="F8" s="202">
        <v>143045</v>
      </c>
      <c r="G8" s="202">
        <v>143045</v>
      </c>
      <c r="H8" s="82"/>
      <c r="I8" s="120">
        <v>313</v>
      </c>
      <c r="J8" s="120">
        <v>3437350</v>
      </c>
      <c r="K8" s="124">
        <v>292</v>
      </c>
      <c r="L8" s="124">
        <v>3358538</v>
      </c>
      <c r="M8" s="124">
        <v>21</v>
      </c>
      <c r="N8" s="147">
        <v>78812</v>
      </c>
    </row>
    <row r="9" spans="1:14" ht="15" customHeight="1">
      <c r="B9" s="93">
        <v>30</v>
      </c>
      <c r="C9" s="202">
        <v>2</v>
      </c>
      <c r="D9" s="202">
        <v>45</v>
      </c>
      <c r="E9" s="202">
        <v>14938</v>
      </c>
      <c r="F9" s="202">
        <v>117495</v>
      </c>
      <c r="G9" s="202">
        <v>117495</v>
      </c>
      <c r="H9" s="82"/>
      <c r="I9" s="202">
        <v>223</v>
      </c>
      <c r="J9" s="202">
        <v>1492712</v>
      </c>
      <c r="K9" s="202">
        <v>203</v>
      </c>
      <c r="L9" s="202">
        <v>1396990</v>
      </c>
      <c r="M9" s="202">
        <v>20</v>
      </c>
      <c r="N9" s="202">
        <v>95722</v>
      </c>
    </row>
    <row r="10" spans="1:14" ht="15" customHeight="1">
      <c r="B10" s="93" t="s">
        <v>435</v>
      </c>
      <c r="C10" s="202">
        <v>4</v>
      </c>
      <c r="D10" s="202">
        <v>44</v>
      </c>
      <c r="E10" s="202">
        <v>14087</v>
      </c>
      <c r="F10" s="202" t="s">
        <v>253</v>
      </c>
      <c r="G10" s="202" t="s">
        <v>253</v>
      </c>
      <c r="H10" s="82"/>
      <c r="I10" s="202">
        <v>195</v>
      </c>
      <c r="J10" s="202">
        <v>1676696</v>
      </c>
      <c r="K10" s="202">
        <v>178</v>
      </c>
      <c r="L10" s="202">
        <v>1595104</v>
      </c>
      <c r="M10" s="202">
        <v>17</v>
      </c>
      <c r="N10" s="202">
        <v>81592</v>
      </c>
    </row>
    <row r="11" spans="1:14" ht="15" customHeight="1">
      <c r="B11" s="93" t="s">
        <v>57</v>
      </c>
      <c r="C11" s="202">
        <v>1</v>
      </c>
      <c r="D11" s="202">
        <v>44</v>
      </c>
      <c r="E11" s="202">
        <v>14470</v>
      </c>
      <c r="F11" s="202" t="s">
        <v>253</v>
      </c>
      <c r="G11" s="202" t="s">
        <v>253</v>
      </c>
      <c r="H11" s="82"/>
      <c r="I11" s="202">
        <f t="shared" ref="I11:N11" si="0">SUM(I13:I24)</f>
        <v>204</v>
      </c>
      <c r="J11" s="202">
        <f t="shared" si="0"/>
        <v>1524698</v>
      </c>
      <c r="K11" s="202">
        <f t="shared" si="0"/>
        <v>172</v>
      </c>
      <c r="L11" s="202">
        <f t="shared" si="0"/>
        <v>1367455</v>
      </c>
      <c r="M11" s="202">
        <f t="shared" si="0"/>
        <v>32</v>
      </c>
      <c r="N11" s="202">
        <f t="shared" si="0"/>
        <v>157243</v>
      </c>
    </row>
    <row r="12" spans="1:14" ht="15" customHeight="1">
      <c r="B12" s="94"/>
      <c r="C12" s="120"/>
      <c r="D12" s="120"/>
      <c r="E12" s="147"/>
      <c r="F12" s="202"/>
      <c r="G12" s="202"/>
      <c r="H12" s="82"/>
      <c r="I12" s="124"/>
      <c r="J12" s="124"/>
      <c r="K12" s="124"/>
      <c r="L12" s="124"/>
      <c r="M12" s="124"/>
      <c r="N12" s="147"/>
    </row>
    <row r="13" spans="1:14" ht="15" customHeight="1">
      <c r="B13" s="95" t="s">
        <v>448</v>
      </c>
      <c r="C13" s="268">
        <v>4</v>
      </c>
      <c r="D13" s="120">
        <v>44</v>
      </c>
      <c r="E13" s="147">
        <v>14087</v>
      </c>
      <c r="F13" s="202" t="s">
        <v>253</v>
      </c>
      <c r="G13" s="202" t="s">
        <v>253</v>
      </c>
      <c r="H13" s="82"/>
      <c r="I13" s="124">
        <f t="shared" ref="I13:J24" si="1">K13+M13</f>
        <v>23</v>
      </c>
      <c r="J13" s="124">
        <f t="shared" si="1"/>
        <v>199144</v>
      </c>
      <c r="K13" s="124">
        <v>20</v>
      </c>
      <c r="L13" s="124">
        <v>183501</v>
      </c>
      <c r="M13" s="124">
        <v>3</v>
      </c>
      <c r="N13" s="147">
        <v>15643</v>
      </c>
    </row>
    <row r="14" spans="1:14" ht="10.5" customHeight="1">
      <c r="B14" s="96" t="s">
        <v>266</v>
      </c>
      <c r="C14" s="268">
        <v>3</v>
      </c>
      <c r="D14" s="120">
        <v>44</v>
      </c>
      <c r="E14" s="147">
        <v>14527</v>
      </c>
      <c r="F14" s="202" t="s">
        <v>253</v>
      </c>
      <c r="G14" s="202" t="s">
        <v>253</v>
      </c>
      <c r="H14" s="82"/>
      <c r="I14" s="124">
        <f t="shared" si="1"/>
        <v>10</v>
      </c>
      <c r="J14" s="124">
        <f t="shared" si="1"/>
        <v>64713</v>
      </c>
      <c r="K14" s="124">
        <v>8</v>
      </c>
      <c r="L14" s="124">
        <v>48840</v>
      </c>
      <c r="M14" s="124">
        <v>2</v>
      </c>
      <c r="N14" s="147">
        <v>15873</v>
      </c>
    </row>
    <row r="15" spans="1:14" ht="15" customHeight="1">
      <c r="B15" s="96" t="s">
        <v>148</v>
      </c>
      <c r="C15" s="268">
        <v>3</v>
      </c>
      <c r="D15" s="120">
        <v>44</v>
      </c>
      <c r="E15" s="147">
        <v>13053</v>
      </c>
      <c r="F15" s="202" t="s">
        <v>253</v>
      </c>
      <c r="G15" s="202" t="s">
        <v>253</v>
      </c>
      <c r="H15" s="82"/>
      <c r="I15" s="124">
        <f t="shared" si="1"/>
        <v>18</v>
      </c>
      <c r="J15" s="124">
        <f t="shared" si="1"/>
        <v>88560</v>
      </c>
      <c r="K15" s="124">
        <v>15</v>
      </c>
      <c r="L15" s="124">
        <v>74975</v>
      </c>
      <c r="M15" s="124">
        <v>3</v>
      </c>
      <c r="N15" s="147">
        <v>13585</v>
      </c>
    </row>
    <row r="16" spans="1:14" ht="15" customHeight="1">
      <c r="B16" s="96" t="s">
        <v>293</v>
      </c>
      <c r="C16" s="268">
        <v>3</v>
      </c>
      <c r="D16" s="120">
        <v>44</v>
      </c>
      <c r="E16" s="147">
        <v>12448</v>
      </c>
      <c r="F16" s="202" t="s">
        <v>253</v>
      </c>
      <c r="G16" s="202" t="s">
        <v>253</v>
      </c>
      <c r="H16" s="82"/>
      <c r="I16" s="124">
        <f t="shared" si="1"/>
        <v>20</v>
      </c>
      <c r="J16" s="124">
        <f t="shared" si="1"/>
        <v>165123</v>
      </c>
      <c r="K16" s="124">
        <v>18</v>
      </c>
      <c r="L16" s="124">
        <v>158718</v>
      </c>
      <c r="M16" s="124">
        <v>2</v>
      </c>
      <c r="N16" s="147">
        <v>6405</v>
      </c>
    </row>
    <row r="17" spans="2:14" ht="15" customHeight="1">
      <c r="B17" s="96" t="s">
        <v>295</v>
      </c>
      <c r="C17" s="268">
        <v>3</v>
      </c>
      <c r="D17" s="120">
        <v>44</v>
      </c>
      <c r="E17" s="147">
        <v>13594</v>
      </c>
      <c r="F17" s="202" t="s">
        <v>253</v>
      </c>
      <c r="G17" s="202" t="s">
        <v>253</v>
      </c>
      <c r="H17" s="82"/>
      <c r="I17" s="124">
        <f t="shared" si="1"/>
        <v>17</v>
      </c>
      <c r="J17" s="124">
        <f t="shared" si="1"/>
        <v>99035</v>
      </c>
      <c r="K17" s="124">
        <v>15</v>
      </c>
      <c r="L17" s="124">
        <v>85836</v>
      </c>
      <c r="M17" s="124">
        <v>2</v>
      </c>
      <c r="N17" s="147">
        <v>13199</v>
      </c>
    </row>
    <row r="18" spans="2:14" ht="15" customHeight="1">
      <c r="B18" s="96" t="s">
        <v>126</v>
      </c>
      <c r="C18" s="268">
        <v>3</v>
      </c>
      <c r="D18" s="120">
        <v>44</v>
      </c>
      <c r="E18" s="147">
        <v>13369</v>
      </c>
      <c r="F18" s="202" t="s">
        <v>253</v>
      </c>
      <c r="G18" s="202" t="s">
        <v>253</v>
      </c>
      <c r="H18" s="82"/>
      <c r="I18" s="124">
        <f t="shared" si="1"/>
        <v>19</v>
      </c>
      <c r="J18" s="124">
        <f t="shared" si="1"/>
        <v>179088</v>
      </c>
      <c r="K18" s="124">
        <v>16</v>
      </c>
      <c r="L18" s="124">
        <v>162680</v>
      </c>
      <c r="M18" s="124">
        <v>3</v>
      </c>
      <c r="N18" s="147">
        <v>16408</v>
      </c>
    </row>
    <row r="19" spans="2:14" ht="15" customHeight="1">
      <c r="B19" s="97" t="s">
        <v>297</v>
      </c>
      <c r="C19" s="268">
        <v>3</v>
      </c>
      <c r="D19" s="120">
        <v>44</v>
      </c>
      <c r="E19" s="147">
        <v>13129</v>
      </c>
      <c r="F19" s="202" t="s">
        <v>253</v>
      </c>
      <c r="G19" s="202" t="s">
        <v>253</v>
      </c>
      <c r="H19" s="82"/>
      <c r="I19" s="124">
        <f t="shared" si="1"/>
        <v>14</v>
      </c>
      <c r="J19" s="124">
        <f t="shared" si="1"/>
        <v>92609</v>
      </c>
      <c r="K19" s="124">
        <v>12</v>
      </c>
      <c r="L19" s="124">
        <v>78595</v>
      </c>
      <c r="M19" s="124">
        <v>2</v>
      </c>
      <c r="N19" s="147">
        <v>14014</v>
      </c>
    </row>
    <row r="20" spans="2:14" ht="15" customHeight="1">
      <c r="B20" s="97" t="s">
        <v>60</v>
      </c>
      <c r="C20" s="268">
        <v>1</v>
      </c>
      <c r="D20" s="120">
        <v>44</v>
      </c>
      <c r="E20" s="147">
        <v>13522</v>
      </c>
      <c r="F20" s="202" t="s">
        <v>253</v>
      </c>
      <c r="G20" s="202" t="s">
        <v>253</v>
      </c>
      <c r="H20" s="82"/>
      <c r="I20" s="124">
        <f t="shared" si="1"/>
        <v>17</v>
      </c>
      <c r="J20" s="124">
        <f t="shared" si="1"/>
        <v>126010</v>
      </c>
      <c r="K20" s="124">
        <v>14</v>
      </c>
      <c r="L20" s="124">
        <v>107777</v>
      </c>
      <c r="M20" s="124">
        <v>3</v>
      </c>
      <c r="N20" s="147">
        <v>18233</v>
      </c>
    </row>
    <row r="21" spans="2:14" ht="15" customHeight="1">
      <c r="B21" s="97" t="s">
        <v>300</v>
      </c>
      <c r="C21" s="268">
        <v>1</v>
      </c>
      <c r="D21" s="120">
        <v>44</v>
      </c>
      <c r="E21" s="147">
        <v>14181</v>
      </c>
      <c r="F21" s="202" t="s">
        <v>253</v>
      </c>
      <c r="G21" s="202" t="s">
        <v>253</v>
      </c>
      <c r="H21" s="82"/>
      <c r="I21" s="124">
        <f t="shared" si="1"/>
        <v>12</v>
      </c>
      <c r="J21" s="124">
        <f t="shared" si="1"/>
        <v>86623</v>
      </c>
      <c r="K21" s="124">
        <v>9</v>
      </c>
      <c r="L21" s="124">
        <v>73857</v>
      </c>
      <c r="M21" s="124">
        <v>3</v>
      </c>
      <c r="N21" s="147">
        <v>12766</v>
      </c>
    </row>
    <row r="22" spans="2:14" ht="15" customHeight="1">
      <c r="B22" s="95" t="s">
        <v>234</v>
      </c>
      <c r="C22" s="268">
        <v>1</v>
      </c>
      <c r="D22" s="120">
        <v>44</v>
      </c>
      <c r="E22" s="147">
        <v>13078</v>
      </c>
      <c r="F22" s="202" t="s">
        <v>253</v>
      </c>
      <c r="G22" s="202" t="s">
        <v>253</v>
      </c>
      <c r="H22" s="82"/>
      <c r="I22" s="124">
        <f t="shared" si="1"/>
        <v>18</v>
      </c>
      <c r="J22" s="124">
        <f t="shared" si="1"/>
        <v>194531</v>
      </c>
      <c r="K22" s="124">
        <v>14</v>
      </c>
      <c r="L22" s="124">
        <v>179322</v>
      </c>
      <c r="M22" s="124">
        <v>4</v>
      </c>
      <c r="N22" s="147">
        <v>15209</v>
      </c>
    </row>
    <row r="23" spans="2:14" ht="15" customHeight="1">
      <c r="B23" s="96" t="s">
        <v>301</v>
      </c>
      <c r="C23" s="268">
        <v>3</v>
      </c>
      <c r="D23" s="120">
        <v>44</v>
      </c>
      <c r="E23" s="147">
        <v>14737</v>
      </c>
      <c r="F23" s="202" t="s">
        <v>253</v>
      </c>
      <c r="G23" s="202" t="s">
        <v>253</v>
      </c>
      <c r="H23" s="82"/>
      <c r="I23" s="124">
        <f t="shared" si="1"/>
        <v>14</v>
      </c>
      <c r="J23" s="124">
        <f t="shared" si="1"/>
        <v>77877</v>
      </c>
      <c r="K23" s="124">
        <v>11</v>
      </c>
      <c r="L23" s="124">
        <v>66495</v>
      </c>
      <c r="M23" s="124">
        <v>3</v>
      </c>
      <c r="N23" s="147">
        <v>11382</v>
      </c>
    </row>
    <row r="24" spans="2:14" ht="15" customHeight="1">
      <c r="B24" s="96" t="s">
        <v>174</v>
      </c>
      <c r="C24" s="268">
        <v>1</v>
      </c>
      <c r="D24" s="120">
        <v>44</v>
      </c>
      <c r="E24" s="147">
        <v>14470</v>
      </c>
      <c r="F24" s="202" t="s">
        <v>253</v>
      </c>
      <c r="G24" s="202" t="s">
        <v>253</v>
      </c>
      <c r="H24" s="82"/>
      <c r="I24" s="124">
        <f t="shared" si="1"/>
        <v>22</v>
      </c>
      <c r="J24" s="124">
        <f t="shared" si="1"/>
        <v>151385</v>
      </c>
      <c r="K24" s="124">
        <v>20</v>
      </c>
      <c r="L24" s="124">
        <v>146859</v>
      </c>
      <c r="M24" s="124">
        <v>2</v>
      </c>
      <c r="N24" s="147">
        <v>4526</v>
      </c>
    </row>
    <row r="25" spans="2:14" ht="15" customHeight="1">
      <c r="B25" s="374" t="s">
        <v>303</v>
      </c>
      <c r="C25" s="375" t="s">
        <v>85</v>
      </c>
      <c r="D25" s="203" t="s">
        <v>85</v>
      </c>
      <c r="E25" s="203" t="s">
        <v>85</v>
      </c>
      <c r="F25" s="203" t="s">
        <v>253</v>
      </c>
      <c r="G25" s="203" t="s">
        <v>253</v>
      </c>
      <c r="H25" s="203"/>
      <c r="I25" s="203" t="s">
        <v>85</v>
      </c>
      <c r="J25" s="203" t="s">
        <v>85</v>
      </c>
      <c r="K25" s="203" t="s">
        <v>85</v>
      </c>
      <c r="L25" s="203" t="s">
        <v>85</v>
      </c>
      <c r="M25" s="203" t="s">
        <v>85</v>
      </c>
      <c r="N25" s="203" t="s">
        <v>85</v>
      </c>
    </row>
    <row r="26" spans="2:14" ht="15" customHeight="1">
      <c r="B26" s="82" t="s">
        <v>313</v>
      </c>
      <c r="C26" s="82"/>
      <c r="D26" s="82"/>
      <c r="E26" s="85"/>
      <c r="F26" s="85"/>
      <c r="G26" s="85"/>
      <c r="H26" s="82"/>
      <c r="I26" s="85"/>
      <c r="J26" s="85"/>
      <c r="K26" s="85"/>
      <c r="L26" s="85"/>
      <c r="M26" s="85"/>
      <c r="N26" s="85"/>
    </row>
    <row r="27" spans="2:14" ht="15" customHeight="1">
      <c r="B27" s="82" t="s">
        <v>55</v>
      </c>
      <c r="C27" s="82"/>
      <c r="D27" s="85"/>
      <c r="E27" s="85"/>
      <c r="F27" s="85"/>
      <c r="G27" s="85"/>
      <c r="H27" s="82"/>
      <c r="I27" s="113"/>
      <c r="J27" s="85"/>
      <c r="K27" s="85"/>
      <c r="L27" s="85"/>
      <c r="M27" s="85"/>
      <c r="N27" s="85"/>
    </row>
    <row r="28" spans="2:14" ht="15" customHeight="1"/>
    <row r="29" spans="2:14" ht="15" customHeight="1"/>
    <row r="30" spans="2:14" ht="15" customHeight="1"/>
    <row r="31" spans="2:14" ht="15" customHeight="1"/>
    <row r="32" spans="2:14" ht="15" customHeight="1"/>
    <row r="33" spans="3:3" ht="15" customHeight="1">
      <c r="C33" s="108"/>
    </row>
    <row r="34" spans="3:3" ht="15" customHeight="1">
      <c r="C34" s="108"/>
    </row>
    <row r="35" spans="3:3" ht="15" customHeight="1"/>
    <row r="36" spans="3:3" ht="15" customHeight="1"/>
    <row r="37" spans="3:3" ht="15" customHeight="1"/>
    <row r="38" spans="3:3" ht="15" customHeight="1"/>
    <row r="39" spans="3:3" ht="14.25" customHeight="1"/>
    <row r="40" spans="3:3" ht="14.25" customHeight="1"/>
    <row r="41" spans="3:3" ht="14.25" customHeight="1"/>
  </sheetData>
  <mergeCells count="12">
    <mergeCell ref="B2:G2"/>
    <mergeCell ref="F4:G4"/>
    <mergeCell ref="I4:N4"/>
    <mergeCell ref="I5:J5"/>
    <mergeCell ref="K5:L5"/>
    <mergeCell ref="M5:N5"/>
    <mergeCell ref="B4:B6"/>
    <mergeCell ref="C4:C6"/>
    <mergeCell ref="D4:D6"/>
    <mergeCell ref="E4:E6"/>
    <mergeCell ref="F5:F6"/>
    <mergeCell ref="G5:G6"/>
  </mergeCells>
  <phoneticPr fontId="21"/>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8" min="1" max="26"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S48"/>
  <sheetViews>
    <sheetView showGridLines="0" view="pageBreakPreview" zoomScaleNormal="90" zoomScaleSheetLayoutView="100" workbookViewId="0">
      <selection activeCell="G32" sqref="G32"/>
    </sheetView>
  </sheetViews>
  <sheetFormatPr defaultColWidth="16.875" defaultRowHeight="13.5"/>
  <cols>
    <col min="1" max="1" width="16.875" style="25"/>
    <col min="2" max="2" width="13.125" style="25" customWidth="1"/>
    <col min="3" max="3" width="11.625" style="25" customWidth="1"/>
    <col min="4" max="10" width="9.875" style="25" customWidth="1"/>
    <col min="11" max="11" width="0.375" style="25" customWidth="1"/>
    <col min="12" max="14" width="9.875" style="25" customWidth="1"/>
    <col min="15" max="16" width="17.625" style="25" customWidth="1"/>
    <col min="17" max="17" width="6.625" style="25" customWidth="1"/>
    <col min="18" max="18" width="11.75" style="25" customWidth="1"/>
    <col min="19" max="19" width="10.125" style="25" customWidth="1"/>
    <col min="20" max="16384" width="16.875" style="25"/>
  </cols>
  <sheetData>
    <row r="2" spans="1:19" ht="28.5" customHeight="1">
      <c r="A2" s="59"/>
      <c r="B2" s="461" t="s">
        <v>220</v>
      </c>
      <c r="C2" s="461"/>
      <c r="D2" s="461"/>
      <c r="E2" s="461"/>
      <c r="F2" s="461"/>
      <c r="G2" s="461"/>
      <c r="H2" s="461"/>
      <c r="I2" s="461"/>
      <c r="J2" s="461"/>
      <c r="K2" s="108"/>
      <c r="L2" s="109"/>
      <c r="M2" s="114"/>
      <c r="P2" s="108"/>
    </row>
    <row r="3" spans="1:19" ht="19.5" customHeight="1">
      <c r="B3" s="69"/>
      <c r="C3" s="69"/>
      <c r="D3" s="69"/>
      <c r="E3" s="69"/>
      <c r="F3" s="69"/>
      <c r="G3" s="69"/>
      <c r="H3" s="69"/>
      <c r="I3" s="69"/>
      <c r="J3" s="69"/>
      <c r="K3" s="108"/>
      <c r="L3" s="69"/>
      <c r="M3" s="69"/>
      <c r="N3" s="69"/>
      <c r="O3" s="69"/>
      <c r="P3" s="69"/>
      <c r="Q3" s="69"/>
      <c r="S3" s="135" t="s">
        <v>308</v>
      </c>
    </row>
    <row r="4" spans="1:19" s="118" customFormat="1" ht="18" customHeight="1">
      <c r="B4" s="558" t="s">
        <v>278</v>
      </c>
      <c r="C4" s="560" t="s">
        <v>279</v>
      </c>
      <c r="D4" s="562" t="s">
        <v>280</v>
      </c>
      <c r="E4" s="563"/>
      <c r="F4" s="563"/>
      <c r="G4" s="563"/>
      <c r="H4" s="564"/>
      <c r="I4" s="556" t="s">
        <v>314</v>
      </c>
      <c r="J4" s="557"/>
      <c r="K4" s="127"/>
      <c r="L4" s="557" t="s">
        <v>315</v>
      </c>
      <c r="M4" s="557"/>
      <c r="N4" s="497"/>
      <c r="O4" s="562" t="s">
        <v>316</v>
      </c>
      <c r="P4" s="564"/>
      <c r="Q4" s="556" t="s">
        <v>185</v>
      </c>
      <c r="R4" s="557"/>
      <c r="S4" s="557"/>
    </row>
    <row r="5" spans="1:19" s="118" customFormat="1" ht="18" customHeight="1">
      <c r="B5" s="559"/>
      <c r="C5" s="561"/>
      <c r="D5" s="122" t="s">
        <v>8</v>
      </c>
      <c r="E5" s="122" t="s">
        <v>317</v>
      </c>
      <c r="F5" s="123" t="s">
        <v>141</v>
      </c>
      <c r="G5" s="122" t="s">
        <v>294</v>
      </c>
      <c r="H5" s="122" t="s">
        <v>134</v>
      </c>
      <c r="I5" s="122" t="s">
        <v>287</v>
      </c>
      <c r="J5" s="126" t="s">
        <v>317</v>
      </c>
      <c r="K5" s="127"/>
      <c r="L5" s="130" t="s">
        <v>141</v>
      </c>
      <c r="M5" s="122" t="s">
        <v>294</v>
      </c>
      <c r="N5" s="122" t="s">
        <v>134</v>
      </c>
      <c r="O5" s="122" t="s">
        <v>311</v>
      </c>
      <c r="P5" s="122" t="s">
        <v>312</v>
      </c>
      <c r="Q5" s="122" t="s">
        <v>3</v>
      </c>
      <c r="R5" s="122" t="s">
        <v>78</v>
      </c>
      <c r="S5" s="136" t="s">
        <v>10</v>
      </c>
    </row>
    <row r="6" spans="1:19" ht="18" customHeight="1">
      <c r="B6" s="93" t="s">
        <v>425</v>
      </c>
      <c r="C6" s="120">
        <v>14625</v>
      </c>
      <c r="D6" s="120">
        <v>174057</v>
      </c>
      <c r="E6" s="120">
        <v>101068</v>
      </c>
      <c r="F6" s="120">
        <v>72989</v>
      </c>
      <c r="G6" s="124" t="s">
        <v>85</v>
      </c>
      <c r="H6" s="125" t="s">
        <v>85</v>
      </c>
      <c r="I6" s="120">
        <v>259656</v>
      </c>
      <c r="J6" s="120">
        <v>291501</v>
      </c>
      <c r="K6" s="128"/>
      <c r="L6" s="131">
        <v>215560</v>
      </c>
      <c r="M6" s="132" t="s">
        <v>85</v>
      </c>
      <c r="N6" s="133" t="s">
        <v>85</v>
      </c>
      <c r="O6" s="102">
        <v>115176225005</v>
      </c>
      <c r="P6" s="102">
        <v>112951514014</v>
      </c>
      <c r="Q6" s="132" t="s">
        <v>253</v>
      </c>
      <c r="R6" s="132" t="s">
        <v>253</v>
      </c>
      <c r="S6" s="132" t="s">
        <v>253</v>
      </c>
    </row>
    <row r="7" spans="1:19" ht="18" customHeight="1">
      <c r="B7" s="93">
        <v>29</v>
      </c>
      <c r="C7" s="120">
        <v>14920</v>
      </c>
      <c r="D7" s="120">
        <v>175985</v>
      </c>
      <c r="E7" s="120">
        <v>102144</v>
      </c>
      <c r="F7" s="120">
        <v>73840</v>
      </c>
      <c r="G7" s="124" t="s">
        <v>85</v>
      </c>
      <c r="H7" s="125" t="s">
        <v>85</v>
      </c>
      <c r="I7" s="120">
        <v>262126</v>
      </c>
      <c r="J7" s="120">
        <v>293634</v>
      </c>
      <c r="K7" s="128"/>
      <c r="L7" s="102">
        <v>218542</v>
      </c>
      <c r="M7" s="132" t="s">
        <v>85</v>
      </c>
      <c r="N7" s="124" t="s">
        <v>85</v>
      </c>
      <c r="O7" s="102">
        <v>119457328842</v>
      </c>
      <c r="P7" s="102">
        <v>117291222086</v>
      </c>
      <c r="Q7" s="132" t="s">
        <v>253</v>
      </c>
      <c r="R7" s="132" t="s">
        <v>253</v>
      </c>
      <c r="S7" s="132" t="s">
        <v>253</v>
      </c>
    </row>
    <row r="8" spans="1:19" ht="18" customHeight="1">
      <c r="B8" s="93">
        <v>30</v>
      </c>
      <c r="C8" s="120">
        <v>15153</v>
      </c>
      <c r="D8" s="120">
        <v>177766</v>
      </c>
      <c r="E8" s="120">
        <v>102930</v>
      </c>
      <c r="F8" s="120">
        <v>74836</v>
      </c>
      <c r="G8" s="124" t="s">
        <v>85</v>
      </c>
      <c r="H8" s="125" t="s">
        <v>85</v>
      </c>
      <c r="I8" s="120">
        <v>265085</v>
      </c>
      <c r="J8" s="120">
        <v>296617</v>
      </c>
      <c r="K8" s="82"/>
      <c r="L8" s="102">
        <v>221718</v>
      </c>
      <c r="M8" s="132" t="s">
        <v>85</v>
      </c>
      <c r="N8" s="124" t="s">
        <v>85</v>
      </c>
      <c r="O8" s="102">
        <v>122118739252</v>
      </c>
      <c r="P8" s="102">
        <v>120052808000</v>
      </c>
      <c r="Q8" s="132" t="s">
        <v>253</v>
      </c>
      <c r="R8" s="132" t="s">
        <v>253</v>
      </c>
      <c r="S8" s="132" t="s">
        <v>253</v>
      </c>
    </row>
    <row r="9" spans="1:19" ht="18" customHeight="1">
      <c r="B9" s="93" t="s">
        <v>435</v>
      </c>
      <c r="C9" s="121">
        <v>15379</v>
      </c>
      <c r="D9" s="120">
        <v>179061</v>
      </c>
      <c r="E9" s="120">
        <v>103242</v>
      </c>
      <c r="F9" s="120">
        <v>75819</v>
      </c>
      <c r="G9" s="124" t="s">
        <v>85</v>
      </c>
      <c r="H9" s="124" t="s">
        <v>85</v>
      </c>
      <c r="I9" s="120">
        <v>267344</v>
      </c>
      <c r="J9" s="120">
        <v>299237</v>
      </c>
      <c r="K9" s="120">
        <v>0</v>
      </c>
      <c r="L9" s="120">
        <v>223917</v>
      </c>
      <c r="M9" s="132" t="s">
        <v>85</v>
      </c>
      <c r="N9" s="124" t="s">
        <v>85</v>
      </c>
      <c r="O9" s="120">
        <v>124030312472</v>
      </c>
      <c r="P9" s="120">
        <v>122223177833</v>
      </c>
      <c r="Q9" s="132" t="s">
        <v>253</v>
      </c>
      <c r="R9" s="132" t="s">
        <v>253</v>
      </c>
      <c r="S9" s="132" t="s">
        <v>253</v>
      </c>
    </row>
    <row r="10" spans="1:19" ht="18" customHeight="1">
      <c r="B10" s="93" t="s">
        <v>57</v>
      </c>
      <c r="C10" s="121">
        <f>C23</f>
        <v>15498</v>
      </c>
      <c r="D10" s="120">
        <f>D23</f>
        <v>176478</v>
      </c>
      <c r="E10" s="120">
        <f>E23</f>
        <v>101843</v>
      </c>
      <c r="F10" s="120">
        <f>F23</f>
        <v>74635</v>
      </c>
      <c r="G10" s="124" t="s">
        <v>85</v>
      </c>
      <c r="H10" s="124" t="s">
        <v>85</v>
      </c>
      <c r="I10" s="120">
        <f>I23</f>
        <v>268192</v>
      </c>
      <c r="J10" s="120">
        <f>J23</f>
        <v>299479</v>
      </c>
      <c r="K10" s="120">
        <f>K23</f>
        <v>0</v>
      </c>
      <c r="L10" s="120">
        <f>L23</f>
        <v>225499</v>
      </c>
      <c r="M10" s="132" t="s">
        <v>85</v>
      </c>
      <c r="N10" s="124" t="s">
        <v>85</v>
      </c>
      <c r="O10" s="120">
        <f>SUM(O12:O24)</f>
        <v>123010442487</v>
      </c>
      <c r="P10" s="120">
        <f>SUM(P12:P24)</f>
        <v>121247313805</v>
      </c>
      <c r="Q10" s="132" t="s">
        <v>253</v>
      </c>
      <c r="R10" s="132" t="s">
        <v>253</v>
      </c>
      <c r="S10" s="132" t="s">
        <v>253</v>
      </c>
    </row>
    <row r="11" spans="1:19" ht="18" customHeight="1">
      <c r="B11" s="94"/>
      <c r="C11" s="121"/>
      <c r="D11" s="120"/>
      <c r="E11" s="120"/>
      <c r="F11" s="120"/>
      <c r="G11" s="124"/>
      <c r="H11" s="124"/>
      <c r="I11" s="120"/>
      <c r="J11" s="120"/>
      <c r="K11" s="129"/>
      <c r="L11" s="102"/>
      <c r="M11" s="132"/>
      <c r="N11" s="124"/>
      <c r="O11" s="102"/>
      <c r="P11" s="102"/>
      <c r="Q11" s="102"/>
      <c r="R11" s="102"/>
      <c r="S11" s="102"/>
    </row>
    <row r="12" spans="1:19" ht="18" customHeight="1">
      <c r="B12" s="95" t="s">
        <v>448</v>
      </c>
      <c r="C12" s="121">
        <v>15404</v>
      </c>
      <c r="D12" s="120">
        <v>179266</v>
      </c>
      <c r="E12" s="120">
        <v>103440</v>
      </c>
      <c r="F12" s="120">
        <v>75826</v>
      </c>
      <c r="G12" s="124" t="s">
        <v>85</v>
      </c>
      <c r="H12" s="124" t="s">
        <v>85</v>
      </c>
      <c r="I12" s="120">
        <v>266279</v>
      </c>
      <c r="J12" s="120">
        <v>298127</v>
      </c>
      <c r="K12" s="120"/>
      <c r="L12" s="120">
        <v>222832</v>
      </c>
      <c r="M12" s="132" t="s">
        <v>85</v>
      </c>
      <c r="N12" s="124" t="s">
        <v>85</v>
      </c>
      <c r="O12" s="107">
        <v>10355378010</v>
      </c>
      <c r="P12" s="120">
        <v>8963163269</v>
      </c>
      <c r="Q12" s="132" t="s">
        <v>253</v>
      </c>
      <c r="R12" s="132" t="s">
        <v>253</v>
      </c>
      <c r="S12" s="132" t="s">
        <v>253</v>
      </c>
    </row>
    <row r="13" spans="1:19" ht="18" customHeight="1">
      <c r="B13" s="96" t="s">
        <v>266</v>
      </c>
      <c r="C13" s="121">
        <v>15397</v>
      </c>
      <c r="D13" s="120">
        <v>178801</v>
      </c>
      <c r="E13" s="120">
        <v>103197</v>
      </c>
      <c r="F13" s="120">
        <v>75604</v>
      </c>
      <c r="G13" s="124" t="s">
        <v>85</v>
      </c>
      <c r="H13" s="124" t="s">
        <v>85</v>
      </c>
      <c r="I13" s="120">
        <v>266313</v>
      </c>
      <c r="J13" s="120">
        <v>298110</v>
      </c>
      <c r="K13" s="120"/>
      <c r="L13" s="120">
        <v>222913</v>
      </c>
      <c r="M13" s="132" t="s">
        <v>85</v>
      </c>
      <c r="N13" s="124" t="s">
        <v>85</v>
      </c>
      <c r="O13" s="120">
        <v>9371112845</v>
      </c>
      <c r="P13" s="120">
        <v>8938695897</v>
      </c>
      <c r="Q13" s="132" t="s">
        <v>253</v>
      </c>
      <c r="R13" s="132" t="s">
        <v>253</v>
      </c>
      <c r="S13" s="132" t="s">
        <v>253</v>
      </c>
    </row>
    <row r="14" spans="1:19" ht="18" customHeight="1">
      <c r="B14" s="96" t="s">
        <v>148</v>
      </c>
      <c r="C14" s="121">
        <v>15401</v>
      </c>
      <c r="D14" s="120">
        <v>178386</v>
      </c>
      <c r="E14" s="120">
        <v>102852</v>
      </c>
      <c r="F14" s="120">
        <v>75534</v>
      </c>
      <c r="G14" s="124" t="s">
        <v>85</v>
      </c>
      <c r="H14" s="124" t="s">
        <v>85</v>
      </c>
      <c r="I14" s="120">
        <v>266258</v>
      </c>
      <c r="J14" s="120">
        <v>298086</v>
      </c>
      <c r="K14" s="120"/>
      <c r="L14" s="120">
        <v>222219</v>
      </c>
      <c r="M14" s="132" t="s">
        <v>85</v>
      </c>
      <c r="N14" s="124" t="s">
        <v>85</v>
      </c>
      <c r="O14" s="120">
        <v>8873415831</v>
      </c>
      <c r="P14" s="120">
        <v>8854065926</v>
      </c>
      <c r="Q14" s="132" t="s">
        <v>253</v>
      </c>
      <c r="R14" s="132" t="s">
        <v>253</v>
      </c>
      <c r="S14" s="132" t="s">
        <v>253</v>
      </c>
    </row>
    <row r="15" spans="1:19" ht="18" customHeight="1">
      <c r="B15" s="96" t="s">
        <v>293</v>
      </c>
      <c r="C15" s="121">
        <v>15417</v>
      </c>
      <c r="D15" s="120">
        <v>177845</v>
      </c>
      <c r="E15" s="120">
        <v>102412</v>
      </c>
      <c r="F15" s="120">
        <v>75433</v>
      </c>
      <c r="G15" s="124" t="s">
        <v>85</v>
      </c>
      <c r="H15" s="124" t="s">
        <v>85</v>
      </c>
      <c r="I15" s="120">
        <v>267020</v>
      </c>
      <c r="J15" s="120">
        <v>299215</v>
      </c>
      <c r="K15" s="120"/>
      <c r="L15" s="120">
        <v>223311</v>
      </c>
      <c r="M15" s="132" t="s">
        <v>85</v>
      </c>
      <c r="N15" s="124" t="s">
        <v>85</v>
      </c>
      <c r="O15" s="120">
        <v>10629714354</v>
      </c>
      <c r="P15" s="120">
        <v>10584606395</v>
      </c>
      <c r="Q15" s="132" t="s">
        <v>253</v>
      </c>
      <c r="R15" s="132" t="s">
        <v>253</v>
      </c>
      <c r="S15" s="132" t="s">
        <v>253</v>
      </c>
    </row>
    <row r="16" spans="1:19" ht="18" customHeight="1">
      <c r="B16" s="96" t="s">
        <v>295</v>
      </c>
      <c r="C16" s="121">
        <v>15427</v>
      </c>
      <c r="D16" s="120">
        <v>177470</v>
      </c>
      <c r="E16" s="120">
        <v>102210</v>
      </c>
      <c r="F16" s="120">
        <v>75260</v>
      </c>
      <c r="G16" s="124" t="s">
        <v>85</v>
      </c>
      <c r="H16" s="124" t="s">
        <v>85</v>
      </c>
      <c r="I16" s="120">
        <v>267031</v>
      </c>
      <c r="J16" s="120">
        <v>299106</v>
      </c>
      <c r="K16" s="120"/>
      <c r="L16" s="120">
        <v>223470</v>
      </c>
      <c r="M16" s="132" t="s">
        <v>85</v>
      </c>
      <c r="N16" s="124" t="s">
        <v>85</v>
      </c>
      <c r="O16" s="120">
        <v>13047880853</v>
      </c>
      <c r="P16" s="120">
        <v>12994392125</v>
      </c>
      <c r="Q16" s="132" t="s">
        <v>253</v>
      </c>
      <c r="R16" s="132" t="s">
        <v>253</v>
      </c>
      <c r="S16" s="132" t="s">
        <v>253</v>
      </c>
    </row>
    <row r="17" spans="2:19" ht="18" customHeight="1">
      <c r="B17" s="96" t="s">
        <v>126</v>
      </c>
      <c r="C17" s="121">
        <v>15442</v>
      </c>
      <c r="D17" s="120">
        <v>177197</v>
      </c>
      <c r="E17" s="120">
        <v>102112</v>
      </c>
      <c r="F17" s="120">
        <v>75085</v>
      </c>
      <c r="G17" s="124" t="s">
        <v>85</v>
      </c>
      <c r="H17" s="124" t="s">
        <v>85</v>
      </c>
      <c r="I17" s="120">
        <v>268691</v>
      </c>
      <c r="J17" s="120">
        <v>300146</v>
      </c>
      <c r="K17" s="120"/>
      <c r="L17" s="120">
        <v>225915</v>
      </c>
      <c r="M17" s="132" t="s">
        <v>85</v>
      </c>
      <c r="N17" s="124" t="s">
        <v>85</v>
      </c>
      <c r="O17" s="120">
        <v>9515869146</v>
      </c>
      <c r="P17" s="120">
        <v>9476608192</v>
      </c>
      <c r="Q17" s="132" t="s">
        <v>253</v>
      </c>
      <c r="R17" s="132" t="s">
        <v>253</v>
      </c>
      <c r="S17" s="132" t="s">
        <v>253</v>
      </c>
    </row>
    <row r="18" spans="2:19" ht="18" customHeight="1">
      <c r="B18" s="97" t="s">
        <v>297</v>
      </c>
      <c r="C18" s="121">
        <v>15443</v>
      </c>
      <c r="D18" s="120">
        <v>177081</v>
      </c>
      <c r="E18" s="120">
        <v>102012</v>
      </c>
      <c r="F18" s="120">
        <v>75069</v>
      </c>
      <c r="G18" s="124" t="s">
        <v>85</v>
      </c>
      <c r="H18" s="124" t="s">
        <v>85</v>
      </c>
      <c r="I18" s="120">
        <v>268675</v>
      </c>
      <c r="J18" s="120">
        <v>300174</v>
      </c>
      <c r="K18" s="120"/>
      <c r="L18" s="120">
        <v>225871</v>
      </c>
      <c r="M18" s="132" t="s">
        <v>85</v>
      </c>
      <c r="N18" s="124" t="s">
        <v>85</v>
      </c>
      <c r="O18" s="120">
        <v>8901230120</v>
      </c>
      <c r="P18" s="120">
        <v>8853689939</v>
      </c>
      <c r="Q18" s="132" t="s">
        <v>253</v>
      </c>
      <c r="R18" s="132" t="s">
        <v>253</v>
      </c>
      <c r="S18" s="132" t="s">
        <v>253</v>
      </c>
    </row>
    <row r="19" spans="2:19" ht="18" customHeight="1">
      <c r="B19" s="97" t="s">
        <v>60</v>
      </c>
      <c r="C19" s="121">
        <v>15450</v>
      </c>
      <c r="D19" s="120">
        <v>177150</v>
      </c>
      <c r="E19" s="120">
        <v>102090</v>
      </c>
      <c r="F19" s="120">
        <v>75060</v>
      </c>
      <c r="G19" s="124" t="s">
        <v>85</v>
      </c>
      <c r="H19" s="124" t="s">
        <v>85</v>
      </c>
      <c r="I19" s="120">
        <v>268562</v>
      </c>
      <c r="J19" s="120">
        <v>299993</v>
      </c>
      <c r="K19" s="120"/>
      <c r="L19" s="120">
        <v>225812</v>
      </c>
      <c r="M19" s="132" t="s">
        <v>85</v>
      </c>
      <c r="N19" s="124" t="s">
        <v>85</v>
      </c>
      <c r="O19" s="120">
        <v>8882163336</v>
      </c>
      <c r="P19" s="120">
        <v>8860992722</v>
      </c>
      <c r="Q19" s="132" t="s">
        <v>253</v>
      </c>
      <c r="R19" s="132" t="s">
        <v>253</v>
      </c>
      <c r="S19" s="132" t="s">
        <v>253</v>
      </c>
    </row>
    <row r="20" spans="2:19" ht="18" customHeight="1">
      <c r="B20" s="97" t="s">
        <v>300</v>
      </c>
      <c r="C20" s="121">
        <v>15467</v>
      </c>
      <c r="D20" s="120">
        <v>177059</v>
      </c>
      <c r="E20" s="120">
        <v>102038</v>
      </c>
      <c r="F20" s="120">
        <v>75021</v>
      </c>
      <c r="G20" s="124" t="s">
        <v>85</v>
      </c>
      <c r="H20" s="124" t="s">
        <v>85</v>
      </c>
      <c r="I20" s="120">
        <v>268442</v>
      </c>
      <c r="J20" s="120">
        <v>299898</v>
      </c>
      <c r="K20" s="120"/>
      <c r="L20" s="120">
        <v>225658</v>
      </c>
      <c r="M20" s="132" t="s">
        <v>85</v>
      </c>
      <c r="N20" s="124" t="s">
        <v>85</v>
      </c>
      <c r="O20" s="120">
        <v>8789006973</v>
      </c>
      <c r="P20" s="120">
        <v>8751475256</v>
      </c>
      <c r="Q20" s="132" t="s">
        <v>253</v>
      </c>
      <c r="R20" s="132" t="s">
        <v>253</v>
      </c>
      <c r="S20" s="132" t="s">
        <v>253</v>
      </c>
    </row>
    <row r="21" spans="2:19" ht="18" customHeight="1">
      <c r="B21" s="95" t="s">
        <v>234</v>
      </c>
      <c r="C21" s="121">
        <v>15498</v>
      </c>
      <c r="D21" s="120">
        <v>176836</v>
      </c>
      <c r="E21" s="120">
        <v>101961</v>
      </c>
      <c r="F21" s="120">
        <v>74875</v>
      </c>
      <c r="G21" s="124" t="s">
        <v>85</v>
      </c>
      <c r="H21" s="124" t="s">
        <v>85</v>
      </c>
      <c r="I21" s="120">
        <v>268351</v>
      </c>
      <c r="J21" s="120">
        <v>299744</v>
      </c>
      <c r="K21" s="120"/>
      <c r="L21" s="120">
        <v>225602</v>
      </c>
      <c r="M21" s="132" t="s">
        <v>85</v>
      </c>
      <c r="N21" s="124" t="s">
        <v>85</v>
      </c>
      <c r="O21" s="120">
        <v>16475792674</v>
      </c>
      <c r="P21" s="120">
        <v>16400556886</v>
      </c>
      <c r="Q21" s="132" t="s">
        <v>253</v>
      </c>
      <c r="R21" s="132" t="s">
        <v>253</v>
      </c>
      <c r="S21" s="132" t="s">
        <v>253</v>
      </c>
    </row>
    <row r="22" spans="2:19" ht="18" customHeight="1">
      <c r="B22" s="96" t="s">
        <v>301</v>
      </c>
      <c r="C22" s="121">
        <v>15498</v>
      </c>
      <c r="D22" s="120">
        <v>176719</v>
      </c>
      <c r="E22" s="120">
        <v>101881</v>
      </c>
      <c r="F22" s="120">
        <v>74838</v>
      </c>
      <c r="G22" s="124" t="s">
        <v>85</v>
      </c>
      <c r="H22" s="124" t="s">
        <v>85</v>
      </c>
      <c r="I22" s="120">
        <v>268228</v>
      </c>
      <c r="J22" s="120">
        <v>299637</v>
      </c>
      <c r="K22" s="120"/>
      <c r="L22" s="120">
        <v>225470</v>
      </c>
      <c r="M22" s="132" t="s">
        <v>85</v>
      </c>
      <c r="N22" s="124" t="s">
        <v>85</v>
      </c>
      <c r="O22" s="120">
        <v>9330321060</v>
      </c>
      <c r="P22" s="120">
        <v>9400338239</v>
      </c>
      <c r="Q22" s="132" t="s">
        <v>253</v>
      </c>
      <c r="R22" s="132" t="s">
        <v>253</v>
      </c>
      <c r="S22" s="132" t="s">
        <v>253</v>
      </c>
    </row>
    <row r="23" spans="2:19" ht="18" customHeight="1">
      <c r="B23" s="96" t="s">
        <v>174</v>
      </c>
      <c r="C23" s="121">
        <v>15498</v>
      </c>
      <c r="D23" s="120">
        <v>176478</v>
      </c>
      <c r="E23" s="120">
        <v>101843</v>
      </c>
      <c r="F23" s="120">
        <v>74635</v>
      </c>
      <c r="G23" s="124" t="s">
        <v>85</v>
      </c>
      <c r="H23" s="124" t="s">
        <v>85</v>
      </c>
      <c r="I23" s="120">
        <v>268192</v>
      </c>
      <c r="J23" s="120">
        <v>299479</v>
      </c>
      <c r="K23" s="120"/>
      <c r="L23" s="120">
        <v>225499</v>
      </c>
      <c r="M23" s="132" t="s">
        <v>85</v>
      </c>
      <c r="N23" s="124" t="s">
        <v>85</v>
      </c>
      <c r="O23" s="120">
        <v>8840476223</v>
      </c>
      <c r="P23" s="120">
        <v>9060846922</v>
      </c>
      <c r="Q23" s="132" t="s">
        <v>253</v>
      </c>
      <c r="R23" s="132" t="s">
        <v>253</v>
      </c>
      <c r="S23" s="132" t="s">
        <v>253</v>
      </c>
    </row>
    <row r="24" spans="2:19" ht="18" customHeight="1">
      <c r="B24" s="98" t="s">
        <v>303</v>
      </c>
      <c r="C24" s="107" t="s">
        <v>85</v>
      </c>
      <c r="D24" s="107" t="s">
        <v>85</v>
      </c>
      <c r="E24" s="107" t="s">
        <v>85</v>
      </c>
      <c r="F24" s="107" t="s">
        <v>85</v>
      </c>
      <c r="G24" s="107" t="s">
        <v>85</v>
      </c>
      <c r="H24" s="107" t="s">
        <v>85</v>
      </c>
      <c r="I24" s="107" t="s">
        <v>85</v>
      </c>
      <c r="J24" s="107" t="s">
        <v>85</v>
      </c>
      <c r="K24" s="107"/>
      <c r="L24" s="107" t="s">
        <v>85</v>
      </c>
      <c r="M24" s="107" t="s">
        <v>85</v>
      </c>
      <c r="N24" s="107" t="s">
        <v>85</v>
      </c>
      <c r="O24" s="107">
        <v>-1918938</v>
      </c>
      <c r="P24" s="102">
        <v>107882037</v>
      </c>
      <c r="Q24" s="107" t="s">
        <v>253</v>
      </c>
      <c r="R24" s="107" t="s">
        <v>253</v>
      </c>
      <c r="S24" s="107" t="s">
        <v>253</v>
      </c>
    </row>
    <row r="25" spans="2:19" ht="18" customHeight="1">
      <c r="B25" s="119" t="s">
        <v>319</v>
      </c>
      <c r="C25" s="119"/>
      <c r="D25" s="119"/>
      <c r="E25" s="119"/>
      <c r="F25" s="119"/>
      <c r="G25" s="119"/>
      <c r="H25" s="119"/>
      <c r="I25" s="119"/>
      <c r="J25" s="119"/>
      <c r="K25" s="119"/>
      <c r="L25" s="119"/>
      <c r="M25" s="119"/>
      <c r="N25" s="119"/>
      <c r="O25" s="134"/>
      <c r="P25" s="119"/>
      <c r="Q25" s="119"/>
      <c r="R25" s="119"/>
      <c r="S25" s="119"/>
    </row>
    <row r="26" spans="2:19" ht="9.9499999999999993" customHeight="1"/>
    <row r="27" spans="2:19" ht="9.9499999999999993" customHeight="1"/>
    <row r="28" spans="2:19" ht="9.9499999999999993" customHeight="1"/>
    <row r="29" spans="2:19" ht="9.9499999999999993" customHeight="1"/>
    <row r="30" spans="2:19" ht="9.9499999999999993" customHeight="1"/>
    <row r="31" spans="2:19" ht="9.9499999999999993" customHeight="1"/>
    <row r="32" spans="2:1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sheetData>
  <mergeCells count="8">
    <mergeCell ref="Q4:S4"/>
    <mergeCell ref="B4:B5"/>
    <mergeCell ref="C4:C5"/>
    <mergeCell ref="B2:J2"/>
    <mergeCell ref="D4:H4"/>
    <mergeCell ref="I4:J4"/>
    <mergeCell ref="L4:N4"/>
    <mergeCell ref="O4:P4"/>
  </mergeCells>
  <phoneticPr fontId="21"/>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50"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5"/>
  <sheetViews>
    <sheetView showGridLines="0" view="pageBreakPreview" zoomScaleNormal="100" zoomScaleSheetLayoutView="100" workbookViewId="0">
      <selection activeCell="A18" sqref="A18"/>
    </sheetView>
  </sheetViews>
  <sheetFormatPr defaultColWidth="16.875" defaultRowHeight="13.5"/>
  <cols>
    <col min="1" max="1" width="16.875" style="25"/>
    <col min="2" max="2" width="13.125" style="25" customWidth="1"/>
    <col min="3" max="4" width="9.625" style="25" customWidth="1"/>
    <col min="5" max="6" width="9.875" style="25" customWidth="1"/>
    <col min="7" max="7" width="9.625" style="25" customWidth="1"/>
    <col min="8" max="9" width="9.875" style="25" customWidth="1"/>
    <col min="10" max="11" width="14.625" style="25" customWidth="1"/>
    <col min="12" max="12" width="0.875" style="25" customWidth="1"/>
    <col min="13" max="16" width="23.5" style="25" customWidth="1"/>
    <col min="17" max="16384" width="16.875" style="25"/>
  </cols>
  <sheetData>
    <row r="2" spans="1:16" ht="28.5" customHeight="1">
      <c r="A2" s="59"/>
      <c r="B2" s="573" t="s">
        <v>483</v>
      </c>
      <c r="C2" s="573"/>
      <c r="D2" s="573"/>
      <c r="E2" s="573"/>
      <c r="F2" s="573"/>
      <c r="G2" s="573"/>
      <c r="H2" s="573"/>
      <c r="I2" s="573"/>
      <c r="J2" s="573"/>
      <c r="K2" s="573"/>
      <c r="L2" s="271"/>
      <c r="M2" s="109"/>
    </row>
    <row r="3" spans="1:16" ht="19.5" customHeight="1">
      <c r="B3" s="69"/>
      <c r="C3" s="69"/>
      <c r="D3" s="69"/>
      <c r="E3" s="69"/>
      <c r="F3" s="69"/>
      <c r="G3" s="69"/>
      <c r="H3" s="69"/>
      <c r="I3" s="69"/>
      <c r="J3" s="69"/>
      <c r="K3" s="69"/>
      <c r="M3" s="69"/>
      <c r="N3" s="69"/>
      <c r="O3" s="69"/>
      <c r="P3" s="135"/>
    </row>
    <row r="4" spans="1:16" ht="18.95" customHeight="1">
      <c r="B4" s="567" t="s">
        <v>320</v>
      </c>
      <c r="C4" s="568" t="s">
        <v>264</v>
      </c>
      <c r="D4" s="484" t="s">
        <v>321</v>
      </c>
      <c r="E4" s="464"/>
      <c r="F4" s="485"/>
      <c r="G4" s="484" t="s">
        <v>88</v>
      </c>
      <c r="H4" s="464"/>
      <c r="I4" s="485"/>
      <c r="J4" s="484" t="s">
        <v>164</v>
      </c>
      <c r="K4" s="464"/>
      <c r="L4" s="82"/>
      <c r="M4" s="574" t="s">
        <v>322</v>
      </c>
      <c r="N4" s="574"/>
      <c r="O4" s="574"/>
      <c r="P4" s="574"/>
    </row>
    <row r="5" spans="1:16" ht="18.95" customHeight="1">
      <c r="B5" s="481"/>
      <c r="C5" s="569"/>
      <c r="D5" s="570" t="s">
        <v>213</v>
      </c>
      <c r="E5" s="571" t="s">
        <v>323</v>
      </c>
      <c r="F5" s="571" t="s">
        <v>324</v>
      </c>
      <c r="G5" s="572" t="s">
        <v>213</v>
      </c>
      <c r="H5" s="571" t="s">
        <v>323</v>
      </c>
      <c r="I5" s="571" t="s">
        <v>324</v>
      </c>
      <c r="J5" s="571" t="s">
        <v>311</v>
      </c>
      <c r="K5" s="528" t="s">
        <v>312</v>
      </c>
      <c r="L5" s="82"/>
      <c r="M5" s="565" t="s">
        <v>325</v>
      </c>
      <c r="N5" s="565"/>
      <c r="O5" s="566" t="s">
        <v>223</v>
      </c>
      <c r="P5" s="565"/>
    </row>
    <row r="6" spans="1:16" ht="18.95" customHeight="1">
      <c r="B6" s="482"/>
      <c r="C6" s="376" t="s">
        <v>326</v>
      </c>
      <c r="D6" s="570"/>
      <c r="E6" s="571"/>
      <c r="F6" s="571"/>
      <c r="G6" s="572"/>
      <c r="H6" s="571"/>
      <c r="I6" s="571"/>
      <c r="J6" s="571"/>
      <c r="K6" s="528"/>
      <c r="L6" s="82"/>
      <c r="M6" s="253" t="s">
        <v>327</v>
      </c>
      <c r="N6" s="383" t="s">
        <v>35</v>
      </c>
      <c r="O6" s="383" t="s">
        <v>327</v>
      </c>
      <c r="P6" s="383" t="s">
        <v>328</v>
      </c>
    </row>
    <row r="7" spans="1:16" ht="18.95" customHeight="1">
      <c r="B7" s="255" t="s">
        <v>11</v>
      </c>
      <c r="C7" s="124" t="s">
        <v>253</v>
      </c>
      <c r="D7" s="124" t="s">
        <v>253</v>
      </c>
      <c r="E7" s="124" t="s">
        <v>253</v>
      </c>
      <c r="F7" s="124" t="s">
        <v>253</v>
      </c>
      <c r="G7" s="124" t="s">
        <v>253</v>
      </c>
      <c r="H7" s="124" t="s">
        <v>253</v>
      </c>
      <c r="I7" s="124" t="s">
        <v>253</v>
      </c>
      <c r="J7" s="124" t="s">
        <v>253</v>
      </c>
      <c r="K7" s="202" t="s">
        <v>253</v>
      </c>
      <c r="L7" s="275"/>
      <c r="M7" s="382">
        <v>24067</v>
      </c>
      <c r="N7" s="382">
        <v>375071</v>
      </c>
      <c r="O7" s="382">
        <v>8</v>
      </c>
      <c r="P7" s="382">
        <v>14045507</v>
      </c>
    </row>
    <row r="8" spans="1:16" ht="18.95" customHeight="1">
      <c r="B8" s="255">
        <v>27</v>
      </c>
      <c r="C8" s="124" t="s">
        <v>253</v>
      </c>
      <c r="D8" s="124" t="s">
        <v>253</v>
      </c>
      <c r="E8" s="124" t="s">
        <v>253</v>
      </c>
      <c r="F8" s="124" t="s">
        <v>253</v>
      </c>
      <c r="G8" s="124" t="s">
        <v>253</v>
      </c>
      <c r="H8" s="124" t="s">
        <v>253</v>
      </c>
      <c r="I8" s="124" t="s">
        <v>253</v>
      </c>
      <c r="J8" s="124" t="s">
        <v>253</v>
      </c>
      <c r="K8" s="202" t="s">
        <v>253</v>
      </c>
      <c r="L8" s="275"/>
      <c r="M8" s="202">
        <v>23432</v>
      </c>
      <c r="N8" s="202">
        <v>355121</v>
      </c>
      <c r="O8" s="202">
        <v>2</v>
      </c>
      <c r="P8" s="202">
        <v>4363863</v>
      </c>
    </row>
    <row r="9" spans="1:16" ht="18.95" customHeight="1">
      <c r="B9" s="255">
        <v>28</v>
      </c>
      <c r="C9" s="124" t="s">
        <v>253</v>
      </c>
      <c r="D9" s="124" t="s">
        <v>253</v>
      </c>
      <c r="E9" s="124" t="s">
        <v>253</v>
      </c>
      <c r="F9" s="124" t="s">
        <v>253</v>
      </c>
      <c r="G9" s="124" t="s">
        <v>253</v>
      </c>
      <c r="H9" s="124" t="s">
        <v>253</v>
      </c>
      <c r="I9" s="124" t="s">
        <v>253</v>
      </c>
      <c r="J9" s="124" t="s">
        <v>253</v>
      </c>
      <c r="K9" s="202" t="s">
        <v>253</v>
      </c>
      <c r="L9" s="275"/>
      <c r="M9" s="202">
        <v>23361</v>
      </c>
      <c r="N9" s="202">
        <v>357550</v>
      </c>
      <c r="O9" s="202">
        <v>20</v>
      </c>
      <c r="P9" s="202">
        <v>4241419</v>
      </c>
    </row>
    <row r="10" spans="1:16" ht="18.95" customHeight="1">
      <c r="B10" s="255">
        <v>29</v>
      </c>
      <c r="C10" s="124" t="s">
        <v>253</v>
      </c>
      <c r="D10" s="124" t="s">
        <v>253</v>
      </c>
      <c r="E10" s="124" t="s">
        <v>253</v>
      </c>
      <c r="F10" s="124" t="s">
        <v>253</v>
      </c>
      <c r="G10" s="124" t="s">
        <v>253</v>
      </c>
      <c r="H10" s="124" t="s">
        <v>253</v>
      </c>
      <c r="I10" s="124" t="s">
        <v>253</v>
      </c>
      <c r="J10" s="124" t="s">
        <v>253</v>
      </c>
      <c r="K10" s="202" t="s">
        <v>253</v>
      </c>
      <c r="L10" s="275"/>
      <c r="M10" s="202">
        <v>22433</v>
      </c>
      <c r="N10" s="202">
        <v>364170</v>
      </c>
      <c r="O10" s="202">
        <v>11</v>
      </c>
      <c r="P10" s="202">
        <v>1392592</v>
      </c>
    </row>
    <row r="11" spans="1:16" ht="18.95" customHeight="1">
      <c r="B11" s="380">
        <v>30</v>
      </c>
      <c r="C11" s="203" t="s">
        <v>253</v>
      </c>
      <c r="D11" s="203" t="s">
        <v>253</v>
      </c>
      <c r="E11" s="203" t="s">
        <v>253</v>
      </c>
      <c r="F11" s="203" t="s">
        <v>253</v>
      </c>
      <c r="G11" s="203" t="s">
        <v>253</v>
      </c>
      <c r="H11" s="203" t="s">
        <v>253</v>
      </c>
      <c r="I11" s="203" t="s">
        <v>253</v>
      </c>
      <c r="J11" s="203" t="s">
        <v>253</v>
      </c>
      <c r="K11" s="203" t="s">
        <v>253</v>
      </c>
      <c r="L11" s="202"/>
      <c r="M11" s="203">
        <v>21418</v>
      </c>
      <c r="N11" s="203">
        <v>377795</v>
      </c>
      <c r="O11" s="203">
        <v>44</v>
      </c>
      <c r="P11" s="203">
        <v>6772960</v>
      </c>
    </row>
    <row r="12" spans="1:16" ht="15" customHeight="1">
      <c r="B12" s="82" t="s">
        <v>329</v>
      </c>
      <c r="C12" s="82"/>
      <c r="D12" s="82"/>
      <c r="E12" s="82"/>
      <c r="F12" s="82"/>
      <c r="G12" s="82"/>
      <c r="H12" s="85"/>
      <c r="I12" s="85"/>
      <c r="J12" s="85"/>
      <c r="K12" s="85"/>
      <c r="L12" s="82"/>
      <c r="N12" s="85"/>
      <c r="O12" s="85"/>
      <c r="P12" s="85"/>
    </row>
    <row r="13" spans="1:16" ht="16.5" customHeight="1">
      <c r="B13" s="82" t="s">
        <v>181</v>
      </c>
      <c r="C13" s="82"/>
      <c r="D13" s="82"/>
      <c r="E13" s="82"/>
      <c r="F13" s="82"/>
      <c r="G13" s="82"/>
      <c r="H13" s="85"/>
      <c r="I13" s="85"/>
      <c r="J13" s="85"/>
      <c r="K13" s="85"/>
      <c r="L13" s="82"/>
      <c r="M13" s="82"/>
      <c r="N13" s="85"/>
      <c r="O13" s="85"/>
      <c r="P13" s="85"/>
    </row>
    <row r="14" spans="1:16" ht="16.5" customHeight="1">
      <c r="B14" s="85" t="s">
        <v>331</v>
      </c>
      <c r="C14" s="85"/>
      <c r="D14" s="85"/>
      <c r="E14" s="85"/>
      <c r="F14" s="85"/>
      <c r="G14" s="85"/>
      <c r="H14" s="85"/>
      <c r="I14" s="85"/>
      <c r="J14" s="381"/>
      <c r="K14" s="381"/>
      <c r="L14" s="82"/>
      <c r="M14" s="82"/>
      <c r="N14" s="85"/>
      <c r="O14" s="85"/>
      <c r="P14" s="85"/>
    </row>
    <row r="15" spans="1:16" ht="16.5" customHeight="1"/>
  </sheetData>
  <mergeCells count="17">
    <mergeCell ref="B2:K2"/>
    <mergeCell ref="D4:F4"/>
    <mergeCell ref="G4:I4"/>
    <mergeCell ref="J4:K4"/>
    <mergeCell ref="M4:P4"/>
    <mergeCell ref="M5:N5"/>
    <mergeCell ref="O5:P5"/>
    <mergeCell ref="B4:B6"/>
    <mergeCell ref="C4:C5"/>
    <mergeCell ref="D5:D6"/>
    <mergeCell ref="E5:E6"/>
    <mergeCell ref="F5:F6"/>
    <mergeCell ref="G5:G6"/>
    <mergeCell ref="H5:H6"/>
    <mergeCell ref="I5:I6"/>
    <mergeCell ref="J5:J6"/>
    <mergeCell ref="K5:K6"/>
  </mergeCells>
  <phoneticPr fontId="21"/>
  <printOptions horizontalCentered="1"/>
  <pageMargins left="0.51181102362204722" right="0.51181102362204722" top="0.74803149606299213" bottom="0.74803149606299213" header="0.51181102362204722" footer="0.51181102362204722"/>
  <pageSetup paperSize="9" scale="80" orientation="portrait" r:id="rId1"/>
  <headerFooter alignWithMargins="0"/>
  <colBreaks count="1" manualBreakCount="1">
    <brk id="12" min="1" max="26"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R15"/>
  <sheetViews>
    <sheetView showGridLines="0" view="pageBreakPreview" zoomScaleSheetLayoutView="100" workbookViewId="0"/>
  </sheetViews>
  <sheetFormatPr defaultColWidth="16.875" defaultRowHeight="13.5"/>
  <cols>
    <col min="1" max="1" width="16.875" style="25"/>
    <col min="2" max="2" width="11.625" style="25" customWidth="1"/>
    <col min="3" max="3" width="8.125" style="25" customWidth="1"/>
    <col min="4" max="4" width="10.375" style="25" customWidth="1"/>
    <col min="5" max="6" width="10.625" style="25" customWidth="1"/>
    <col min="7" max="7" width="10.375" style="25" customWidth="1"/>
    <col min="8" max="10" width="10.625" style="25" customWidth="1"/>
    <col min="11" max="11" width="0.5" style="25" customWidth="1"/>
    <col min="12" max="12" width="14.375" style="25" customWidth="1"/>
    <col min="13" max="16" width="12.625" style="25" customWidth="1"/>
    <col min="17" max="18" width="14.375" style="25" customWidth="1"/>
    <col min="19" max="16384" width="16.875" style="25"/>
  </cols>
  <sheetData>
    <row r="2" spans="1:18" ht="28.5" customHeight="1">
      <c r="A2" s="59"/>
      <c r="B2" s="461" t="s">
        <v>430</v>
      </c>
      <c r="C2" s="461"/>
      <c r="D2" s="461"/>
      <c r="E2" s="461"/>
      <c r="F2" s="461"/>
      <c r="G2" s="461"/>
      <c r="H2" s="461"/>
      <c r="I2" s="461"/>
      <c r="J2" s="461"/>
      <c r="L2" s="114"/>
      <c r="M2" s="114"/>
      <c r="O2" s="108"/>
    </row>
    <row r="3" spans="1:18" s="137" customFormat="1" ht="19.5" customHeight="1">
      <c r="B3" s="138"/>
      <c r="C3" s="138"/>
      <c r="D3" s="138"/>
      <c r="E3" s="138"/>
      <c r="F3" s="138"/>
      <c r="G3" s="138"/>
      <c r="H3" s="138"/>
      <c r="I3" s="138"/>
      <c r="J3" s="138"/>
      <c r="L3" s="138"/>
      <c r="M3" s="138"/>
      <c r="N3" s="138"/>
      <c r="O3" s="138"/>
      <c r="P3" s="138"/>
      <c r="Q3" s="138"/>
      <c r="R3" s="161" t="s">
        <v>332</v>
      </c>
    </row>
    <row r="4" spans="1:18" s="137" customFormat="1" ht="23.45" customHeight="1">
      <c r="B4" s="578" t="s">
        <v>335</v>
      </c>
      <c r="C4" s="580" t="s">
        <v>210</v>
      </c>
      <c r="D4" s="582" t="s">
        <v>336</v>
      </c>
      <c r="E4" s="575"/>
      <c r="F4" s="578"/>
      <c r="G4" s="582" t="s">
        <v>73</v>
      </c>
      <c r="H4" s="575"/>
      <c r="I4" s="578"/>
      <c r="J4" s="585" t="s">
        <v>176</v>
      </c>
      <c r="K4" s="150"/>
      <c r="L4" s="575" t="s">
        <v>337</v>
      </c>
      <c r="M4" s="575"/>
      <c r="N4" s="575"/>
      <c r="O4" s="575"/>
      <c r="P4" s="575"/>
      <c r="Q4" s="575"/>
      <c r="R4" s="575"/>
    </row>
    <row r="5" spans="1:18" s="137" customFormat="1" ht="23.45" customHeight="1">
      <c r="B5" s="578"/>
      <c r="C5" s="580"/>
      <c r="D5" s="583"/>
      <c r="E5" s="584"/>
      <c r="F5" s="579"/>
      <c r="G5" s="583"/>
      <c r="H5" s="584"/>
      <c r="I5" s="579"/>
      <c r="J5" s="586"/>
      <c r="K5" s="150"/>
      <c r="L5" s="587" t="s">
        <v>8</v>
      </c>
      <c r="M5" s="153" t="s">
        <v>338</v>
      </c>
      <c r="N5" s="156"/>
      <c r="O5" s="156"/>
      <c r="P5" s="158"/>
      <c r="Q5" s="590" t="s">
        <v>339</v>
      </c>
      <c r="R5" s="591"/>
    </row>
    <row r="6" spans="1:18" s="137" customFormat="1" ht="23.45" customHeight="1">
      <c r="B6" s="578"/>
      <c r="C6" s="580"/>
      <c r="D6" s="592" t="s">
        <v>8</v>
      </c>
      <c r="E6" s="592" t="s">
        <v>340</v>
      </c>
      <c r="F6" s="592" t="s">
        <v>344</v>
      </c>
      <c r="G6" s="592" t="s">
        <v>96</v>
      </c>
      <c r="H6" s="592" t="s">
        <v>340</v>
      </c>
      <c r="I6" s="592" t="s">
        <v>344</v>
      </c>
      <c r="J6" s="593" t="s">
        <v>345</v>
      </c>
      <c r="K6" s="150"/>
      <c r="L6" s="588"/>
      <c r="M6" s="146"/>
      <c r="N6" s="157"/>
      <c r="O6" s="151"/>
      <c r="P6" s="139"/>
      <c r="Q6" s="583"/>
      <c r="R6" s="584"/>
    </row>
    <row r="7" spans="1:18" s="137" customFormat="1" ht="23.45" customHeight="1">
      <c r="B7" s="579"/>
      <c r="C7" s="581"/>
      <c r="D7" s="581"/>
      <c r="E7" s="581"/>
      <c r="F7" s="581"/>
      <c r="G7" s="581"/>
      <c r="H7" s="581"/>
      <c r="I7" s="581"/>
      <c r="J7" s="594"/>
      <c r="K7" s="150"/>
      <c r="L7" s="589"/>
      <c r="M7" s="576" t="s">
        <v>70</v>
      </c>
      <c r="N7" s="577"/>
      <c r="O7" s="576" t="s">
        <v>53</v>
      </c>
      <c r="P7" s="577"/>
      <c r="Q7" s="159" t="s">
        <v>12</v>
      </c>
      <c r="R7" s="162" t="s">
        <v>346</v>
      </c>
    </row>
    <row r="8" spans="1:18" ht="23.45" customHeight="1">
      <c r="B8" s="140" t="s">
        <v>425</v>
      </c>
      <c r="C8" s="144">
        <v>3</v>
      </c>
      <c r="D8" s="120">
        <v>22259</v>
      </c>
      <c r="E8" s="120">
        <v>16052</v>
      </c>
      <c r="F8" s="120">
        <v>6207</v>
      </c>
      <c r="G8" s="120">
        <v>363878</v>
      </c>
      <c r="H8" s="120">
        <v>428622</v>
      </c>
      <c r="I8" s="120">
        <v>265175</v>
      </c>
      <c r="J8" s="120">
        <v>13086937</v>
      </c>
      <c r="K8" s="152"/>
      <c r="L8" s="120">
        <v>6192845</v>
      </c>
      <c r="M8" s="154"/>
      <c r="N8" s="154" t="s">
        <v>85</v>
      </c>
      <c r="O8" s="154"/>
      <c r="P8" s="154">
        <v>5186302</v>
      </c>
      <c r="Q8" s="152">
        <v>863497</v>
      </c>
      <c r="R8" s="163">
        <v>143046</v>
      </c>
    </row>
    <row r="9" spans="1:18" ht="23.45" customHeight="1">
      <c r="B9" s="142">
        <v>29</v>
      </c>
      <c r="C9" s="144">
        <v>3</v>
      </c>
      <c r="D9" s="120">
        <v>22272</v>
      </c>
      <c r="E9" s="120">
        <v>16018</v>
      </c>
      <c r="F9" s="120">
        <v>6254</v>
      </c>
      <c r="G9" s="120">
        <v>361958</v>
      </c>
      <c r="H9" s="120">
        <v>427228</v>
      </c>
      <c r="I9" s="120">
        <v>265547</v>
      </c>
      <c r="J9" s="120">
        <v>13054385</v>
      </c>
      <c r="K9" s="152"/>
      <c r="L9" s="120">
        <v>6386835</v>
      </c>
      <c r="M9" s="154"/>
      <c r="N9" s="154" t="s">
        <v>85</v>
      </c>
      <c r="O9" s="154"/>
      <c r="P9" s="154">
        <v>5384830</v>
      </c>
      <c r="Q9" s="152">
        <v>871126</v>
      </c>
      <c r="R9" s="163">
        <v>130879</v>
      </c>
    </row>
    <row r="10" spans="1:18" ht="23.45" customHeight="1">
      <c r="B10" s="142">
        <v>30</v>
      </c>
      <c r="C10" s="144">
        <v>3</v>
      </c>
      <c r="D10" s="120">
        <v>22450</v>
      </c>
      <c r="E10" s="120">
        <v>16020</v>
      </c>
      <c r="F10" s="120">
        <v>6430</v>
      </c>
      <c r="G10" s="120">
        <v>361763</v>
      </c>
      <c r="H10" s="120">
        <v>427015</v>
      </c>
      <c r="I10" s="120">
        <v>267696</v>
      </c>
      <c r="J10" s="120">
        <v>13092066</v>
      </c>
      <c r="K10" s="152"/>
      <c r="L10" s="120">
        <v>6404902</v>
      </c>
      <c r="M10" s="154"/>
      <c r="N10" s="154" t="s">
        <v>85</v>
      </c>
      <c r="O10" s="154"/>
      <c r="P10" s="154">
        <v>5341364</v>
      </c>
      <c r="Q10" s="152">
        <v>924762</v>
      </c>
      <c r="R10" s="163">
        <v>138776</v>
      </c>
    </row>
    <row r="11" spans="1:18" ht="23.45" customHeight="1">
      <c r="B11" s="141" t="s">
        <v>426</v>
      </c>
      <c r="C11" s="144">
        <v>3</v>
      </c>
      <c r="D11" s="147">
        <v>22856</v>
      </c>
      <c r="E11" s="147">
        <v>16178</v>
      </c>
      <c r="F11" s="147">
        <v>6678</v>
      </c>
      <c r="G11" s="147">
        <v>365143</v>
      </c>
      <c r="H11" s="147">
        <v>430954</v>
      </c>
      <c r="I11" s="147">
        <v>271847</v>
      </c>
      <c r="J11" s="147">
        <v>13225580</v>
      </c>
      <c r="K11" s="152"/>
      <c r="L11" s="147">
        <v>6512177</v>
      </c>
      <c r="M11" s="154"/>
      <c r="N11" s="154" t="s">
        <v>85</v>
      </c>
      <c r="O11" s="154"/>
      <c r="P11" s="154">
        <v>5467604</v>
      </c>
      <c r="Q11" s="152">
        <v>900593</v>
      </c>
      <c r="R11" s="163">
        <v>143980</v>
      </c>
    </row>
    <row r="12" spans="1:18" ht="23.45" customHeight="1">
      <c r="B12" s="143" t="s">
        <v>57</v>
      </c>
      <c r="C12" s="145">
        <v>3</v>
      </c>
      <c r="D12" s="148">
        <v>23102</v>
      </c>
      <c r="E12" s="148">
        <v>16196</v>
      </c>
      <c r="F12" s="148">
        <v>6906</v>
      </c>
      <c r="G12" s="148">
        <v>370786</v>
      </c>
      <c r="H12" s="148">
        <v>437618</v>
      </c>
      <c r="I12" s="148">
        <v>277106</v>
      </c>
      <c r="J12" s="148">
        <v>15029925</v>
      </c>
      <c r="K12" s="152">
        <v>6223707</v>
      </c>
      <c r="L12" s="148">
        <v>6223707</v>
      </c>
      <c r="M12" s="155"/>
      <c r="N12" s="155" t="s">
        <v>85</v>
      </c>
      <c r="O12" s="155"/>
      <c r="P12" s="155">
        <v>5200143</v>
      </c>
      <c r="Q12" s="160">
        <v>881397</v>
      </c>
      <c r="R12" s="164">
        <v>142167</v>
      </c>
    </row>
    <row r="13" spans="1:18" ht="23.45" customHeight="1">
      <c r="B13" s="82" t="s">
        <v>75</v>
      </c>
      <c r="C13" s="108"/>
      <c r="D13" s="149"/>
      <c r="E13" s="108"/>
      <c r="F13" s="108"/>
      <c r="G13" s="149"/>
      <c r="H13" s="108"/>
      <c r="I13" s="108"/>
      <c r="J13" s="108"/>
      <c r="L13" s="149"/>
      <c r="M13" s="108"/>
      <c r="N13" s="108"/>
      <c r="P13" s="108"/>
      <c r="Q13" s="108"/>
      <c r="R13" s="108"/>
    </row>
    <row r="14" spans="1:18" ht="16.5" customHeight="1">
      <c r="B14" s="85" t="s">
        <v>347</v>
      </c>
      <c r="C14" s="108"/>
      <c r="D14" s="108"/>
      <c r="E14" s="108"/>
      <c r="F14" s="108"/>
      <c r="G14" s="108"/>
      <c r="H14" s="108"/>
      <c r="I14" s="108"/>
      <c r="J14" s="108"/>
      <c r="L14" s="108"/>
      <c r="M14" s="108"/>
      <c r="N14" s="108"/>
      <c r="P14" s="108"/>
      <c r="Q14" s="108"/>
      <c r="R14" s="108"/>
    </row>
    <row r="15" spans="1:18" ht="16.5" customHeight="1"/>
  </sheetData>
  <mergeCells count="18">
    <mergeCell ref="J6:J7"/>
    <mergeCell ref="B2:J2"/>
    <mergeCell ref="L4:R4"/>
    <mergeCell ref="M7:N7"/>
    <mergeCell ref="O7:P7"/>
    <mergeCell ref="B4:B7"/>
    <mergeCell ref="C4:C7"/>
    <mergeCell ref="D4:F5"/>
    <mergeCell ref="G4:I5"/>
    <mergeCell ref="J4:J5"/>
    <mergeCell ref="L5:L7"/>
    <mergeCell ref="Q5:R6"/>
    <mergeCell ref="D6:D7"/>
    <mergeCell ref="E6:E7"/>
    <mergeCell ref="F6:F7"/>
    <mergeCell ref="G6:G7"/>
    <mergeCell ref="H6:H7"/>
    <mergeCell ref="I6:I7"/>
  </mergeCells>
  <phoneticPr fontId="21"/>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1" min="1" max="6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showGridLines="0" view="pageBreakPreview" zoomScaleNormal="89" zoomScaleSheetLayoutView="100" workbookViewId="0">
      <selection activeCell="A8" sqref="A8"/>
    </sheetView>
  </sheetViews>
  <sheetFormatPr defaultColWidth="16.875" defaultRowHeight="13.5"/>
  <cols>
    <col min="1" max="1" width="16.875" style="25"/>
    <col min="2" max="2" width="11.625" style="25" customWidth="1"/>
    <col min="3" max="5" width="8.25" style="25" customWidth="1"/>
    <col min="6" max="10" width="9.5" style="25" customWidth="1"/>
    <col min="11" max="11" width="9.5" style="125" customWidth="1"/>
    <col min="12" max="12" width="0.75" style="25" customWidth="1"/>
    <col min="13" max="14" width="13.625" style="25" customWidth="1"/>
    <col min="15" max="15" width="9.625" style="25" customWidth="1"/>
    <col min="16" max="16" width="14.625" style="25" customWidth="1"/>
    <col min="17" max="17" width="9.625" style="25" customWidth="1"/>
    <col min="18" max="18" width="14.125" style="25" customWidth="1"/>
    <col min="19" max="19" width="6.25" style="25" customWidth="1"/>
    <col min="20" max="20" width="11.625" style="25" customWidth="1"/>
    <col min="21" max="16384" width="16.875" style="25"/>
  </cols>
  <sheetData>
    <row r="1" spans="1:20">
      <c r="K1" s="391"/>
      <c r="P1" s="108"/>
    </row>
    <row r="2" spans="1:20" ht="21" customHeight="1">
      <c r="A2" s="59"/>
      <c r="B2" s="461" t="s">
        <v>486</v>
      </c>
      <c r="C2" s="461"/>
      <c r="D2" s="461"/>
      <c r="E2" s="461"/>
      <c r="F2" s="461"/>
      <c r="G2" s="461"/>
      <c r="H2" s="461"/>
      <c r="I2" s="461"/>
      <c r="J2" s="461"/>
      <c r="K2" s="461"/>
      <c r="M2" s="114"/>
      <c r="P2" s="108"/>
    </row>
    <row r="3" spans="1:20" ht="15" customHeight="1">
      <c r="M3" s="69"/>
      <c r="N3" s="69"/>
      <c r="O3" s="69"/>
      <c r="P3" s="69"/>
      <c r="Q3" s="69"/>
      <c r="R3" s="69"/>
      <c r="T3" s="135" t="s">
        <v>308</v>
      </c>
    </row>
    <row r="4" spans="1:20" ht="18" customHeight="1">
      <c r="B4" s="600" t="s">
        <v>278</v>
      </c>
      <c r="C4" s="604" t="s">
        <v>348</v>
      </c>
      <c r="D4" s="604"/>
      <c r="E4" s="604"/>
      <c r="F4" s="604" t="s">
        <v>71</v>
      </c>
      <c r="G4" s="604"/>
      <c r="H4" s="604"/>
      <c r="I4" s="604" t="s">
        <v>349</v>
      </c>
      <c r="J4" s="604"/>
      <c r="K4" s="605"/>
      <c r="L4" s="82"/>
      <c r="M4" s="596" t="s">
        <v>350</v>
      </c>
      <c r="N4" s="606"/>
      <c r="O4" s="595" t="s">
        <v>284</v>
      </c>
      <c r="P4" s="596"/>
      <c r="Q4" s="596"/>
      <c r="R4" s="596"/>
      <c r="S4" s="596"/>
      <c r="T4" s="596"/>
    </row>
    <row r="5" spans="1:20" ht="18" customHeight="1">
      <c r="B5" s="601"/>
      <c r="C5" s="572" t="s">
        <v>8</v>
      </c>
      <c r="D5" s="572" t="s">
        <v>18</v>
      </c>
      <c r="E5" s="572" t="s">
        <v>351</v>
      </c>
      <c r="F5" s="572" t="s">
        <v>8</v>
      </c>
      <c r="G5" s="572" t="s">
        <v>18</v>
      </c>
      <c r="H5" s="572" t="s">
        <v>351</v>
      </c>
      <c r="I5" s="572" t="s">
        <v>8</v>
      </c>
      <c r="J5" s="572" t="s">
        <v>18</v>
      </c>
      <c r="K5" s="602" t="s">
        <v>351</v>
      </c>
      <c r="L5" s="82"/>
      <c r="M5" s="603" t="s">
        <v>352</v>
      </c>
      <c r="N5" s="607" t="s">
        <v>353</v>
      </c>
      <c r="O5" s="597" t="s">
        <v>8</v>
      </c>
      <c r="P5" s="598"/>
      <c r="Q5" s="597" t="s">
        <v>354</v>
      </c>
      <c r="R5" s="598"/>
      <c r="S5" s="597" t="s">
        <v>330</v>
      </c>
      <c r="T5" s="544"/>
    </row>
    <row r="6" spans="1:20" ht="18" customHeight="1">
      <c r="B6" s="601"/>
      <c r="C6" s="572"/>
      <c r="D6" s="572"/>
      <c r="E6" s="572"/>
      <c r="F6" s="572"/>
      <c r="G6" s="572"/>
      <c r="H6" s="572"/>
      <c r="I6" s="572"/>
      <c r="J6" s="572"/>
      <c r="K6" s="602"/>
      <c r="L6" s="82"/>
      <c r="M6" s="482"/>
      <c r="N6" s="608"/>
      <c r="O6" s="269" t="s">
        <v>357</v>
      </c>
      <c r="P6" s="269" t="s">
        <v>358</v>
      </c>
      <c r="Q6" s="269" t="s">
        <v>357</v>
      </c>
      <c r="R6" s="269" t="s">
        <v>358</v>
      </c>
      <c r="S6" s="269" t="s">
        <v>127</v>
      </c>
      <c r="T6" s="269" t="s">
        <v>341</v>
      </c>
    </row>
    <row r="7" spans="1:20" ht="18" customHeight="1">
      <c r="B7" s="168" t="s">
        <v>161</v>
      </c>
      <c r="C7" s="388">
        <v>26</v>
      </c>
      <c r="D7" s="388">
        <v>24</v>
      </c>
      <c r="E7" s="388">
        <v>2</v>
      </c>
      <c r="F7" s="388">
        <v>112607</v>
      </c>
      <c r="G7" s="388">
        <v>106596</v>
      </c>
      <c r="H7" s="388">
        <v>6011</v>
      </c>
      <c r="I7" s="388">
        <v>187894</v>
      </c>
      <c r="J7" s="388">
        <v>175236</v>
      </c>
      <c r="K7" s="369">
        <v>12658</v>
      </c>
      <c r="L7" s="392"/>
      <c r="M7" s="306">
        <v>21942393849</v>
      </c>
      <c r="N7" s="306">
        <v>17109471548</v>
      </c>
      <c r="O7" s="306">
        <v>2938683</v>
      </c>
      <c r="P7" s="388">
        <v>74103379142</v>
      </c>
      <c r="Q7" s="306">
        <v>2934847</v>
      </c>
      <c r="R7" s="306">
        <v>73754398455</v>
      </c>
      <c r="S7" s="306">
        <v>3836</v>
      </c>
      <c r="T7" s="306">
        <v>348980687</v>
      </c>
    </row>
    <row r="8" spans="1:20" ht="18" customHeight="1">
      <c r="B8" s="168">
        <v>28</v>
      </c>
      <c r="C8" s="388">
        <v>26</v>
      </c>
      <c r="D8" s="388">
        <v>24</v>
      </c>
      <c r="E8" s="388">
        <v>2</v>
      </c>
      <c r="F8" s="388">
        <v>109574</v>
      </c>
      <c r="G8" s="388">
        <v>103622</v>
      </c>
      <c r="H8" s="388">
        <v>5952</v>
      </c>
      <c r="I8" s="388">
        <v>179968</v>
      </c>
      <c r="J8" s="388">
        <v>167635</v>
      </c>
      <c r="K8" s="369">
        <v>12333</v>
      </c>
      <c r="L8" s="392"/>
      <c r="M8" s="306">
        <v>21423781627</v>
      </c>
      <c r="N8" s="306">
        <v>16999313598</v>
      </c>
      <c r="O8" s="306">
        <v>2882242</v>
      </c>
      <c r="P8" s="388">
        <v>71878388190</v>
      </c>
      <c r="Q8" s="306">
        <v>2878628</v>
      </c>
      <c r="R8" s="306">
        <v>71574415712</v>
      </c>
      <c r="S8" s="306">
        <v>3614</v>
      </c>
      <c r="T8" s="306">
        <v>303972478</v>
      </c>
    </row>
    <row r="9" spans="1:20" ht="18" customHeight="1">
      <c r="B9" s="168">
        <v>29</v>
      </c>
      <c r="C9" s="388">
        <v>26</v>
      </c>
      <c r="D9" s="388">
        <v>24</v>
      </c>
      <c r="E9" s="388">
        <v>2</v>
      </c>
      <c r="F9" s="388">
        <v>107264</v>
      </c>
      <c r="G9" s="388">
        <v>101349</v>
      </c>
      <c r="H9" s="388">
        <v>5915</v>
      </c>
      <c r="I9" s="388">
        <v>174070</v>
      </c>
      <c r="J9" s="388">
        <v>162020</v>
      </c>
      <c r="K9" s="369">
        <v>12050</v>
      </c>
      <c r="L9" s="392"/>
      <c r="M9" s="306">
        <v>20571485711</v>
      </c>
      <c r="N9" s="306">
        <v>16592190159</v>
      </c>
      <c r="O9" s="306">
        <v>2800707</v>
      </c>
      <c r="P9" s="388">
        <v>70904683353</v>
      </c>
      <c r="Q9" s="306">
        <v>2797035</v>
      </c>
      <c r="R9" s="306">
        <v>70615042604</v>
      </c>
      <c r="S9" s="306">
        <v>3672</v>
      </c>
      <c r="T9" s="306">
        <v>289640749</v>
      </c>
    </row>
    <row r="10" spans="1:20" s="384" customFormat="1" ht="18" customHeight="1">
      <c r="B10" s="168">
        <v>30</v>
      </c>
      <c r="C10" s="388">
        <v>26</v>
      </c>
      <c r="D10" s="388">
        <v>24</v>
      </c>
      <c r="E10" s="388">
        <v>2</v>
      </c>
      <c r="F10" s="388">
        <v>105106</v>
      </c>
      <c r="G10" s="388">
        <v>99311</v>
      </c>
      <c r="H10" s="388">
        <v>5795</v>
      </c>
      <c r="I10" s="388">
        <v>168434</v>
      </c>
      <c r="J10" s="388">
        <v>156745</v>
      </c>
      <c r="K10" s="369">
        <v>11689</v>
      </c>
      <c r="L10" s="392"/>
      <c r="M10" s="306">
        <v>19249011190</v>
      </c>
      <c r="N10" s="306">
        <v>16081082147</v>
      </c>
      <c r="O10" s="306">
        <v>2743387</v>
      </c>
      <c r="P10" s="388">
        <v>69506592801</v>
      </c>
      <c r="Q10" s="306">
        <v>2739671</v>
      </c>
      <c r="R10" s="306">
        <v>69222087058</v>
      </c>
      <c r="S10" s="306">
        <v>3716</v>
      </c>
      <c r="T10" s="306">
        <v>284505743</v>
      </c>
    </row>
    <row r="11" spans="1:20" s="384" customFormat="1" ht="18" customHeight="1">
      <c r="B11" s="168" t="s">
        <v>435</v>
      </c>
      <c r="C11" s="388">
        <v>26</v>
      </c>
      <c r="D11" s="388">
        <v>24</v>
      </c>
      <c r="E11" s="388">
        <v>2</v>
      </c>
      <c r="F11" s="369">
        <f>G11+H11</f>
        <v>103497</v>
      </c>
      <c r="G11" s="388">
        <v>97800</v>
      </c>
      <c r="H11" s="388">
        <v>5697</v>
      </c>
      <c r="I11" s="388">
        <f>J11+K11</f>
        <v>164005</v>
      </c>
      <c r="J11" s="388">
        <v>152658</v>
      </c>
      <c r="K11" s="369">
        <v>11347</v>
      </c>
      <c r="L11" s="392"/>
      <c r="M11" s="306">
        <v>18706937984</v>
      </c>
      <c r="N11" s="306">
        <v>15917294032</v>
      </c>
      <c r="O11" s="306">
        <f>Q11+S11</f>
        <v>2707963</v>
      </c>
      <c r="P11" s="388">
        <f>R11+T11</f>
        <v>69663347560</v>
      </c>
      <c r="Q11" s="306">
        <v>2704389</v>
      </c>
      <c r="R11" s="306">
        <v>69410874657</v>
      </c>
      <c r="S11" s="306">
        <v>3574</v>
      </c>
      <c r="T11" s="306">
        <v>252472903</v>
      </c>
    </row>
    <row r="12" spans="1:20" s="384" customFormat="1" ht="18" customHeight="1">
      <c r="B12" s="168"/>
      <c r="C12" s="388"/>
      <c r="D12" s="388"/>
      <c r="E12" s="388"/>
      <c r="F12" s="388"/>
      <c r="G12" s="388"/>
      <c r="H12" s="388"/>
      <c r="I12" s="388"/>
      <c r="J12" s="388"/>
      <c r="K12" s="369"/>
      <c r="L12" s="392"/>
      <c r="M12" s="306"/>
      <c r="N12" s="306"/>
      <c r="O12" s="306"/>
      <c r="P12" s="388"/>
      <c r="Q12" s="306"/>
      <c r="R12" s="306"/>
      <c r="S12" s="306"/>
      <c r="T12" s="306"/>
    </row>
    <row r="13" spans="1:20" ht="18" customHeight="1">
      <c r="B13" s="385" t="s">
        <v>484</v>
      </c>
      <c r="C13" s="372" t="s">
        <v>85</v>
      </c>
      <c r="D13" s="369" t="s">
        <v>85</v>
      </c>
      <c r="E13" s="369" t="s">
        <v>85</v>
      </c>
      <c r="F13" s="369" t="s">
        <v>85</v>
      </c>
      <c r="G13" s="310" t="s">
        <v>85</v>
      </c>
      <c r="H13" s="310" t="s">
        <v>85</v>
      </c>
      <c r="I13" s="369" t="s">
        <v>85</v>
      </c>
      <c r="J13" s="310" t="s">
        <v>85</v>
      </c>
      <c r="K13" s="310" t="s">
        <v>85</v>
      </c>
      <c r="L13" s="392"/>
      <c r="M13" s="369" t="s">
        <v>85</v>
      </c>
      <c r="N13" s="369" t="s">
        <v>85</v>
      </c>
      <c r="O13" s="393">
        <f t="shared" ref="O13:P24" si="0">Q13+S13</f>
        <v>241134</v>
      </c>
      <c r="P13" s="369">
        <f t="shared" si="0"/>
        <v>6116044509</v>
      </c>
      <c r="Q13" s="393">
        <v>240848</v>
      </c>
      <c r="R13" s="393">
        <v>6094392255</v>
      </c>
      <c r="S13" s="393">
        <v>286</v>
      </c>
      <c r="T13" s="393">
        <v>21652254</v>
      </c>
    </row>
    <row r="14" spans="1:20" ht="18" customHeight="1">
      <c r="B14" s="385" t="s">
        <v>303</v>
      </c>
      <c r="C14" s="388">
        <v>26</v>
      </c>
      <c r="D14" s="388">
        <v>24</v>
      </c>
      <c r="E14" s="388">
        <v>2</v>
      </c>
      <c r="F14" s="369">
        <f t="shared" ref="F14:F25" si="1">G14+H14</f>
        <v>106270</v>
      </c>
      <c r="G14" s="100">
        <v>100512</v>
      </c>
      <c r="H14" s="100">
        <v>5758</v>
      </c>
      <c r="I14" s="369">
        <f t="shared" ref="I14:I25" si="2">J14+K14</f>
        <v>170179</v>
      </c>
      <c r="J14" s="100">
        <v>158578</v>
      </c>
      <c r="K14" s="310">
        <v>11601</v>
      </c>
      <c r="L14" s="392"/>
      <c r="M14" s="393" t="s">
        <v>253</v>
      </c>
      <c r="N14" s="393" t="s">
        <v>253</v>
      </c>
      <c r="O14" s="393">
        <f t="shared" si="0"/>
        <v>229335</v>
      </c>
      <c r="P14" s="369">
        <f t="shared" si="0"/>
        <v>5754462531</v>
      </c>
      <c r="Q14" s="393">
        <v>229045</v>
      </c>
      <c r="R14" s="393">
        <v>5734325253</v>
      </c>
      <c r="S14" s="393">
        <v>290</v>
      </c>
      <c r="T14" s="393">
        <v>20137278</v>
      </c>
    </row>
    <row r="15" spans="1:20" ht="18" customHeight="1">
      <c r="B15" s="385" t="s">
        <v>394</v>
      </c>
      <c r="C15" s="388">
        <v>26</v>
      </c>
      <c r="D15" s="388">
        <v>24</v>
      </c>
      <c r="E15" s="388">
        <v>2</v>
      </c>
      <c r="F15" s="369">
        <f t="shared" si="1"/>
        <v>105880</v>
      </c>
      <c r="G15" s="100">
        <v>100119</v>
      </c>
      <c r="H15" s="100">
        <v>5761</v>
      </c>
      <c r="I15" s="369">
        <f t="shared" si="2"/>
        <v>169206</v>
      </c>
      <c r="J15" s="100">
        <v>157666</v>
      </c>
      <c r="K15" s="310">
        <v>11540</v>
      </c>
      <c r="L15" s="163"/>
      <c r="M15" s="369" t="s">
        <v>253</v>
      </c>
      <c r="N15" s="369" t="s">
        <v>253</v>
      </c>
      <c r="O15" s="393">
        <f t="shared" si="0"/>
        <v>231437</v>
      </c>
      <c r="P15" s="369">
        <f t="shared" si="0"/>
        <v>5849866564</v>
      </c>
      <c r="Q15" s="369">
        <v>231125</v>
      </c>
      <c r="R15" s="369">
        <v>5827689582</v>
      </c>
      <c r="S15" s="369">
        <v>312</v>
      </c>
      <c r="T15" s="369">
        <v>22176982</v>
      </c>
    </row>
    <row r="16" spans="1:20" ht="18" customHeight="1">
      <c r="B16" s="385" t="s">
        <v>148</v>
      </c>
      <c r="C16" s="388">
        <v>26</v>
      </c>
      <c r="D16" s="388">
        <v>24</v>
      </c>
      <c r="E16" s="388">
        <v>2</v>
      </c>
      <c r="F16" s="369">
        <f t="shared" si="1"/>
        <v>105685</v>
      </c>
      <c r="G16" s="100">
        <v>99917</v>
      </c>
      <c r="H16" s="100">
        <v>5768</v>
      </c>
      <c r="I16" s="369">
        <f t="shared" si="2"/>
        <v>168529</v>
      </c>
      <c r="J16" s="100">
        <v>157016</v>
      </c>
      <c r="K16" s="310">
        <v>11513</v>
      </c>
      <c r="L16" s="163"/>
      <c r="M16" s="369" t="s">
        <v>253</v>
      </c>
      <c r="N16" s="369" t="s">
        <v>253</v>
      </c>
      <c r="O16" s="393">
        <f t="shared" si="0"/>
        <v>229345</v>
      </c>
      <c r="P16" s="369">
        <f t="shared" si="0"/>
        <v>5921938884</v>
      </c>
      <c r="Q16" s="369">
        <v>229062</v>
      </c>
      <c r="R16" s="369">
        <v>5898545223</v>
      </c>
      <c r="S16" s="369">
        <v>283</v>
      </c>
      <c r="T16" s="369">
        <v>23393661</v>
      </c>
    </row>
    <row r="17" spans="2:20" ht="18" customHeight="1">
      <c r="B17" s="385" t="s">
        <v>293</v>
      </c>
      <c r="C17" s="388">
        <v>26</v>
      </c>
      <c r="D17" s="388">
        <v>24</v>
      </c>
      <c r="E17" s="388">
        <v>2</v>
      </c>
      <c r="F17" s="369">
        <f t="shared" si="1"/>
        <v>105318</v>
      </c>
      <c r="G17" s="100">
        <v>99560</v>
      </c>
      <c r="H17" s="100">
        <v>5758</v>
      </c>
      <c r="I17" s="369">
        <f t="shared" si="2"/>
        <v>167783</v>
      </c>
      <c r="J17" s="100">
        <v>156301</v>
      </c>
      <c r="K17" s="310">
        <v>11482</v>
      </c>
      <c r="L17" s="163"/>
      <c r="M17" s="369" t="s">
        <v>253</v>
      </c>
      <c r="N17" s="369" t="s">
        <v>253</v>
      </c>
      <c r="O17" s="393">
        <f t="shared" si="0"/>
        <v>229761</v>
      </c>
      <c r="P17" s="369">
        <f t="shared" si="0"/>
        <v>5907193645</v>
      </c>
      <c r="Q17" s="369">
        <v>229463</v>
      </c>
      <c r="R17" s="369">
        <v>5882961758</v>
      </c>
      <c r="S17" s="369">
        <v>298</v>
      </c>
      <c r="T17" s="369">
        <v>24231887</v>
      </c>
    </row>
    <row r="18" spans="2:20" ht="18" customHeight="1">
      <c r="B18" s="385" t="s">
        <v>295</v>
      </c>
      <c r="C18" s="388">
        <v>26</v>
      </c>
      <c r="D18" s="388">
        <v>24</v>
      </c>
      <c r="E18" s="388">
        <v>2</v>
      </c>
      <c r="F18" s="369">
        <f t="shared" si="1"/>
        <v>104993</v>
      </c>
      <c r="G18" s="100">
        <v>99259</v>
      </c>
      <c r="H18" s="100">
        <v>5734</v>
      </c>
      <c r="I18" s="369">
        <f t="shared" si="2"/>
        <v>167179</v>
      </c>
      <c r="J18" s="100">
        <v>155751</v>
      </c>
      <c r="K18" s="310">
        <v>11428</v>
      </c>
      <c r="L18" s="163"/>
      <c r="M18" s="369" t="s">
        <v>253</v>
      </c>
      <c r="N18" s="369" t="s">
        <v>253</v>
      </c>
      <c r="O18" s="393">
        <f t="shared" si="0"/>
        <v>221517</v>
      </c>
      <c r="P18" s="369">
        <f t="shared" si="0"/>
        <v>5660010303</v>
      </c>
      <c r="Q18" s="369">
        <v>221194</v>
      </c>
      <c r="R18" s="369">
        <v>5637333781</v>
      </c>
      <c r="S18" s="369">
        <v>323</v>
      </c>
      <c r="T18" s="369">
        <v>22676522</v>
      </c>
    </row>
    <row r="19" spans="2:20" ht="18" customHeight="1">
      <c r="B19" s="385" t="s">
        <v>126</v>
      </c>
      <c r="C19" s="388">
        <v>26</v>
      </c>
      <c r="D19" s="388">
        <v>24</v>
      </c>
      <c r="E19" s="388">
        <v>2</v>
      </c>
      <c r="F19" s="369">
        <f t="shared" si="1"/>
        <v>104781</v>
      </c>
      <c r="G19" s="100">
        <v>99067</v>
      </c>
      <c r="H19" s="100">
        <v>5714</v>
      </c>
      <c r="I19" s="369">
        <f t="shared" si="2"/>
        <v>166709</v>
      </c>
      <c r="J19" s="100">
        <v>155324</v>
      </c>
      <c r="K19" s="310">
        <v>11385</v>
      </c>
      <c r="L19" s="163"/>
      <c r="M19" s="369" t="s">
        <v>253</v>
      </c>
      <c r="N19" s="369" t="s">
        <v>253</v>
      </c>
      <c r="O19" s="393">
        <f t="shared" si="0"/>
        <v>215946</v>
      </c>
      <c r="P19" s="369">
        <f t="shared" si="0"/>
        <v>5524780511</v>
      </c>
      <c r="Q19" s="369">
        <v>215631</v>
      </c>
      <c r="R19" s="369">
        <v>5497261753</v>
      </c>
      <c r="S19" s="369">
        <v>315</v>
      </c>
      <c r="T19" s="369">
        <v>27518758</v>
      </c>
    </row>
    <row r="20" spans="2:20" ht="18" customHeight="1">
      <c r="B20" s="386" t="s">
        <v>297</v>
      </c>
      <c r="C20" s="388">
        <v>26</v>
      </c>
      <c r="D20" s="388">
        <v>24</v>
      </c>
      <c r="E20" s="388">
        <v>2</v>
      </c>
      <c r="F20" s="369">
        <f t="shared" si="1"/>
        <v>104701</v>
      </c>
      <c r="G20" s="100">
        <v>98985</v>
      </c>
      <c r="H20" s="100">
        <v>5716</v>
      </c>
      <c r="I20" s="369">
        <f t="shared" si="2"/>
        <v>166444</v>
      </c>
      <c r="J20" s="100">
        <v>155059</v>
      </c>
      <c r="K20" s="310">
        <v>11385</v>
      </c>
      <c r="L20" s="163"/>
      <c r="M20" s="369" t="s">
        <v>253</v>
      </c>
      <c r="N20" s="369" t="s">
        <v>253</v>
      </c>
      <c r="O20" s="393">
        <f t="shared" si="0"/>
        <v>234365</v>
      </c>
      <c r="P20" s="369">
        <f t="shared" si="0"/>
        <v>5946819997</v>
      </c>
      <c r="Q20" s="369">
        <v>234046</v>
      </c>
      <c r="R20" s="369">
        <v>5920379659</v>
      </c>
      <c r="S20" s="369">
        <v>319</v>
      </c>
      <c r="T20" s="369">
        <v>26440338</v>
      </c>
    </row>
    <row r="21" spans="2:20" ht="18" customHeight="1">
      <c r="B21" s="386" t="s">
        <v>60</v>
      </c>
      <c r="C21" s="388">
        <v>26</v>
      </c>
      <c r="D21" s="388">
        <v>24</v>
      </c>
      <c r="E21" s="388">
        <v>2</v>
      </c>
      <c r="F21" s="369">
        <f t="shared" si="1"/>
        <v>104425</v>
      </c>
      <c r="G21" s="100">
        <v>98721</v>
      </c>
      <c r="H21" s="100">
        <v>5704</v>
      </c>
      <c r="I21" s="369">
        <f t="shared" si="2"/>
        <v>165847</v>
      </c>
      <c r="J21" s="100">
        <v>154478</v>
      </c>
      <c r="K21" s="310">
        <v>11369</v>
      </c>
      <c r="L21" s="163"/>
      <c r="M21" s="369" t="s">
        <v>253</v>
      </c>
      <c r="N21" s="369" t="s">
        <v>253</v>
      </c>
      <c r="O21" s="393">
        <f t="shared" si="0"/>
        <v>227703</v>
      </c>
      <c r="P21" s="369">
        <f t="shared" si="0"/>
        <v>5674391890</v>
      </c>
      <c r="Q21" s="369">
        <v>227391</v>
      </c>
      <c r="R21" s="369">
        <v>5650691375</v>
      </c>
      <c r="S21" s="369">
        <v>312</v>
      </c>
      <c r="T21" s="369">
        <v>23700515</v>
      </c>
    </row>
    <row r="22" spans="2:20" ht="18" customHeight="1">
      <c r="B22" s="386" t="s">
        <v>300</v>
      </c>
      <c r="C22" s="388">
        <v>26</v>
      </c>
      <c r="D22" s="388">
        <v>24</v>
      </c>
      <c r="E22" s="388">
        <v>2</v>
      </c>
      <c r="F22" s="369">
        <f t="shared" si="1"/>
        <v>104193</v>
      </c>
      <c r="G22" s="100">
        <v>98490</v>
      </c>
      <c r="H22" s="100">
        <v>5703</v>
      </c>
      <c r="I22" s="369">
        <f t="shared" si="2"/>
        <v>165410</v>
      </c>
      <c r="J22" s="100">
        <v>154036</v>
      </c>
      <c r="K22" s="310">
        <v>11374</v>
      </c>
      <c r="L22" s="163"/>
      <c r="M22" s="369" t="s">
        <v>253</v>
      </c>
      <c r="N22" s="369" t="s">
        <v>253</v>
      </c>
      <c r="O22" s="393">
        <f t="shared" si="0"/>
        <v>232153</v>
      </c>
      <c r="P22" s="369">
        <f t="shared" si="0"/>
        <v>5872515177</v>
      </c>
      <c r="Q22" s="369">
        <v>231839</v>
      </c>
      <c r="R22" s="369">
        <v>5848260086</v>
      </c>
      <c r="S22" s="369">
        <v>314</v>
      </c>
      <c r="T22" s="369">
        <v>24255091</v>
      </c>
    </row>
    <row r="23" spans="2:20" ht="18" customHeight="1">
      <c r="B23" s="385" t="s">
        <v>485</v>
      </c>
      <c r="C23" s="388">
        <v>26</v>
      </c>
      <c r="D23" s="388">
        <v>24</v>
      </c>
      <c r="E23" s="388">
        <v>2</v>
      </c>
      <c r="F23" s="369">
        <f t="shared" si="1"/>
        <v>103955</v>
      </c>
      <c r="G23" s="100">
        <v>98265</v>
      </c>
      <c r="H23" s="100">
        <v>5690</v>
      </c>
      <c r="I23" s="369">
        <f t="shared" si="2"/>
        <v>164985</v>
      </c>
      <c r="J23" s="100">
        <v>153640</v>
      </c>
      <c r="K23" s="310">
        <v>11345</v>
      </c>
      <c r="L23" s="163"/>
      <c r="M23" s="369" t="s">
        <v>253</v>
      </c>
      <c r="N23" s="369" t="s">
        <v>253</v>
      </c>
      <c r="O23" s="393">
        <f t="shared" si="0"/>
        <v>227485</v>
      </c>
      <c r="P23" s="369">
        <f t="shared" si="0"/>
        <v>5727764175</v>
      </c>
      <c r="Q23" s="369">
        <v>227139</v>
      </c>
      <c r="R23" s="369">
        <v>5705457631</v>
      </c>
      <c r="S23" s="369">
        <v>346</v>
      </c>
      <c r="T23" s="369">
        <v>22306544</v>
      </c>
    </row>
    <row r="24" spans="2:20" ht="18" customHeight="1">
      <c r="B24" s="385" t="s">
        <v>301</v>
      </c>
      <c r="C24" s="388">
        <v>26</v>
      </c>
      <c r="D24" s="388">
        <v>24</v>
      </c>
      <c r="E24" s="388">
        <v>2</v>
      </c>
      <c r="F24" s="369">
        <f t="shared" si="1"/>
        <v>103747</v>
      </c>
      <c r="G24" s="100">
        <v>98044</v>
      </c>
      <c r="H24" s="100">
        <v>5703</v>
      </c>
      <c r="I24" s="369">
        <f t="shared" si="2"/>
        <v>164586</v>
      </c>
      <c r="J24" s="100">
        <v>153227</v>
      </c>
      <c r="K24" s="310">
        <v>11359</v>
      </c>
      <c r="L24" s="163"/>
      <c r="M24" s="369" t="s">
        <v>253</v>
      </c>
      <c r="N24" s="369" t="s">
        <v>253</v>
      </c>
      <c r="O24" s="393">
        <f t="shared" si="0"/>
        <v>223206</v>
      </c>
      <c r="P24" s="369">
        <f t="shared" si="0"/>
        <v>5550804615</v>
      </c>
      <c r="Q24" s="369">
        <v>222888</v>
      </c>
      <c r="R24" s="369">
        <v>5524788702</v>
      </c>
      <c r="S24" s="369">
        <v>318</v>
      </c>
      <c r="T24" s="369">
        <v>26015913</v>
      </c>
    </row>
    <row r="25" spans="2:20" ht="18" customHeight="1">
      <c r="B25" s="385" t="s">
        <v>174</v>
      </c>
      <c r="C25" s="388">
        <v>26</v>
      </c>
      <c r="D25" s="388">
        <v>24</v>
      </c>
      <c r="E25" s="388">
        <v>2</v>
      </c>
      <c r="F25" s="369">
        <f t="shared" si="1"/>
        <v>103497</v>
      </c>
      <c r="G25" s="100">
        <v>97800</v>
      </c>
      <c r="H25" s="100">
        <v>5697</v>
      </c>
      <c r="I25" s="369">
        <f t="shared" si="2"/>
        <v>164005</v>
      </c>
      <c r="J25" s="100">
        <v>152658</v>
      </c>
      <c r="K25" s="310">
        <v>11347</v>
      </c>
      <c r="L25" s="163"/>
      <c r="M25" s="369" t="s">
        <v>253</v>
      </c>
      <c r="N25" s="369" t="s">
        <v>253</v>
      </c>
      <c r="O25" s="393" t="s">
        <v>85</v>
      </c>
      <c r="P25" s="369" t="s">
        <v>85</v>
      </c>
      <c r="Q25" s="369" t="s">
        <v>85</v>
      </c>
      <c r="R25" s="369" t="s">
        <v>85</v>
      </c>
      <c r="S25" s="369" t="s">
        <v>85</v>
      </c>
      <c r="T25" s="369" t="s">
        <v>85</v>
      </c>
    </row>
    <row r="26" spans="2:20" ht="18" customHeight="1">
      <c r="B26" s="385" t="s">
        <v>303</v>
      </c>
      <c r="C26" s="372" t="s">
        <v>85</v>
      </c>
      <c r="D26" s="369" t="s">
        <v>85</v>
      </c>
      <c r="E26" s="369" t="s">
        <v>85</v>
      </c>
      <c r="F26" s="369" t="s">
        <v>85</v>
      </c>
      <c r="G26" s="369" t="s">
        <v>85</v>
      </c>
      <c r="H26" s="369" t="s">
        <v>85</v>
      </c>
      <c r="I26" s="369" t="s">
        <v>85</v>
      </c>
      <c r="J26" s="369" t="s">
        <v>85</v>
      </c>
      <c r="K26" s="369" t="s">
        <v>85</v>
      </c>
      <c r="L26" s="163"/>
      <c r="M26" s="369" t="s">
        <v>253</v>
      </c>
      <c r="N26" s="369" t="s">
        <v>253</v>
      </c>
      <c r="O26" s="369" t="s">
        <v>85</v>
      </c>
      <c r="P26" s="369" t="s">
        <v>85</v>
      </c>
      <c r="Q26" s="369" t="s">
        <v>85</v>
      </c>
      <c r="R26" s="369" t="s">
        <v>85</v>
      </c>
      <c r="S26" s="369" t="s">
        <v>85</v>
      </c>
      <c r="T26" s="369" t="s">
        <v>85</v>
      </c>
    </row>
    <row r="27" spans="2:20" ht="18" customHeight="1">
      <c r="B27" s="387" t="s">
        <v>266</v>
      </c>
      <c r="C27" s="389" t="s">
        <v>85</v>
      </c>
      <c r="D27" s="390" t="s">
        <v>85</v>
      </c>
      <c r="E27" s="390" t="s">
        <v>85</v>
      </c>
      <c r="F27" s="390" t="s">
        <v>85</v>
      </c>
      <c r="G27" s="390" t="s">
        <v>85</v>
      </c>
      <c r="H27" s="390" t="s">
        <v>85</v>
      </c>
      <c r="I27" s="390" t="s">
        <v>85</v>
      </c>
      <c r="J27" s="390" t="s">
        <v>85</v>
      </c>
      <c r="K27" s="390" t="s">
        <v>85</v>
      </c>
      <c r="L27" s="163"/>
      <c r="M27" s="390" t="s">
        <v>253</v>
      </c>
      <c r="N27" s="390" t="s">
        <v>253</v>
      </c>
      <c r="O27" s="390" t="s">
        <v>85</v>
      </c>
      <c r="P27" s="390" t="s">
        <v>85</v>
      </c>
      <c r="Q27" s="390" t="s">
        <v>85</v>
      </c>
      <c r="R27" s="390" t="s">
        <v>85</v>
      </c>
      <c r="S27" s="390" t="s">
        <v>85</v>
      </c>
      <c r="T27" s="369" t="s">
        <v>85</v>
      </c>
    </row>
    <row r="28" spans="2:20" ht="16.5" customHeight="1">
      <c r="B28" s="82" t="s">
        <v>356</v>
      </c>
      <c r="C28" s="108"/>
      <c r="D28" s="108"/>
      <c r="E28" s="108"/>
      <c r="F28" s="108"/>
      <c r="G28" s="108"/>
      <c r="H28" s="108"/>
      <c r="I28" s="108"/>
      <c r="J28" s="108"/>
      <c r="K28" s="391"/>
      <c r="L28" s="108"/>
      <c r="M28" s="108"/>
      <c r="N28" s="108"/>
      <c r="O28" s="384"/>
      <c r="P28" s="149"/>
      <c r="Q28" s="395"/>
      <c r="R28" s="395"/>
      <c r="S28" s="395"/>
      <c r="T28" s="396"/>
    </row>
    <row r="29" spans="2:20" ht="16.5" customHeight="1">
      <c r="B29" s="599" t="s">
        <v>361</v>
      </c>
      <c r="C29" s="599"/>
      <c r="D29" s="599"/>
      <c r="K29" s="391"/>
      <c r="O29" s="149"/>
      <c r="P29" s="394"/>
    </row>
  </sheetData>
  <mergeCells count="22">
    <mergeCell ref="N5:N6"/>
    <mergeCell ref="B2:K2"/>
    <mergeCell ref="C4:E4"/>
    <mergeCell ref="F4:H4"/>
    <mergeCell ref="I4:K4"/>
    <mergeCell ref="M4:N4"/>
    <mergeCell ref="O4:T4"/>
    <mergeCell ref="O5:P5"/>
    <mergeCell ref="Q5:R5"/>
    <mergeCell ref="S5:T5"/>
    <mergeCell ref="B29:D29"/>
    <mergeCell ref="B4:B6"/>
    <mergeCell ref="C5:C6"/>
    <mergeCell ref="D5:D6"/>
    <mergeCell ref="E5:E6"/>
    <mergeCell ref="K5:K6"/>
    <mergeCell ref="M5:M6"/>
    <mergeCell ref="F5:F6"/>
    <mergeCell ref="G5:G6"/>
    <mergeCell ref="H5:H6"/>
    <mergeCell ref="I5:I6"/>
    <mergeCell ref="J5:J6"/>
  </mergeCells>
  <phoneticPr fontId="21"/>
  <printOptions horizontalCentered="1"/>
  <pageMargins left="0.51181102362204722" right="0.51181102362204722" top="0.74803149606299213" bottom="0.74803149606299213" header="0.51181102362204722" footer="0.51181102362204722"/>
  <pageSetup paperSize="8" orientation="landscape" r:id="rId1"/>
  <headerFooter alignWithMargins="0"/>
  <colBreaks count="1" manualBreakCount="1">
    <brk id="12" min="1" max="28" man="1"/>
  </col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2:Q71"/>
  <sheetViews>
    <sheetView showGridLines="0" view="pageBreakPreview" topLeftCell="B1" zoomScale="150" zoomScaleSheetLayoutView="150" workbookViewId="0">
      <selection activeCell="K44" sqref="K44"/>
    </sheetView>
  </sheetViews>
  <sheetFormatPr defaultColWidth="16.875" defaultRowHeight="13.5"/>
  <cols>
    <col min="1" max="1" width="16.875" style="34"/>
    <col min="2" max="2" width="14.75" style="34" customWidth="1"/>
    <col min="3" max="8" width="13.125" style="34" customWidth="1"/>
    <col min="9" max="9" width="0.75" style="34" customWidth="1"/>
    <col min="10" max="16" width="11.625" style="34" customWidth="1"/>
    <col min="17" max="17" width="12.125" style="34" customWidth="1"/>
    <col min="18" max="16384" width="16.875" style="34"/>
  </cols>
  <sheetData>
    <row r="2" spans="1:17" ht="28.5" customHeight="1">
      <c r="A2" s="166"/>
      <c r="B2" s="461" t="s">
        <v>290</v>
      </c>
      <c r="C2" s="461"/>
      <c r="D2" s="461"/>
      <c r="E2" s="461"/>
      <c r="F2" s="461"/>
      <c r="G2" s="461"/>
      <c r="H2" s="461"/>
      <c r="I2" s="191"/>
      <c r="J2" s="197"/>
      <c r="K2" s="197"/>
      <c r="L2" s="204"/>
      <c r="M2" s="191"/>
      <c r="N2" s="204"/>
      <c r="O2" s="204"/>
      <c r="P2" s="204"/>
      <c r="Q2" s="204"/>
    </row>
    <row r="3" spans="1:17" s="165" customFormat="1" ht="19.5" customHeight="1">
      <c r="B3" s="167"/>
      <c r="C3" s="167"/>
      <c r="D3" s="167"/>
      <c r="E3" s="167"/>
      <c r="F3" s="167"/>
      <c r="G3" s="167"/>
      <c r="H3" s="167"/>
      <c r="I3" s="192"/>
      <c r="J3" s="167"/>
      <c r="K3" s="167"/>
      <c r="L3" s="167"/>
      <c r="M3" s="205"/>
      <c r="N3" s="205"/>
      <c r="O3" s="205"/>
      <c r="P3" s="192"/>
      <c r="Q3" s="89" t="s">
        <v>362</v>
      </c>
    </row>
    <row r="4" spans="1:17" s="165" customFormat="1" ht="15" customHeight="1">
      <c r="B4" s="558" t="s">
        <v>93</v>
      </c>
      <c r="C4" s="556" t="s">
        <v>363</v>
      </c>
      <c r="D4" s="557"/>
      <c r="E4" s="557"/>
      <c r="F4" s="557"/>
      <c r="G4" s="557"/>
      <c r="H4" s="557"/>
      <c r="I4" s="193"/>
      <c r="J4" s="557" t="s">
        <v>111</v>
      </c>
      <c r="K4" s="557"/>
      <c r="L4" s="497"/>
      <c r="M4" s="556" t="s">
        <v>364</v>
      </c>
      <c r="N4" s="557"/>
      <c r="O4" s="557"/>
      <c r="P4" s="557"/>
      <c r="Q4" s="557"/>
    </row>
    <row r="5" spans="1:17" s="165" customFormat="1" ht="15" customHeight="1">
      <c r="B5" s="612"/>
      <c r="C5" s="613" t="s">
        <v>207</v>
      </c>
      <c r="D5" s="613" t="s">
        <v>280</v>
      </c>
      <c r="E5" s="469" t="s">
        <v>366</v>
      </c>
      <c r="F5" s="468"/>
      <c r="G5" s="613" t="s">
        <v>215</v>
      </c>
      <c r="H5" s="613" t="s">
        <v>369</v>
      </c>
      <c r="I5" s="193"/>
      <c r="J5" s="614" t="s">
        <v>334</v>
      </c>
      <c r="K5" s="613" t="s">
        <v>50</v>
      </c>
      <c r="L5" s="615" t="s">
        <v>355</v>
      </c>
      <c r="M5" s="609" t="s">
        <v>370</v>
      </c>
      <c r="N5" s="610"/>
      <c r="O5" s="611"/>
      <c r="P5" s="615" t="s">
        <v>371</v>
      </c>
      <c r="Q5" s="617" t="s">
        <v>372</v>
      </c>
    </row>
    <row r="6" spans="1:17" s="165" customFormat="1" ht="15" customHeight="1">
      <c r="B6" s="559"/>
      <c r="C6" s="561"/>
      <c r="D6" s="561"/>
      <c r="E6" s="185" t="s">
        <v>169</v>
      </c>
      <c r="F6" s="187" t="s">
        <v>288</v>
      </c>
      <c r="G6" s="561"/>
      <c r="H6" s="561"/>
      <c r="I6" s="193"/>
      <c r="J6" s="559"/>
      <c r="K6" s="561"/>
      <c r="L6" s="616"/>
      <c r="M6" s="185" t="s">
        <v>105</v>
      </c>
      <c r="N6" s="207" t="s">
        <v>169</v>
      </c>
      <c r="O6" s="208" t="s">
        <v>288</v>
      </c>
      <c r="P6" s="616"/>
      <c r="Q6" s="552"/>
    </row>
    <row r="7" spans="1:17" ht="15" customHeight="1">
      <c r="B7" s="168" t="s">
        <v>425</v>
      </c>
      <c r="C7" s="177">
        <v>14221</v>
      </c>
      <c r="D7" s="183">
        <v>198569</v>
      </c>
      <c r="E7" s="186">
        <v>7543518</v>
      </c>
      <c r="F7" s="186">
        <v>7482577</v>
      </c>
      <c r="G7" s="188" t="s">
        <v>85</v>
      </c>
      <c r="H7" s="183">
        <v>8922</v>
      </c>
      <c r="I7" s="181"/>
      <c r="J7" s="198">
        <v>7122</v>
      </c>
      <c r="K7" s="198">
        <v>758308</v>
      </c>
      <c r="L7" s="198">
        <v>2557.0833333333335</v>
      </c>
      <c r="M7" s="206">
        <v>857</v>
      </c>
      <c r="N7" s="206">
        <v>0</v>
      </c>
      <c r="O7" s="206">
        <v>0</v>
      </c>
      <c r="P7" s="209">
        <v>28</v>
      </c>
      <c r="Q7" s="198">
        <v>27330</v>
      </c>
    </row>
    <row r="8" spans="1:17" ht="15" customHeight="1">
      <c r="B8" s="169">
        <v>29</v>
      </c>
      <c r="C8" s="178">
        <v>14298</v>
      </c>
      <c r="D8" s="179">
        <v>197990</v>
      </c>
      <c r="E8" s="120">
        <v>6274828</v>
      </c>
      <c r="F8" s="120">
        <v>6227734</v>
      </c>
      <c r="G8" s="188" t="s">
        <v>85</v>
      </c>
      <c r="H8" s="179">
        <v>8816</v>
      </c>
      <c r="I8" s="181"/>
      <c r="J8" s="198">
        <v>6835</v>
      </c>
      <c r="K8" s="198">
        <v>709662</v>
      </c>
      <c r="L8" s="198">
        <v>2398</v>
      </c>
      <c r="M8" s="206">
        <v>515</v>
      </c>
      <c r="N8" s="206">
        <v>0</v>
      </c>
      <c r="O8" s="206">
        <v>0</v>
      </c>
      <c r="P8" s="209">
        <v>18</v>
      </c>
      <c r="Q8" s="198">
        <v>16263</v>
      </c>
    </row>
    <row r="9" spans="1:17" ht="15" customHeight="1">
      <c r="B9" s="169">
        <v>30</v>
      </c>
      <c r="C9" s="178">
        <v>14335</v>
      </c>
      <c r="D9" s="179">
        <v>200178</v>
      </c>
      <c r="E9" s="120">
        <v>6384798</v>
      </c>
      <c r="F9" s="120">
        <v>6384798</v>
      </c>
      <c r="G9" s="188" t="s">
        <v>85</v>
      </c>
      <c r="H9" s="179">
        <v>8415</v>
      </c>
      <c r="I9" s="194"/>
      <c r="J9" s="198">
        <v>6496</v>
      </c>
      <c r="K9" s="198">
        <v>699973</v>
      </c>
      <c r="L9" s="198">
        <v>2339</v>
      </c>
      <c r="M9" s="206">
        <v>420</v>
      </c>
      <c r="N9" s="206">
        <v>0</v>
      </c>
      <c r="O9" s="206">
        <v>0</v>
      </c>
      <c r="P9" s="209">
        <v>13</v>
      </c>
      <c r="Q9" s="198">
        <v>11126</v>
      </c>
    </row>
    <row r="10" spans="1:17" ht="15" customHeight="1">
      <c r="B10" s="170" t="s">
        <v>464</v>
      </c>
      <c r="C10" s="178">
        <v>14295</v>
      </c>
      <c r="D10" s="179">
        <v>201075</v>
      </c>
      <c r="E10" s="120">
        <v>6489161</v>
      </c>
      <c r="F10" s="120">
        <v>6448708</v>
      </c>
      <c r="G10" s="188" t="s">
        <v>85</v>
      </c>
      <c r="H10" s="179">
        <v>8510</v>
      </c>
      <c r="I10" s="195"/>
      <c r="J10" s="189">
        <v>6424</v>
      </c>
      <c r="K10" s="189">
        <v>689450</v>
      </c>
      <c r="L10" s="189">
        <v>2304</v>
      </c>
      <c r="M10" s="82">
        <v>318</v>
      </c>
      <c r="N10" s="85">
        <v>0</v>
      </c>
      <c r="O10" s="85">
        <v>0</v>
      </c>
      <c r="P10" s="210">
        <v>10</v>
      </c>
      <c r="Q10" s="198">
        <v>8949</v>
      </c>
    </row>
    <row r="11" spans="1:17" ht="15" customHeight="1">
      <c r="B11" s="170" t="s">
        <v>57</v>
      </c>
      <c r="C11" s="178">
        <v>14262</v>
      </c>
      <c r="D11" s="179">
        <v>199262</v>
      </c>
      <c r="E11" s="120">
        <v>6632347</v>
      </c>
      <c r="F11" s="120">
        <v>6588566</v>
      </c>
      <c r="G11" s="188" t="s">
        <v>85</v>
      </c>
      <c r="H11" s="179">
        <v>9213</v>
      </c>
      <c r="I11" s="195"/>
      <c r="J11" s="189">
        <v>7608</v>
      </c>
      <c r="K11" s="198">
        <v>844197</v>
      </c>
      <c r="L11" s="189">
        <v>2764</v>
      </c>
      <c r="M11" s="82">
        <v>377</v>
      </c>
      <c r="N11" s="85">
        <v>0</v>
      </c>
      <c r="O11" s="85">
        <v>0</v>
      </c>
      <c r="P11" s="210">
        <v>11</v>
      </c>
      <c r="Q11" s="198">
        <v>9512</v>
      </c>
    </row>
    <row r="12" spans="1:17" ht="15" customHeight="1">
      <c r="B12" s="171"/>
      <c r="C12" s="178"/>
      <c r="D12" s="179"/>
      <c r="E12" s="179"/>
      <c r="F12" s="179"/>
      <c r="G12" s="189"/>
      <c r="H12" s="189"/>
      <c r="I12" s="189"/>
      <c r="J12" s="189"/>
      <c r="K12" s="189"/>
      <c r="L12" s="189"/>
      <c r="M12" s="189"/>
      <c r="N12" s="189"/>
      <c r="O12" s="189"/>
      <c r="P12" s="189"/>
      <c r="Q12" s="25"/>
    </row>
    <row r="13" spans="1:17" ht="15" customHeight="1">
      <c r="B13" s="172" t="s">
        <v>67</v>
      </c>
      <c r="C13" s="179">
        <v>14295</v>
      </c>
      <c r="D13" s="179">
        <v>200857</v>
      </c>
      <c r="E13" s="179">
        <v>32260</v>
      </c>
      <c r="F13" s="179">
        <v>1024</v>
      </c>
      <c r="G13" s="188" t="s">
        <v>85</v>
      </c>
      <c r="H13" s="179">
        <v>1395</v>
      </c>
      <c r="I13" s="196"/>
      <c r="J13" s="199">
        <v>672</v>
      </c>
      <c r="K13" s="202">
        <v>58306</v>
      </c>
      <c r="L13" s="199">
        <v>2125</v>
      </c>
      <c r="M13" s="199">
        <v>37</v>
      </c>
      <c r="N13" s="199">
        <v>0</v>
      </c>
      <c r="O13" s="199">
        <v>0</v>
      </c>
      <c r="P13" s="189">
        <v>10</v>
      </c>
      <c r="Q13" s="198">
        <v>863</v>
      </c>
    </row>
    <row r="14" spans="1:17" ht="15" customHeight="1">
      <c r="B14" s="173" t="s">
        <v>299</v>
      </c>
      <c r="C14" s="179">
        <v>14309</v>
      </c>
      <c r="D14" s="179">
        <v>202481</v>
      </c>
      <c r="E14" s="179">
        <v>51013</v>
      </c>
      <c r="F14" s="179">
        <v>4839</v>
      </c>
      <c r="G14" s="188" t="s">
        <v>85</v>
      </c>
      <c r="H14" s="179">
        <v>984</v>
      </c>
      <c r="I14" s="196"/>
      <c r="J14" s="199">
        <v>937</v>
      </c>
      <c r="K14" s="202">
        <v>58934</v>
      </c>
      <c r="L14" s="199">
        <v>2458</v>
      </c>
      <c r="M14" s="199">
        <v>28</v>
      </c>
      <c r="N14" s="199">
        <v>0</v>
      </c>
      <c r="O14" s="199">
        <v>0</v>
      </c>
      <c r="P14" s="189">
        <v>11</v>
      </c>
      <c r="Q14" s="198">
        <v>768</v>
      </c>
    </row>
    <row r="15" spans="1:17" ht="15" customHeight="1">
      <c r="B15" s="173" t="s">
        <v>468</v>
      </c>
      <c r="C15" s="179">
        <v>14339</v>
      </c>
      <c r="D15" s="179">
        <v>202548</v>
      </c>
      <c r="E15" s="179">
        <v>1458067</v>
      </c>
      <c r="F15" s="179">
        <v>224857</v>
      </c>
      <c r="G15" s="188" t="s">
        <v>85</v>
      </c>
      <c r="H15" s="179">
        <v>754</v>
      </c>
      <c r="I15" s="196"/>
      <c r="J15" s="199">
        <v>693</v>
      </c>
      <c r="K15" s="202">
        <v>72599</v>
      </c>
      <c r="L15" s="199">
        <v>2828</v>
      </c>
      <c r="M15" s="199">
        <v>26</v>
      </c>
      <c r="N15" s="199">
        <v>0</v>
      </c>
      <c r="O15" s="199">
        <v>0</v>
      </c>
      <c r="P15" s="189">
        <v>11</v>
      </c>
      <c r="Q15" s="198">
        <v>798</v>
      </c>
    </row>
    <row r="16" spans="1:17" ht="15" customHeight="1">
      <c r="B16" s="173" t="s">
        <v>381</v>
      </c>
      <c r="C16" s="179">
        <v>14362</v>
      </c>
      <c r="D16" s="179">
        <v>202274</v>
      </c>
      <c r="E16" s="179">
        <v>4084453</v>
      </c>
      <c r="F16" s="179">
        <v>1251037</v>
      </c>
      <c r="G16" s="188" t="s">
        <v>85</v>
      </c>
      <c r="H16" s="179">
        <v>769</v>
      </c>
      <c r="I16" s="196"/>
      <c r="J16" s="199">
        <v>697</v>
      </c>
      <c r="K16" s="202">
        <v>79432</v>
      </c>
      <c r="L16" s="199">
        <v>3029</v>
      </c>
      <c r="M16" s="199">
        <v>29</v>
      </c>
      <c r="N16" s="199">
        <v>0</v>
      </c>
      <c r="O16" s="199">
        <v>0</v>
      </c>
      <c r="P16" s="189">
        <v>11</v>
      </c>
      <c r="Q16" s="198">
        <v>946</v>
      </c>
    </row>
    <row r="17" spans="2:17" ht="15" customHeight="1">
      <c r="B17" s="173" t="s">
        <v>23</v>
      </c>
      <c r="C17" s="179">
        <v>14389</v>
      </c>
      <c r="D17" s="179">
        <v>201933</v>
      </c>
      <c r="E17" s="179">
        <v>5587525</v>
      </c>
      <c r="F17" s="179">
        <v>1606317</v>
      </c>
      <c r="G17" s="188" t="s">
        <v>85</v>
      </c>
      <c r="H17" s="179">
        <v>597</v>
      </c>
      <c r="I17" s="196"/>
      <c r="J17" s="199">
        <v>683</v>
      </c>
      <c r="K17" s="202">
        <v>74530</v>
      </c>
      <c r="L17" s="199">
        <v>3098</v>
      </c>
      <c r="M17" s="199">
        <v>28</v>
      </c>
      <c r="N17" s="199">
        <v>0</v>
      </c>
      <c r="O17" s="199">
        <v>0</v>
      </c>
      <c r="P17" s="189">
        <v>11</v>
      </c>
      <c r="Q17" s="198">
        <v>723</v>
      </c>
    </row>
    <row r="18" spans="2:17" ht="15" customHeight="1">
      <c r="B18" s="173" t="s">
        <v>469</v>
      </c>
      <c r="C18" s="179">
        <v>14266</v>
      </c>
      <c r="D18" s="179">
        <v>201533</v>
      </c>
      <c r="E18" s="179">
        <v>6613794</v>
      </c>
      <c r="F18" s="179">
        <v>1947184</v>
      </c>
      <c r="G18" s="188" t="s">
        <v>85</v>
      </c>
      <c r="H18" s="179">
        <v>899</v>
      </c>
      <c r="I18" s="196"/>
      <c r="J18" s="199">
        <v>567</v>
      </c>
      <c r="K18" s="202">
        <v>82094</v>
      </c>
      <c r="L18" s="199">
        <v>3044</v>
      </c>
      <c r="M18" s="199">
        <v>30</v>
      </c>
      <c r="N18" s="199">
        <v>0</v>
      </c>
      <c r="O18" s="199">
        <v>0</v>
      </c>
      <c r="P18" s="189">
        <v>11</v>
      </c>
      <c r="Q18" s="198">
        <v>946</v>
      </c>
    </row>
    <row r="19" spans="2:17" ht="15" customHeight="1">
      <c r="B19" s="173" t="s">
        <v>109</v>
      </c>
      <c r="C19" s="179">
        <v>14276</v>
      </c>
      <c r="D19" s="179">
        <v>200330</v>
      </c>
      <c r="E19" s="179">
        <v>6626049</v>
      </c>
      <c r="F19" s="179">
        <v>3128172</v>
      </c>
      <c r="G19" s="188" t="s">
        <v>85</v>
      </c>
      <c r="H19" s="179">
        <v>790</v>
      </c>
      <c r="I19" s="196"/>
      <c r="J19" s="199">
        <v>758</v>
      </c>
      <c r="K19" s="202">
        <v>76101</v>
      </c>
      <c r="L19" s="199">
        <v>3083</v>
      </c>
      <c r="M19" s="199">
        <v>43</v>
      </c>
      <c r="N19" s="199">
        <v>0</v>
      </c>
      <c r="O19" s="199">
        <v>0</v>
      </c>
      <c r="P19" s="189">
        <v>11</v>
      </c>
      <c r="Q19" s="198">
        <v>716</v>
      </c>
    </row>
    <row r="20" spans="2:17" ht="15" customHeight="1">
      <c r="B20" s="173" t="s">
        <v>150</v>
      </c>
      <c r="C20" s="179">
        <v>14300</v>
      </c>
      <c r="D20" s="179">
        <v>200125</v>
      </c>
      <c r="E20" s="179">
        <v>6626771</v>
      </c>
      <c r="F20" s="179">
        <v>4762445</v>
      </c>
      <c r="G20" s="188" t="s">
        <v>85</v>
      </c>
      <c r="H20" s="179">
        <v>544</v>
      </c>
      <c r="I20" s="196"/>
      <c r="J20" s="199">
        <v>514</v>
      </c>
      <c r="K20" s="202">
        <v>70624</v>
      </c>
      <c r="L20" s="199">
        <v>2872</v>
      </c>
      <c r="M20" s="199">
        <v>22</v>
      </c>
      <c r="N20" s="199">
        <v>0</v>
      </c>
      <c r="O20" s="199">
        <v>0</v>
      </c>
      <c r="P20" s="189">
        <v>11</v>
      </c>
      <c r="Q20" s="198">
        <v>810</v>
      </c>
    </row>
    <row r="21" spans="2:17" ht="15" customHeight="1">
      <c r="B21" s="173" t="s">
        <v>470</v>
      </c>
      <c r="C21" s="179">
        <v>14313</v>
      </c>
      <c r="D21" s="179">
        <v>200230</v>
      </c>
      <c r="E21" s="179">
        <v>6628750</v>
      </c>
      <c r="F21" s="179">
        <v>4773653</v>
      </c>
      <c r="G21" s="188" t="s">
        <v>85</v>
      </c>
      <c r="H21" s="179">
        <v>511</v>
      </c>
      <c r="I21" s="196"/>
      <c r="J21" s="199">
        <v>457</v>
      </c>
      <c r="K21" s="202">
        <v>67450</v>
      </c>
      <c r="L21" s="199">
        <v>2667</v>
      </c>
      <c r="M21" s="199">
        <v>28</v>
      </c>
      <c r="N21" s="199">
        <v>0</v>
      </c>
      <c r="O21" s="199">
        <v>0</v>
      </c>
      <c r="P21" s="189">
        <v>10</v>
      </c>
      <c r="Q21" s="198">
        <v>468</v>
      </c>
    </row>
    <row r="22" spans="2:17" ht="15" customHeight="1">
      <c r="B22" s="172" t="s">
        <v>234</v>
      </c>
      <c r="C22" s="179">
        <v>14345</v>
      </c>
      <c r="D22" s="179">
        <v>199546</v>
      </c>
      <c r="E22" s="179">
        <v>6629803</v>
      </c>
      <c r="F22" s="179">
        <v>5047775</v>
      </c>
      <c r="G22" s="188" t="s">
        <v>85</v>
      </c>
      <c r="H22" s="179">
        <v>658</v>
      </c>
      <c r="I22" s="196"/>
      <c r="J22" s="199">
        <v>517</v>
      </c>
      <c r="K22" s="202">
        <v>69622</v>
      </c>
      <c r="L22" s="199">
        <v>2661</v>
      </c>
      <c r="M22" s="199">
        <v>28</v>
      </c>
      <c r="N22" s="199">
        <v>0</v>
      </c>
      <c r="O22" s="199">
        <v>0</v>
      </c>
      <c r="P22" s="189">
        <v>11</v>
      </c>
      <c r="Q22" s="198">
        <v>1040</v>
      </c>
    </row>
    <row r="23" spans="2:17" ht="15" customHeight="1">
      <c r="B23" s="173" t="s">
        <v>226</v>
      </c>
      <c r="C23" s="179">
        <v>14357</v>
      </c>
      <c r="D23" s="179">
        <v>199597</v>
      </c>
      <c r="E23" s="179">
        <v>6630274</v>
      </c>
      <c r="F23" s="179">
        <v>6567081</v>
      </c>
      <c r="G23" s="188" t="s">
        <v>85</v>
      </c>
      <c r="H23" s="179">
        <v>586</v>
      </c>
      <c r="I23" s="196"/>
      <c r="J23" s="199">
        <v>563</v>
      </c>
      <c r="K23" s="202">
        <v>61183</v>
      </c>
      <c r="L23" s="199">
        <v>2643</v>
      </c>
      <c r="M23" s="199">
        <v>31</v>
      </c>
      <c r="N23" s="199">
        <v>0</v>
      </c>
      <c r="O23" s="199">
        <v>0</v>
      </c>
      <c r="P23" s="189">
        <v>11</v>
      </c>
      <c r="Q23" s="198">
        <v>645</v>
      </c>
    </row>
    <row r="24" spans="2:17" ht="15" customHeight="1" thickBot="1">
      <c r="B24" s="174" t="s">
        <v>471</v>
      </c>
      <c r="C24" s="180">
        <v>14262</v>
      </c>
      <c r="D24" s="184">
        <v>199262</v>
      </c>
      <c r="E24" s="184">
        <v>6632344</v>
      </c>
      <c r="F24" s="184">
        <v>6586237</v>
      </c>
      <c r="G24" s="432" t="s">
        <v>85</v>
      </c>
      <c r="H24" s="184">
        <v>726</v>
      </c>
      <c r="I24" s="196"/>
      <c r="J24" s="200">
        <v>550</v>
      </c>
      <c r="K24" s="203">
        <v>73322</v>
      </c>
      <c r="L24" s="200">
        <v>2655</v>
      </c>
      <c r="M24" s="200">
        <v>48</v>
      </c>
      <c r="N24" s="200">
        <v>0</v>
      </c>
      <c r="O24" s="200">
        <v>0</v>
      </c>
      <c r="P24" s="211">
        <v>11</v>
      </c>
      <c r="Q24" s="212">
        <v>788</v>
      </c>
    </row>
    <row r="25" spans="2:17" ht="15" customHeight="1">
      <c r="B25" s="175" t="s">
        <v>82</v>
      </c>
      <c r="C25" s="181"/>
      <c r="D25" s="181"/>
      <c r="E25" s="181"/>
      <c r="F25" s="181"/>
      <c r="G25" s="181"/>
      <c r="H25" s="190"/>
      <c r="I25" s="181"/>
      <c r="J25" s="201"/>
      <c r="K25" s="201"/>
      <c r="L25" s="201"/>
      <c r="M25" s="190"/>
      <c r="N25" s="201"/>
      <c r="O25" s="201"/>
      <c r="P25" s="190"/>
      <c r="Q25" s="181"/>
    </row>
    <row r="26" spans="2:17" ht="15" customHeight="1">
      <c r="B26" s="176" t="s">
        <v>411</v>
      </c>
      <c r="C26" s="182"/>
      <c r="D26" s="182"/>
      <c r="E26" s="182"/>
      <c r="F26" s="182"/>
      <c r="G26" s="183"/>
      <c r="H26" s="181"/>
      <c r="I26" s="181"/>
      <c r="J26" s="182"/>
      <c r="K26" s="182"/>
      <c r="L26" s="182"/>
      <c r="M26" s="181"/>
      <c r="N26" s="182"/>
      <c r="O26" s="182"/>
      <c r="P26" s="182"/>
      <c r="Q26" s="182"/>
    </row>
    <row r="27" spans="2:17" ht="9.9499999999999993" customHeight="1"/>
    <row r="28" spans="2:17" ht="9.9499999999999993" customHeight="1"/>
    <row r="29" spans="2:17" ht="9.9499999999999993" customHeight="1"/>
    <row r="30" spans="2:17" ht="9.9499999999999993" customHeight="1"/>
    <row r="31" spans="2:17" ht="9.9499999999999993" customHeight="1"/>
    <row r="32" spans="2: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sheetData>
  <mergeCells count="16">
    <mergeCell ref="B2:H2"/>
    <mergeCell ref="C4:H4"/>
    <mergeCell ref="J4:L4"/>
    <mergeCell ref="M4:Q4"/>
    <mergeCell ref="E5:F5"/>
    <mergeCell ref="M5:O5"/>
    <mergeCell ref="B4:B6"/>
    <mergeCell ref="C5:C6"/>
    <mergeCell ref="D5:D6"/>
    <mergeCell ref="G5:G6"/>
    <mergeCell ref="H5:H6"/>
    <mergeCell ref="J5:J6"/>
    <mergeCell ref="K5:K6"/>
    <mergeCell ref="L5:L6"/>
    <mergeCell ref="P5:P6"/>
    <mergeCell ref="Q5:Q6"/>
  </mergeCells>
  <phoneticPr fontId="21"/>
  <printOptions horizontalCentered="1"/>
  <pageMargins left="0.51181102362204722" right="0.51181102362204722" top="0.74803149606299213" bottom="0.55118110236220474" header="0.51181102362204722" footer="0.51181102362204722"/>
  <pageSetup paperSize="9" scale="98" orientation="portrait" r:id="rId1"/>
  <headerFooter alignWithMargins="0"/>
  <colBreaks count="1" manualBreakCount="1">
    <brk id="9" min="1" max="62" man="1"/>
  </col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view="pageBreakPreview" zoomScale="150" zoomScaleNormal="150" zoomScaleSheetLayoutView="150" workbookViewId="0">
      <selection activeCell="F16" sqref="F16:L16"/>
    </sheetView>
  </sheetViews>
  <sheetFormatPr defaultColWidth="16.875" defaultRowHeight="13.5"/>
  <cols>
    <col min="1" max="1" width="8.25" style="25" customWidth="1"/>
    <col min="2" max="2" width="5.25" style="25" customWidth="1"/>
    <col min="3" max="3" width="6.125" style="25" customWidth="1"/>
    <col min="4" max="5" width="10.5" style="25" customWidth="1"/>
    <col min="6" max="7" width="5.375" style="25" customWidth="1"/>
    <col min="8" max="8" width="10.625" style="25" customWidth="1"/>
    <col min="9" max="9" width="5.375" style="25" customWidth="1"/>
    <col min="10" max="10" width="10.875" style="25" customWidth="1"/>
    <col min="11" max="11" width="5" style="25" customWidth="1"/>
    <col min="12" max="12" width="10.625" style="25" customWidth="1"/>
    <col min="13" max="16384" width="16.875" style="25"/>
  </cols>
  <sheetData>
    <row r="1" spans="1:12">
      <c r="A1" s="108"/>
      <c r="B1" s="108"/>
      <c r="C1" s="108"/>
      <c r="D1" s="108"/>
      <c r="E1" s="108"/>
      <c r="F1" s="108"/>
      <c r="G1" s="108"/>
      <c r="H1" s="108"/>
      <c r="I1" s="108"/>
      <c r="J1" s="108"/>
      <c r="K1" s="108"/>
      <c r="L1" s="108"/>
    </row>
    <row r="2" spans="1:12" ht="21" customHeight="1">
      <c r="A2" s="627" t="s">
        <v>487</v>
      </c>
      <c r="B2" s="627"/>
      <c r="C2" s="627"/>
      <c r="D2" s="627"/>
      <c r="E2" s="627"/>
      <c r="F2" s="627"/>
      <c r="G2" s="627"/>
      <c r="H2" s="627"/>
      <c r="I2" s="627"/>
      <c r="J2" s="627"/>
      <c r="K2" s="627"/>
      <c r="L2" s="627"/>
    </row>
    <row r="3" spans="1:12" ht="15" customHeight="1">
      <c r="A3" s="69"/>
      <c r="B3" s="69"/>
      <c r="C3" s="69"/>
      <c r="D3" s="69"/>
      <c r="E3" s="69"/>
      <c r="F3" s="69"/>
      <c r="G3" s="69"/>
      <c r="H3" s="69"/>
      <c r="I3" s="69"/>
      <c r="J3" s="69"/>
      <c r="K3" s="69"/>
      <c r="L3" s="89" t="s">
        <v>308</v>
      </c>
    </row>
    <row r="4" spans="1:12" s="397" customFormat="1" ht="15" customHeight="1">
      <c r="A4" s="620" t="s">
        <v>373</v>
      </c>
      <c r="B4" s="622" t="s">
        <v>305</v>
      </c>
      <c r="C4" s="622" t="s">
        <v>374</v>
      </c>
      <c r="D4" s="628" t="s">
        <v>316</v>
      </c>
      <c r="E4" s="628"/>
      <c r="F4" s="629" t="s">
        <v>283</v>
      </c>
      <c r="G4" s="630"/>
      <c r="H4" s="630"/>
      <c r="I4" s="630"/>
      <c r="J4" s="630"/>
      <c r="K4" s="630"/>
      <c r="L4" s="630"/>
    </row>
    <row r="5" spans="1:12" s="397" customFormat="1" ht="15" customHeight="1">
      <c r="A5" s="620"/>
      <c r="B5" s="623"/>
      <c r="C5" s="623"/>
      <c r="D5" s="625" t="s">
        <v>311</v>
      </c>
      <c r="E5" s="626" t="s">
        <v>312</v>
      </c>
      <c r="F5" s="626" t="s">
        <v>216</v>
      </c>
      <c r="G5" s="626"/>
      <c r="H5" s="626"/>
      <c r="I5" s="626" t="s">
        <v>249</v>
      </c>
      <c r="J5" s="626"/>
      <c r="K5" s="626" t="s">
        <v>258</v>
      </c>
      <c r="L5" s="631"/>
    </row>
    <row r="6" spans="1:12" s="397" customFormat="1" ht="24" customHeight="1">
      <c r="A6" s="621"/>
      <c r="B6" s="624"/>
      <c r="C6" s="624"/>
      <c r="D6" s="624"/>
      <c r="E6" s="626"/>
      <c r="F6" s="405" t="s">
        <v>117</v>
      </c>
      <c r="G6" s="405" t="s">
        <v>375</v>
      </c>
      <c r="H6" s="404" t="s">
        <v>78</v>
      </c>
      <c r="I6" s="405" t="s">
        <v>117</v>
      </c>
      <c r="J6" s="404" t="s">
        <v>78</v>
      </c>
      <c r="K6" s="405" t="s">
        <v>117</v>
      </c>
      <c r="L6" s="408" t="s">
        <v>78</v>
      </c>
    </row>
    <row r="7" spans="1:12" s="113" customFormat="1" ht="15" customHeight="1">
      <c r="A7" s="398" t="s">
        <v>425</v>
      </c>
      <c r="B7" s="401">
        <v>18433</v>
      </c>
      <c r="C7" s="403">
        <v>248073</v>
      </c>
      <c r="D7" s="403">
        <v>4267755549</v>
      </c>
      <c r="E7" s="403">
        <v>4221893598</v>
      </c>
      <c r="F7" s="403">
        <v>39318</v>
      </c>
      <c r="G7" s="406">
        <v>3313</v>
      </c>
      <c r="H7" s="406">
        <v>5583575476</v>
      </c>
      <c r="I7" s="406">
        <v>22666</v>
      </c>
      <c r="J7" s="406">
        <v>1766268698</v>
      </c>
      <c r="K7" s="403">
        <v>5248</v>
      </c>
      <c r="L7" s="403">
        <v>822629154</v>
      </c>
    </row>
    <row r="8" spans="1:12" s="113" customFormat="1" ht="15" customHeight="1">
      <c r="A8" s="399">
        <v>29</v>
      </c>
      <c r="B8" s="401">
        <v>18398</v>
      </c>
      <c r="C8" s="403">
        <v>250041</v>
      </c>
      <c r="D8" s="403">
        <v>4229813226</v>
      </c>
      <c r="E8" s="403">
        <v>4190270671</v>
      </c>
      <c r="F8" s="403">
        <v>38981</v>
      </c>
      <c r="G8" s="406">
        <v>3334</v>
      </c>
      <c r="H8" s="406">
        <v>5314678009</v>
      </c>
      <c r="I8" s="406">
        <v>22679</v>
      </c>
      <c r="J8" s="406">
        <v>1626476482</v>
      </c>
      <c r="K8" s="403">
        <v>5103</v>
      </c>
      <c r="L8" s="403">
        <v>806286135</v>
      </c>
    </row>
    <row r="9" spans="1:12" s="113" customFormat="1" ht="15" customHeight="1">
      <c r="A9" s="399">
        <v>30</v>
      </c>
      <c r="B9" s="401">
        <v>18547</v>
      </c>
      <c r="C9" s="403">
        <v>253830</v>
      </c>
      <c r="D9" s="403">
        <v>4069294321</v>
      </c>
      <c r="E9" s="403">
        <v>4030874977</v>
      </c>
      <c r="F9" s="403">
        <v>39151</v>
      </c>
      <c r="G9" s="406">
        <v>3512</v>
      </c>
      <c r="H9" s="406">
        <v>5516943738</v>
      </c>
      <c r="I9" s="406">
        <v>23132</v>
      </c>
      <c r="J9" s="406">
        <v>1842050871</v>
      </c>
      <c r="K9" s="403">
        <v>4994</v>
      </c>
      <c r="L9" s="403">
        <v>763878878</v>
      </c>
    </row>
    <row r="10" spans="1:12" s="113" customFormat="1" ht="15" customHeight="1">
      <c r="A10" s="399" t="s">
        <v>385</v>
      </c>
      <c r="B10" s="401">
        <v>18356</v>
      </c>
      <c r="C10" s="403">
        <v>260082</v>
      </c>
      <c r="D10" s="403">
        <v>4119262061</v>
      </c>
      <c r="E10" s="403">
        <v>4082233478</v>
      </c>
      <c r="F10" s="403">
        <v>37890</v>
      </c>
      <c r="G10" s="406">
        <v>3389</v>
      </c>
      <c r="H10" s="406">
        <v>5658307591</v>
      </c>
      <c r="I10" s="406">
        <v>22308</v>
      </c>
      <c r="J10" s="406">
        <v>1891440191</v>
      </c>
      <c r="K10" s="403">
        <v>4796</v>
      </c>
      <c r="L10" s="403">
        <v>737816875</v>
      </c>
    </row>
    <row r="11" spans="1:12" s="113" customFormat="1" ht="15" customHeight="1">
      <c r="A11" s="400" t="s">
        <v>57</v>
      </c>
      <c r="B11" s="402">
        <v>18596</v>
      </c>
      <c r="C11" s="402">
        <v>259173</v>
      </c>
      <c r="D11" s="402">
        <v>4258454887</v>
      </c>
      <c r="E11" s="402">
        <v>4219154959</v>
      </c>
      <c r="F11" s="402">
        <v>37678</v>
      </c>
      <c r="G11" s="407">
        <v>3484</v>
      </c>
      <c r="H11" s="407">
        <v>5372059122</v>
      </c>
      <c r="I11" s="407">
        <v>21526</v>
      </c>
      <c r="J11" s="407">
        <v>1786735202</v>
      </c>
      <c r="K11" s="402">
        <v>5313</v>
      </c>
      <c r="L11" s="402">
        <v>726064807</v>
      </c>
    </row>
    <row r="12" spans="1:12" s="113" customFormat="1" ht="12" customHeight="1">
      <c r="A12" s="100"/>
      <c r="B12" s="108"/>
      <c r="C12" s="108"/>
      <c r="D12" s="108"/>
      <c r="E12" s="108"/>
      <c r="F12" s="108"/>
      <c r="G12" s="108"/>
      <c r="H12" s="108"/>
      <c r="I12" s="108"/>
      <c r="J12" s="108"/>
      <c r="K12" s="108"/>
      <c r="L12" s="108"/>
    </row>
    <row r="13" spans="1:12" s="100" customFormat="1">
      <c r="A13" s="25"/>
      <c r="B13" s="25"/>
      <c r="C13" s="25"/>
      <c r="D13" s="25"/>
      <c r="E13" s="25"/>
      <c r="F13" s="25"/>
      <c r="G13" s="25"/>
      <c r="H13" s="25"/>
      <c r="I13" s="25"/>
      <c r="J13" s="108"/>
      <c r="K13" s="108"/>
      <c r="L13" s="108"/>
    </row>
    <row r="14" spans="1:12">
      <c r="J14" s="108"/>
      <c r="K14" s="108"/>
      <c r="L14" s="108"/>
    </row>
    <row r="15" spans="1:12">
      <c r="J15" s="108"/>
      <c r="K15" s="108"/>
      <c r="L15" s="108"/>
    </row>
    <row r="16" spans="1:12">
      <c r="F16" s="618"/>
      <c r="G16" s="619"/>
      <c r="H16" s="619"/>
      <c r="I16" s="619"/>
      <c r="J16" s="619"/>
      <c r="K16" s="619"/>
      <c r="L16" s="619"/>
    </row>
  </sheetData>
  <mergeCells count="12">
    <mergeCell ref="A2:L2"/>
    <mergeCell ref="D4:E4"/>
    <mergeCell ref="F4:L4"/>
    <mergeCell ref="F5:H5"/>
    <mergeCell ref="I5:J5"/>
    <mergeCell ref="K5:L5"/>
    <mergeCell ref="F16:L16"/>
    <mergeCell ref="A4:A6"/>
    <mergeCell ref="B4:B6"/>
    <mergeCell ref="C4:C6"/>
    <mergeCell ref="D5:D6"/>
    <mergeCell ref="E5:E6"/>
  </mergeCells>
  <phoneticPr fontId="2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A15"/>
  <sheetViews>
    <sheetView showGridLines="0" tabSelected="1" view="pageBreakPreview" zoomScale="88" zoomScaleSheetLayoutView="88" workbookViewId="0">
      <selection activeCell="H26" sqref="H26"/>
    </sheetView>
  </sheetViews>
  <sheetFormatPr defaultColWidth="16.875" defaultRowHeight="13.5"/>
  <cols>
    <col min="1" max="1" width="16.875" style="25"/>
    <col min="2" max="2" width="12.125" style="25" customWidth="1"/>
    <col min="3" max="4" width="7" style="25" customWidth="1"/>
    <col min="5" max="5" width="10.375" style="25" customWidth="1"/>
    <col min="6" max="6" width="7" style="25" customWidth="1"/>
    <col min="7" max="7" width="7.625" style="25" customWidth="1"/>
    <col min="8" max="8" width="7" style="25" customWidth="1"/>
    <col min="9" max="9" width="7.375" style="25" customWidth="1"/>
    <col min="10" max="10" width="6.5" style="25" customWidth="1"/>
    <col min="11" max="11" width="7.375" style="25" customWidth="1"/>
    <col min="12" max="12" width="7" style="25" customWidth="1"/>
    <col min="13" max="13" width="7.375" style="25" customWidth="1"/>
    <col min="14" max="14" width="0.5" style="25" customWidth="1"/>
    <col min="15" max="17" width="7.625" style="25" customWidth="1"/>
    <col min="18" max="18" width="9.5" style="25" customWidth="1"/>
    <col min="19" max="19" width="6.625" style="25" customWidth="1"/>
    <col min="20" max="20" width="7.625" style="25" customWidth="1"/>
    <col min="21" max="21" width="6.625" style="25" customWidth="1"/>
    <col min="22" max="22" width="7.625" style="25" customWidth="1"/>
    <col min="23" max="23" width="6.625" style="25" customWidth="1"/>
    <col min="24" max="24" width="7.625" style="25" customWidth="1"/>
    <col min="25" max="26" width="8.5" style="25" customWidth="1"/>
    <col min="27" max="27" width="7.5" style="25" customWidth="1"/>
    <col min="28" max="16384" width="16.875" style="25"/>
  </cols>
  <sheetData>
    <row r="2" spans="1:27" s="26" customFormat="1" ht="21">
      <c r="A2" s="27"/>
      <c r="B2" s="458" t="s">
        <v>115</v>
      </c>
      <c r="C2" s="458"/>
      <c r="D2" s="458"/>
      <c r="E2" s="458"/>
      <c r="F2" s="458"/>
      <c r="G2" s="458"/>
      <c r="H2" s="458"/>
      <c r="I2" s="458"/>
      <c r="J2" s="458"/>
      <c r="K2" s="458"/>
      <c r="L2" s="458"/>
      <c r="M2" s="458"/>
      <c r="N2" s="49"/>
      <c r="O2" s="51"/>
      <c r="P2" s="49"/>
      <c r="Q2" s="54"/>
      <c r="R2" s="49"/>
      <c r="S2" s="49"/>
      <c r="T2" s="49"/>
      <c r="U2" s="49"/>
      <c r="V2" s="49"/>
      <c r="W2" s="49"/>
      <c r="X2" s="49"/>
      <c r="Y2" s="49"/>
      <c r="Z2" s="49"/>
      <c r="AA2" s="49"/>
    </row>
    <row r="3" spans="1:27" ht="15" customHeight="1">
      <c r="B3" s="28"/>
      <c r="C3" s="28"/>
      <c r="D3" s="28"/>
      <c r="E3" s="28"/>
      <c r="F3" s="28"/>
      <c r="G3" s="28"/>
      <c r="H3" s="28"/>
      <c r="I3" s="28"/>
      <c r="J3" s="28"/>
      <c r="K3" s="28"/>
      <c r="L3" s="28"/>
      <c r="M3" s="28"/>
      <c r="N3" s="33"/>
      <c r="O3" s="28"/>
      <c r="P3" s="28"/>
      <c r="Q3" s="28"/>
      <c r="R3" s="28"/>
      <c r="S3" s="28"/>
      <c r="T3" s="28"/>
      <c r="U3" s="28"/>
      <c r="V3" s="28"/>
      <c r="W3" s="28"/>
      <c r="X3" s="28"/>
      <c r="Y3" s="57"/>
      <c r="Z3" s="57"/>
      <c r="AA3" s="57" t="s">
        <v>41</v>
      </c>
    </row>
    <row r="4" spans="1:27" ht="13.5" customHeight="1">
      <c r="B4" s="451" t="s">
        <v>13</v>
      </c>
      <c r="C4" s="35" t="s">
        <v>5</v>
      </c>
      <c r="D4" s="41"/>
      <c r="E4" s="41"/>
      <c r="F4" s="45" t="s">
        <v>25</v>
      </c>
      <c r="G4" s="46"/>
      <c r="H4" s="45" t="s">
        <v>26</v>
      </c>
      <c r="I4" s="46"/>
      <c r="J4" s="45" t="s">
        <v>2</v>
      </c>
      <c r="K4" s="47"/>
      <c r="L4" s="459" t="s">
        <v>46</v>
      </c>
      <c r="M4" s="460"/>
      <c r="N4" s="33"/>
      <c r="O4" s="453" t="s">
        <v>37</v>
      </c>
      <c r="P4" s="453"/>
      <c r="Q4" s="453"/>
      <c r="R4" s="451"/>
      <c r="S4" s="450" t="s">
        <v>28</v>
      </c>
      <c r="T4" s="451"/>
      <c r="U4" s="450" t="s">
        <v>7</v>
      </c>
      <c r="V4" s="451"/>
      <c r="W4" s="450" t="s">
        <v>20</v>
      </c>
      <c r="X4" s="451"/>
      <c r="Y4" s="455" t="s">
        <v>40</v>
      </c>
      <c r="Z4" s="437" t="s">
        <v>62</v>
      </c>
      <c r="AA4" s="437" t="s">
        <v>48</v>
      </c>
    </row>
    <row r="5" spans="1:27" ht="13.5" customHeight="1">
      <c r="B5" s="453"/>
      <c r="C5" s="440" t="s">
        <v>58</v>
      </c>
      <c r="D5" s="440" t="s">
        <v>15</v>
      </c>
      <c r="E5" s="442" t="s">
        <v>59</v>
      </c>
      <c r="F5" s="444" t="s">
        <v>36</v>
      </c>
      <c r="G5" s="444" t="s">
        <v>61</v>
      </c>
      <c r="H5" s="444" t="s">
        <v>36</v>
      </c>
      <c r="I5" s="444" t="s">
        <v>61</v>
      </c>
      <c r="J5" s="444" t="s">
        <v>36</v>
      </c>
      <c r="K5" s="444" t="s">
        <v>61</v>
      </c>
      <c r="L5" s="446" t="s">
        <v>36</v>
      </c>
      <c r="M5" s="448" t="s">
        <v>61</v>
      </c>
      <c r="N5" s="33"/>
      <c r="O5" s="452" t="s">
        <v>39</v>
      </c>
      <c r="P5" s="442"/>
      <c r="Q5" s="442"/>
      <c r="R5" s="444" t="s">
        <v>61</v>
      </c>
      <c r="S5" s="442" t="s">
        <v>36</v>
      </c>
      <c r="T5" s="444" t="s">
        <v>61</v>
      </c>
      <c r="U5" s="442" t="s">
        <v>36</v>
      </c>
      <c r="V5" s="444" t="s">
        <v>61</v>
      </c>
      <c r="W5" s="442" t="s">
        <v>36</v>
      </c>
      <c r="X5" s="444" t="s">
        <v>61</v>
      </c>
      <c r="Y5" s="456"/>
      <c r="Z5" s="438"/>
      <c r="AA5" s="438"/>
    </row>
    <row r="6" spans="1:27" ht="13.5" customHeight="1">
      <c r="B6" s="454"/>
      <c r="C6" s="441"/>
      <c r="D6" s="441"/>
      <c r="E6" s="443"/>
      <c r="F6" s="445"/>
      <c r="G6" s="445"/>
      <c r="H6" s="445"/>
      <c r="I6" s="445"/>
      <c r="J6" s="445"/>
      <c r="K6" s="445"/>
      <c r="L6" s="447"/>
      <c r="M6" s="449"/>
      <c r="N6" s="50"/>
      <c r="O6" s="52" t="s">
        <v>8</v>
      </c>
      <c r="P6" s="44" t="s">
        <v>30</v>
      </c>
      <c r="Q6" s="44" t="s">
        <v>33</v>
      </c>
      <c r="R6" s="445"/>
      <c r="S6" s="443"/>
      <c r="T6" s="445"/>
      <c r="U6" s="443"/>
      <c r="V6" s="445"/>
      <c r="W6" s="443"/>
      <c r="X6" s="445"/>
      <c r="Y6" s="457"/>
      <c r="Z6" s="439"/>
      <c r="AA6" s="439"/>
    </row>
    <row r="7" spans="1:27" ht="13.5" customHeight="1">
      <c r="B7" s="29" t="s">
        <v>474</v>
      </c>
      <c r="C7" s="36">
        <v>10805</v>
      </c>
      <c r="D7" s="37">
        <v>14054</v>
      </c>
      <c r="E7" s="37">
        <v>1921729</v>
      </c>
      <c r="F7" s="37">
        <v>12198</v>
      </c>
      <c r="G7" s="37">
        <v>590247</v>
      </c>
      <c r="H7" s="37">
        <v>10164</v>
      </c>
      <c r="I7" s="37">
        <v>171767</v>
      </c>
      <c r="J7" s="37">
        <v>733</v>
      </c>
      <c r="K7" s="37">
        <v>8974</v>
      </c>
      <c r="L7" s="37">
        <v>2410</v>
      </c>
      <c r="M7" s="37">
        <v>47231</v>
      </c>
      <c r="N7" s="33"/>
      <c r="O7" s="37">
        <v>12498</v>
      </c>
      <c r="P7" s="37">
        <v>1072</v>
      </c>
      <c r="Q7" s="37">
        <v>11426</v>
      </c>
      <c r="R7" s="37">
        <v>1069170</v>
      </c>
      <c r="S7" s="37">
        <v>1</v>
      </c>
      <c r="T7" s="37">
        <v>144</v>
      </c>
      <c r="U7" s="37">
        <v>268</v>
      </c>
      <c r="V7" s="37">
        <v>4537</v>
      </c>
      <c r="W7" s="37">
        <v>17</v>
      </c>
      <c r="X7" s="37">
        <v>2982</v>
      </c>
      <c r="Y7" s="37">
        <v>26582</v>
      </c>
      <c r="Z7" s="58">
        <v>95</v>
      </c>
      <c r="AA7" s="58" t="s">
        <v>66</v>
      </c>
    </row>
    <row r="8" spans="1:27" ht="13.5" customHeight="1">
      <c r="B8" s="30">
        <v>29</v>
      </c>
      <c r="C8" s="36">
        <v>10713</v>
      </c>
      <c r="D8" s="42">
        <v>13788</v>
      </c>
      <c r="E8" s="42">
        <v>1882660</v>
      </c>
      <c r="F8" s="42">
        <v>11902</v>
      </c>
      <c r="G8" s="42">
        <v>565915</v>
      </c>
      <c r="H8" s="42">
        <v>10032</v>
      </c>
      <c r="I8" s="42">
        <v>172857</v>
      </c>
      <c r="J8" s="42">
        <v>675</v>
      </c>
      <c r="K8" s="42">
        <v>8246</v>
      </c>
      <c r="L8" s="42">
        <v>2372</v>
      </c>
      <c r="M8" s="37">
        <v>47796</v>
      </c>
      <c r="N8" s="33"/>
      <c r="O8" s="37">
        <v>12097</v>
      </c>
      <c r="P8" s="37">
        <v>1004</v>
      </c>
      <c r="Q8" s="37">
        <v>11093</v>
      </c>
      <c r="R8" s="37">
        <v>1053409</v>
      </c>
      <c r="S8" s="37">
        <v>1</v>
      </c>
      <c r="T8" s="37">
        <v>162</v>
      </c>
      <c r="U8" s="37">
        <v>265</v>
      </c>
      <c r="V8" s="37">
        <v>4018</v>
      </c>
      <c r="W8" s="37">
        <v>16</v>
      </c>
      <c r="X8" s="37">
        <v>2833</v>
      </c>
      <c r="Y8" s="37">
        <v>27347</v>
      </c>
      <c r="Z8" s="33">
        <v>77</v>
      </c>
      <c r="AA8" s="58" t="s">
        <v>66</v>
      </c>
    </row>
    <row r="9" spans="1:27" ht="13.5" customHeight="1">
      <c r="B9" s="31">
        <v>30</v>
      </c>
      <c r="C9" s="37">
        <v>10567</v>
      </c>
      <c r="D9" s="42">
        <v>13454</v>
      </c>
      <c r="E9" s="42">
        <v>1875571</v>
      </c>
      <c r="F9" s="42">
        <v>11594</v>
      </c>
      <c r="G9" s="42">
        <v>534889</v>
      </c>
      <c r="H9" s="42">
        <v>9811</v>
      </c>
      <c r="I9" s="42">
        <v>172706</v>
      </c>
      <c r="J9" s="42">
        <v>614</v>
      </c>
      <c r="K9" s="42">
        <v>6682</v>
      </c>
      <c r="L9" s="42">
        <v>2458</v>
      </c>
      <c r="M9" s="37">
        <v>46127</v>
      </c>
      <c r="N9" s="33"/>
      <c r="O9" s="37">
        <v>11814</v>
      </c>
      <c r="P9" s="37">
        <v>969</v>
      </c>
      <c r="Q9" s="37">
        <v>10845</v>
      </c>
      <c r="R9" s="37">
        <v>1080675</v>
      </c>
      <c r="S9" s="37">
        <v>1</v>
      </c>
      <c r="T9" s="37">
        <v>184</v>
      </c>
      <c r="U9" s="37">
        <v>259</v>
      </c>
      <c r="V9" s="37">
        <v>3783</v>
      </c>
      <c r="W9" s="37">
        <v>18</v>
      </c>
      <c r="X9" s="37">
        <v>3059</v>
      </c>
      <c r="Y9" s="37">
        <v>26982</v>
      </c>
      <c r="Z9" s="33">
        <v>134</v>
      </c>
      <c r="AA9" s="58">
        <v>350</v>
      </c>
    </row>
    <row r="10" spans="1:27" ht="13.5" customHeight="1">
      <c r="B10" s="29" t="s">
        <v>385</v>
      </c>
      <c r="C10" s="39">
        <v>10431</v>
      </c>
      <c r="D10" s="39">
        <v>13081</v>
      </c>
      <c r="E10" s="39">
        <v>1850087</v>
      </c>
      <c r="F10" s="39">
        <v>11194</v>
      </c>
      <c r="G10" s="39">
        <v>513353</v>
      </c>
      <c r="H10" s="39">
        <v>9493</v>
      </c>
      <c r="I10" s="39">
        <v>171064</v>
      </c>
      <c r="J10" s="39">
        <v>546</v>
      </c>
      <c r="K10" s="39">
        <v>5534</v>
      </c>
      <c r="L10" s="39">
        <v>2538</v>
      </c>
      <c r="M10" s="48">
        <v>45524</v>
      </c>
      <c r="N10" s="33"/>
      <c r="O10" s="48">
        <v>11530</v>
      </c>
      <c r="P10" s="48">
        <v>944</v>
      </c>
      <c r="Q10" s="48">
        <v>10586</v>
      </c>
      <c r="R10" s="48">
        <v>1081320</v>
      </c>
      <c r="S10" s="55" t="s">
        <v>66</v>
      </c>
      <c r="T10" s="48">
        <v>102</v>
      </c>
      <c r="U10" s="48">
        <v>226</v>
      </c>
      <c r="V10" s="48">
        <v>2931</v>
      </c>
      <c r="W10" s="48">
        <v>18</v>
      </c>
      <c r="X10" s="48">
        <v>3250</v>
      </c>
      <c r="Y10" s="48">
        <v>26603</v>
      </c>
      <c r="Z10" s="58">
        <v>139</v>
      </c>
      <c r="AA10" s="58">
        <v>267</v>
      </c>
    </row>
    <row r="11" spans="1:27" ht="13.5" customHeight="1">
      <c r="B11" s="30">
        <v>2</v>
      </c>
      <c r="C11" s="38">
        <v>10381</v>
      </c>
      <c r="D11" s="39">
        <v>12896</v>
      </c>
      <c r="E11" s="39">
        <v>1844249</v>
      </c>
      <c r="F11" s="39">
        <v>10934</v>
      </c>
      <c r="G11" s="39">
        <v>497771</v>
      </c>
      <c r="H11" s="39">
        <v>9344</v>
      </c>
      <c r="I11" s="39">
        <v>171385</v>
      </c>
      <c r="J11" s="39">
        <v>510</v>
      </c>
      <c r="K11" s="39">
        <v>5352</v>
      </c>
      <c r="L11" s="39">
        <v>2620</v>
      </c>
      <c r="M11" s="48">
        <v>44492</v>
      </c>
      <c r="N11" s="33"/>
      <c r="O11" s="53">
        <v>11373</v>
      </c>
      <c r="P11" s="53">
        <v>933</v>
      </c>
      <c r="Q11" s="53">
        <v>10440</v>
      </c>
      <c r="R11" s="53">
        <v>1091103</v>
      </c>
      <c r="S11" s="56">
        <v>0</v>
      </c>
      <c r="T11" s="53">
        <v>77</v>
      </c>
      <c r="U11" s="53">
        <v>213</v>
      </c>
      <c r="V11" s="53">
        <v>2777</v>
      </c>
      <c r="W11" s="53">
        <v>16</v>
      </c>
      <c r="X11" s="53">
        <v>2939</v>
      </c>
      <c r="Y11" s="53">
        <v>27793</v>
      </c>
      <c r="Z11" s="57">
        <v>210</v>
      </c>
      <c r="AA11" s="57">
        <v>350</v>
      </c>
    </row>
    <row r="12" spans="1:27" ht="13.5" customHeight="1">
      <c r="B12" s="32" t="s">
        <v>9</v>
      </c>
      <c r="C12" s="32"/>
      <c r="D12" s="32"/>
      <c r="E12" s="32"/>
      <c r="F12" s="32"/>
      <c r="G12" s="32"/>
      <c r="H12" s="32"/>
      <c r="I12" s="32"/>
      <c r="J12" s="32"/>
      <c r="K12" s="32"/>
      <c r="L12" s="32"/>
      <c r="M12" s="32"/>
      <c r="N12" s="33"/>
      <c r="O12" s="33"/>
      <c r="P12" s="33"/>
      <c r="Q12" s="33"/>
      <c r="R12" s="33"/>
      <c r="S12" s="33"/>
      <c r="T12" s="33"/>
      <c r="U12" s="33"/>
      <c r="V12" s="33"/>
      <c r="W12" s="33"/>
      <c r="X12" s="33"/>
      <c r="Y12" s="40"/>
      <c r="Z12" s="34"/>
      <c r="AA12" s="34"/>
    </row>
    <row r="13" spans="1:27" ht="13.5" customHeight="1">
      <c r="B13" s="33" t="s">
        <v>68</v>
      </c>
      <c r="C13" s="40"/>
      <c r="D13" s="43"/>
      <c r="E13" s="40"/>
      <c r="F13" s="40"/>
      <c r="G13" s="40"/>
      <c r="H13" s="40"/>
      <c r="I13" s="40"/>
      <c r="J13" s="40"/>
      <c r="K13" s="40"/>
      <c r="L13" s="40"/>
      <c r="M13" s="40"/>
      <c r="N13" s="40"/>
      <c r="O13" s="33"/>
      <c r="P13" s="40"/>
      <c r="Q13" s="40"/>
      <c r="R13" s="40"/>
      <c r="S13" s="40"/>
      <c r="T13" s="40"/>
      <c r="U13" s="40"/>
      <c r="V13" s="40"/>
      <c r="W13" s="40"/>
      <c r="X13" s="40"/>
      <c r="Y13" s="40"/>
      <c r="Z13" s="34"/>
      <c r="AA13" s="34"/>
    </row>
    <row r="14" spans="1:27" ht="13.5" customHeight="1">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spans="1:27" ht="9.9499999999999993" customHeight="1"/>
  </sheetData>
  <mergeCells count="29">
    <mergeCell ref="B2:M2"/>
    <mergeCell ref="L4:M4"/>
    <mergeCell ref="O4:R4"/>
    <mergeCell ref="S4:T4"/>
    <mergeCell ref="U4:V4"/>
    <mergeCell ref="W4:X4"/>
    <mergeCell ref="O5:Q5"/>
    <mergeCell ref="B4:B6"/>
    <mergeCell ref="Y4:Y6"/>
    <mergeCell ref="Z4:Z6"/>
    <mergeCell ref="V5:V6"/>
    <mergeCell ref="W5:W6"/>
    <mergeCell ref="X5:X6"/>
    <mergeCell ref="AA4:AA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s>
  <phoneticPr fontId="21"/>
  <printOptions horizontalCentered="1"/>
  <pageMargins left="0.51181102362204722" right="0.51181102362204722" top="0.74803149606299213" bottom="0.35433070866141736" header="0.51181102362204722" footer="0.51181102362204722"/>
  <pageSetup paperSize="9" scale="94" fitToWidth="2" orientation="portrait" r:id="rId1"/>
  <headerFooter alignWithMargins="0"/>
  <colBreaks count="1" manualBreakCount="1">
    <brk id="14" min="1" max="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showGridLines="0" view="pageBreakPreview" zoomScale="140" zoomScaleNormal="100" zoomScaleSheetLayoutView="140" workbookViewId="0"/>
  </sheetViews>
  <sheetFormatPr defaultColWidth="16.875" defaultRowHeight="13.5"/>
  <cols>
    <col min="1" max="1" width="16.875" style="25"/>
    <col min="2" max="2" width="8.25" style="25" customWidth="1"/>
    <col min="3" max="3" width="3.875" style="25" customWidth="1"/>
    <col min="4" max="4" width="10.125" style="25" customWidth="1"/>
    <col min="5" max="5" width="3.875" style="25" customWidth="1"/>
    <col min="6" max="6" width="10.125" style="25" customWidth="1"/>
    <col min="7" max="7" width="3.875" style="25" customWidth="1"/>
    <col min="8" max="8" width="9.625" style="25" customWidth="1"/>
    <col min="9" max="9" width="3.875" style="25" customWidth="1"/>
    <col min="10" max="10" width="9.625" style="25" customWidth="1"/>
    <col min="11" max="11" width="3.875" style="25" customWidth="1"/>
    <col min="12" max="12" width="9.625" style="25" customWidth="1"/>
    <col min="13" max="13" width="5.625" style="25" customWidth="1"/>
    <col min="14" max="14" width="11.375" style="25" customWidth="1"/>
    <col min="15" max="16384" width="16.875" style="25"/>
  </cols>
  <sheetData>
    <row r="2" spans="1:14" ht="21" customHeight="1">
      <c r="A2" s="627" t="s">
        <v>487</v>
      </c>
      <c r="B2" s="627"/>
      <c r="C2" s="627"/>
      <c r="D2" s="627"/>
      <c r="E2" s="627"/>
      <c r="F2" s="627"/>
      <c r="G2" s="627"/>
      <c r="H2" s="627"/>
      <c r="I2" s="627"/>
      <c r="J2" s="627"/>
      <c r="K2" s="627"/>
      <c r="L2" s="627"/>
    </row>
    <row r="3" spans="1:14" s="113" customFormat="1" ht="19.5" customHeight="1">
      <c r="B3" s="633" t="s">
        <v>416</v>
      </c>
      <c r="C3" s="636" t="s">
        <v>376</v>
      </c>
      <c r="D3" s="637"/>
      <c r="E3" s="637"/>
      <c r="F3" s="637"/>
      <c r="G3" s="637"/>
      <c r="H3" s="637"/>
      <c r="I3" s="637"/>
      <c r="J3" s="637"/>
      <c r="K3" s="637"/>
      <c r="L3" s="637"/>
      <c r="M3" s="637"/>
      <c r="N3" s="637"/>
    </row>
    <row r="4" spans="1:14" s="113" customFormat="1" ht="33" customHeight="1">
      <c r="B4" s="634"/>
      <c r="C4" s="638" t="s">
        <v>31</v>
      </c>
      <c r="D4" s="639"/>
      <c r="E4" s="640" t="s">
        <v>387</v>
      </c>
      <c r="F4" s="639"/>
      <c r="G4" s="641" t="s">
        <v>379</v>
      </c>
      <c r="H4" s="642"/>
      <c r="I4" s="641" t="s">
        <v>38</v>
      </c>
      <c r="J4" s="642"/>
      <c r="K4" s="641" t="s">
        <v>378</v>
      </c>
      <c r="L4" s="642"/>
      <c r="M4" s="640" t="s">
        <v>14</v>
      </c>
      <c r="N4" s="643"/>
    </row>
    <row r="5" spans="1:14" s="113" customFormat="1" ht="33" customHeight="1">
      <c r="B5" s="635"/>
      <c r="C5" s="410" t="s">
        <v>24</v>
      </c>
      <c r="D5" s="412" t="s">
        <v>342</v>
      </c>
      <c r="E5" s="410" t="s">
        <v>24</v>
      </c>
      <c r="F5" s="412" t="s">
        <v>342</v>
      </c>
      <c r="G5" s="410" t="s">
        <v>24</v>
      </c>
      <c r="H5" s="412" t="s">
        <v>342</v>
      </c>
      <c r="I5" s="410" t="s">
        <v>24</v>
      </c>
      <c r="J5" s="412" t="s">
        <v>342</v>
      </c>
      <c r="K5" s="410" t="s">
        <v>24</v>
      </c>
      <c r="L5" s="412" t="s">
        <v>342</v>
      </c>
      <c r="M5" s="410" t="s">
        <v>117</v>
      </c>
      <c r="N5" s="413" t="s">
        <v>342</v>
      </c>
    </row>
    <row r="6" spans="1:14" s="113" customFormat="1" ht="15" customHeight="1">
      <c r="B6" s="398" t="s">
        <v>425</v>
      </c>
      <c r="C6" s="411">
        <v>198</v>
      </c>
      <c r="D6" s="406">
        <v>286974689</v>
      </c>
      <c r="E6" s="406">
        <v>9</v>
      </c>
      <c r="F6" s="406">
        <v>71105539</v>
      </c>
      <c r="G6" s="406">
        <v>21</v>
      </c>
      <c r="H6" s="406">
        <v>14255700</v>
      </c>
      <c r="I6" s="406">
        <v>324</v>
      </c>
      <c r="J6" s="406">
        <v>36841066</v>
      </c>
      <c r="K6" s="406">
        <v>11</v>
      </c>
      <c r="L6" s="406">
        <v>302623</v>
      </c>
      <c r="M6" s="406">
        <v>10841</v>
      </c>
      <c r="N6" s="406">
        <v>2585198007</v>
      </c>
    </row>
    <row r="7" spans="1:14" s="113" customFormat="1" ht="15" customHeight="1">
      <c r="B7" s="399">
        <v>29</v>
      </c>
      <c r="C7" s="411">
        <v>174</v>
      </c>
      <c r="D7" s="406">
        <v>219255037</v>
      </c>
      <c r="E7" s="406">
        <v>3</v>
      </c>
      <c r="F7" s="406">
        <v>39762680</v>
      </c>
      <c r="G7" s="406">
        <v>14</v>
      </c>
      <c r="H7" s="406">
        <v>9684780</v>
      </c>
      <c r="I7" s="406">
        <v>319</v>
      </c>
      <c r="J7" s="406">
        <v>36304192</v>
      </c>
      <c r="K7" s="406">
        <v>14</v>
      </c>
      <c r="L7" s="406">
        <v>361045</v>
      </c>
      <c r="M7" s="406">
        <v>10675</v>
      </c>
      <c r="N7" s="406">
        <v>2576547658</v>
      </c>
    </row>
    <row r="8" spans="1:14" s="113" customFormat="1" ht="15" customHeight="1">
      <c r="B8" s="399">
        <v>30</v>
      </c>
      <c r="C8" s="411">
        <v>214</v>
      </c>
      <c r="D8" s="406">
        <v>262838139</v>
      </c>
      <c r="E8" s="406">
        <v>7</v>
      </c>
      <c r="F8" s="406">
        <v>41167254</v>
      </c>
      <c r="G8" s="406">
        <v>34</v>
      </c>
      <c r="H8" s="406">
        <v>21652410</v>
      </c>
      <c r="I8" s="406">
        <v>291</v>
      </c>
      <c r="J8" s="406">
        <v>33775760</v>
      </c>
      <c r="K8" s="406">
        <v>12</v>
      </c>
      <c r="L8" s="406">
        <v>282142</v>
      </c>
      <c r="M8" s="406">
        <v>10467</v>
      </c>
      <c r="N8" s="406">
        <v>2551298284</v>
      </c>
    </row>
    <row r="9" spans="1:14" s="113" customFormat="1" ht="15" customHeight="1">
      <c r="B9" s="399" t="s">
        <v>385</v>
      </c>
      <c r="C9" s="411">
        <v>222</v>
      </c>
      <c r="D9" s="406">
        <v>335174471</v>
      </c>
      <c r="E9" s="406">
        <v>4</v>
      </c>
      <c r="F9" s="406">
        <v>23839438</v>
      </c>
      <c r="G9" s="406">
        <v>17</v>
      </c>
      <c r="H9" s="406">
        <v>10879260</v>
      </c>
      <c r="I9" s="406">
        <v>298</v>
      </c>
      <c r="J9" s="406">
        <v>41015064</v>
      </c>
      <c r="K9" s="406">
        <v>13</v>
      </c>
      <c r="L9" s="406">
        <v>314227</v>
      </c>
      <c r="M9" s="406">
        <v>10232</v>
      </c>
      <c r="N9" s="406">
        <v>2617828065</v>
      </c>
    </row>
    <row r="10" spans="1:14" s="113" customFormat="1" ht="15" customHeight="1">
      <c r="B10" s="400" t="s">
        <v>57</v>
      </c>
      <c r="C10" s="407">
        <v>432</v>
      </c>
      <c r="D10" s="407">
        <v>318419677</v>
      </c>
      <c r="E10" s="407">
        <v>7</v>
      </c>
      <c r="F10" s="407">
        <v>44115468</v>
      </c>
      <c r="G10" s="407">
        <v>43</v>
      </c>
      <c r="H10" s="407">
        <v>11356589</v>
      </c>
      <c r="I10" s="407">
        <v>318</v>
      </c>
      <c r="J10" s="407">
        <v>45259501</v>
      </c>
      <c r="K10" s="407">
        <v>10</v>
      </c>
      <c r="L10" s="407">
        <v>249270</v>
      </c>
      <c r="M10" s="407">
        <v>10129</v>
      </c>
      <c r="N10" s="407">
        <v>2439858608</v>
      </c>
    </row>
    <row r="11" spans="1:14" s="113" customFormat="1" ht="12" customHeight="1">
      <c r="B11" s="409" t="s">
        <v>84</v>
      </c>
      <c r="C11" s="409"/>
      <c r="D11" s="409"/>
      <c r="E11" s="409"/>
      <c r="F11" s="409"/>
      <c r="G11" s="252"/>
      <c r="H11" s="204"/>
      <c r="I11" s="252"/>
      <c r="J11" s="252"/>
      <c r="K11" s="191"/>
      <c r="L11" s="191"/>
      <c r="M11" s="191"/>
      <c r="N11" s="191"/>
    </row>
    <row r="12" spans="1:14" ht="12" customHeight="1">
      <c r="B12" s="632" t="s">
        <v>411</v>
      </c>
      <c r="C12" s="632"/>
      <c r="D12" s="632"/>
      <c r="E12" s="632"/>
      <c r="F12" s="632"/>
      <c r="K12" s="108"/>
      <c r="L12" s="108"/>
      <c r="M12" s="108"/>
      <c r="N12" s="108"/>
    </row>
    <row r="13" spans="1:14" ht="16.5" customHeight="1">
      <c r="B13" s="100"/>
      <c r="C13" s="100"/>
    </row>
  </sheetData>
  <mergeCells count="10">
    <mergeCell ref="B12:F12"/>
    <mergeCell ref="B3:B5"/>
    <mergeCell ref="A2:L2"/>
    <mergeCell ref="C3:N3"/>
    <mergeCell ref="C4:D4"/>
    <mergeCell ref="E4:F4"/>
    <mergeCell ref="G4:H4"/>
    <mergeCell ref="I4:J4"/>
    <mergeCell ref="K4:L4"/>
    <mergeCell ref="M4:N4"/>
  </mergeCells>
  <phoneticPr fontId="2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view="pageBreakPreview" zoomScale="150" zoomScaleNormal="140" zoomScaleSheetLayoutView="150" workbookViewId="0">
      <selection activeCell="A12" sqref="A12"/>
    </sheetView>
  </sheetViews>
  <sheetFormatPr defaultColWidth="16.875" defaultRowHeight="13.5"/>
  <cols>
    <col min="1" max="1" width="1.5" style="414" customWidth="1"/>
    <col min="2" max="2" width="2.875" style="414" customWidth="1"/>
    <col min="3" max="3" width="11.375" style="414" customWidth="1"/>
    <col min="4" max="4" width="7.375" style="414" customWidth="1"/>
    <col min="5" max="8" width="11.375" style="414" bestFit="1" customWidth="1"/>
    <col min="9" max="9" width="7.5" style="414" customWidth="1"/>
    <col min="10" max="10" width="7.25" style="414" customWidth="1"/>
    <col min="11" max="11" width="8.25" style="414" bestFit="1" customWidth="1"/>
    <col min="12" max="12" width="10.5" style="414" customWidth="1"/>
    <col min="13" max="16384" width="16.875" style="414"/>
  </cols>
  <sheetData>
    <row r="1" spans="2:14">
      <c r="F1" s="417"/>
    </row>
    <row r="2" spans="2:14" ht="21" customHeight="1">
      <c r="B2" s="652" t="s">
        <v>488</v>
      </c>
      <c r="C2" s="652"/>
      <c r="D2" s="652"/>
      <c r="E2" s="652"/>
      <c r="F2" s="652"/>
      <c r="G2" s="652"/>
      <c r="H2" s="652"/>
      <c r="I2" s="652"/>
      <c r="J2" s="652"/>
      <c r="K2" s="652"/>
      <c r="L2" s="652"/>
    </row>
    <row r="3" spans="2:14" ht="14.25" customHeight="1">
      <c r="B3" s="236"/>
      <c r="C3" s="236"/>
      <c r="D3" s="236"/>
      <c r="E3" s="236"/>
      <c r="F3" s="236"/>
      <c r="G3" s="236"/>
      <c r="H3" s="236"/>
      <c r="I3" s="236"/>
      <c r="J3" s="236"/>
      <c r="K3" s="236"/>
      <c r="L3" s="429" t="s">
        <v>367</v>
      </c>
    </row>
    <row r="4" spans="2:14" s="415" customFormat="1" ht="14.25" customHeight="1">
      <c r="B4" s="657" t="s">
        <v>382</v>
      </c>
      <c r="C4" s="658"/>
      <c r="D4" s="661" t="s">
        <v>384</v>
      </c>
      <c r="E4" s="653" t="s">
        <v>386</v>
      </c>
      <c r="F4" s="654"/>
      <c r="G4" s="654"/>
      <c r="H4" s="654"/>
      <c r="I4" s="654"/>
      <c r="J4" s="654"/>
      <c r="K4" s="654"/>
      <c r="L4" s="654"/>
    </row>
    <row r="5" spans="2:14" s="415" customFormat="1" ht="27" customHeight="1">
      <c r="B5" s="659"/>
      <c r="C5" s="660"/>
      <c r="D5" s="662"/>
      <c r="E5" s="426" t="s">
        <v>8</v>
      </c>
      <c r="F5" s="428" t="s">
        <v>333</v>
      </c>
      <c r="G5" s="428" t="s">
        <v>388</v>
      </c>
      <c r="H5" s="428" t="s">
        <v>390</v>
      </c>
      <c r="I5" s="428" t="s">
        <v>231</v>
      </c>
      <c r="J5" s="428" t="s">
        <v>391</v>
      </c>
      <c r="K5" s="428" t="s">
        <v>389</v>
      </c>
      <c r="L5" s="430" t="s">
        <v>255</v>
      </c>
    </row>
    <row r="6" spans="2:14" s="415" customFormat="1" ht="9.9499999999999993" customHeight="1">
      <c r="B6" s="663" t="s">
        <v>420</v>
      </c>
      <c r="C6" s="664"/>
      <c r="D6" s="422">
        <v>189</v>
      </c>
      <c r="E6" s="422">
        <f t="shared" ref="E6:E11" si="0">SUM(F6:L6)</f>
        <v>221181199</v>
      </c>
      <c r="F6" s="422">
        <v>59881960</v>
      </c>
      <c r="G6" s="422">
        <v>45629242</v>
      </c>
      <c r="H6" s="422">
        <v>113172416</v>
      </c>
      <c r="I6" s="422" t="s">
        <v>85</v>
      </c>
      <c r="J6" s="422" t="s">
        <v>85</v>
      </c>
      <c r="K6" s="422" t="s">
        <v>85</v>
      </c>
      <c r="L6" s="422">
        <v>2497581</v>
      </c>
    </row>
    <row r="7" spans="2:14" s="415" customFormat="1" ht="9.9499999999999993" customHeight="1">
      <c r="B7" s="665"/>
      <c r="C7" s="666"/>
      <c r="D7" s="423">
        <v>-25</v>
      </c>
      <c r="E7" s="423">
        <f t="shared" si="0"/>
        <v>-46541560</v>
      </c>
      <c r="F7" s="423">
        <v>-10113639</v>
      </c>
      <c r="G7" s="423">
        <v>-19859609</v>
      </c>
      <c r="H7" s="423">
        <v>-16020091</v>
      </c>
      <c r="I7" s="423" t="s">
        <v>392</v>
      </c>
      <c r="J7" s="423" t="s">
        <v>392</v>
      </c>
      <c r="K7" s="423" t="s">
        <v>392</v>
      </c>
      <c r="L7" s="423">
        <v>-548221</v>
      </c>
    </row>
    <row r="8" spans="2:14" s="415" customFormat="1" ht="9.9499999999999993" customHeight="1">
      <c r="B8" s="665" t="s">
        <v>385</v>
      </c>
      <c r="C8" s="666"/>
      <c r="D8" s="422">
        <v>173</v>
      </c>
      <c r="E8" s="422">
        <f t="shared" si="0"/>
        <v>217031639</v>
      </c>
      <c r="F8" s="422">
        <v>61303592</v>
      </c>
      <c r="G8" s="422">
        <v>41257762</v>
      </c>
      <c r="H8" s="422">
        <v>111326394</v>
      </c>
      <c r="I8" s="422" t="s">
        <v>85</v>
      </c>
      <c r="J8" s="422">
        <v>143220</v>
      </c>
      <c r="K8" s="422" t="s">
        <v>85</v>
      </c>
      <c r="L8" s="422">
        <v>3000671</v>
      </c>
    </row>
    <row r="9" spans="2:14" s="415" customFormat="1" ht="9.9499999999999993" customHeight="1">
      <c r="B9" s="665"/>
      <c r="C9" s="666"/>
      <c r="D9" s="423">
        <v>-18</v>
      </c>
      <c r="E9" s="423">
        <f t="shared" si="0"/>
        <v>-48333492</v>
      </c>
      <c r="F9" s="423">
        <v>-12214764</v>
      </c>
      <c r="G9" s="423">
        <v>-19746929</v>
      </c>
      <c r="H9" s="423">
        <v>-15606298</v>
      </c>
      <c r="I9" s="423" t="s">
        <v>392</v>
      </c>
      <c r="J9" s="423" t="s">
        <v>392</v>
      </c>
      <c r="K9" s="423" t="s">
        <v>392</v>
      </c>
      <c r="L9" s="423">
        <v>-765501</v>
      </c>
    </row>
    <row r="10" spans="2:14" s="415" customFormat="1" ht="9.9499999999999993" customHeight="1">
      <c r="B10" s="665" t="s">
        <v>44</v>
      </c>
      <c r="C10" s="666"/>
      <c r="D10" s="422">
        <v>158</v>
      </c>
      <c r="E10" s="422">
        <f t="shared" si="0"/>
        <v>238644280</v>
      </c>
      <c r="F10" s="422">
        <v>86338127</v>
      </c>
      <c r="G10" s="422">
        <v>44211252</v>
      </c>
      <c r="H10" s="422">
        <v>103807926</v>
      </c>
      <c r="I10" s="422" t="s">
        <v>85</v>
      </c>
      <c r="J10" s="422">
        <v>176001</v>
      </c>
      <c r="K10" s="422" t="s">
        <v>85</v>
      </c>
      <c r="L10" s="422">
        <v>4110974</v>
      </c>
      <c r="N10" s="431"/>
    </row>
    <row r="11" spans="2:14" s="415" customFormat="1" ht="9.9499999999999993" customHeight="1">
      <c r="B11" s="665"/>
      <c r="C11" s="666"/>
      <c r="D11" s="424">
        <v>15</v>
      </c>
      <c r="E11" s="424">
        <f t="shared" si="0"/>
        <v>54380487</v>
      </c>
      <c r="F11" s="424">
        <v>20112879</v>
      </c>
      <c r="G11" s="424">
        <v>18008682</v>
      </c>
      <c r="H11" s="424">
        <v>15514282</v>
      </c>
      <c r="I11" s="424" t="s">
        <v>392</v>
      </c>
      <c r="J11" s="424" t="s">
        <v>392</v>
      </c>
      <c r="K11" s="424" t="s">
        <v>392</v>
      </c>
      <c r="L11" s="424">
        <v>744644</v>
      </c>
      <c r="N11" s="431"/>
    </row>
    <row r="12" spans="2:14" s="415" customFormat="1" ht="9.9499999999999993" customHeight="1">
      <c r="B12" s="418"/>
      <c r="C12" s="420"/>
      <c r="D12" s="423"/>
      <c r="E12" s="424"/>
      <c r="F12" s="424"/>
      <c r="G12" s="423"/>
      <c r="H12" s="423"/>
      <c r="I12" s="423"/>
      <c r="J12" s="423"/>
      <c r="K12" s="423"/>
      <c r="L12" s="423"/>
      <c r="N12" s="431"/>
    </row>
    <row r="13" spans="2:14" s="415" customFormat="1" ht="9.9499999999999993" customHeight="1">
      <c r="B13" s="649" t="s">
        <v>149</v>
      </c>
      <c r="C13" s="650"/>
      <c r="D13" s="422">
        <v>22</v>
      </c>
      <c r="E13" s="422">
        <f t="shared" ref="E13:E21" si="1">SUM(F13:L13)</f>
        <v>39227438</v>
      </c>
      <c r="F13" s="422">
        <v>16881490</v>
      </c>
      <c r="G13" s="422">
        <v>12028882</v>
      </c>
      <c r="H13" s="422">
        <v>10317066</v>
      </c>
      <c r="I13" s="422" t="s">
        <v>85</v>
      </c>
      <c r="J13" s="422" t="s">
        <v>85</v>
      </c>
      <c r="K13" s="422" t="s">
        <v>85</v>
      </c>
      <c r="L13" s="422" t="s">
        <v>85</v>
      </c>
      <c r="N13" s="431"/>
    </row>
    <row r="14" spans="2:14" s="415" customFormat="1" ht="9.9499999999999993" customHeight="1">
      <c r="B14" s="649"/>
      <c r="C14" s="650"/>
      <c r="D14" s="424">
        <v>1</v>
      </c>
      <c r="E14" s="424">
        <f t="shared" si="1"/>
        <v>15673198</v>
      </c>
      <c r="F14" s="424">
        <v>1311083</v>
      </c>
      <c r="G14" s="424">
        <v>12028882</v>
      </c>
      <c r="H14" s="424">
        <v>2333233</v>
      </c>
      <c r="I14" s="424" t="s">
        <v>392</v>
      </c>
      <c r="J14" s="424" t="s">
        <v>392</v>
      </c>
      <c r="K14" s="424" t="s">
        <v>392</v>
      </c>
      <c r="L14" s="424" t="s">
        <v>392</v>
      </c>
      <c r="N14" s="431"/>
    </row>
    <row r="15" spans="2:14" s="415" customFormat="1" ht="9.9499999999999993" customHeight="1">
      <c r="B15" s="667" t="s">
        <v>393</v>
      </c>
      <c r="C15" s="668"/>
      <c r="D15" s="422">
        <v>14</v>
      </c>
      <c r="E15" s="422">
        <f t="shared" si="1"/>
        <v>18551581</v>
      </c>
      <c r="F15" s="422">
        <v>5937798</v>
      </c>
      <c r="G15" s="422" t="s">
        <v>85</v>
      </c>
      <c r="H15" s="422">
        <v>12613783</v>
      </c>
      <c r="I15" s="422" t="s">
        <v>85</v>
      </c>
      <c r="J15" s="422" t="s">
        <v>85</v>
      </c>
      <c r="K15" s="422" t="s">
        <v>85</v>
      </c>
      <c r="L15" s="422" t="s">
        <v>85</v>
      </c>
      <c r="M15" s="422"/>
      <c r="N15" s="431"/>
    </row>
    <row r="16" spans="2:14" s="415" customFormat="1" ht="9.9499999999999993" customHeight="1">
      <c r="B16" s="667"/>
      <c r="C16" s="668"/>
      <c r="D16" s="424">
        <v>1</v>
      </c>
      <c r="E16" s="424">
        <f t="shared" si="1"/>
        <v>7162703</v>
      </c>
      <c r="F16" s="424">
        <v>4182103</v>
      </c>
      <c r="G16" s="424" t="s">
        <v>392</v>
      </c>
      <c r="H16" s="424">
        <v>2980600</v>
      </c>
      <c r="I16" s="424" t="s">
        <v>392</v>
      </c>
      <c r="J16" s="424" t="s">
        <v>392</v>
      </c>
      <c r="K16" s="424" t="s">
        <v>392</v>
      </c>
      <c r="L16" s="424" t="s">
        <v>392</v>
      </c>
      <c r="N16" s="431"/>
    </row>
    <row r="17" spans="2:14" s="415" customFormat="1" ht="9.9499999999999993" customHeight="1">
      <c r="B17" s="649" t="s">
        <v>179</v>
      </c>
      <c r="C17" s="650"/>
      <c r="D17" s="422">
        <v>14</v>
      </c>
      <c r="E17" s="422">
        <f t="shared" si="1"/>
        <v>53425507</v>
      </c>
      <c r="F17" s="422">
        <v>14076585</v>
      </c>
      <c r="G17" s="422">
        <v>3463100</v>
      </c>
      <c r="H17" s="422">
        <v>35885822</v>
      </c>
      <c r="I17" s="422" t="s">
        <v>85</v>
      </c>
      <c r="J17" s="422" t="s">
        <v>85</v>
      </c>
      <c r="K17" s="422" t="s">
        <v>85</v>
      </c>
      <c r="L17" s="422" t="s">
        <v>85</v>
      </c>
      <c r="N17" s="431"/>
    </row>
    <row r="18" spans="2:14" s="415" customFormat="1" ht="9.9499999999999993" customHeight="1">
      <c r="B18" s="649"/>
      <c r="C18" s="650"/>
      <c r="D18" s="424">
        <v>1</v>
      </c>
      <c r="E18" s="424">
        <f t="shared" si="1"/>
        <v>35175</v>
      </c>
      <c r="F18" s="424">
        <v>35175</v>
      </c>
      <c r="G18" s="424" t="s">
        <v>392</v>
      </c>
      <c r="H18" s="424" t="s">
        <v>392</v>
      </c>
      <c r="I18" s="424" t="s">
        <v>392</v>
      </c>
      <c r="J18" s="424" t="s">
        <v>392</v>
      </c>
      <c r="K18" s="424" t="s">
        <v>392</v>
      </c>
      <c r="L18" s="424" t="s">
        <v>392</v>
      </c>
      <c r="N18" s="431"/>
    </row>
    <row r="19" spans="2:14" s="415" customFormat="1" ht="9.9499999999999993" customHeight="1">
      <c r="B19" s="649" t="s">
        <v>395</v>
      </c>
      <c r="C19" s="650"/>
      <c r="D19" s="422">
        <v>5</v>
      </c>
      <c r="E19" s="422">
        <f t="shared" si="1"/>
        <v>4279875</v>
      </c>
      <c r="F19" s="422">
        <v>1946642</v>
      </c>
      <c r="G19" s="422" t="s">
        <v>85</v>
      </c>
      <c r="H19" s="422">
        <v>2333233</v>
      </c>
      <c r="I19" s="422" t="s">
        <v>85</v>
      </c>
      <c r="J19" s="422" t="s">
        <v>85</v>
      </c>
      <c r="K19" s="422" t="s">
        <v>85</v>
      </c>
      <c r="L19" s="422" t="s">
        <v>85</v>
      </c>
      <c r="N19" s="431"/>
    </row>
    <row r="20" spans="2:14" s="415" customFormat="1" ht="9.9499999999999993" customHeight="1">
      <c r="B20" s="649"/>
      <c r="C20" s="650"/>
      <c r="D20" s="424">
        <v>2</v>
      </c>
      <c r="E20" s="424">
        <f t="shared" si="1"/>
        <v>1479921</v>
      </c>
      <c r="F20" s="424">
        <v>1479921</v>
      </c>
      <c r="G20" s="424" t="s">
        <v>392</v>
      </c>
      <c r="H20" s="424" t="s">
        <v>392</v>
      </c>
      <c r="I20" s="424" t="s">
        <v>392</v>
      </c>
      <c r="J20" s="424" t="s">
        <v>392</v>
      </c>
      <c r="K20" s="424" t="s">
        <v>392</v>
      </c>
      <c r="L20" s="424" t="s">
        <v>392</v>
      </c>
      <c r="N20" s="431"/>
    </row>
    <row r="21" spans="2:14" s="415" customFormat="1" ht="9.9499999999999993" customHeight="1">
      <c r="B21" s="667" t="s">
        <v>397</v>
      </c>
      <c r="C21" s="668"/>
      <c r="D21" s="422">
        <v>5</v>
      </c>
      <c r="E21" s="422">
        <f t="shared" si="1"/>
        <v>3742846</v>
      </c>
      <c r="F21" s="422">
        <v>1409613</v>
      </c>
      <c r="G21" s="422" t="s">
        <v>85</v>
      </c>
      <c r="H21" s="422">
        <v>2333233</v>
      </c>
      <c r="I21" s="422" t="s">
        <v>85</v>
      </c>
      <c r="J21" s="422" t="s">
        <v>85</v>
      </c>
      <c r="K21" s="422" t="s">
        <v>85</v>
      </c>
      <c r="L21" s="422" t="s">
        <v>85</v>
      </c>
      <c r="N21" s="431"/>
    </row>
    <row r="22" spans="2:14" s="415" customFormat="1" ht="9.9499999999999993" customHeight="1">
      <c r="B22" s="667"/>
      <c r="C22" s="668"/>
      <c r="D22" s="424" t="s">
        <v>392</v>
      </c>
      <c r="E22" s="424" t="s">
        <v>392</v>
      </c>
      <c r="F22" s="424" t="s">
        <v>392</v>
      </c>
      <c r="G22" s="424" t="s">
        <v>392</v>
      </c>
      <c r="H22" s="424" t="s">
        <v>392</v>
      </c>
      <c r="I22" s="424" t="s">
        <v>392</v>
      </c>
      <c r="J22" s="424" t="s">
        <v>392</v>
      </c>
      <c r="K22" s="424" t="s">
        <v>392</v>
      </c>
      <c r="L22" s="424" t="s">
        <v>392</v>
      </c>
      <c r="N22" s="431"/>
    </row>
    <row r="23" spans="2:14" s="415" customFormat="1" ht="9.9499999999999993" customHeight="1">
      <c r="B23" s="649" t="s">
        <v>365</v>
      </c>
      <c r="C23" s="650"/>
      <c r="D23" s="422" t="s">
        <v>85</v>
      </c>
      <c r="E23" s="422">
        <f>SUM(F23:L23)</f>
        <v>5447890</v>
      </c>
      <c r="F23" s="422">
        <v>23040</v>
      </c>
      <c r="G23" s="422">
        <v>2927800</v>
      </c>
      <c r="H23" s="422" t="s">
        <v>85</v>
      </c>
      <c r="I23" s="422" t="s">
        <v>85</v>
      </c>
      <c r="J23" s="422" t="s">
        <v>85</v>
      </c>
      <c r="K23" s="422" t="s">
        <v>85</v>
      </c>
      <c r="L23" s="422">
        <v>2497050</v>
      </c>
      <c r="N23" s="431"/>
    </row>
    <row r="24" spans="2:14" s="415" customFormat="1" ht="9.9499999999999993" customHeight="1">
      <c r="B24" s="649"/>
      <c r="C24" s="650"/>
      <c r="D24" s="424" t="s">
        <v>392</v>
      </c>
      <c r="E24" s="424">
        <f>SUM(F24:L24)</f>
        <v>23040</v>
      </c>
      <c r="F24" s="424">
        <v>23040</v>
      </c>
      <c r="G24" s="424" t="s">
        <v>392</v>
      </c>
      <c r="H24" s="424" t="s">
        <v>392</v>
      </c>
      <c r="I24" s="424" t="s">
        <v>392</v>
      </c>
      <c r="J24" s="424" t="s">
        <v>392</v>
      </c>
      <c r="K24" s="424" t="s">
        <v>392</v>
      </c>
      <c r="L24" s="424" t="s">
        <v>392</v>
      </c>
      <c r="N24" s="431"/>
    </row>
    <row r="25" spans="2:14" s="415" customFormat="1" ht="9.9499999999999993" customHeight="1">
      <c r="B25" s="649" t="s">
        <v>142</v>
      </c>
      <c r="C25" s="650"/>
      <c r="D25" s="422">
        <v>18</v>
      </c>
      <c r="E25" s="422">
        <f>SUM(F25:L25)</f>
        <v>7022523</v>
      </c>
      <c r="F25" s="422">
        <v>4597923</v>
      </c>
      <c r="G25" s="422">
        <v>2424600</v>
      </c>
      <c r="H25" s="422" t="s">
        <v>85</v>
      </c>
      <c r="I25" s="422" t="s">
        <v>85</v>
      </c>
      <c r="J25" s="422" t="s">
        <v>85</v>
      </c>
      <c r="K25" s="422" t="s">
        <v>85</v>
      </c>
      <c r="L25" s="422" t="s">
        <v>85</v>
      </c>
      <c r="N25" s="431"/>
    </row>
    <row r="26" spans="2:14" s="415" customFormat="1" ht="9.9499999999999993" customHeight="1">
      <c r="B26" s="649"/>
      <c r="C26" s="650"/>
      <c r="D26" s="424" t="s">
        <v>392</v>
      </c>
      <c r="E26" s="424" t="s">
        <v>392</v>
      </c>
      <c r="F26" s="424" t="s">
        <v>392</v>
      </c>
      <c r="G26" s="424" t="s">
        <v>392</v>
      </c>
      <c r="H26" s="424" t="s">
        <v>392</v>
      </c>
      <c r="I26" s="424" t="s">
        <v>392</v>
      </c>
      <c r="J26" s="424" t="s">
        <v>392</v>
      </c>
      <c r="K26" s="424" t="s">
        <v>392</v>
      </c>
      <c r="L26" s="424" t="s">
        <v>392</v>
      </c>
      <c r="N26" s="431"/>
    </row>
    <row r="27" spans="2:14" s="415" customFormat="1" ht="9.9499999999999993" customHeight="1">
      <c r="B27" s="649" t="s">
        <v>45</v>
      </c>
      <c r="C27" s="650"/>
      <c r="D27" s="422" t="s">
        <v>85</v>
      </c>
      <c r="E27" s="422">
        <f>SUM(F27:L27)</f>
        <v>4666466</v>
      </c>
      <c r="F27" s="422" t="s">
        <v>85</v>
      </c>
      <c r="G27" s="422" t="s">
        <v>85</v>
      </c>
      <c r="H27" s="422">
        <v>4666466</v>
      </c>
      <c r="I27" s="422" t="s">
        <v>85</v>
      </c>
      <c r="J27" s="422" t="s">
        <v>85</v>
      </c>
      <c r="K27" s="422" t="s">
        <v>85</v>
      </c>
      <c r="L27" s="422" t="s">
        <v>85</v>
      </c>
      <c r="N27" s="431"/>
    </row>
    <row r="28" spans="2:14" s="415" customFormat="1" ht="9.9499999999999993" customHeight="1">
      <c r="B28" s="649"/>
      <c r="C28" s="650"/>
      <c r="D28" s="424" t="s">
        <v>392</v>
      </c>
      <c r="E28" s="424" t="s">
        <v>392</v>
      </c>
      <c r="F28" s="424" t="s">
        <v>392</v>
      </c>
      <c r="G28" s="424" t="s">
        <v>392</v>
      </c>
      <c r="H28" s="424" t="s">
        <v>392</v>
      </c>
      <c r="I28" s="424" t="s">
        <v>392</v>
      </c>
      <c r="J28" s="424" t="s">
        <v>392</v>
      </c>
      <c r="K28" s="424" t="s">
        <v>392</v>
      </c>
      <c r="L28" s="424" t="s">
        <v>392</v>
      </c>
      <c r="N28" s="431"/>
    </row>
    <row r="29" spans="2:14" s="415" customFormat="1" ht="9.9499999999999993" customHeight="1">
      <c r="B29" s="649" t="s">
        <v>4</v>
      </c>
      <c r="C29" s="650"/>
      <c r="D29" s="422">
        <v>80</v>
      </c>
      <c r="E29" s="422">
        <f>SUM(F29:L29)</f>
        <v>102280154</v>
      </c>
      <c r="F29" s="422">
        <v>41465036</v>
      </c>
      <c r="G29" s="422">
        <v>23366870</v>
      </c>
      <c r="H29" s="422">
        <v>35658323</v>
      </c>
      <c r="I29" s="422" t="s">
        <v>85</v>
      </c>
      <c r="J29" s="422">
        <v>176001</v>
      </c>
      <c r="K29" s="422" t="s">
        <v>85</v>
      </c>
      <c r="L29" s="422">
        <v>1613924</v>
      </c>
      <c r="N29" s="431"/>
    </row>
    <row r="30" spans="2:14" s="415" customFormat="1" ht="9.9499999999999993" customHeight="1">
      <c r="B30" s="649"/>
      <c r="C30" s="650"/>
      <c r="D30" s="424">
        <v>10</v>
      </c>
      <c r="E30" s="424">
        <f>SUM(F30:L30)</f>
        <v>30006450</v>
      </c>
      <c r="F30" s="424">
        <v>13081557</v>
      </c>
      <c r="G30" s="424">
        <v>5979800</v>
      </c>
      <c r="H30" s="424">
        <v>10200449</v>
      </c>
      <c r="I30" s="424" t="s">
        <v>392</v>
      </c>
      <c r="J30" s="424" t="s">
        <v>392</v>
      </c>
      <c r="K30" s="424" t="s">
        <v>392</v>
      </c>
      <c r="L30" s="424">
        <v>744644</v>
      </c>
      <c r="N30" s="431"/>
    </row>
    <row r="31" spans="2:14" s="415" customFormat="1" ht="9.9499999999999993" customHeight="1">
      <c r="B31" s="419"/>
      <c r="C31" s="421"/>
      <c r="D31" s="422"/>
      <c r="E31" s="422"/>
      <c r="F31" s="422"/>
      <c r="G31" s="422"/>
      <c r="H31" s="422"/>
      <c r="I31" s="422"/>
      <c r="J31" s="422"/>
      <c r="K31" s="422"/>
      <c r="L31" s="422"/>
      <c r="N31" s="431"/>
    </row>
    <row r="32" spans="2:14" s="415" customFormat="1" ht="9.9499999999999993" customHeight="1">
      <c r="B32" s="646" t="s">
        <v>296</v>
      </c>
      <c r="C32" s="651" t="s">
        <v>400</v>
      </c>
      <c r="D32" s="422">
        <v>76</v>
      </c>
      <c r="E32" s="422">
        <f t="shared" ref="E32:E38" si="2">SUM(F32:L32)</f>
        <v>155932467</v>
      </c>
      <c r="F32" s="422">
        <v>59976410</v>
      </c>
      <c r="G32" s="422">
        <v>25066882</v>
      </c>
      <c r="H32" s="422">
        <v>70019895</v>
      </c>
      <c r="I32" s="422" t="s">
        <v>85</v>
      </c>
      <c r="J32" s="422" t="s">
        <v>85</v>
      </c>
      <c r="K32" s="422" t="s">
        <v>85</v>
      </c>
      <c r="L32" s="422">
        <v>869280</v>
      </c>
      <c r="N32" s="431"/>
    </row>
    <row r="33" spans="1:14" s="415" customFormat="1" ht="9.9499999999999993" customHeight="1">
      <c r="A33" s="416"/>
      <c r="B33" s="647"/>
      <c r="C33" s="644"/>
      <c r="D33" s="424">
        <v>9</v>
      </c>
      <c r="E33" s="424">
        <f t="shared" si="2"/>
        <v>36685424</v>
      </c>
      <c r="F33" s="424">
        <v>10185293</v>
      </c>
      <c r="G33" s="424">
        <v>13319082</v>
      </c>
      <c r="H33" s="424">
        <v>13181049</v>
      </c>
      <c r="I33" s="424" t="s">
        <v>392</v>
      </c>
      <c r="J33" s="424" t="s">
        <v>392</v>
      </c>
      <c r="K33" s="424" t="s">
        <v>392</v>
      </c>
      <c r="L33" s="424" t="s">
        <v>392</v>
      </c>
      <c r="N33" s="431"/>
    </row>
    <row r="34" spans="1:14" s="415" customFormat="1" ht="9.9499999999999993" customHeight="1">
      <c r="A34" s="243"/>
      <c r="B34" s="647"/>
      <c r="C34" s="644" t="s">
        <v>401</v>
      </c>
      <c r="D34" s="422">
        <v>48</v>
      </c>
      <c r="E34" s="422">
        <f t="shared" si="2"/>
        <v>66564228</v>
      </c>
      <c r="F34" s="422">
        <v>21078265</v>
      </c>
      <c r="G34" s="422">
        <v>16719770</v>
      </c>
      <c r="H34" s="422">
        <v>25348498</v>
      </c>
      <c r="I34" s="422" t="s">
        <v>85</v>
      </c>
      <c r="J34" s="422">
        <v>176001</v>
      </c>
      <c r="K34" s="422" t="s">
        <v>85</v>
      </c>
      <c r="L34" s="422">
        <v>3241694</v>
      </c>
      <c r="N34" s="431"/>
    </row>
    <row r="35" spans="1:14" s="415" customFormat="1" ht="9.9499999999999993" customHeight="1">
      <c r="A35" s="243"/>
      <c r="B35" s="647"/>
      <c r="C35" s="644"/>
      <c r="D35" s="424">
        <v>6</v>
      </c>
      <c r="E35" s="424">
        <f t="shared" si="2"/>
        <v>17691373</v>
      </c>
      <c r="F35" s="424">
        <v>9923896</v>
      </c>
      <c r="G35" s="424">
        <v>4689600</v>
      </c>
      <c r="H35" s="424">
        <v>2333233</v>
      </c>
      <c r="I35" s="424" t="s">
        <v>392</v>
      </c>
      <c r="J35" s="424" t="s">
        <v>392</v>
      </c>
      <c r="K35" s="424" t="s">
        <v>392</v>
      </c>
      <c r="L35" s="424">
        <v>744644</v>
      </c>
      <c r="N35" s="431"/>
    </row>
    <row r="36" spans="1:14" s="415" customFormat="1" ht="9.9499999999999993" customHeight="1">
      <c r="A36" s="243"/>
      <c r="B36" s="647"/>
      <c r="C36" s="644" t="s">
        <v>402</v>
      </c>
      <c r="D36" s="422">
        <v>20</v>
      </c>
      <c r="E36" s="422">
        <f t="shared" si="2"/>
        <v>11870752</v>
      </c>
      <c r="F36" s="422">
        <v>1006619</v>
      </c>
      <c r="G36" s="422">
        <v>2424600</v>
      </c>
      <c r="H36" s="422">
        <v>8439533</v>
      </c>
      <c r="I36" s="422" t="s">
        <v>85</v>
      </c>
      <c r="J36" s="422" t="s">
        <v>85</v>
      </c>
      <c r="K36" s="422" t="s">
        <v>85</v>
      </c>
      <c r="L36" s="422" t="s">
        <v>85</v>
      </c>
      <c r="N36" s="431"/>
    </row>
    <row r="37" spans="1:14" s="415" customFormat="1" ht="9.9499999999999993" customHeight="1">
      <c r="B37" s="647"/>
      <c r="C37" s="644"/>
      <c r="D37" s="424" t="s">
        <v>392</v>
      </c>
      <c r="E37" s="424">
        <f t="shared" si="2"/>
        <v>3690</v>
      </c>
      <c r="F37" s="424">
        <v>3690</v>
      </c>
      <c r="G37" s="424" t="s">
        <v>392</v>
      </c>
      <c r="H37" s="424" t="s">
        <v>392</v>
      </c>
      <c r="I37" s="424" t="s">
        <v>392</v>
      </c>
      <c r="J37" s="424" t="s">
        <v>392</v>
      </c>
      <c r="K37" s="424" t="s">
        <v>392</v>
      </c>
      <c r="L37" s="424" t="s">
        <v>392</v>
      </c>
      <c r="N37" s="431"/>
    </row>
    <row r="38" spans="1:14" s="415" customFormat="1" ht="9.9499999999999993" customHeight="1">
      <c r="B38" s="647"/>
      <c r="C38" s="644" t="s">
        <v>404</v>
      </c>
      <c r="D38" s="422">
        <v>14</v>
      </c>
      <c r="E38" s="422">
        <f t="shared" si="2"/>
        <v>4276833</v>
      </c>
      <c r="F38" s="422">
        <v>4276833</v>
      </c>
      <c r="G38" s="422" t="s">
        <v>85</v>
      </c>
      <c r="H38" s="422" t="s">
        <v>85</v>
      </c>
      <c r="I38" s="422" t="s">
        <v>85</v>
      </c>
      <c r="J38" s="422" t="s">
        <v>85</v>
      </c>
      <c r="K38" s="422" t="s">
        <v>85</v>
      </c>
      <c r="L38" s="422" t="s">
        <v>85</v>
      </c>
      <c r="N38" s="431"/>
    </row>
    <row r="39" spans="1:14" s="415" customFormat="1" ht="15" customHeight="1">
      <c r="B39" s="648"/>
      <c r="C39" s="645"/>
      <c r="D39" s="425" t="s">
        <v>392</v>
      </c>
      <c r="E39" s="427" t="s">
        <v>392</v>
      </c>
      <c r="F39" s="427" t="s">
        <v>392</v>
      </c>
      <c r="G39" s="427" t="s">
        <v>392</v>
      </c>
      <c r="H39" s="427" t="s">
        <v>392</v>
      </c>
      <c r="I39" s="427" t="s">
        <v>392</v>
      </c>
      <c r="J39" s="427" t="s">
        <v>392</v>
      </c>
      <c r="K39" s="427" t="s">
        <v>392</v>
      </c>
      <c r="L39" s="427" t="s">
        <v>392</v>
      </c>
      <c r="N39" s="431"/>
    </row>
    <row r="40" spans="1:14" s="415" customFormat="1" ht="15" customHeight="1">
      <c r="A40" s="417"/>
      <c r="B40" s="655" t="s">
        <v>407</v>
      </c>
      <c r="C40" s="655"/>
      <c r="D40" s="656"/>
      <c r="E40" s="656"/>
      <c r="F40" s="656"/>
      <c r="G40" s="417"/>
      <c r="H40" s="417"/>
      <c r="I40" s="417"/>
      <c r="J40" s="417"/>
      <c r="K40" s="417"/>
      <c r="L40" s="417"/>
      <c r="N40" s="431"/>
    </row>
    <row r="41" spans="1:14" s="415" customFormat="1" ht="18" customHeight="1">
      <c r="A41" s="417"/>
      <c r="B41" s="656" t="s">
        <v>128</v>
      </c>
      <c r="C41" s="656"/>
      <c r="D41" s="656"/>
      <c r="E41" s="656"/>
      <c r="F41" s="656"/>
      <c r="G41" s="417"/>
      <c r="H41" s="417"/>
      <c r="I41" s="417"/>
      <c r="J41" s="417"/>
      <c r="K41" s="417"/>
      <c r="L41" s="417"/>
      <c r="N41" s="431"/>
    </row>
    <row r="42" spans="1:14" ht="15" customHeight="1"/>
    <row r="43" spans="1:14" ht="15" customHeight="1"/>
    <row r="44" spans="1:14" ht="18" customHeight="1"/>
  </sheetData>
  <mergeCells count="23">
    <mergeCell ref="B2:L2"/>
    <mergeCell ref="E4:L4"/>
    <mergeCell ref="B40:F40"/>
    <mergeCell ref="B41:F41"/>
    <mergeCell ref="B4:C5"/>
    <mergeCell ref="D4:D5"/>
    <mergeCell ref="B6:C7"/>
    <mergeCell ref="B8:C9"/>
    <mergeCell ref="B10:C11"/>
    <mergeCell ref="B13:C14"/>
    <mergeCell ref="B15:C16"/>
    <mergeCell ref="B17:C18"/>
    <mergeCell ref="B19:C20"/>
    <mergeCell ref="B21:C22"/>
    <mergeCell ref="B23:C24"/>
    <mergeCell ref="B25:C26"/>
    <mergeCell ref="C38:C39"/>
    <mergeCell ref="B32:B39"/>
    <mergeCell ref="B27:C28"/>
    <mergeCell ref="B29:C30"/>
    <mergeCell ref="C32:C33"/>
    <mergeCell ref="C34:C35"/>
    <mergeCell ref="C36:C37"/>
  </mergeCells>
  <phoneticPr fontId="21"/>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38"/>
  <sheetViews>
    <sheetView showGridLines="0" view="pageBreakPreview" zoomScaleSheetLayoutView="100" workbookViewId="0">
      <selection activeCell="M12" sqref="M12"/>
    </sheetView>
  </sheetViews>
  <sheetFormatPr defaultColWidth="16.875" defaultRowHeight="13.5"/>
  <cols>
    <col min="1" max="1" width="16.875" style="25"/>
    <col min="2" max="2" width="11.25" style="25" customWidth="1"/>
    <col min="3" max="9" width="11.75" style="25" customWidth="1"/>
    <col min="10" max="10" width="0.375" style="25" customWidth="1"/>
    <col min="11" max="18" width="11.75" style="25" customWidth="1"/>
    <col min="19" max="16384" width="16.875" style="25"/>
  </cols>
  <sheetData>
    <row r="1" spans="2:18" ht="17.25">
      <c r="B1" s="59"/>
      <c r="K1" s="229"/>
    </row>
    <row r="2" spans="2:18" ht="28.5" customHeight="1">
      <c r="B2" s="682" t="s">
        <v>490</v>
      </c>
      <c r="C2" s="682"/>
      <c r="D2" s="682"/>
      <c r="E2" s="682"/>
      <c r="F2" s="682"/>
      <c r="G2" s="682"/>
      <c r="H2" s="682"/>
      <c r="I2" s="682"/>
      <c r="J2" s="226"/>
      <c r="K2" s="230"/>
      <c r="L2" s="231"/>
      <c r="M2" s="227"/>
      <c r="N2" s="227"/>
      <c r="O2" s="227"/>
      <c r="P2" s="235"/>
      <c r="Q2" s="227"/>
      <c r="R2" s="227"/>
    </row>
    <row r="3" spans="2:18" ht="19.5" customHeight="1">
      <c r="B3" s="214"/>
      <c r="C3" s="214"/>
      <c r="D3" s="214"/>
      <c r="E3" s="214"/>
      <c r="F3" s="214"/>
      <c r="G3" s="214"/>
      <c r="H3" s="214"/>
      <c r="I3" s="214"/>
      <c r="J3" s="227"/>
      <c r="K3" s="214"/>
      <c r="L3" s="214"/>
      <c r="M3" s="214"/>
      <c r="N3" s="214"/>
      <c r="O3" s="214"/>
      <c r="P3" s="236"/>
      <c r="Q3" s="214"/>
      <c r="R3" s="221" t="s">
        <v>245</v>
      </c>
    </row>
    <row r="4" spans="2:18" ht="23.25" customHeight="1">
      <c r="B4" s="685" t="s">
        <v>18</v>
      </c>
      <c r="C4" s="220" t="s">
        <v>368</v>
      </c>
      <c r="D4" s="223"/>
      <c r="E4" s="220" t="s">
        <v>140</v>
      </c>
      <c r="F4" s="223"/>
      <c r="G4" s="220" t="s">
        <v>396</v>
      </c>
      <c r="H4" s="223"/>
      <c r="I4" s="225"/>
      <c r="J4" s="228"/>
      <c r="K4" s="223"/>
      <c r="L4" s="220" t="s">
        <v>408</v>
      </c>
      <c r="M4" s="223"/>
      <c r="N4" s="686" t="s">
        <v>103</v>
      </c>
      <c r="O4" s="673" t="s">
        <v>409</v>
      </c>
      <c r="P4" s="673" t="s">
        <v>412</v>
      </c>
      <c r="Q4" s="220" t="s">
        <v>413</v>
      </c>
      <c r="R4" s="223"/>
    </row>
    <row r="5" spans="2:18" ht="23.25" customHeight="1">
      <c r="B5" s="685"/>
      <c r="C5" s="669" t="s">
        <v>171</v>
      </c>
      <c r="D5" s="675" t="s">
        <v>270</v>
      </c>
      <c r="E5" s="669" t="s">
        <v>171</v>
      </c>
      <c r="F5" s="675" t="s">
        <v>270</v>
      </c>
      <c r="G5" s="683" t="s">
        <v>415</v>
      </c>
      <c r="H5" s="684"/>
      <c r="I5" s="676" t="s">
        <v>43</v>
      </c>
      <c r="J5" s="219"/>
      <c r="K5" s="678" t="s">
        <v>8</v>
      </c>
      <c r="L5" s="680" t="s">
        <v>418</v>
      </c>
      <c r="M5" s="669" t="s">
        <v>419</v>
      </c>
      <c r="N5" s="687"/>
      <c r="O5" s="673"/>
      <c r="P5" s="673"/>
      <c r="Q5" s="669" t="s">
        <v>421</v>
      </c>
      <c r="R5" s="671" t="s">
        <v>270</v>
      </c>
    </row>
    <row r="6" spans="2:18" ht="23.25" customHeight="1">
      <c r="B6" s="679"/>
      <c r="C6" s="674"/>
      <c r="D6" s="674"/>
      <c r="E6" s="674"/>
      <c r="F6" s="674"/>
      <c r="G6" s="224" t="s">
        <v>422</v>
      </c>
      <c r="H6" s="224" t="s">
        <v>423</v>
      </c>
      <c r="I6" s="677"/>
      <c r="J6" s="228"/>
      <c r="K6" s="679"/>
      <c r="L6" s="681"/>
      <c r="M6" s="670"/>
      <c r="N6" s="688"/>
      <c r="O6" s="674"/>
      <c r="P6" s="674"/>
      <c r="Q6" s="670"/>
      <c r="R6" s="672"/>
    </row>
    <row r="7" spans="2:18" s="213" customFormat="1" ht="24" customHeight="1">
      <c r="B7" s="215" t="s">
        <v>489</v>
      </c>
      <c r="C7" s="219">
        <v>9571</v>
      </c>
      <c r="D7" s="219">
        <v>3599752</v>
      </c>
      <c r="E7" s="219">
        <v>237647</v>
      </c>
      <c r="F7" s="219">
        <v>159819409</v>
      </c>
      <c r="G7" s="219">
        <v>80938</v>
      </c>
      <c r="H7" s="219">
        <v>1065</v>
      </c>
      <c r="I7" s="219">
        <v>38699</v>
      </c>
      <c r="J7" s="219">
        <v>120702</v>
      </c>
      <c r="K7" s="219">
        <v>120702</v>
      </c>
      <c r="L7" s="219">
        <v>38398</v>
      </c>
      <c r="M7" s="219">
        <v>3119</v>
      </c>
      <c r="N7" s="219">
        <v>6972866</v>
      </c>
      <c r="O7" s="232">
        <v>0.71</v>
      </c>
      <c r="P7" s="232">
        <v>0.47399999999999998</v>
      </c>
      <c r="Q7" s="219">
        <v>1</v>
      </c>
      <c r="R7" s="219">
        <v>399</v>
      </c>
    </row>
    <row r="8" spans="2:18" s="213" customFormat="1" ht="24" customHeight="1">
      <c r="B8" s="216" t="s">
        <v>385</v>
      </c>
      <c r="C8" s="219">
        <v>8135</v>
      </c>
      <c r="D8" s="219">
        <v>3079460</v>
      </c>
      <c r="E8" s="219">
        <v>240823</v>
      </c>
      <c r="F8" s="219">
        <v>162241573</v>
      </c>
      <c r="G8" s="219">
        <v>79150</v>
      </c>
      <c r="H8" s="219">
        <v>1012</v>
      </c>
      <c r="I8" s="219">
        <v>36894</v>
      </c>
      <c r="J8" s="219">
        <v>0</v>
      </c>
      <c r="K8" s="219">
        <v>117056</v>
      </c>
      <c r="L8" s="219">
        <v>37780</v>
      </c>
      <c r="M8" s="219">
        <v>3087</v>
      </c>
      <c r="N8" s="219">
        <v>6761249</v>
      </c>
      <c r="O8" s="232">
        <v>0.72399999999999998</v>
      </c>
      <c r="P8" s="232">
        <v>0.47699999999999998</v>
      </c>
      <c r="Q8" s="222" t="s">
        <v>85</v>
      </c>
      <c r="R8" s="222" t="s">
        <v>85</v>
      </c>
    </row>
    <row r="9" spans="2:18" s="213" customFormat="1" ht="24" customHeight="1">
      <c r="B9" s="216" t="s">
        <v>57</v>
      </c>
      <c r="C9" s="219">
        <f>SUM(C10:C33)</f>
        <v>6844</v>
      </c>
      <c r="D9" s="219">
        <v>2608153</v>
      </c>
      <c r="E9" s="219">
        <f t="shared" ref="E9:N9" si="0">SUM(E10:E33)</f>
        <v>244130</v>
      </c>
      <c r="F9" s="219">
        <f t="shared" si="0"/>
        <v>164992011</v>
      </c>
      <c r="G9" s="219">
        <f t="shared" si="0"/>
        <v>78300</v>
      </c>
      <c r="H9" s="219">
        <f t="shared" si="0"/>
        <v>965</v>
      </c>
      <c r="I9" s="219">
        <f t="shared" si="0"/>
        <v>35281</v>
      </c>
      <c r="J9" s="219">
        <f t="shared" si="0"/>
        <v>0</v>
      </c>
      <c r="K9" s="219">
        <f t="shared" si="0"/>
        <v>114546</v>
      </c>
      <c r="L9" s="219">
        <f t="shared" si="0"/>
        <v>40287</v>
      </c>
      <c r="M9" s="219">
        <f t="shared" si="0"/>
        <v>3028</v>
      </c>
      <c r="N9" s="219">
        <f t="shared" si="0"/>
        <v>6630644</v>
      </c>
      <c r="O9" s="232">
        <v>0.72399999999999998</v>
      </c>
      <c r="P9" s="232">
        <v>0.51500000000000001</v>
      </c>
      <c r="Q9" s="237" t="s">
        <v>85</v>
      </c>
      <c r="R9" s="237" t="s">
        <v>85</v>
      </c>
    </row>
    <row r="10" spans="2:18" s="213" customFormat="1" ht="24" customHeight="1">
      <c r="B10" s="217" t="s">
        <v>427</v>
      </c>
      <c r="C10" s="222">
        <v>1767</v>
      </c>
      <c r="D10" s="222">
        <v>667839</v>
      </c>
      <c r="E10" s="222">
        <v>73142</v>
      </c>
      <c r="F10" s="222">
        <v>48133270</v>
      </c>
      <c r="G10" s="222">
        <v>28761</v>
      </c>
      <c r="H10" s="222">
        <v>378</v>
      </c>
      <c r="I10" s="222">
        <v>13986</v>
      </c>
      <c r="J10" s="222"/>
      <c r="K10" s="222">
        <v>43125</v>
      </c>
      <c r="L10" s="222">
        <v>15233</v>
      </c>
      <c r="M10" s="222">
        <v>1091</v>
      </c>
      <c r="N10" s="222">
        <v>2325091</v>
      </c>
      <c r="O10" s="234">
        <v>0.69199999999999995</v>
      </c>
      <c r="P10" s="234">
        <v>0.53</v>
      </c>
      <c r="Q10" s="237" t="s">
        <v>85</v>
      </c>
      <c r="R10" s="237" t="s">
        <v>85</v>
      </c>
    </row>
    <row r="11" spans="2:18" s="213" customFormat="1" ht="24" customHeight="1">
      <c r="B11" s="217" t="s">
        <v>428</v>
      </c>
      <c r="C11" s="222">
        <v>460</v>
      </c>
      <c r="D11" s="222">
        <v>177996</v>
      </c>
      <c r="E11" s="222">
        <v>19608</v>
      </c>
      <c r="F11" s="222">
        <v>13427922</v>
      </c>
      <c r="G11" s="222">
        <v>6654</v>
      </c>
      <c r="H11" s="222">
        <v>82</v>
      </c>
      <c r="I11" s="222">
        <v>2557</v>
      </c>
      <c r="J11" s="222"/>
      <c r="K11" s="222">
        <v>9293</v>
      </c>
      <c r="L11" s="222">
        <v>3120</v>
      </c>
      <c r="M11" s="222">
        <v>339</v>
      </c>
      <c r="N11" s="222">
        <v>615650</v>
      </c>
      <c r="O11" s="234">
        <v>0.75</v>
      </c>
      <c r="P11" s="234">
        <v>0.46899999999999997</v>
      </c>
      <c r="Q11" s="237" t="s">
        <v>85</v>
      </c>
      <c r="R11" s="237" t="s">
        <v>85</v>
      </c>
    </row>
    <row r="12" spans="2:18" s="213" customFormat="1" ht="24" customHeight="1">
      <c r="B12" s="217" t="s">
        <v>429</v>
      </c>
      <c r="C12" s="222">
        <v>378</v>
      </c>
      <c r="D12" s="222">
        <v>133284</v>
      </c>
      <c r="E12" s="222">
        <v>12755</v>
      </c>
      <c r="F12" s="222">
        <v>8424816</v>
      </c>
      <c r="G12" s="222">
        <v>3901</v>
      </c>
      <c r="H12" s="222">
        <v>54</v>
      </c>
      <c r="I12" s="222">
        <v>1684</v>
      </c>
      <c r="J12" s="222"/>
      <c r="K12" s="222">
        <v>5639</v>
      </c>
      <c r="L12" s="222">
        <v>2180</v>
      </c>
      <c r="M12" s="222">
        <v>139</v>
      </c>
      <c r="N12" s="222">
        <v>309654</v>
      </c>
      <c r="O12" s="234">
        <v>0.74199999999999999</v>
      </c>
      <c r="P12" s="234">
        <v>0.55900000000000005</v>
      </c>
      <c r="Q12" s="237" t="s">
        <v>85</v>
      </c>
      <c r="R12" s="237" t="s">
        <v>85</v>
      </c>
    </row>
    <row r="13" spans="2:18" s="213" customFormat="1" ht="24" customHeight="1">
      <c r="B13" s="217" t="s">
        <v>431</v>
      </c>
      <c r="C13" s="222">
        <v>794</v>
      </c>
      <c r="D13" s="222">
        <v>291537</v>
      </c>
      <c r="E13" s="222">
        <v>23463</v>
      </c>
      <c r="F13" s="222">
        <v>15858102</v>
      </c>
      <c r="G13" s="222">
        <v>6767</v>
      </c>
      <c r="H13" s="222">
        <v>103</v>
      </c>
      <c r="I13" s="222">
        <v>3628</v>
      </c>
      <c r="J13" s="222"/>
      <c r="K13" s="222">
        <v>10498</v>
      </c>
      <c r="L13" s="222">
        <v>3501</v>
      </c>
      <c r="M13" s="222">
        <v>235</v>
      </c>
      <c r="N13" s="222">
        <v>591044</v>
      </c>
      <c r="O13" s="234">
        <v>0.77400000000000002</v>
      </c>
      <c r="P13" s="234">
        <v>0.51700000000000002</v>
      </c>
      <c r="Q13" s="237" t="s">
        <v>85</v>
      </c>
      <c r="R13" s="237" t="s">
        <v>85</v>
      </c>
    </row>
    <row r="14" spans="2:18" s="213" customFormat="1" ht="24" customHeight="1">
      <c r="B14" s="217" t="s">
        <v>90</v>
      </c>
      <c r="C14" s="222">
        <v>383</v>
      </c>
      <c r="D14" s="222">
        <v>141306</v>
      </c>
      <c r="E14" s="222">
        <v>14813</v>
      </c>
      <c r="F14" s="222">
        <v>10152784</v>
      </c>
      <c r="G14" s="222">
        <v>4066</v>
      </c>
      <c r="H14" s="222">
        <v>51</v>
      </c>
      <c r="I14" s="222">
        <v>1565</v>
      </c>
      <c r="J14" s="222"/>
      <c r="K14" s="222">
        <v>5682</v>
      </c>
      <c r="L14" s="222">
        <v>2073</v>
      </c>
      <c r="M14" s="222">
        <v>156</v>
      </c>
      <c r="N14" s="222">
        <v>342540</v>
      </c>
      <c r="O14" s="234">
        <v>0.74299999999999999</v>
      </c>
      <c r="P14" s="234">
        <v>0.51</v>
      </c>
      <c r="Q14" s="237" t="s">
        <v>85</v>
      </c>
      <c r="R14" s="237" t="s">
        <v>85</v>
      </c>
    </row>
    <row r="15" spans="2:18" s="213" customFormat="1" ht="24" customHeight="1">
      <c r="B15" s="217" t="s">
        <v>432</v>
      </c>
      <c r="C15" s="222">
        <v>347</v>
      </c>
      <c r="D15" s="222">
        <v>130939</v>
      </c>
      <c r="E15" s="222">
        <v>13517</v>
      </c>
      <c r="F15" s="222">
        <v>9165316</v>
      </c>
      <c r="G15" s="222">
        <v>4029</v>
      </c>
      <c r="H15" s="222">
        <v>26</v>
      </c>
      <c r="I15" s="222">
        <v>1421</v>
      </c>
      <c r="J15" s="222"/>
      <c r="K15" s="222">
        <v>5476</v>
      </c>
      <c r="L15" s="222">
        <v>2100</v>
      </c>
      <c r="M15" s="222">
        <v>165</v>
      </c>
      <c r="N15" s="222">
        <v>327059</v>
      </c>
      <c r="O15" s="234">
        <v>0.71699999999999997</v>
      </c>
      <c r="P15" s="234">
        <v>0.52100000000000002</v>
      </c>
      <c r="Q15" s="237" t="s">
        <v>85</v>
      </c>
      <c r="R15" s="237" t="s">
        <v>85</v>
      </c>
    </row>
    <row r="16" spans="2:18" s="213" customFormat="1" ht="24" customHeight="1">
      <c r="B16" s="217" t="s">
        <v>106</v>
      </c>
      <c r="C16" s="222">
        <v>441</v>
      </c>
      <c r="D16" s="222">
        <v>180050</v>
      </c>
      <c r="E16" s="222">
        <v>11069</v>
      </c>
      <c r="F16" s="222">
        <v>7513104</v>
      </c>
      <c r="G16" s="222">
        <v>2728</v>
      </c>
      <c r="H16" s="222">
        <v>29</v>
      </c>
      <c r="I16" s="222">
        <v>992</v>
      </c>
      <c r="J16" s="222"/>
      <c r="K16" s="222">
        <v>3749</v>
      </c>
      <c r="L16" s="222">
        <v>1522</v>
      </c>
      <c r="M16" s="222">
        <v>88</v>
      </c>
      <c r="N16" s="222">
        <v>220247</v>
      </c>
      <c r="O16" s="234">
        <v>0.74099999999999999</v>
      </c>
      <c r="P16" s="234">
        <v>0.55800000000000005</v>
      </c>
      <c r="Q16" s="237" t="s">
        <v>85</v>
      </c>
      <c r="R16" s="237" t="s">
        <v>85</v>
      </c>
    </row>
    <row r="17" spans="2:18" s="213" customFormat="1" ht="24" customHeight="1">
      <c r="B17" s="217" t="s">
        <v>433</v>
      </c>
      <c r="C17" s="222">
        <v>440</v>
      </c>
      <c r="D17" s="222">
        <v>170109</v>
      </c>
      <c r="E17" s="222">
        <v>11116</v>
      </c>
      <c r="F17" s="222">
        <v>7556554</v>
      </c>
      <c r="G17" s="222">
        <v>2012</v>
      </c>
      <c r="H17" s="222">
        <v>42</v>
      </c>
      <c r="I17" s="222">
        <v>670</v>
      </c>
      <c r="J17" s="222"/>
      <c r="K17" s="222">
        <v>2724</v>
      </c>
      <c r="L17" s="222">
        <v>1141</v>
      </c>
      <c r="M17" s="222">
        <v>67</v>
      </c>
      <c r="N17" s="222">
        <v>171691</v>
      </c>
      <c r="O17" s="234">
        <v>0.76100000000000001</v>
      </c>
      <c r="P17" s="234">
        <v>0.56699999999999995</v>
      </c>
      <c r="Q17" s="237" t="s">
        <v>85</v>
      </c>
      <c r="R17" s="237" t="s">
        <v>85</v>
      </c>
    </row>
    <row r="18" spans="2:18" s="213" customFormat="1" ht="24" customHeight="1">
      <c r="B18" s="217" t="s">
        <v>434</v>
      </c>
      <c r="C18" s="222">
        <v>106</v>
      </c>
      <c r="D18" s="222">
        <v>40136</v>
      </c>
      <c r="E18" s="222">
        <v>2214</v>
      </c>
      <c r="F18" s="222">
        <v>1576885</v>
      </c>
      <c r="G18" s="222">
        <v>458</v>
      </c>
      <c r="H18" s="222">
        <v>5</v>
      </c>
      <c r="I18" s="222">
        <v>170</v>
      </c>
      <c r="J18" s="222"/>
      <c r="K18" s="222">
        <v>633</v>
      </c>
      <c r="L18" s="222">
        <v>196</v>
      </c>
      <c r="M18" s="222">
        <v>23</v>
      </c>
      <c r="N18" s="222">
        <v>47430</v>
      </c>
      <c r="O18" s="234">
        <v>0.79100000000000004</v>
      </c>
      <c r="P18" s="234">
        <v>0.42799999999999999</v>
      </c>
      <c r="Q18" s="237" t="s">
        <v>85</v>
      </c>
      <c r="R18" s="237" t="s">
        <v>85</v>
      </c>
    </row>
    <row r="19" spans="2:18" s="213" customFormat="1" ht="24" customHeight="1">
      <c r="B19" s="217" t="s">
        <v>436</v>
      </c>
      <c r="C19" s="222">
        <v>35</v>
      </c>
      <c r="D19" s="222">
        <v>13903</v>
      </c>
      <c r="E19" s="222">
        <v>765</v>
      </c>
      <c r="F19" s="222">
        <v>556480</v>
      </c>
      <c r="G19" s="222">
        <v>154</v>
      </c>
      <c r="H19" s="222">
        <v>2</v>
      </c>
      <c r="I19" s="222">
        <v>31</v>
      </c>
      <c r="J19" s="222"/>
      <c r="K19" s="222">
        <v>187</v>
      </c>
      <c r="L19" s="222">
        <v>67</v>
      </c>
      <c r="M19" s="222">
        <v>14</v>
      </c>
      <c r="N19" s="222">
        <v>16981</v>
      </c>
      <c r="O19" s="234">
        <v>0.74299999999999999</v>
      </c>
      <c r="P19" s="234">
        <v>0.435</v>
      </c>
      <c r="Q19" s="237" t="s">
        <v>85</v>
      </c>
      <c r="R19" s="237" t="s">
        <v>85</v>
      </c>
    </row>
    <row r="20" spans="2:18" s="213" customFormat="1" ht="24" customHeight="1">
      <c r="B20" s="217" t="s">
        <v>437</v>
      </c>
      <c r="C20" s="222">
        <v>30</v>
      </c>
      <c r="D20" s="222">
        <v>12661</v>
      </c>
      <c r="E20" s="222">
        <v>1048</v>
      </c>
      <c r="F20" s="222">
        <v>772141</v>
      </c>
      <c r="G20" s="222">
        <v>260</v>
      </c>
      <c r="H20" s="222">
        <v>2</v>
      </c>
      <c r="I20" s="222">
        <v>68</v>
      </c>
      <c r="J20" s="222"/>
      <c r="K20" s="222">
        <v>330</v>
      </c>
      <c r="L20" s="222">
        <v>99</v>
      </c>
      <c r="M20" s="222">
        <v>8</v>
      </c>
      <c r="N20" s="222">
        <v>30683</v>
      </c>
      <c r="O20" s="234">
        <v>0.81200000000000006</v>
      </c>
      <c r="P20" s="234">
        <v>0.38100000000000001</v>
      </c>
      <c r="Q20" s="237" t="s">
        <v>85</v>
      </c>
      <c r="R20" s="237" t="s">
        <v>85</v>
      </c>
    </row>
    <row r="21" spans="2:18" s="213" customFormat="1" ht="24" customHeight="1">
      <c r="B21" s="217" t="s">
        <v>182</v>
      </c>
      <c r="C21" s="222">
        <v>195</v>
      </c>
      <c r="D21" s="222">
        <v>70386</v>
      </c>
      <c r="E21" s="222">
        <v>8400</v>
      </c>
      <c r="F21" s="222">
        <v>5737243</v>
      </c>
      <c r="G21" s="222">
        <v>2590</v>
      </c>
      <c r="H21" s="222">
        <v>24</v>
      </c>
      <c r="I21" s="222">
        <v>1256</v>
      </c>
      <c r="J21" s="222"/>
      <c r="K21" s="222">
        <v>3870</v>
      </c>
      <c r="L21" s="222">
        <v>1300</v>
      </c>
      <c r="M21" s="222">
        <v>89</v>
      </c>
      <c r="N21" s="222">
        <v>222927</v>
      </c>
      <c r="O21" s="234">
        <v>0.73899999999999999</v>
      </c>
      <c r="P21" s="234">
        <v>0.502</v>
      </c>
      <c r="Q21" s="237" t="s">
        <v>85</v>
      </c>
      <c r="R21" s="237" t="s">
        <v>85</v>
      </c>
    </row>
    <row r="22" spans="2:18" s="213" customFormat="1" ht="24" customHeight="1">
      <c r="B22" s="217" t="s">
        <v>438</v>
      </c>
      <c r="C22" s="222">
        <v>101</v>
      </c>
      <c r="D22" s="222">
        <v>43386</v>
      </c>
      <c r="E22" s="222">
        <v>2633</v>
      </c>
      <c r="F22" s="222">
        <v>1898797</v>
      </c>
      <c r="G22" s="222">
        <v>529</v>
      </c>
      <c r="H22" s="222">
        <v>6</v>
      </c>
      <c r="I22" s="222">
        <v>121</v>
      </c>
      <c r="J22" s="222"/>
      <c r="K22" s="222">
        <v>656</v>
      </c>
      <c r="L22" s="222">
        <v>217</v>
      </c>
      <c r="M22" s="222">
        <v>24</v>
      </c>
      <c r="N22" s="222">
        <v>55822</v>
      </c>
      <c r="O22" s="234">
        <v>0.78</v>
      </c>
      <c r="P22" s="234">
        <v>0.41</v>
      </c>
      <c r="Q22" s="237" t="s">
        <v>85</v>
      </c>
      <c r="R22" s="237" t="s">
        <v>85</v>
      </c>
    </row>
    <row r="23" spans="2:18" s="213" customFormat="1" ht="24" customHeight="1">
      <c r="B23" s="217" t="s">
        <v>440</v>
      </c>
      <c r="C23" s="222">
        <v>187</v>
      </c>
      <c r="D23" s="222">
        <v>72071</v>
      </c>
      <c r="E23" s="222">
        <v>3836</v>
      </c>
      <c r="F23" s="222">
        <v>2765489</v>
      </c>
      <c r="G23" s="222">
        <v>532</v>
      </c>
      <c r="H23" s="222">
        <v>9</v>
      </c>
      <c r="I23" s="222">
        <v>192</v>
      </c>
      <c r="J23" s="222"/>
      <c r="K23" s="222">
        <v>733</v>
      </c>
      <c r="L23" s="222">
        <v>225</v>
      </c>
      <c r="M23" s="222">
        <v>20</v>
      </c>
      <c r="N23" s="222">
        <v>59373</v>
      </c>
      <c r="O23" s="234">
        <v>0.81699999999999995</v>
      </c>
      <c r="P23" s="234">
        <v>0.42299999999999999</v>
      </c>
      <c r="Q23" s="237" t="s">
        <v>85</v>
      </c>
      <c r="R23" s="237" t="s">
        <v>85</v>
      </c>
    </row>
    <row r="24" spans="2:18" s="213" customFormat="1" ht="24" customHeight="1">
      <c r="B24" s="217" t="s">
        <v>360</v>
      </c>
      <c r="C24" s="222">
        <v>81</v>
      </c>
      <c r="D24" s="222">
        <v>29202</v>
      </c>
      <c r="E24" s="222">
        <v>1935</v>
      </c>
      <c r="F24" s="222">
        <v>1345763</v>
      </c>
      <c r="G24" s="222">
        <v>400</v>
      </c>
      <c r="H24" s="222">
        <v>10</v>
      </c>
      <c r="I24" s="222">
        <v>89</v>
      </c>
      <c r="J24" s="222"/>
      <c r="K24" s="222">
        <v>499</v>
      </c>
      <c r="L24" s="222">
        <v>196</v>
      </c>
      <c r="M24" s="222">
        <v>13</v>
      </c>
      <c r="N24" s="222">
        <v>40453</v>
      </c>
      <c r="O24" s="234">
        <v>0.81299999999999994</v>
      </c>
      <c r="P24" s="234">
        <v>0.49</v>
      </c>
      <c r="Q24" s="237" t="s">
        <v>85</v>
      </c>
      <c r="R24" s="237" t="s">
        <v>85</v>
      </c>
    </row>
    <row r="25" spans="2:18" s="213" customFormat="1" ht="24" customHeight="1">
      <c r="B25" s="217" t="s">
        <v>120</v>
      </c>
      <c r="C25" s="222">
        <v>89</v>
      </c>
      <c r="D25" s="222">
        <v>34174</v>
      </c>
      <c r="E25" s="222">
        <v>3100</v>
      </c>
      <c r="F25" s="222">
        <v>2192314</v>
      </c>
      <c r="G25" s="222">
        <v>721</v>
      </c>
      <c r="H25" s="222">
        <v>9</v>
      </c>
      <c r="I25" s="222">
        <v>153</v>
      </c>
      <c r="J25" s="222"/>
      <c r="K25" s="222">
        <v>883</v>
      </c>
      <c r="L25" s="222">
        <v>349</v>
      </c>
      <c r="M25" s="222">
        <v>36</v>
      </c>
      <c r="N25" s="222">
        <v>71583</v>
      </c>
      <c r="O25" s="234">
        <v>0.82599999999999996</v>
      </c>
      <c r="P25" s="234">
        <v>0.48399999999999999</v>
      </c>
      <c r="Q25" s="237" t="s">
        <v>85</v>
      </c>
      <c r="R25" s="237" t="s">
        <v>85</v>
      </c>
    </row>
    <row r="26" spans="2:18" s="213" customFormat="1" ht="24" customHeight="1">
      <c r="B26" s="217" t="s">
        <v>261</v>
      </c>
      <c r="C26" s="222">
        <v>130</v>
      </c>
      <c r="D26" s="222">
        <v>48222</v>
      </c>
      <c r="E26" s="222">
        <v>4047</v>
      </c>
      <c r="F26" s="222">
        <v>2823661</v>
      </c>
      <c r="G26" s="222">
        <v>989</v>
      </c>
      <c r="H26" s="222">
        <v>15</v>
      </c>
      <c r="I26" s="222">
        <v>237</v>
      </c>
      <c r="J26" s="222"/>
      <c r="K26" s="222">
        <v>1241</v>
      </c>
      <c r="L26" s="222">
        <v>515</v>
      </c>
      <c r="M26" s="222">
        <v>40</v>
      </c>
      <c r="N26" s="222">
        <v>83393</v>
      </c>
      <c r="O26" s="234">
        <v>0.71</v>
      </c>
      <c r="P26" s="234">
        <v>0.52100000000000002</v>
      </c>
      <c r="Q26" s="237" t="s">
        <v>85</v>
      </c>
      <c r="R26" s="237" t="s">
        <v>85</v>
      </c>
    </row>
    <row r="27" spans="2:18" s="213" customFormat="1" ht="24" customHeight="1">
      <c r="B27" s="217" t="s">
        <v>441</v>
      </c>
      <c r="C27" s="222">
        <v>70</v>
      </c>
      <c r="D27" s="222">
        <v>26203</v>
      </c>
      <c r="E27" s="222">
        <v>3984</v>
      </c>
      <c r="F27" s="222">
        <v>2750125</v>
      </c>
      <c r="G27" s="222">
        <v>1753</v>
      </c>
      <c r="H27" s="222">
        <v>16</v>
      </c>
      <c r="I27" s="222">
        <v>892</v>
      </c>
      <c r="J27" s="222"/>
      <c r="K27" s="222">
        <v>2661</v>
      </c>
      <c r="L27" s="222">
        <v>879</v>
      </c>
      <c r="M27" s="222">
        <v>85</v>
      </c>
      <c r="N27" s="222">
        <v>147597</v>
      </c>
      <c r="O27" s="234">
        <v>0.71</v>
      </c>
      <c r="P27" s="234">
        <v>0.501</v>
      </c>
      <c r="Q27" s="237" t="s">
        <v>85</v>
      </c>
      <c r="R27" s="237" t="s">
        <v>85</v>
      </c>
    </row>
    <row r="28" spans="2:18" s="213" customFormat="1" ht="24" customHeight="1">
      <c r="B28" s="217" t="s">
        <v>198</v>
      </c>
      <c r="C28" s="222">
        <v>69</v>
      </c>
      <c r="D28" s="222">
        <v>25397</v>
      </c>
      <c r="E28" s="222">
        <v>6094</v>
      </c>
      <c r="F28" s="222">
        <v>4185662</v>
      </c>
      <c r="G28" s="222">
        <v>2142</v>
      </c>
      <c r="H28" s="222">
        <v>23</v>
      </c>
      <c r="I28" s="222">
        <v>1505</v>
      </c>
      <c r="J28" s="222"/>
      <c r="K28" s="222">
        <v>3670</v>
      </c>
      <c r="L28" s="222">
        <v>988</v>
      </c>
      <c r="M28" s="222">
        <v>57</v>
      </c>
      <c r="N28" s="222">
        <v>190538</v>
      </c>
      <c r="O28" s="234">
        <v>0.72</v>
      </c>
      <c r="P28" s="234">
        <v>0.46100000000000002</v>
      </c>
      <c r="Q28" s="237" t="s">
        <v>85</v>
      </c>
      <c r="R28" s="237" t="s">
        <v>85</v>
      </c>
    </row>
    <row r="29" spans="2:18" s="213" customFormat="1" ht="24" customHeight="1">
      <c r="B29" s="217" t="s">
        <v>442</v>
      </c>
      <c r="C29" s="222">
        <v>139</v>
      </c>
      <c r="D29" s="222">
        <v>56023</v>
      </c>
      <c r="E29" s="222">
        <v>9049</v>
      </c>
      <c r="F29" s="222">
        <v>6212896</v>
      </c>
      <c r="G29" s="222">
        <v>3721</v>
      </c>
      <c r="H29" s="222">
        <v>24</v>
      </c>
      <c r="I29" s="222">
        <v>2216</v>
      </c>
      <c r="J29" s="222"/>
      <c r="K29" s="222">
        <v>5961</v>
      </c>
      <c r="L29" s="222">
        <v>1738</v>
      </c>
      <c r="M29" s="222">
        <v>132</v>
      </c>
      <c r="N29" s="222">
        <v>329234</v>
      </c>
      <c r="O29" s="234">
        <v>0.68200000000000005</v>
      </c>
      <c r="P29" s="234">
        <v>0.46700000000000003</v>
      </c>
      <c r="Q29" s="237" t="s">
        <v>85</v>
      </c>
      <c r="R29" s="237" t="s">
        <v>85</v>
      </c>
    </row>
    <row r="30" spans="2:18" s="213" customFormat="1" ht="24" customHeight="1">
      <c r="B30" s="217" t="s">
        <v>443</v>
      </c>
      <c r="C30" s="222">
        <v>170</v>
      </c>
      <c r="D30" s="222">
        <v>67572</v>
      </c>
      <c r="E30" s="222">
        <v>4440</v>
      </c>
      <c r="F30" s="222">
        <v>2970135</v>
      </c>
      <c r="G30" s="222">
        <v>1744</v>
      </c>
      <c r="H30" s="222">
        <v>18</v>
      </c>
      <c r="I30" s="222">
        <v>605</v>
      </c>
      <c r="J30" s="222"/>
      <c r="K30" s="222">
        <v>2367</v>
      </c>
      <c r="L30" s="222">
        <v>865</v>
      </c>
      <c r="M30" s="222">
        <v>84</v>
      </c>
      <c r="N30" s="222">
        <v>144833</v>
      </c>
      <c r="O30" s="234">
        <v>0.68400000000000005</v>
      </c>
      <c r="P30" s="234">
        <v>0.496</v>
      </c>
      <c r="Q30" s="237" t="s">
        <v>85</v>
      </c>
      <c r="R30" s="237" t="s">
        <v>85</v>
      </c>
    </row>
    <row r="31" spans="2:18" s="213" customFormat="1" ht="24" customHeight="1">
      <c r="B31" s="217" t="s">
        <v>383</v>
      </c>
      <c r="C31" s="222">
        <v>122</v>
      </c>
      <c r="D31" s="222">
        <v>50365</v>
      </c>
      <c r="E31" s="222">
        <v>4194</v>
      </c>
      <c r="F31" s="222">
        <v>2898857</v>
      </c>
      <c r="G31" s="222">
        <v>1333</v>
      </c>
      <c r="H31" s="222">
        <v>12</v>
      </c>
      <c r="I31" s="222">
        <v>552</v>
      </c>
      <c r="J31" s="222"/>
      <c r="K31" s="222">
        <v>1897</v>
      </c>
      <c r="L31" s="222">
        <v>679</v>
      </c>
      <c r="M31" s="222">
        <v>52</v>
      </c>
      <c r="N31" s="222">
        <v>110356</v>
      </c>
      <c r="O31" s="234">
        <v>0.71899999999999997</v>
      </c>
      <c r="P31" s="234">
        <v>0.50900000000000001</v>
      </c>
      <c r="Q31" s="237" t="s">
        <v>85</v>
      </c>
      <c r="R31" s="237" t="s">
        <v>85</v>
      </c>
    </row>
    <row r="32" spans="2:18" s="213" customFormat="1" ht="24" customHeight="1">
      <c r="B32" s="217" t="s">
        <v>292</v>
      </c>
      <c r="C32" s="222">
        <v>155</v>
      </c>
      <c r="D32" s="222">
        <v>67819</v>
      </c>
      <c r="E32" s="222">
        <v>3799</v>
      </c>
      <c r="F32" s="222">
        <v>2567562</v>
      </c>
      <c r="G32" s="222">
        <v>731</v>
      </c>
      <c r="H32" s="222">
        <v>11</v>
      </c>
      <c r="I32" s="222">
        <v>222</v>
      </c>
      <c r="J32" s="222"/>
      <c r="K32" s="222">
        <v>964</v>
      </c>
      <c r="L32" s="222">
        <v>417</v>
      </c>
      <c r="M32" s="222">
        <v>20</v>
      </c>
      <c r="N32" s="222">
        <v>55475</v>
      </c>
      <c r="O32" s="234">
        <v>0.747</v>
      </c>
      <c r="P32" s="234">
        <v>0.56999999999999995</v>
      </c>
      <c r="Q32" s="237" t="s">
        <v>85</v>
      </c>
      <c r="R32" s="237" t="s">
        <v>85</v>
      </c>
    </row>
    <row r="33" spans="1:18" s="213" customFormat="1" ht="24" customHeight="1">
      <c r="B33" s="218" t="s">
        <v>34</v>
      </c>
      <c r="C33" s="221">
        <v>155</v>
      </c>
      <c r="D33" s="221">
        <v>57569</v>
      </c>
      <c r="E33" s="221">
        <v>5109</v>
      </c>
      <c r="F33" s="221">
        <v>3506133</v>
      </c>
      <c r="G33" s="221">
        <v>1325</v>
      </c>
      <c r="H33" s="221">
        <v>14</v>
      </c>
      <c r="I33" s="221">
        <v>469</v>
      </c>
      <c r="J33" s="221"/>
      <c r="K33" s="221">
        <v>1808</v>
      </c>
      <c r="L33" s="221">
        <v>687</v>
      </c>
      <c r="M33" s="221">
        <v>51</v>
      </c>
      <c r="N33" s="221">
        <v>120990</v>
      </c>
      <c r="O33" s="233">
        <v>0.78</v>
      </c>
      <c r="P33" s="233">
        <v>0.51800000000000002</v>
      </c>
      <c r="Q33" s="221" t="s">
        <v>85</v>
      </c>
      <c r="R33" s="221" t="s">
        <v>85</v>
      </c>
    </row>
    <row r="34" spans="1:18" s="213" customFormat="1" ht="24" customHeight="1">
      <c r="A34" s="25"/>
      <c r="B34" s="219" t="s">
        <v>405</v>
      </c>
      <c r="C34" s="219"/>
      <c r="D34" s="219"/>
      <c r="E34" s="219"/>
      <c r="F34" s="219"/>
      <c r="G34" s="219"/>
      <c r="H34" s="219"/>
      <c r="I34" s="219"/>
      <c r="J34" s="219"/>
      <c r="K34" s="219"/>
      <c r="L34" s="219"/>
      <c r="M34" s="219"/>
      <c r="N34" s="219"/>
      <c r="O34" s="219"/>
      <c r="P34" s="219"/>
      <c r="Q34" s="219"/>
      <c r="R34" s="219"/>
    </row>
    <row r="35" spans="1:18" ht="15" customHeight="1">
      <c r="B35" s="219" t="s">
        <v>444</v>
      </c>
      <c r="C35" s="219"/>
      <c r="D35" s="219"/>
      <c r="E35" s="219"/>
      <c r="F35" s="219"/>
      <c r="G35" s="219"/>
      <c r="H35" s="219"/>
      <c r="I35" s="219"/>
      <c r="J35" s="219"/>
      <c r="K35" s="219"/>
      <c r="L35" s="219"/>
      <c r="M35" s="219"/>
      <c r="N35" s="219"/>
      <c r="O35" s="219"/>
      <c r="P35" s="219"/>
      <c r="Q35" s="219"/>
      <c r="R35" s="219"/>
    </row>
    <row r="36" spans="1:18" ht="15" customHeight="1">
      <c r="B36" s="219" t="s">
        <v>99</v>
      </c>
      <c r="C36" s="219"/>
      <c r="D36" s="219"/>
      <c r="E36" s="219"/>
      <c r="F36" s="219"/>
      <c r="G36" s="219"/>
      <c r="H36" s="219"/>
      <c r="I36" s="219"/>
      <c r="J36" s="219"/>
      <c r="K36" s="219"/>
      <c r="L36" s="219"/>
      <c r="M36" s="219"/>
      <c r="N36" s="219"/>
      <c r="O36" s="219"/>
      <c r="P36" s="219"/>
      <c r="Q36" s="219"/>
      <c r="R36" s="219"/>
    </row>
    <row r="37" spans="1:18" ht="15" customHeight="1">
      <c r="B37" s="219" t="s">
        <v>228</v>
      </c>
      <c r="C37" s="219"/>
      <c r="D37" s="219"/>
      <c r="E37" s="219"/>
      <c r="F37" s="219"/>
      <c r="G37" s="219"/>
      <c r="H37" s="219"/>
      <c r="I37" s="219"/>
      <c r="J37" s="219"/>
      <c r="K37" s="219"/>
      <c r="L37" s="219"/>
      <c r="M37" s="219"/>
      <c r="N37" s="219"/>
      <c r="O37" s="219"/>
      <c r="P37" s="219"/>
      <c r="Q37" s="219"/>
      <c r="R37" s="219"/>
    </row>
    <row r="38" spans="1:18" ht="15" customHeight="1">
      <c r="C38" s="92"/>
    </row>
  </sheetData>
  <mergeCells count="16">
    <mergeCell ref="B2:I2"/>
    <mergeCell ref="G5:H5"/>
    <mergeCell ref="B4:B6"/>
    <mergeCell ref="N4:N6"/>
    <mergeCell ref="O4:O6"/>
    <mergeCell ref="Q5:Q6"/>
    <mergeCell ref="R5:R6"/>
    <mergeCell ref="P4:P6"/>
    <mergeCell ref="C5:C6"/>
    <mergeCell ref="D5:D6"/>
    <mergeCell ref="E5:E6"/>
    <mergeCell ref="F5:F6"/>
    <mergeCell ref="I5:I6"/>
    <mergeCell ref="K5:K6"/>
    <mergeCell ref="L5:L6"/>
    <mergeCell ref="M5:M6"/>
  </mergeCells>
  <phoneticPr fontId="21"/>
  <printOptions horizontalCentered="1"/>
  <pageMargins left="0.51181102362204722" right="0.51181102362204722" top="0.74803149606299213" bottom="0.55118110236220474" header="0.51181102362204722" footer="0.51181102362204722"/>
  <pageSetup paperSize="9" scale="99" fitToWidth="2" orientation="portrait" r:id="rId1"/>
  <headerFooter alignWithMargins="0"/>
  <colBreaks count="1" manualBreakCount="1">
    <brk id="10" min="1" max="36"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2:K39"/>
  <sheetViews>
    <sheetView showGridLines="0" view="pageBreakPreview" zoomScaleSheetLayoutView="100" workbookViewId="0">
      <selection activeCell="L43" sqref="L43"/>
    </sheetView>
  </sheetViews>
  <sheetFormatPr defaultColWidth="14.625" defaultRowHeight="13.5"/>
  <cols>
    <col min="1" max="1" width="14.625" style="238"/>
    <col min="2" max="2" width="16.875" style="238" customWidth="1"/>
    <col min="3" max="10" width="9.625" style="238" customWidth="1"/>
    <col min="11" max="11" width="13.375" style="238" customWidth="1"/>
    <col min="12" max="12" width="12.125" style="238" customWidth="1"/>
    <col min="13" max="16384" width="14.625" style="238"/>
  </cols>
  <sheetData>
    <row r="2" spans="1:11" ht="28.5" customHeight="1">
      <c r="A2" s="239"/>
      <c r="B2" s="682" t="s">
        <v>343</v>
      </c>
      <c r="C2" s="682"/>
      <c r="D2" s="682"/>
      <c r="E2" s="682"/>
      <c r="F2" s="682"/>
      <c r="G2" s="682"/>
      <c r="H2" s="682"/>
      <c r="I2" s="682"/>
      <c r="J2" s="682"/>
    </row>
    <row r="3" spans="1:11" ht="19.5" customHeight="1">
      <c r="B3" s="214"/>
      <c r="C3" s="214"/>
      <c r="D3" s="214"/>
      <c r="E3" s="214"/>
      <c r="F3" s="214"/>
      <c r="G3" s="214"/>
      <c r="H3" s="214"/>
      <c r="I3" s="214"/>
      <c r="J3" s="214"/>
    </row>
    <row r="4" spans="1:11" ht="25.5" customHeight="1">
      <c r="B4" s="690" t="s">
        <v>445</v>
      </c>
      <c r="C4" s="692" t="s">
        <v>269</v>
      </c>
      <c r="D4" s="693"/>
      <c r="E4" s="693"/>
      <c r="F4" s="694"/>
      <c r="G4" s="692" t="s">
        <v>446</v>
      </c>
      <c r="H4" s="693"/>
      <c r="I4" s="693"/>
      <c r="J4" s="693"/>
    </row>
    <row r="5" spans="1:11" ht="25.5" customHeight="1">
      <c r="B5" s="691"/>
      <c r="C5" s="244" t="s">
        <v>240</v>
      </c>
      <c r="D5" s="244" t="s">
        <v>398</v>
      </c>
      <c r="E5" s="244" t="s">
        <v>33</v>
      </c>
      <c r="F5" s="244" t="s">
        <v>410</v>
      </c>
      <c r="G5" s="244" t="s">
        <v>240</v>
      </c>
      <c r="H5" s="244" t="s">
        <v>398</v>
      </c>
      <c r="I5" s="244" t="s">
        <v>33</v>
      </c>
      <c r="J5" s="244" t="s">
        <v>410</v>
      </c>
    </row>
    <row r="6" spans="1:11" ht="25.5" customHeight="1">
      <c r="B6" s="240" t="s">
        <v>146</v>
      </c>
      <c r="C6" s="245">
        <v>1121.4596174014482</v>
      </c>
      <c r="D6" s="245">
        <v>31.67682704548896</v>
      </c>
      <c r="E6" s="245">
        <v>897.34615017918532</v>
      </c>
      <c r="F6" s="245">
        <v>192.43664017677378</v>
      </c>
      <c r="G6" s="219">
        <v>28995.934301207068</v>
      </c>
      <c r="H6" s="219">
        <v>514857.56612726179</v>
      </c>
      <c r="I6" s="219">
        <v>15087.257185642029</v>
      </c>
      <c r="J6" s="219">
        <v>13875.856269380523</v>
      </c>
      <c r="K6" s="251"/>
    </row>
    <row r="7" spans="1:11" ht="25.5" customHeight="1">
      <c r="B7" s="240" t="s">
        <v>491</v>
      </c>
      <c r="C7" s="245">
        <v>1133.2360839631342</v>
      </c>
      <c r="D7" s="245">
        <v>31.524456379887361</v>
      </c>
      <c r="E7" s="245">
        <v>904.90229628383668</v>
      </c>
      <c r="F7" s="245">
        <v>196.8093312994101</v>
      </c>
      <c r="G7" s="219">
        <v>29240.783329008431</v>
      </c>
      <c r="H7" s="219">
        <v>524215.82252396463</v>
      </c>
      <c r="I7" s="219">
        <v>15357.021138582415</v>
      </c>
      <c r="J7" s="219">
        <v>13792.47747386662</v>
      </c>
    </row>
    <row r="8" spans="1:11" ht="25.5" customHeight="1">
      <c r="B8" s="240" t="s">
        <v>435</v>
      </c>
      <c r="C8" s="245">
        <v>1149.0959582961761</v>
      </c>
      <c r="D8" s="245">
        <v>32.276772621990268</v>
      </c>
      <c r="E8" s="245">
        <v>911.65887612743359</v>
      </c>
      <c r="F8" s="245">
        <v>205.16030954675219</v>
      </c>
      <c r="G8" s="219">
        <v>29736.322266691113</v>
      </c>
      <c r="H8" s="219">
        <v>531756.52404086851</v>
      </c>
      <c r="I8" s="219">
        <v>15590.165571513635</v>
      </c>
      <c r="J8" s="219">
        <v>13616.622518874639</v>
      </c>
    </row>
    <row r="9" spans="1:11" ht="25.5" customHeight="1">
      <c r="B9" s="241" t="s">
        <v>439</v>
      </c>
      <c r="C9" s="246">
        <v>1156.900422201627</v>
      </c>
      <c r="D9" s="245">
        <v>30.386160024714243</v>
      </c>
      <c r="E9" s="249">
        <v>910.67861188343113</v>
      </c>
      <c r="F9" s="245">
        <v>215.83565029348165</v>
      </c>
      <c r="G9" s="219">
        <v>28906.573234971063</v>
      </c>
      <c r="H9" s="219">
        <v>549278.10302290902</v>
      </c>
      <c r="I9" s="219">
        <v>15330.47152969379</v>
      </c>
      <c r="J9" s="219">
        <v>12928.549604480959</v>
      </c>
    </row>
    <row r="10" spans="1:11" ht="25.5" customHeight="1">
      <c r="B10" s="241" t="s">
        <v>159</v>
      </c>
      <c r="C10" s="246">
        <v>1171.9463087248321</v>
      </c>
      <c r="D10" s="245">
        <v>31.416460614623809</v>
      </c>
      <c r="E10" s="245">
        <v>921.43412221829738</v>
      </c>
      <c r="F10" s="245">
        <v>219.09572589191097</v>
      </c>
      <c r="G10" s="219">
        <v>28585.83915148081</v>
      </c>
      <c r="H10" s="219">
        <v>539196.03035754443</v>
      </c>
      <c r="I10" s="219">
        <v>14734.56097953676</v>
      </c>
      <c r="J10" s="219">
        <v>13621.94789281914</v>
      </c>
    </row>
    <row r="11" spans="1:11" ht="25.5" customHeight="1">
      <c r="B11" s="241" t="s">
        <v>298</v>
      </c>
      <c r="C11" s="246">
        <v>1214.7567103811741</v>
      </c>
      <c r="D11" s="245">
        <v>34.109572251501405</v>
      </c>
      <c r="E11" s="245">
        <v>950.58217918862601</v>
      </c>
      <c r="F11" s="245">
        <v>230.06495894104671</v>
      </c>
      <c r="G11" s="219">
        <v>29864.757203971265</v>
      </c>
      <c r="H11" s="219">
        <v>555407.13330937841</v>
      </c>
      <c r="I11" s="219">
        <v>14944.977874622862</v>
      </c>
      <c r="J11" s="219">
        <v>13593.051515635821</v>
      </c>
    </row>
    <row r="12" spans="1:11" ht="25.5" customHeight="1">
      <c r="B12" s="241" t="s">
        <v>447</v>
      </c>
      <c r="C12" s="246">
        <v>1170.9754597033291</v>
      </c>
      <c r="D12" s="245">
        <v>33.467769498940456</v>
      </c>
      <c r="E12" s="245">
        <v>925.64085036571203</v>
      </c>
      <c r="F12" s="245">
        <v>211.86683983867658</v>
      </c>
      <c r="G12" s="219">
        <v>31925.750633384316</v>
      </c>
      <c r="H12" s="219">
        <v>539900.48529411759</v>
      </c>
      <c r="I12" s="219">
        <v>17528.262849673589</v>
      </c>
      <c r="J12" s="219">
        <v>14585.243272891528</v>
      </c>
    </row>
    <row r="13" spans="1:11" ht="25.5" customHeight="1">
      <c r="B13" s="241" t="s">
        <v>449</v>
      </c>
      <c r="C13" s="246">
        <v>1102.0374898125508</v>
      </c>
      <c r="D13" s="245">
        <v>32.029339853300733</v>
      </c>
      <c r="E13" s="245">
        <v>851.83374083129593</v>
      </c>
      <c r="F13" s="245">
        <v>218.17440912795436</v>
      </c>
      <c r="G13" s="219">
        <v>30178.437361337081</v>
      </c>
      <c r="H13" s="219">
        <v>548125.69974554703</v>
      </c>
      <c r="I13" s="219">
        <v>15020.152123995407</v>
      </c>
      <c r="J13" s="219">
        <v>13324.168845722825</v>
      </c>
    </row>
    <row r="14" spans="1:11" ht="25.5" customHeight="1">
      <c r="B14" s="241" t="s">
        <v>450</v>
      </c>
      <c r="C14" s="246">
        <v>1052.1994134897361</v>
      </c>
      <c r="D14" s="245">
        <v>25.219941348973606</v>
      </c>
      <c r="E14" s="245">
        <v>817.00879765395894</v>
      </c>
      <c r="F14" s="245">
        <v>209.97067448680352</v>
      </c>
      <c r="G14" s="219">
        <v>23127.530657748048</v>
      </c>
      <c r="H14" s="219">
        <v>493105.93023255817</v>
      </c>
      <c r="I14" s="219">
        <v>10839.734386216798</v>
      </c>
      <c r="J14" s="219">
        <v>14490.18156424581</v>
      </c>
    </row>
    <row r="15" spans="1:11" ht="25.5" customHeight="1">
      <c r="B15" s="241" t="s">
        <v>380</v>
      </c>
      <c r="C15" s="246">
        <v>1229.7213622291022</v>
      </c>
      <c r="D15" s="245">
        <v>40.866873065015483</v>
      </c>
      <c r="E15" s="245">
        <v>1000.4643962848297</v>
      </c>
      <c r="F15" s="245">
        <v>188.39009287925697</v>
      </c>
      <c r="G15" s="219">
        <v>31885.696122860019</v>
      </c>
      <c r="H15" s="219">
        <v>514088.65530303027</v>
      </c>
      <c r="I15" s="219">
        <v>15539.909484759399</v>
      </c>
      <c r="J15" s="219">
        <v>14088.84963023829</v>
      </c>
    </row>
    <row r="16" spans="1:11" ht="25.5" customHeight="1">
      <c r="B16" s="241" t="s">
        <v>152</v>
      </c>
      <c r="C16" s="246">
        <v>1217.5706214689264</v>
      </c>
      <c r="D16" s="245">
        <v>30.602636534839924</v>
      </c>
      <c r="E16" s="245">
        <v>963.6158192090395</v>
      </c>
      <c r="F16" s="245">
        <v>223.35216572504712</v>
      </c>
      <c r="G16" s="219">
        <v>28695.376363045798</v>
      </c>
      <c r="H16" s="219">
        <v>548974.45538461534</v>
      </c>
      <c r="I16" s="219">
        <v>15808.468535021888</v>
      </c>
      <c r="J16" s="219">
        <v>13007.669477234402</v>
      </c>
    </row>
    <row r="17" spans="2:10" ht="25.5" customHeight="1">
      <c r="B17" s="241" t="s">
        <v>414</v>
      </c>
      <c r="C17" s="246">
        <v>1191.5697674418604</v>
      </c>
      <c r="D17" s="245">
        <v>38.299418604651166</v>
      </c>
      <c r="E17" s="245">
        <v>929.86918604651157</v>
      </c>
      <c r="F17" s="245">
        <v>223.4011627906977</v>
      </c>
      <c r="G17" s="219">
        <v>29409.267504269334</v>
      </c>
      <c r="H17" s="219">
        <v>478630.36053130927</v>
      </c>
      <c r="I17" s="219">
        <v>14702.051582649472</v>
      </c>
      <c r="J17" s="219">
        <v>13612.036434612883</v>
      </c>
    </row>
    <row r="18" spans="2:10" ht="25.5" customHeight="1">
      <c r="B18" s="241" t="s">
        <v>399</v>
      </c>
      <c r="C18" s="246">
        <v>1120.7780725022103</v>
      </c>
      <c r="D18" s="245">
        <v>43.412908930150309</v>
      </c>
      <c r="E18" s="245">
        <v>891.33510167992927</v>
      </c>
      <c r="F18" s="245">
        <v>186.03006189213085</v>
      </c>
      <c r="G18" s="219">
        <v>31682.110918270748</v>
      </c>
      <c r="H18" s="219">
        <v>463679.3380855397</v>
      </c>
      <c r="I18" s="219">
        <v>14295.142644578911</v>
      </c>
      <c r="J18" s="219">
        <v>14176.116920152092</v>
      </c>
    </row>
    <row r="19" spans="2:10" ht="25.5" customHeight="1">
      <c r="B19" s="241" t="s">
        <v>47</v>
      </c>
      <c r="C19" s="246">
        <v>1172.7388942154043</v>
      </c>
      <c r="D19" s="245">
        <v>25.918823905401091</v>
      </c>
      <c r="E19" s="245">
        <v>927.4209012464047</v>
      </c>
      <c r="F19" s="245">
        <v>219.39916906359858</v>
      </c>
      <c r="G19" s="219">
        <v>24596.601989371848</v>
      </c>
      <c r="H19" s="219">
        <v>493697.10234278667</v>
      </c>
      <c r="I19" s="219">
        <v>14074.881284675557</v>
      </c>
      <c r="J19" s="219">
        <v>13655.495994173343</v>
      </c>
    </row>
    <row r="20" spans="2:10" ht="25.5" customHeight="1">
      <c r="B20" s="241" t="s">
        <v>451</v>
      </c>
      <c r="C20" s="246">
        <v>1183.2492189377554</v>
      </c>
      <c r="D20" s="245">
        <v>28.959384763278056</v>
      </c>
      <c r="E20" s="245">
        <v>925.25835135784666</v>
      </c>
      <c r="F20" s="245">
        <v>229.03148281663061</v>
      </c>
      <c r="G20" s="219">
        <v>26457.490301614704</v>
      </c>
      <c r="H20" s="219">
        <v>532226.60580912861</v>
      </c>
      <c r="I20" s="219">
        <v>14032.987142857142</v>
      </c>
      <c r="J20" s="219">
        <v>12700.049317943336</v>
      </c>
    </row>
    <row r="21" spans="2:10" ht="25.5" customHeight="1">
      <c r="B21" s="241" t="s">
        <v>32</v>
      </c>
      <c r="C21" s="246">
        <v>1171.961543980485</v>
      </c>
      <c r="D21" s="245">
        <v>28.511981632945904</v>
      </c>
      <c r="E21" s="245">
        <v>952.46089826373941</v>
      </c>
      <c r="F21" s="245">
        <v>190.98866408379968</v>
      </c>
      <c r="G21" s="219">
        <v>27039.0165046404</v>
      </c>
      <c r="H21" s="219">
        <v>527884.81882234523</v>
      </c>
      <c r="I21" s="219">
        <v>14882.404884221944</v>
      </c>
      <c r="J21" s="219">
        <v>12894.673929376409</v>
      </c>
    </row>
    <row r="22" spans="2:10" ht="25.5" customHeight="1">
      <c r="B22" s="241" t="s">
        <v>453</v>
      </c>
      <c r="C22" s="246">
        <v>1170.8498324703014</v>
      </c>
      <c r="D22" s="245">
        <v>35.759975632043862</v>
      </c>
      <c r="E22" s="245">
        <v>946.42095644227845</v>
      </c>
      <c r="F22" s="245">
        <v>188.66890039597928</v>
      </c>
      <c r="G22" s="219">
        <v>29752.899919352742</v>
      </c>
      <c r="H22" s="219">
        <v>509169.04599659285</v>
      </c>
      <c r="I22" s="219">
        <v>14902.815487110167</v>
      </c>
      <c r="J22" s="219">
        <v>13377.765579593155</v>
      </c>
    </row>
    <row r="23" spans="2:10" ht="25.5" customHeight="1">
      <c r="B23" s="241" t="s">
        <v>454</v>
      </c>
      <c r="C23" s="246">
        <v>1240.4903677758318</v>
      </c>
      <c r="D23" s="245">
        <v>32.99474605954466</v>
      </c>
      <c r="E23" s="245">
        <v>1011.4185639229422</v>
      </c>
      <c r="F23" s="245">
        <v>196.07705779334501</v>
      </c>
      <c r="G23" s="219">
        <v>29488.692116557489</v>
      </c>
      <c r="H23" s="219">
        <v>541509.35244161356</v>
      </c>
      <c r="I23" s="219">
        <v>15824.373528189501</v>
      </c>
      <c r="J23" s="219">
        <v>13812.986780993211</v>
      </c>
    </row>
    <row r="24" spans="2:10" ht="25.5" customHeight="1">
      <c r="B24" s="241" t="s">
        <v>456</v>
      </c>
      <c r="C24" s="246">
        <v>1201.0766092475069</v>
      </c>
      <c r="D24" s="245">
        <v>33.714868540344519</v>
      </c>
      <c r="E24" s="245">
        <v>970.58023572076149</v>
      </c>
      <c r="F24" s="245">
        <v>196.78150498640073</v>
      </c>
      <c r="G24" s="219">
        <v>29855.062198654501</v>
      </c>
      <c r="H24" s="219">
        <v>519885.73277310922</v>
      </c>
      <c r="I24" s="219">
        <v>15914.281700994816</v>
      </c>
      <c r="J24" s="219">
        <v>14657.121630960608</v>
      </c>
    </row>
    <row r="25" spans="2:10" ht="25.5" customHeight="1">
      <c r="B25" s="241" t="s">
        <v>377</v>
      </c>
      <c r="C25" s="246">
        <v>1207.6590417662455</v>
      </c>
      <c r="D25" s="245">
        <v>34.221008307727324</v>
      </c>
      <c r="E25" s="245">
        <v>992.14749061113014</v>
      </c>
      <c r="F25" s="245">
        <v>181.2905428473882</v>
      </c>
      <c r="G25" s="219">
        <v>31138.634045440409</v>
      </c>
      <c r="H25" s="219">
        <v>516928.0119720652</v>
      </c>
      <c r="I25" s="219">
        <v>17280.789825648084</v>
      </c>
      <c r="J25" s="219">
        <v>15279.13622096673</v>
      </c>
    </row>
    <row r="26" spans="2:10" ht="25.5" customHeight="1">
      <c r="B26" s="241" t="s">
        <v>457</v>
      </c>
      <c r="C26" s="246">
        <v>1171.6148961729878</v>
      </c>
      <c r="D26" s="245">
        <v>41.668096790801442</v>
      </c>
      <c r="E26" s="245">
        <v>930.39299811223623</v>
      </c>
      <c r="F26" s="245">
        <v>199.55380126995024</v>
      </c>
      <c r="G26" s="219">
        <v>34366.357170060059</v>
      </c>
      <c r="H26" s="219">
        <v>519658.56095551897</v>
      </c>
      <c r="I26" s="219">
        <v>16922.420186667652</v>
      </c>
      <c r="J26" s="219">
        <v>14364.304265565876</v>
      </c>
    </row>
    <row r="27" spans="2:10" ht="25.5" customHeight="1">
      <c r="B27" s="241" t="s">
        <v>458</v>
      </c>
      <c r="C27" s="246">
        <v>1068.3621006243116</v>
      </c>
      <c r="D27" s="245">
        <v>52.846125596768267</v>
      </c>
      <c r="E27" s="245">
        <v>849.15534337128167</v>
      </c>
      <c r="F27" s="245">
        <v>166.36063165626146</v>
      </c>
      <c r="G27" s="219">
        <v>39208.961466407716</v>
      </c>
      <c r="H27" s="219">
        <v>480285.65045170259</v>
      </c>
      <c r="I27" s="219">
        <v>16676.350156773704</v>
      </c>
      <c r="J27" s="219">
        <v>14109.833333333334</v>
      </c>
    </row>
    <row r="28" spans="2:10" ht="25.5" customHeight="1">
      <c r="B28" s="241" t="s">
        <v>424</v>
      </c>
      <c r="C28" s="246">
        <v>1071.8405873099109</v>
      </c>
      <c r="D28" s="245">
        <v>49.396958573675931</v>
      </c>
      <c r="E28" s="245">
        <v>860.93340325117981</v>
      </c>
      <c r="F28" s="245">
        <v>161.51022548505506</v>
      </c>
      <c r="G28" s="219">
        <v>36677.588551859102</v>
      </c>
      <c r="H28" s="219">
        <v>462834.6602972399</v>
      </c>
      <c r="I28" s="219">
        <v>16231.23705688878</v>
      </c>
      <c r="J28" s="219">
        <v>15329.613636363636</v>
      </c>
    </row>
    <row r="29" spans="2:10" ht="25.5" customHeight="1">
      <c r="B29" s="241" t="s">
        <v>460</v>
      </c>
      <c r="C29" s="246">
        <v>1160.7391537225496</v>
      </c>
      <c r="D29" s="245">
        <v>35.029459025174077</v>
      </c>
      <c r="E29" s="245">
        <v>944.08141403320838</v>
      </c>
      <c r="F29" s="245">
        <v>181.62828066416711</v>
      </c>
      <c r="G29" s="219">
        <v>29245.217571870242</v>
      </c>
      <c r="H29" s="219">
        <v>514111.78899082571</v>
      </c>
      <c r="I29" s="219">
        <v>13828.954952910473</v>
      </c>
      <c r="J29" s="219">
        <v>15864.004718372162</v>
      </c>
    </row>
    <row r="30" spans="2:10" ht="25.5" customHeight="1">
      <c r="B30" s="241" t="s">
        <v>219</v>
      </c>
      <c r="C30" s="246">
        <v>1025.2275209319257</v>
      </c>
      <c r="D30" s="245">
        <v>44.921732799417548</v>
      </c>
      <c r="E30" s="245">
        <v>789.98907899526762</v>
      </c>
      <c r="F30" s="245">
        <v>190.31670913724065</v>
      </c>
      <c r="G30" s="219">
        <v>38243.58069097752</v>
      </c>
      <c r="H30" s="219">
        <v>508361.62884927064</v>
      </c>
      <c r="I30" s="219">
        <v>17419.776185429244</v>
      </c>
      <c r="J30" s="219">
        <v>13716.363810252487</v>
      </c>
    </row>
    <row r="31" spans="2:10" ht="25.5" customHeight="1">
      <c r="B31" s="241" t="s">
        <v>225</v>
      </c>
      <c r="C31" s="246">
        <v>1081.453488372093</v>
      </c>
      <c r="D31" s="245">
        <v>41.279069767441861</v>
      </c>
      <c r="E31" s="245">
        <v>884.53488372093022</v>
      </c>
      <c r="F31" s="245">
        <v>155.63953488372093</v>
      </c>
      <c r="G31" s="219">
        <v>35684.408365141659</v>
      </c>
      <c r="H31" s="219">
        <v>513799.91549295775</v>
      </c>
      <c r="I31" s="219">
        <v>16871.519652951229</v>
      </c>
      <c r="J31" s="219">
        <v>15795.457601793052</v>
      </c>
    </row>
    <row r="32" spans="2:10" ht="25.5" customHeight="1">
      <c r="B32" s="241" t="s">
        <v>302</v>
      </c>
      <c r="C32" s="246">
        <v>1130.595009596929</v>
      </c>
      <c r="D32" s="245">
        <v>38.387715930902111</v>
      </c>
      <c r="E32" s="245">
        <v>873.2437619961612</v>
      </c>
      <c r="F32" s="245">
        <v>218.96353166986566</v>
      </c>
      <c r="G32" s="219">
        <v>33810.527672144504</v>
      </c>
      <c r="H32" s="219">
        <v>527507.853</v>
      </c>
      <c r="I32" s="219">
        <v>17437.003604712503</v>
      </c>
      <c r="J32" s="219">
        <v>12556.600631136045</v>
      </c>
    </row>
    <row r="33" spans="2:10" ht="25.5" customHeight="1">
      <c r="B33" s="241" t="s">
        <v>172</v>
      </c>
      <c r="C33" s="246">
        <v>893.51851851851848</v>
      </c>
      <c r="D33" s="245">
        <v>9.8765432098765427</v>
      </c>
      <c r="E33" s="245">
        <v>674.44444444444446</v>
      </c>
      <c r="F33" s="245">
        <v>209.19753086419752</v>
      </c>
      <c r="G33" s="219">
        <v>20694.04421416235</v>
      </c>
      <c r="H33" s="219">
        <v>613605.875</v>
      </c>
      <c r="I33" s="219">
        <v>14911.967783269267</v>
      </c>
      <c r="J33" s="219">
        <v>11342.930067866628</v>
      </c>
    </row>
    <row r="34" spans="2:10" ht="25.5" customHeight="1">
      <c r="B34" s="242" t="s">
        <v>286</v>
      </c>
      <c r="C34" s="247">
        <v>920.9238299174059</v>
      </c>
      <c r="D34" s="248">
        <v>15.86621800754563</v>
      </c>
      <c r="E34" s="248">
        <v>735.63780972774543</v>
      </c>
      <c r="F34" s="248">
        <v>169.41980218211481</v>
      </c>
      <c r="G34" s="250">
        <v>23060.643625089964</v>
      </c>
      <c r="H34" s="250">
        <v>570111.75128534704</v>
      </c>
      <c r="I34" s="250">
        <v>13391.775255045464</v>
      </c>
      <c r="J34" s="250">
        <v>13812.332831778513</v>
      </c>
    </row>
    <row r="35" spans="2:10" ht="15" customHeight="1">
      <c r="B35" s="689" t="s">
        <v>461</v>
      </c>
      <c r="C35" s="689"/>
      <c r="D35" s="689"/>
      <c r="E35" s="689"/>
      <c r="F35" s="689"/>
      <c r="G35" s="689"/>
      <c r="H35" s="689"/>
      <c r="I35" s="689"/>
      <c r="J35" s="689"/>
    </row>
    <row r="36" spans="2:10" ht="15" customHeight="1">
      <c r="B36" s="689" t="s">
        <v>467</v>
      </c>
      <c r="C36" s="689"/>
      <c r="D36" s="689"/>
      <c r="E36" s="689"/>
      <c r="F36" s="689"/>
      <c r="G36" s="689"/>
      <c r="H36" s="689"/>
      <c r="I36" s="689"/>
      <c r="J36" s="689"/>
    </row>
    <row r="37" spans="2:10" ht="15" customHeight="1">
      <c r="B37" s="689" t="s">
        <v>361</v>
      </c>
      <c r="C37" s="689"/>
      <c r="D37" s="689"/>
      <c r="E37" s="689"/>
      <c r="F37" s="689"/>
      <c r="G37" s="689"/>
      <c r="H37" s="689"/>
      <c r="I37" s="689"/>
      <c r="J37" s="689"/>
    </row>
    <row r="38" spans="2:10" ht="8.25" customHeight="1"/>
    <row r="39" spans="2:10" ht="4.5" customHeight="1"/>
  </sheetData>
  <mergeCells count="7">
    <mergeCell ref="B37:J37"/>
    <mergeCell ref="B4:B5"/>
    <mergeCell ref="B2:J2"/>
    <mergeCell ref="C4:F4"/>
    <mergeCell ref="G4:J4"/>
    <mergeCell ref="B35:J35"/>
    <mergeCell ref="B36:J36"/>
  </mergeCells>
  <phoneticPr fontId="21"/>
  <printOptions horizontalCentered="1"/>
  <pageMargins left="0.51181102362204722" right="0.51181102362204722" top="0.74803149606299213"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showGridLines="0" view="pageBreakPreview" zoomScaleNormal="100" zoomScaleSheetLayoutView="100" workbookViewId="0">
      <selection activeCell="D19" sqref="D19"/>
    </sheetView>
  </sheetViews>
  <sheetFormatPr defaultColWidth="16.875" defaultRowHeight="13.5"/>
  <cols>
    <col min="1" max="1" width="16.875" style="25"/>
    <col min="2" max="2" width="12.125" style="25" customWidth="1"/>
    <col min="3" max="3" width="8.125" style="25" customWidth="1"/>
    <col min="4" max="4" width="10" style="25" customWidth="1"/>
    <col min="5" max="5" width="8.125" style="25" customWidth="1"/>
    <col min="6" max="6" width="10.375" style="25" customWidth="1"/>
    <col min="7" max="12" width="8.125" style="25" customWidth="1"/>
    <col min="13" max="13" width="0.5" style="25" customWidth="1"/>
    <col min="14" max="14" width="6.5" style="25" customWidth="1"/>
    <col min="15" max="15" width="7.375" style="25" customWidth="1"/>
    <col min="16" max="16" width="6.5" style="25" customWidth="1"/>
    <col min="17" max="17" width="8.625" style="25" customWidth="1"/>
    <col min="18" max="16384" width="16.875" style="25"/>
  </cols>
  <sheetData>
    <row r="2" spans="1:17" s="26" customFormat="1" ht="21">
      <c r="A2" s="27"/>
      <c r="B2" s="461" t="s">
        <v>476</v>
      </c>
      <c r="C2" s="461"/>
      <c r="D2" s="461"/>
      <c r="E2" s="461"/>
      <c r="F2" s="461"/>
      <c r="G2" s="461"/>
      <c r="H2" s="461"/>
      <c r="I2" s="461"/>
      <c r="J2" s="461"/>
      <c r="K2" s="461"/>
      <c r="L2" s="461"/>
      <c r="N2" s="114"/>
    </row>
    <row r="3" spans="1:17" ht="13.5" customHeight="1">
      <c r="B3" s="108"/>
      <c r="C3" s="108"/>
      <c r="D3" s="108"/>
      <c r="E3" s="108"/>
      <c r="F3" s="108"/>
      <c r="G3" s="108"/>
      <c r="H3" s="108"/>
      <c r="I3" s="108"/>
      <c r="J3" s="108"/>
      <c r="K3" s="108"/>
      <c r="L3" s="108"/>
      <c r="M3" s="108"/>
      <c r="N3" s="108"/>
      <c r="O3" s="108"/>
      <c r="P3" s="462" t="s">
        <v>41</v>
      </c>
      <c r="Q3" s="462"/>
    </row>
    <row r="4" spans="1:17" ht="13.5" customHeight="1">
      <c r="B4" s="475" t="s">
        <v>13</v>
      </c>
      <c r="C4" s="463" t="s">
        <v>72</v>
      </c>
      <c r="D4" s="464"/>
      <c r="E4" s="464"/>
      <c r="F4" s="464"/>
      <c r="G4" s="464"/>
      <c r="H4" s="464"/>
      <c r="I4" s="464"/>
      <c r="J4" s="464"/>
      <c r="K4" s="464"/>
      <c r="L4" s="464"/>
      <c r="M4" s="253"/>
      <c r="N4" s="464" t="s">
        <v>22</v>
      </c>
      <c r="O4" s="464"/>
      <c r="P4" s="464"/>
      <c r="Q4" s="464"/>
    </row>
    <row r="5" spans="1:17" ht="13.5" customHeight="1">
      <c r="B5" s="476"/>
      <c r="C5" s="465" t="s">
        <v>76</v>
      </c>
      <c r="D5" s="466"/>
      <c r="E5" s="467" t="s">
        <v>77</v>
      </c>
      <c r="F5" s="468"/>
      <c r="G5" s="469" t="s">
        <v>79</v>
      </c>
      <c r="H5" s="468"/>
      <c r="I5" s="469" t="s">
        <v>0</v>
      </c>
      <c r="J5" s="468"/>
      <c r="K5" s="470" t="s">
        <v>29</v>
      </c>
      <c r="L5" s="471"/>
      <c r="M5" s="253"/>
      <c r="N5" s="472" t="s">
        <v>65</v>
      </c>
      <c r="O5" s="468"/>
      <c r="P5" s="473" t="s">
        <v>83</v>
      </c>
      <c r="Q5" s="474"/>
    </row>
    <row r="6" spans="1:17" s="252" customFormat="1" ht="13.5" customHeight="1">
      <c r="B6" s="477"/>
      <c r="C6" s="260" t="s">
        <v>70</v>
      </c>
      <c r="D6" s="262" t="s">
        <v>53</v>
      </c>
      <c r="E6" s="262" t="s">
        <v>70</v>
      </c>
      <c r="F6" s="262" t="s">
        <v>53</v>
      </c>
      <c r="G6" s="260" t="s">
        <v>70</v>
      </c>
      <c r="H6" s="260" t="s">
        <v>53</v>
      </c>
      <c r="I6" s="260" t="s">
        <v>70</v>
      </c>
      <c r="J6" s="262" t="s">
        <v>53</v>
      </c>
      <c r="K6" s="260" t="s">
        <v>70</v>
      </c>
      <c r="L6" s="262" t="s">
        <v>53</v>
      </c>
      <c r="M6" s="254"/>
      <c r="N6" s="265" t="s">
        <v>70</v>
      </c>
      <c r="O6" s="260" t="s">
        <v>53</v>
      </c>
      <c r="P6" s="262" t="s">
        <v>70</v>
      </c>
      <c r="Q6" s="262" t="s">
        <v>53</v>
      </c>
    </row>
    <row r="7" spans="1:17" ht="13.5" customHeight="1">
      <c r="B7" s="255" t="s">
        <v>359</v>
      </c>
      <c r="C7" s="154">
        <v>114</v>
      </c>
      <c r="D7" s="154">
        <v>76425</v>
      </c>
      <c r="E7" s="154">
        <v>2</v>
      </c>
      <c r="F7" s="154">
        <v>750</v>
      </c>
      <c r="G7" s="154">
        <v>25</v>
      </c>
      <c r="H7" s="154">
        <v>13836</v>
      </c>
      <c r="I7" s="154">
        <v>42</v>
      </c>
      <c r="J7" s="154">
        <v>2726</v>
      </c>
      <c r="K7" s="154">
        <v>44</v>
      </c>
      <c r="L7" s="154">
        <v>54912</v>
      </c>
      <c r="M7" s="154"/>
      <c r="N7" s="266" t="s">
        <v>85</v>
      </c>
      <c r="O7" s="266" t="s">
        <v>85</v>
      </c>
      <c r="P7" s="154">
        <v>1</v>
      </c>
      <c r="Q7" s="154">
        <v>4201</v>
      </c>
    </row>
    <row r="8" spans="1:17" ht="13.5" customHeight="1">
      <c r="B8" s="256">
        <v>29</v>
      </c>
      <c r="C8" s="154">
        <v>90</v>
      </c>
      <c r="D8" s="154">
        <v>44477</v>
      </c>
      <c r="E8" s="154">
        <v>1</v>
      </c>
      <c r="F8" s="154">
        <v>291</v>
      </c>
      <c r="G8" s="154">
        <v>18</v>
      </c>
      <c r="H8" s="154">
        <v>8524</v>
      </c>
      <c r="I8" s="154">
        <v>38</v>
      </c>
      <c r="J8" s="154">
        <v>2210</v>
      </c>
      <c r="K8" s="154">
        <v>33</v>
      </c>
      <c r="L8" s="154">
        <v>33452</v>
      </c>
      <c r="M8" s="154"/>
      <c r="N8" s="266" t="s">
        <v>85</v>
      </c>
      <c r="O8" s="266" t="s">
        <v>85</v>
      </c>
      <c r="P8" s="154" t="s">
        <v>85</v>
      </c>
      <c r="Q8" s="154" t="s">
        <v>85</v>
      </c>
    </row>
    <row r="9" spans="1:17" ht="13.5" customHeight="1">
      <c r="B9" s="256">
        <v>30</v>
      </c>
      <c r="C9" s="261">
        <v>108</v>
      </c>
      <c r="D9" s="154">
        <v>116662</v>
      </c>
      <c r="E9" s="154" t="s">
        <v>85</v>
      </c>
      <c r="F9" s="154" t="s">
        <v>85</v>
      </c>
      <c r="G9" s="154">
        <v>25</v>
      </c>
      <c r="H9" s="154">
        <v>14145</v>
      </c>
      <c r="I9" s="154">
        <v>38</v>
      </c>
      <c r="J9" s="154">
        <v>2055</v>
      </c>
      <c r="K9" s="154">
        <v>39</v>
      </c>
      <c r="L9" s="154">
        <v>65089</v>
      </c>
      <c r="M9" s="154">
        <v>0</v>
      </c>
      <c r="N9" s="154" t="s">
        <v>85</v>
      </c>
      <c r="O9" s="154" t="s">
        <v>85</v>
      </c>
      <c r="P9" s="154">
        <v>6</v>
      </c>
      <c r="Q9" s="154">
        <v>35373</v>
      </c>
    </row>
    <row r="10" spans="1:17" ht="13.5" customHeight="1">
      <c r="B10" s="255" t="s">
        <v>475</v>
      </c>
      <c r="C10" s="202">
        <v>135</v>
      </c>
      <c r="D10" s="202">
        <v>76816</v>
      </c>
      <c r="E10" s="202" t="s">
        <v>85</v>
      </c>
      <c r="F10" s="202" t="s">
        <v>85</v>
      </c>
      <c r="G10" s="202">
        <v>22</v>
      </c>
      <c r="H10" s="202">
        <v>7662</v>
      </c>
      <c r="I10" s="202">
        <v>78</v>
      </c>
      <c r="J10" s="202">
        <v>9557</v>
      </c>
      <c r="K10" s="202">
        <v>35</v>
      </c>
      <c r="L10" s="202">
        <v>59597</v>
      </c>
      <c r="M10" s="202"/>
      <c r="N10" s="202" t="s">
        <v>85</v>
      </c>
      <c r="O10" s="202" t="s">
        <v>85</v>
      </c>
      <c r="P10" s="202" t="s">
        <v>85</v>
      </c>
      <c r="Q10" s="202" t="s">
        <v>85</v>
      </c>
    </row>
    <row r="11" spans="1:17" ht="13.5" customHeight="1">
      <c r="B11" s="257">
        <v>2</v>
      </c>
      <c r="C11" s="203">
        <v>7721</v>
      </c>
      <c r="D11" s="203">
        <v>2365489</v>
      </c>
      <c r="E11" s="203">
        <v>3181</v>
      </c>
      <c r="F11" s="203">
        <v>1410736</v>
      </c>
      <c r="G11" s="203">
        <v>22</v>
      </c>
      <c r="H11" s="203">
        <v>11798</v>
      </c>
      <c r="I11" s="203">
        <v>4472</v>
      </c>
      <c r="J11" s="203">
        <v>847025</v>
      </c>
      <c r="K11" s="203">
        <v>45</v>
      </c>
      <c r="L11" s="203">
        <v>86787</v>
      </c>
      <c r="M11" s="202"/>
      <c r="N11" s="203" t="s">
        <v>85</v>
      </c>
      <c r="O11" s="203" t="s">
        <v>85</v>
      </c>
      <c r="P11" s="203">
        <v>1</v>
      </c>
      <c r="Q11" s="203">
        <v>9143</v>
      </c>
    </row>
    <row r="12" spans="1:17" ht="13.5" customHeight="1">
      <c r="B12" s="82" t="s">
        <v>87</v>
      </c>
      <c r="M12" s="82"/>
      <c r="N12" s="82"/>
      <c r="O12" s="82"/>
      <c r="P12" s="82"/>
      <c r="Q12" s="85"/>
    </row>
    <row r="13" spans="1:17" ht="13.5" customHeight="1">
      <c r="C13" s="85"/>
      <c r="D13" s="263"/>
      <c r="E13" s="85"/>
      <c r="F13" s="85"/>
      <c r="G13" s="85"/>
      <c r="H13" s="85"/>
      <c r="I13" s="85"/>
      <c r="J13" s="85"/>
      <c r="K13" s="85"/>
      <c r="L13" s="85"/>
      <c r="M13" s="82"/>
      <c r="N13" s="85"/>
      <c r="O13" s="85"/>
      <c r="P13" s="82"/>
      <c r="Q13" s="85"/>
    </row>
    <row r="14" spans="1:17" ht="13.5" customHeight="1"/>
    <row r="15" spans="1:17" ht="17.100000000000001" customHeight="1">
      <c r="B15" s="258"/>
      <c r="C15" s="258"/>
      <c r="D15" s="258"/>
      <c r="E15" s="258"/>
      <c r="F15" s="258"/>
      <c r="G15" s="258"/>
      <c r="H15" s="258"/>
      <c r="I15" s="258"/>
      <c r="J15" s="258"/>
      <c r="K15" s="258"/>
      <c r="L15" s="258"/>
    </row>
    <row r="16" spans="1:17" ht="17.100000000000001" customHeight="1">
      <c r="B16" s="258"/>
      <c r="C16" s="258"/>
      <c r="D16" s="258"/>
      <c r="E16" s="258"/>
      <c r="F16" s="258"/>
      <c r="G16" s="258"/>
      <c r="H16" s="258"/>
      <c r="I16" s="258"/>
      <c r="J16" s="258"/>
      <c r="K16" s="258"/>
      <c r="L16" s="258"/>
    </row>
    <row r="18" s="108" customFormat="1"/>
  </sheetData>
  <mergeCells count="12">
    <mergeCell ref="B2:L2"/>
    <mergeCell ref="P3:Q3"/>
    <mergeCell ref="C4:L4"/>
    <mergeCell ref="N4:Q4"/>
    <mergeCell ref="C5:D5"/>
    <mergeCell ref="E5:F5"/>
    <mergeCell ref="G5:H5"/>
    <mergeCell ref="I5:J5"/>
    <mergeCell ref="K5:L5"/>
    <mergeCell ref="N5:O5"/>
    <mergeCell ref="P5:Q5"/>
    <mergeCell ref="B4:B6"/>
  </mergeCells>
  <phoneticPr fontId="21"/>
  <printOptions horizontalCentered="1"/>
  <pageMargins left="0.51181102362204722" right="0.51181102362204722" top="0.74803149606299213" bottom="0.74803149606299213"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6"/>
  <sheetViews>
    <sheetView showGridLines="0" view="pageBreakPreview" zoomScaleNormal="100" zoomScaleSheetLayoutView="100" workbookViewId="0">
      <selection activeCell="A23" sqref="A23"/>
    </sheetView>
  </sheetViews>
  <sheetFormatPr defaultColWidth="16.875" defaultRowHeight="13.5"/>
  <cols>
    <col min="1" max="1" width="16.875" style="25"/>
    <col min="2" max="2" width="12.125" style="25" customWidth="1"/>
    <col min="3" max="3" width="6.625" style="25" customWidth="1"/>
    <col min="4" max="4" width="8.875" style="25" customWidth="1"/>
    <col min="5" max="5" width="6" style="25" customWidth="1"/>
    <col min="6" max="6" width="6.625" style="25" customWidth="1"/>
    <col min="7" max="7" width="6" style="25" customWidth="1"/>
    <col min="8" max="9" width="6.625" style="25" customWidth="1"/>
    <col min="10" max="10" width="7.625" style="25" customWidth="1"/>
    <col min="11" max="11" width="6.25" style="25" customWidth="1"/>
    <col min="12" max="12" width="6.625" style="25" customWidth="1"/>
    <col min="13" max="13" width="6.25" style="25" customWidth="1"/>
    <col min="14" max="14" width="7.375" style="25" customWidth="1"/>
    <col min="15" max="15" width="0.5" style="25" customWidth="1"/>
    <col min="16" max="16" width="5.625" style="25" customWidth="1"/>
    <col min="17" max="17" width="7" style="25" customWidth="1"/>
    <col min="18" max="20" width="5.625" style="25" customWidth="1"/>
    <col min="21" max="21" width="7.125" style="25" customWidth="1"/>
    <col min="22" max="22" width="5.625" style="25" customWidth="1"/>
    <col min="23" max="23" width="6" style="25" bestFit="1" customWidth="1"/>
    <col min="24" max="24" width="5.625" style="25" customWidth="1"/>
    <col min="25" max="25" width="7" style="25" customWidth="1"/>
    <col min="26" max="26" width="5.625" style="25" customWidth="1"/>
    <col min="27" max="27" width="7.125" style="25" customWidth="1"/>
    <col min="28" max="29" width="5.125" style="25" customWidth="1"/>
    <col min="30" max="31" width="5.625" style="25" customWidth="1"/>
    <col min="32" max="16384" width="16.875" style="25"/>
  </cols>
  <sheetData>
    <row r="2" spans="1:31" s="26" customFormat="1" ht="21">
      <c r="A2" s="27"/>
      <c r="B2" s="461" t="s">
        <v>477</v>
      </c>
      <c r="C2" s="461"/>
      <c r="D2" s="461"/>
      <c r="E2" s="461"/>
      <c r="F2" s="461"/>
      <c r="G2" s="461"/>
      <c r="H2" s="461"/>
      <c r="I2" s="461"/>
      <c r="J2" s="461"/>
      <c r="K2" s="461"/>
      <c r="L2" s="461"/>
      <c r="M2" s="461"/>
      <c r="N2" s="461"/>
      <c r="P2" s="271"/>
      <c r="Q2" s="271"/>
    </row>
    <row r="3" spans="1:31" ht="13.5" customHeight="1">
      <c r="B3" s="69"/>
      <c r="C3" s="69"/>
      <c r="D3" s="69"/>
      <c r="E3" s="69"/>
      <c r="F3" s="69"/>
      <c r="G3" s="69"/>
      <c r="H3" s="69"/>
      <c r="I3" s="69"/>
      <c r="J3" s="69"/>
      <c r="K3" s="69"/>
      <c r="L3" s="69"/>
      <c r="M3" s="69"/>
      <c r="N3" s="69"/>
      <c r="O3" s="108"/>
      <c r="P3" s="69"/>
      <c r="Q3" s="69"/>
      <c r="R3" s="69"/>
      <c r="S3" s="69"/>
      <c r="T3" s="69"/>
      <c r="U3" s="69"/>
      <c r="V3" s="69"/>
      <c r="W3" s="69"/>
      <c r="X3" s="69"/>
      <c r="Y3" s="69"/>
      <c r="Z3" s="69"/>
      <c r="AA3" s="69"/>
      <c r="AB3" s="69"/>
      <c r="AC3" s="69"/>
      <c r="AD3" s="274"/>
      <c r="AE3" s="135" t="s">
        <v>41</v>
      </c>
    </row>
    <row r="4" spans="1:31" ht="13.5" customHeight="1">
      <c r="B4" s="481" t="s">
        <v>13</v>
      </c>
      <c r="C4" s="484" t="s">
        <v>52</v>
      </c>
      <c r="D4" s="485"/>
      <c r="E4" s="486" t="s">
        <v>91</v>
      </c>
      <c r="F4" s="482"/>
      <c r="G4" s="486" t="s">
        <v>56</v>
      </c>
      <c r="H4" s="482"/>
      <c r="I4" s="486" t="s">
        <v>94</v>
      </c>
      <c r="J4" s="482"/>
      <c r="K4" s="486" t="s">
        <v>95</v>
      </c>
      <c r="L4" s="482"/>
      <c r="M4" s="484" t="s">
        <v>42</v>
      </c>
      <c r="N4" s="464"/>
      <c r="O4" s="82"/>
      <c r="P4" s="483" t="s">
        <v>64</v>
      </c>
      <c r="Q4" s="479"/>
      <c r="R4" s="478" t="s">
        <v>97</v>
      </c>
      <c r="S4" s="479"/>
      <c r="T4" s="478" t="s">
        <v>100</v>
      </c>
      <c r="U4" s="479"/>
      <c r="V4" s="478" t="s">
        <v>74</v>
      </c>
      <c r="W4" s="479"/>
      <c r="X4" s="478" t="s">
        <v>107</v>
      </c>
      <c r="Y4" s="479"/>
      <c r="Z4" s="478" t="s">
        <v>108</v>
      </c>
      <c r="AA4" s="479"/>
      <c r="AB4" s="478" t="s">
        <v>110</v>
      </c>
      <c r="AC4" s="479"/>
      <c r="AD4" s="478" t="s">
        <v>112</v>
      </c>
      <c r="AE4" s="480"/>
    </row>
    <row r="5" spans="1:31" ht="13.5" customHeight="1">
      <c r="B5" s="482"/>
      <c r="C5" s="267" t="s">
        <v>70</v>
      </c>
      <c r="D5" s="264" t="s">
        <v>53</v>
      </c>
      <c r="E5" s="267" t="s">
        <v>70</v>
      </c>
      <c r="F5" s="264" t="s">
        <v>53</v>
      </c>
      <c r="G5" s="267" t="s">
        <v>70</v>
      </c>
      <c r="H5" s="264" t="s">
        <v>53</v>
      </c>
      <c r="I5" s="267" t="s">
        <v>70</v>
      </c>
      <c r="J5" s="264" t="s">
        <v>53</v>
      </c>
      <c r="K5" s="267" t="s">
        <v>70</v>
      </c>
      <c r="L5" s="264" t="s">
        <v>53</v>
      </c>
      <c r="M5" s="267" t="s">
        <v>70</v>
      </c>
      <c r="N5" s="264" t="s">
        <v>53</v>
      </c>
      <c r="O5" s="82"/>
      <c r="P5" s="272" t="s">
        <v>70</v>
      </c>
      <c r="Q5" s="264" t="s">
        <v>53</v>
      </c>
      <c r="R5" s="267" t="s">
        <v>70</v>
      </c>
      <c r="S5" s="264" t="s">
        <v>53</v>
      </c>
      <c r="T5" s="267" t="s">
        <v>70</v>
      </c>
      <c r="U5" s="264" t="s">
        <v>53</v>
      </c>
      <c r="V5" s="267" t="s">
        <v>70</v>
      </c>
      <c r="W5" s="264" t="s">
        <v>53</v>
      </c>
      <c r="X5" s="267" t="s">
        <v>70</v>
      </c>
      <c r="Y5" s="264" t="s">
        <v>53</v>
      </c>
      <c r="Z5" s="267" t="s">
        <v>70</v>
      </c>
      <c r="AA5" s="264" t="s">
        <v>53</v>
      </c>
      <c r="AB5" s="267" t="s">
        <v>70</v>
      </c>
      <c r="AC5" s="264" t="s">
        <v>53</v>
      </c>
      <c r="AD5" s="267" t="s">
        <v>70</v>
      </c>
      <c r="AE5" s="264" t="s">
        <v>53</v>
      </c>
    </row>
    <row r="6" spans="1:31" ht="13.5" customHeight="1">
      <c r="B6" s="255" t="s">
        <v>318</v>
      </c>
      <c r="C6" s="147">
        <v>134</v>
      </c>
      <c r="D6" s="147">
        <v>64646</v>
      </c>
      <c r="E6" s="202" t="s">
        <v>85</v>
      </c>
      <c r="F6" s="202" t="s">
        <v>85</v>
      </c>
      <c r="G6" s="202" t="s">
        <v>85</v>
      </c>
      <c r="H6" s="202" t="s">
        <v>85</v>
      </c>
      <c r="I6" s="147">
        <v>83</v>
      </c>
      <c r="J6" s="147">
        <v>37805</v>
      </c>
      <c r="K6" s="202">
        <v>1</v>
      </c>
      <c r="L6" s="202">
        <v>616</v>
      </c>
      <c r="M6" s="147">
        <v>9</v>
      </c>
      <c r="N6" s="147">
        <v>4344</v>
      </c>
      <c r="O6" s="82"/>
      <c r="P6" s="202" t="s">
        <v>85</v>
      </c>
      <c r="Q6" s="202" t="s">
        <v>85</v>
      </c>
      <c r="R6" s="202" t="s">
        <v>85</v>
      </c>
      <c r="S6" s="202" t="s">
        <v>85</v>
      </c>
      <c r="T6" s="147">
        <v>5</v>
      </c>
      <c r="U6" s="147">
        <v>3312</v>
      </c>
      <c r="V6" s="202">
        <v>1</v>
      </c>
      <c r="W6" s="202">
        <v>1500</v>
      </c>
      <c r="X6" s="147">
        <v>1</v>
      </c>
      <c r="Y6" s="147">
        <v>260</v>
      </c>
      <c r="Z6" s="147">
        <v>34</v>
      </c>
      <c r="AA6" s="147">
        <v>16809</v>
      </c>
      <c r="AB6" s="202" t="s">
        <v>85</v>
      </c>
      <c r="AC6" s="202" t="s">
        <v>85</v>
      </c>
      <c r="AD6" s="202" t="s">
        <v>85</v>
      </c>
      <c r="AE6" s="202" t="s">
        <v>85</v>
      </c>
    </row>
    <row r="7" spans="1:31" ht="13.5" customHeight="1">
      <c r="B7" s="256">
        <v>29</v>
      </c>
      <c r="C7" s="147">
        <v>117</v>
      </c>
      <c r="D7" s="147">
        <v>58613</v>
      </c>
      <c r="E7" s="202" t="s">
        <v>85</v>
      </c>
      <c r="F7" s="202" t="s">
        <v>85</v>
      </c>
      <c r="G7" s="202" t="s">
        <v>85</v>
      </c>
      <c r="H7" s="202" t="s">
        <v>85</v>
      </c>
      <c r="I7" s="147">
        <v>76</v>
      </c>
      <c r="J7" s="147">
        <v>38954</v>
      </c>
      <c r="K7" s="202">
        <v>1</v>
      </c>
      <c r="L7" s="202">
        <v>170</v>
      </c>
      <c r="M7" s="147">
        <v>5</v>
      </c>
      <c r="N7" s="147">
        <v>3232</v>
      </c>
      <c r="O7" s="82"/>
      <c r="P7" s="202">
        <v>1</v>
      </c>
      <c r="Q7" s="202">
        <v>330</v>
      </c>
      <c r="R7" s="202" t="s">
        <v>85</v>
      </c>
      <c r="S7" s="202" t="s">
        <v>85</v>
      </c>
      <c r="T7" s="147">
        <v>4</v>
      </c>
      <c r="U7" s="147">
        <v>3223</v>
      </c>
      <c r="V7" s="202" t="s">
        <v>85</v>
      </c>
      <c r="W7" s="273" t="s">
        <v>85</v>
      </c>
      <c r="X7" s="147">
        <v>6</v>
      </c>
      <c r="Y7" s="147">
        <v>1266</v>
      </c>
      <c r="Z7" s="147">
        <v>24</v>
      </c>
      <c r="AA7" s="147">
        <v>11438</v>
      </c>
      <c r="AB7" s="202" t="s">
        <v>85</v>
      </c>
      <c r="AC7" s="202" t="s">
        <v>85</v>
      </c>
      <c r="AD7" s="202" t="s">
        <v>85</v>
      </c>
      <c r="AE7" s="202" t="s">
        <v>85</v>
      </c>
    </row>
    <row r="8" spans="1:31" ht="13.5" customHeight="1">
      <c r="B8" s="256">
        <v>30</v>
      </c>
      <c r="C8" s="268">
        <v>93</v>
      </c>
      <c r="D8" s="147">
        <v>45333</v>
      </c>
      <c r="E8" s="202" t="s">
        <v>85</v>
      </c>
      <c r="F8" s="202" t="s">
        <v>85</v>
      </c>
      <c r="G8" s="202" t="s">
        <v>85</v>
      </c>
      <c r="H8" s="202" t="s">
        <v>85</v>
      </c>
      <c r="I8" s="147">
        <v>61</v>
      </c>
      <c r="J8" s="147">
        <v>31748</v>
      </c>
      <c r="K8" s="202" t="s">
        <v>85</v>
      </c>
      <c r="L8" s="202" t="s">
        <v>85</v>
      </c>
      <c r="M8" s="147">
        <v>2</v>
      </c>
      <c r="N8" s="147">
        <v>1140</v>
      </c>
      <c r="O8" s="82"/>
      <c r="P8" s="202" t="s">
        <v>85</v>
      </c>
      <c r="Q8" s="202" t="s">
        <v>85</v>
      </c>
      <c r="R8" s="202" t="s">
        <v>85</v>
      </c>
      <c r="S8" s="202" t="s">
        <v>85</v>
      </c>
      <c r="T8" s="147">
        <v>1</v>
      </c>
      <c r="U8" s="147">
        <v>225</v>
      </c>
      <c r="V8" s="202" t="s">
        <v>85</v>
      </c>
      <c r="W8" s="273" t="s">
        <v>85</v>
      </c>
      <c r="X8" s="147">
        <v>1</v>
      </c>
      <c r="Y8" s="147">
        <v>190</v>
      </c>
      <c r="Z8" s="147">
        <v>28</v>
      </c>
      <c r="AA8" s="147">
        <v>12030</v>
      </c>
      <c r="AB8" s="202" t="s">
        <v>85</v>
      </c>
      <c r="AC8" s="202" t="s">
        <v>85</v>
      </c>
      <c r="AD8" s="202" t="s">
        <v>85</v>
      </c>
      <c r="AE8" s="202" t="s">
        <v>85</v>
      </c>
    </row>
    <row r="9" spans="1:31" ht="13.5" customHeight="1">
      <c r="B9" s="255" t="s">
        <v>98</v>
      </c>
      <c r="C9" s="268">
        <v>91</v>
      </c>
      <c r="D9" s="147">
        <v>41984</v>
      </c>
      <c r="E9" s="202" t="s">
        <v>85</v>
      </c>
      <c r="F9" s="202" t="s">
        <v>85</v>
      </c>
      <c r="G9" s="202" t="s">
        <v>85</v>
      </c>
      <c r="H9" s="202" t="s">
        <v>85</v>
      </c>
      <c r="I9" s="147">
        <v>60</v>
      </c>
      <c r="J9" s="147">
        <v>28009</v>
      </c>
      <c r="K9" s="202" t="s">
        <v>85</v>
      </c>
      <c r="L9" s="202" t="s">
        <v>85</v>
      </c>
      <c r="M9" s="147">
        <v>3</v>
      </c>
      <c r="N9" s="147">
        <v>1416</v>
      </c>
      <c r="O9" s="82"/>
      <c r="P9" s="202" t="s">
        <v>85</v>
      </c>
      <c r="Q9" s="202" t="s">
        <v>85</v>
      </c>
      <c r="R9" s="202" t="s">
        <v>85</v>
      </c>
      <c r="S9" s="202" t="s">
        <v>85</v>
      </c>
      <c r="T9" s="147">
        <v>3</v>
      </c>
      <c r="U9" s="147">
        <v>1615</v>
      </c>
      <c r="V9" s="202" t="s">
        <v>85</v>
      </c>
      <c r="W9" s="273" t="s">
        <v>85</v>
      </c>
      <c r="X9" s="147">
        <v>2</v>
      </c>
      <c r="Y9" s="147">
        <v>489</v>
      </c>
      <c r="Z9" s="147">
        <v>23</v>
      </c>
      <c r="AA9" s="147">
        <v>10455</v>
      </c>
      <c r="AB9" s="202" t="s">
        <v>85</v>
      </c>
      <c r="AC9" s="202" t="s">
        <v>85</v>
      </c>
      <c r="AD9" s="202" t="s">
        <v>85</v>
      </c>
      <c r="AE9" s="202" t="s">
        <v>85</v>
      </c>
    </row>
    <row r="10" spans="1:31" ht="13.5" customHeight="1">
      <c r="B10" s="257">
        <v>2</v>
      </c>
      <c r="C10" s="164">
        <v>79</v>
      </c>
      <c r="D10" s="160">
        <v>32284</v>
      </c>
      <c r="E10" s="203" t="s">
        <v>85</v>
      </c>
      <c r="F10" s="203" t="s">
        <v>85</v>
      </c>
      <c r="G10" s="203" t="s">
        <v>85</v>
      </c>
      <c r="H10" s="203" t="s">
        <v>85</v>
      </c>
      <c r="I10" s="160">
        <v>51</v>
      </c>
      <c r="J10" s="160">
        <v>20720</v>
      </c>
      <c r="K10" s="155">
        <v>1</v>
      </c>
      <c r="L10" s="155">
        <v>816</v>
      </c>
      <c r="M10" s="160">
        <v>1</v>
      </c>
      <c r="N10" s="160">
        <v>544</v>
      </c>
      <c r="O10" s="152"/>
      <c r="P10" s="203" t="s">
        <v>85</v>
      </c>
      <c r="Q10" s="203" t="s">
        <v>85</v>
      </c>
      <c r="R10" s="203" t="s">
        <v>85</v>
      </c>
      <c r="S10" s="203" t="s">
        <v>85</v>
      </c>
      <c r="T10" s="160">
        <v>5</v>
      </c>
      <c r="U10" s="160">
        <v>2411</v>
      </c>
      <c r="V10" s="203" t="s">
        <v>85</v>
      </c>
      <c r="W10" s="203" t="s">
        <v>85</v>
      </c>
      <c r="X10" s="160">
        <v>2</v>
      </c>
      <c r="Y10" s="160">
        <v>502</v>
      </c>
      <c r="Z10" s="160">
        <v>19</v>
      </c>
      <c r="AA10" s="160">
        <v>7292</v>
      </c>
      <c r="AB10" s="203" t="s">
        <v>85</v>
      </c>
      <c r="AC10" s="203" t="s">
        <v>85</v>
      </c>
      <c r="AD10" s="203" t="s">
        <v>85</v>
      </c>
      <c r="AE10" s="203" t="s">
        <v>85</v>
      </c>
    </row>
    <row r="11" spans="1:31" ht="13.5" customHeight="1">
      <c r="B11" s="82" t="s">
        <v>472</v>
      </c>
    </row>
    <row r="16" spans="1:31">
      <c r="F16" s="270"/>
    </row>
  </sheetData>
  <mergeCells count="16">
    <mergeCell ref="B2:N2"/>
    <mergeCell ref="C4:D4"/>
    <mergeCell ref="E4:F4"/>
    <mergeCell ref="G4:H4"/>
    <mergeCell ref="I4:J4"/>
    <mergeCell ref="K4:L4"/>
    <mergeCell ref="M4:N4"/>
    <mergeCell ref="Z4:AA4"/>
    <mergeCell ref="AB4:AC4"/>
    <mergeCell ref="AD4:AE4"/>
    <mergeCell ref="B4:B5"/>
    <mergeCell ref="P4:Q4"/>
    <mergeCell ref="R4:S4"/>
    <mergeCell ref="T4:U4"/>
    <mergeCell ref="V4:W4"/>
    <mergeCell ref="X4:Y4"/>
  </mergeCells>
  <phoneticPr fontId="21"/>
  <printOptions horizontalCentered="1"/>
  <pageMargins left="0.51181102362204722" right="0.51181102362204722" top="0.74803149606299213" bottom="0.74803149606299213" header="0.51181102362204722" footer="0.51181102362204722"/>
  <pageSetup paperSize="9" scale="73" orientation="landscape" r:id="rId1"/>
  <headerFooter alignWithMargins="0"/>
  <colBreaks count="1" manualBreakCount="1">
    <brk id="15" min="1" max="1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6"/>
  <sheetViews>
    <sheetView showGridLines="0" view="pageBreakPreview" zoomScaleNormal="100" zoomScaleSheetLayoutView="100" workbookViewId="0">
      <selection activeCell="A17" sqref="A17"/>
    </sheetView>
  </sheetViews>
  <sheetFormatPr defaultColWidth="16.875" defaultRowHeight="13.5"/>
  <cols>
    <col min="1" max="1" width="16.875" style="25"/>
    <col min="2" max="2" width="12.125" style="25" customWidth="1"/>
    <col min="3" max="3" width="6.625" style="25" customWidth="1"/>
    <col min="4" max="4" width="8.875" style="25" customWidth="1"/>
    <col min="5" max="5" width="6" style="25" customWidth="1"/>
    <col min="6" max="6" width="6.625" style="25" customWidth="1"/>
    <col min="7" max="7" width="6" style="25" customWidth="1"/>
    <col min="8" max="9" width="6.625" style="25" customWidth="1"/>
    <col min="10" max="10" width="7.625" style="25" customWidth="1"/>
    <col min="11" max="11" width="6.25" style="25" customWidth="1"/>
    <col min="12" max="12" width="6.625" style="25" customWidth="1"/>
    <col min="13" max="13" width="6.25" style="25" customWidth="1"/>
    <col min="14" max="14" width="7.375" style="25" customWidth="1"/>
    <col min="15" max="15" width="0.5" style="25" customWidth="1"/>
    <col min="16" max="16" width="5.625" style="25" customWidth="1"/>
    <col min="17" max="17" width="7" style="25" customWidth="1"/>
    <col min="18" max="20" width="5.625" style="25" customWidth="1"/>
    <col min="21" max="21" width="7.125" style="25" customWidth="1"/>
    <col min="22" max="22" width="5.625" style="25" customWidth="1"/>
    <col min="23" max="23" width="5.125" style="25" customWidth="1"/>
    <col min="24" max="24" width="5.625" style="25" customWidth="1"/>
    <col min="25" max="25" width="7" style="25" customWidth="1"/>
    <col min="26" max="26" width="5.625" style="25" customWidth="1"/>
    <col min="27" max="27" width="7.125" style="25" customWidth="1"/>
    <col min="28" max="29" width="5.125" style="25" customWidth="1"/>
    <col min="30" max="31" width="5.625" style="25" customWidth="1"/>
    <col min="32" max="16384" width="16.875" style="25"/>
  </cols>
  <sheetData>
    <row r="2" spans="1:31" s="26" customFormat="1" ht="21">
      <c r="A2" s="27"/>
      <c r="B2" s="461" t="s">
        <v>478</v>
      </c>
      <c r="C2" s="461"/>
      <c r="D2" s="461"/>
      <c r="E2" s="461"/>
      <c r="F2" s="461"/>
      <c r="G2" s="461"/>
      <c r="H2" s="461"/>
      <c r="I2" s="461"/>
      <c r="J2" s="461"/>
      <c r="K2" s="461"/>
      <c r="L2" s="461"/>
      <c r="M2" s="461"/>
      <c r="N2" s="461"/>
      <c r="P2" s="271"/>
      <c r="Q2" s="271"/>
    </row>
    <row r="3" spans="1:31" ht="15" customHeight="1">
      <c r="B3" s="69"/>
      <c r="C3" s="69"/>
      <c r="D3" s="69"/>
      <c r="E3" s="69"/>
      <c r="F3" s="69"/>
      <c r="G3" s="69"/>
      <c r="H3" s="69"/>
      <c r="I3" s="69"/>
      <c r="J3" s="69"/>
      <c r="K3" s="69"/>
      <c r="L3" s="69"/>
      <c r="M3" s="69"/>
      <c r="N3" s="69"/>
      <c r="O3" s="108"/>
      <c r="P3" s="69"/>
      <c r="Q3" s="69"/>
      <c r="R3" s="69"/>
      <c r="S3" s="69"/>
      <c r="T3" s="69"/>
      <c r="U3" s="69"/>
      <c r="V3" s="69"/>
      <c r="W3" s="69"/>
      <c r="X3" s="69"/>
      <c r="Y3" s="69"/>
      <c r="Z3" s="69"/>
      <c r="AA3" s="69"/>
      <c r="AB3" s="69"/>
      <c r="AC3" s="69"/>
      <c r="AD3" s="274"/>
      <c r="AE3" s="135" t="s">
        <v>41</v>
      </c>
    </row>
    <row r="4" spans="1:31" ht="13.5" customHeight="1">
      <c r="B4" s="481" t="s">
        <v>13</v>
      </c>
      <c r="C4" s="484" t="s">
        <v>52</v>
      </c>
      <c r="D4" s="485"/>
      <c r="E4" s="486" t="s">
        <v>91</v>
      </c>
      <c r="F4" s="482"/>
      <c r="G4" s="486" t="s">
        <v>56</v>
      </c>
      <c r="H4" s="482"/>
      <c r="I4" s="486" t="s">
        <v>94</v>
      </c>
      <c r="J4" s="482"/>
      <c r="K4" s="486" t="s">
        <v>95</v>
      </c>
      <c r="L4" s="482"/>
      <c r="M4" s="484" t="s">
        <v>42</v>
      </c>
      <c r="N4" s="464"/>
      <c r="O4" s="82"/>
      <c r="P4" s="483" t="s">
        <v>64</v>
      </c>
      <c r="Q4" s="479"/>
      <c r="R4" s="478" t="s">
        <v>97</v>
      </c>
      <c r="S4" s="479"/>
      <c r="T4" s="478" t="s">
        <v>100</v>
      </c>
      <c r="U4" s="479"/>
      <c r="V4" s="478" t="s">
        <v>74</v>
      </c>
      <c r="W4" s="479"/>
      <c r="X4" s="478" t="s">
        <v>107</v>
      </c>
      <c r="Y4" s="479"/>
      <c r="Z4" s="478" t="s">
        <v>108</v>
      </c>
      <c r="AA4" s="479"/>
      <c r="AB4" s="478" t="s">
        <v>110</v>
      </c>
      <c r="AC4" s="479"/>
      <c r="AD4" s="478" t="s">
        <v>112</v>
      </c>
      <c r="AE4" s="480"/>
    </row>
    <row r="5" spans="1:31" ht="13.5" customHeight="1">
      <c r="B5" s="482"/>
      <c r="C5" s="267" t="s">
        <v>70</v>
      </c>
      <c r="D5" s="264" t="s">
        <v>53</v>
      </c>
      <c r="E5" s="267" t="s">
        <v>70</v>
      </c>
      <c r="F5" s="264" t="s">
        <v>53</v>
      </c>
      <c r="G5" s="267" t="s">
        <v>70</v>
      </c>
      <c r="H5" s="264" t="s">
        <v>53</v>
      </c>
      <c r="I5" s="267" t="s">
        <v>70</v>
      </c>
      <c r="J5" s="264" t="s">
        <v>53</v>
      </c>
      <c r="K5" s="267" t="s">
        <v>70</v>
      </c>
      <c r="L5" s="264" t="s">
        <v>53</v>
      </c>
      <c r="M5" s="267" t="s">
        <v>70</v>
      </c>
      <c r="N5" s="264" t="s">
        <v>53</v>
      </c>
      <c r="O5" s="82"/>
      <c r="P5" s="272" t="s">
        <v>70</v>
      </c>
      <c r="Q5" s="264" t="s">
        <v>53</v>
      </c>
      <c r="R5" s="267" t="s">
        <v>70</v>
      </c>
      <c r="S5" s="264" t="s">
        <v>53</v>
      </c>
      <c r="T5" s="267" t="s">
        <v>70</v>
      </c>
      <c r="U5" s="264" t="s">
        <v>53</v>
      </c>
      <c r="V5" s="267" t="s">
        <v>70</v>
      </c>
      <c r="W5" s="264" t="s">
        <v>53</v>
      </c>
      <c r="X5" s="267" t="s">
        <v>70</v>
      </c>
      <c r="Y5" s="264" t="s">
        <v>53</v>
      </c>
      <c r="Z5" s="267" t="s">
        <v>70</v>
      </c>
      <c r="AA5" s="264" t="s">
        <v>53</v>
      </c>
      <c r="AB5" s="267" t="s">
        <v>70</v>
      </c>
      <c r="AC5" s="264" t="s">
        <v>53</v>
      </c>
      <c r="AD5" s="267" t="s">
        <v>70</v>
      </c>
      <c r="AE5" s="264" t="s">
        <v>53</v>
      </c>
    </row>
    <row r="6" spans="1:31" ht="13.5" customHeight="1">
      <c r="B6" s="255" t="s">
        <v>318</v>
      </c>
      <c r="C6" s="154">
        <v>5</v>
      </c>
      <c r="D6" s="154">
        <v>1762</v>
      </c>
      <c r="E6" s="275" t="s">
        <v>85</v>
      </c>
      <c r="F6" s="275" t="s">
        <v>85</v>
      </c>
      <c r="G6" s="275" t="s">
        <v>85</v>
      </c>
      <c r="H6" s="275" t="s">
        <v>85</v>
      </c>
      <c r="I6" s="154">
        <v>2</v>
      </c>
      <c r="J6" s="154">
        <v>984</v>
      </c>
      <c r="K6" s="275" t="s">
        <v>85</v>
      </c>
      <c r="L6" s="275" t="s">
        <v>85</v>
      </c>
      <c r="M6" s="275" t="s">
        <v>85</v>
      </c>
      <c r="N6" s="275" t="s">
        <v>85</v>
      </c>
      <c r="O6" s="275"/>
      <c r="P6" s="275" t="s">
        <v>85</v>
      </c>
      <c r="Q6" s="275" t="s">
        <v>85</v>
      </c>
      <c r="R6" s="275" t="s">
        <v>85</v>
      </c>
      <c r="S6" s="275" t="s">
        <v>85</v>
      </c>
      <c r="T6" s="275" t="s">
        <v>85</v>
      </c>
      <c r="U6" s="275" t="s">
        <v>85</v>
      </c>
      <c r="V6" s="275" t="s">
        <v>85</v>
      </c>
      <c r="W6" s="275" t="s">
        <v>85</v>
      </c>
      <c r="X6" s="275" t="s">
        <v>85</v>
      </c>
      <c r="Y6" s="275" t="s">
        <v>85</v>
      </c>
      <c r="Z6" s="275">
        <v>3</v>
      </c>
      <c r="AA6" s="275">
        <v>778</v>
      </c>
      <c r="AB6" s="275" t="s">
        <v>85</v>
      </c>
      <c r="AC6" s="275" t="s">
        <v>85</v>
      </c>
      <c r="AD6" s="275" t="s">
        <v>85</v>
      </c>
      <c r="AE6" s="275" t="s">
        <v>85</v>
      </c>
    </row>
    <row r="7" spans="1:31" ht="13.5" customHeight="1">
      <c r="B7" s="255">
        <v>29</v>
      </c>
      <c r="C7" s="147">
        <v>12</v>
      </c>
      <c r="D7" s="147">
        <v>4780</v>
      </c>
      <c r="E7" s="202" t="s">
        <v>85</v>
      </c>
      <c r="F7" s="202" t="s">
        <v>85</v>
      </c>
      <c r="G7" s="202" t="s">
        <v>85</v>
      </c>
      <c r="H7" s="202" t="s">
        <v>85</v>
      </c>
      <c r="I7" s="202">
        <v>7</v>
      </c>
      <c r="J7" s="202">
        <v>2760</v>
      </c>
      <c r="K7" s="202" t="s">
        <v>85</v>
      </c>
      <c r="L7" s="202" t="s">
        <v>85</v>
      </c>
      <c r="M7" s="202">
        <v>1</v>
      </c>
      <c r="N7" s="202">
        <v>600</v>
      </c>
      <c r="O7" s="82"/>
      <c r="P7" s="202" t="s">
        <v>85</v>
      </c>
      <c r="Q7" s="202" t="s">
        <v>85</v>
      </c>
      <c r="R7" s="202" t="s">
        <v>85</v>
      </c>
      <c r="S7" s="202" t="s">
        <v>85</v>
      </c>
      <c r="T7" s="202" t="s">
        <v>85</v>
      </c>
      <c r="U7" s="202" t="s">
        <v>85</v>
      </c>
      <c r="V7" s="202" t="s">
        <v>85</v>
      </c>
      <c r="W7" s="273" t="s">
        <v>85</v>
      </c>
      <c r="X7" s="202" t="s">
        <v>85</v>
      </c>
      <c r="Y7" s="202" t="s">
        <v>85</v>
      </c>
      <c r="Z7" s="202">
        <v>4</v>
      </c>
      <c r="AA7" s="202">
        <v>1420</v>
      </c>
      <c r="AB7" s="202" t="s">
        <v>85</v>
      </c>
      <c r="AC7" s="202" t="s">
        <v>85</v>
      </c>
      <c r="AD7" s="202" t="s">
        <v>85</v>
      </c>
      <c r="AE7" s="202" t="s">
        <v>85</v>
      </c>
    </row>
    <row r="8" spans="1:31" s="108" customFormat="1" ht="13.5" customHeight="1">
      <c r="B8" s="255">
        <v>30</v>
      </c>
      <c r="C8" s="268">
        <v>11</v>
      </c>
      <c r="D8" s="147">
        <v>4522</v>
      </c>
      <c r="E8" s="202" t="s">
        <v>85</v>
      </c>
      <c r="F8" s="202" t="s">
        <v>85</v>
      </c>
      <c r="G8" s="202" t="s">
        <v>85</v>
      </c>
      <c r="H8" s="202" t="s">
        <v>85</v>
      </c>
      <c r="I8" s="202">
        <v>8</v>
      </c>
      <c r="J8" s="202">
        <v>3900</v>
      </c>
      <c r="K8" s="202" t="s">
        <v>85</v>
      </c>
      <c r="L8" s="202" t="s">
        <v>85</v>
      </c>
      <c r="M8" s="202" t="s">
        <v>85</v>
      </c>
      <c r="N8" s="202" t="s">
        <v>85</v>
      </c>
      <c r="O8" s="82"/>
      <c r="P8" s="202" t="s">
        <v>85</v>
      </c>
      <c r="Q8" s="202" t="s">
        <v>85</v>
      </c>
      <c r="R8" s="202" t="s">
        <v>85</v>
      </c>
      <c r="S8" s="202" t="s">
        <v>85</v>
      </c>
      <c r="T8" s="202" t="s">
        <v>85</v>
      </c>
      <c r="U8" s="202" t="s">
        <v>85</v>
      </c>
      <c r="V8" s="202" t="s">
        <v>85</v>
      </c>
      <c r="W8" s="273" t="s">
        <v>85</v>
      </c>
      <c r="X8" s="202" t="s">
        <v>85</v>
      </c>
      <c r="Y8" s="202" t="s">
        <v>85</v>
      </c>
      <c r="Z8" s="202">
        <v>3</v>
      </c>
      <c r="AA8" s="202">
        <v>622</v>
      </c>
      <c r="AB8" s="202" t="s">
        <v>85</v>
      </c>
      <c r="AC8" s="202" t="s">
        <v>85</v>
      </c>
      <c r="AD8" s="202" t="s">
        <v>85</v>
      </c>
      <c r="AE8" s="202" t="s">
        <v>85</v>
      </c>
    </row>
    <row r="9" spans="1:31" ht="13.5" customHeight="1">
      <c r="B9" s="255" t="s">
        <v>98</v>
      </c>
      <c r="C9" s="268">
        <v>7</v>
      </c>
      <c r="D9" s="147">
        <v>2844</v>
      </c>
      <c r="E9" s="202" t="s">
        <v>85</v>
      </c>
      <c r="F9" s="202" t="s">
        <v>85</v>
      </c>
      <c r="G9" s="202" t="s">
        <v>85</v>
      </c>
      <c r="H9" s="202" t="s">
        <v>85</v>
      </c>
      <c r="I9" s="202">
        <v>7</v>
      </c>
      <c r="J9" s="202">
        <v>2844</v>
      </c>
      <c r="K9" s="202" t="s">
        <v>85</v>
      </c>
      <c r="L9" s="202" t="s">
        <v>85</v>
      </c>
      <c r="M9" s="202" t="s">
        <v>85</v>
      </c>
      <c r="N9" s="202" t="s">
        <v>85</v>
      </c>
      <c r="O9" s="82"/>
      <c r="P9" s="202" t="s">
        <v>85</v>
      </c>
      <c r="Q9" s="202" t="s">
        <v>85</v>
      </c>
      <c r="R9" s="202" t="s">
        <v>85</v>
      </c>
      <c r="S9" s="202" t="s">
        <v>85</v>
      </c>
      <c r="T9" s="202" t="s">
        <v>85</v>
      </c>
      <c r="U9" s="202" t="s">
        <v>85</v>
      </c>
      <c r="V9" s="202" t="s">
        <v>85</v>
      </c>
      <c r="W9" s="273" t="s">
        <v>85</v>
      </c>
      <c r="X9" s="202" t="s">
        <v>85</v>
      </c>
      <c r="Y9" s="202" t="s">
        <v>85</v>
      </c>
      <c r="Z9" s="202" t="s">
        <v>85</v>
      </c>
      <c r="AA9" s="202" t="s">
        <v>85</v>
      </c>
      <c r="AB9" s="202" t="s">
        <v>85</v>
      </c>
      <c r="AC9" s="202" t="s">
        <v>85</v>
      </c>
      <c r="AD9" s="202" t="s">
        <v>85</v>
      </c>
      <c r="AE9" s="202" t="s">
        <v>85</v>
      </c>
    </row>
    <row r="10" spans="1:31" ht="13.5" customHeight="1">
      <c r="B10" s="257">
        <v>2</v>
      </c>
      <c r="C10" s="148">
        <v>9</v>
      </c>
      <c r="D10" s="148">
        <v>2735</v>
      </c>
      <c r="E10" s="203" t="s">
        <v>85</v>
      </c>
      <c r="F10" s="203" t="s">
        <v>85</v>
      </c>
      <c r="G10" s="203" t="s">
        <v>85</v>
      </c>
      <c r="H10" s="203" t="s">
        <v>85</v>
      </c>
      <c r="I10" s="203">
        <v>6</v>
      </c>
      <c r="J10" s="203">
        <v>1884</v>
      </c>
      <c r="K10" s="203" t="s">
        <v>85</v>
      </c>
      <c r="L10" s="203" t="s">
        <v>85</v>
      </c>
      <c r="M10" s="155">
        <v>1</v>
      </c>
      <c r="N10" s="155">
        <v>281</v>
      </c>
      <c r="O10" s="82"/>
      <c r="P10" s="203" t="s">
        <v>85</v>
      </c>
      <c r="Q10" s="203" t="s">
        <v>85</v>
      </c>
      <c r="R10" s="203" t="s">
        <v>85</v>
      </c>
      <c r="S10" s="203" t="s">
        <v>85</v>
      </c>
      <c r="T10" s="203" t="s">
        <v>85</v>
      </c>
      <c r="U10" s="203" t="s">
        <v>85</v>
      </c>
      <c r="V10" s="203" t="s">
        <v>85</v>
      </c>
      <c r="W10" s="203" t="s">
        <v>85</v>
      </c>
      <c r="X10" s="203" t="s">
        <v>85</v>
      </c>
      <c r="Y10" s="203" t="s">
        <v>85</v>
      </c>
      <c r="Z10" s="155">
        <v>2</v>
      </c>
      <c r="AA10" s="155">
        <v>570</v>
      </c>
      <c r="AB10" s="203" t="s">
        <v>85</v>
      </c>
      <c r="AC10" s="203" t="s">
        <v>85</v>
      </c>
      <c r="AD10" s="203" t="s">
        <v>85</v>
      </c>
      <c r="AE10" s="203" t="s">
        <v>85</v>
      </c>
    </row>
    <row r="11" spans="1:31">
      <c r="B11" s="82" t="s">
        <v>472</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row>
    <row r="12" spans="1:31">
      <c r="O12" s="108"/>
    </row>
    <row r="16" spans="1:31">
      <c r="F16" s="270"/>
    </row>
  </sheetData>
  <mergeCells count="16">
    <mergeCell ref="B2:N2"/>
    <mergeCell ref="C4:D4"/>
    <mergeCell ref="E4:F4"/>
    <mergeCell ref="G4:H4"/>
    <mergeCell ref="I4:J4"/>
    <mergeCell ref="K4:L4"/>
    <mergeCell ref="M4:N4"/>
    <mergeCell ref="Z4:AA4"/>
    <mergeCell ref="AB4:AC4"/>
    <mergeCell ref="AD4:AE4"/>
    <mergeCell ref="B4:B5"/>
    <mergeCell ref="P4:Q4"/>
    <mergeCell ref="R4:S4"/>
    <mergeCell ref="T4:U4"/>
    <mergeCell ref="V4:W4"/>
    <mergeCell ref="X4:Y4"/>
  </mergeCells>
  <phoneticPr fontId="21"/>
  <printOptions horizontalCentered="1"/>
  <pageMargins left="0.51181102362204722" right="0.51181102362204722" top="0.74803149606299213" bottom="0.74803149606299213" header="0.51181102362204722" footer="0.51181102362204722"/>
  <pageSetup paperSize="9" scale="73" orientation="landscape" r:id="rId1"/>
  <headerFooter alignWithMargins="0"/>
  <colBreaks count="1" manualBreakCount="1">
    <brk id="15" min="1" max="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16"/>
  <sheetViews>
    <sheetView showGridLines="0" view="pageBreakPreview" zoomScaleNormal="100" zoomScaleSheetLayoutView="100" workbookViewId="0">
      <selection activeCell="A18" sqref="A18"/>
    </sheetView>
  </sheetViews>
  <sheetFormatPr defaultColWidth="16.875" defaultRowHeight="13.5"/>
  <cols>
    <col min="1" max="1" width="16.875" style="25"/>
    <col min="2" max="2" width="12.125" style="25" customWidth="1"/>
    <col min="3" max="3" width="6.625" style="25" customWidth="1"/>
    <col min="4" max="4" width="7.625" style="25" customWidth="1"/>
    <col min="5" max="9" width="6.625" style="25" customWidth="1"/>
    <col min="10" max="10" width="7.625" style="25" customWidth="1"/>
    <col min="11" max="14" width="6.625" style="25" customWidth="1"/>
    <col min="15" max="15" width="0.5" style="25" customWidth="1"/>
    <col min="16" max="29" width="6.625" style="25" customWidth="1"/>
    <col min="30" max="16384" width="16.875" style="25"/>
  </cols>
  <sheetData>
    <row r="2" spans="1:29" s="26" customFormat="1" ht="21">
      <c r="A2" s="27"/>
      <c r="B2" s="461" t="s">
        <v>479</v>
      </c>
      <c r="C2" s="461"/>
      <c r="D2" s="461"/>
      <c r="E2" s="461"/>
      <c r="F2" s="461"/>
      <c r="G2" s="461"/>
      <c r="H2" s="461"/>
      <c r="I2" s="461"/>
      <c r="J2" s="461"/>
      <c r="K2" s="461"/>
      <c r="L2" s="461"/>
      <c r="M2" s="461"/>
      <c r="N2" s="461"/>
      <c r="P2" s="280"/>
      <c r="Q2" s="280"/>
      <c r="R2" s="284"/>
      <c r="S2" s="284"/>
      <c r="T2" s="284"/>
      <c r="U2" s="284"/>
      <c r="V2" s="284"/>
      <c r="W2" s="284"/>
      <c r="X2" s="284"/>
      <c r="Y2" s="284"/>
      <c r="Z2" s="284"/>
      <c r="AA2" s="284"/>
      <c r="AB2" s="284"/>
      <c r="AC2" s="284"/>
    </row>
    <row r="3" spans="1:29" ht="13.5" customHeight="1">
      <c r="B3" s="69"/>
      <c r="C3" s="69"/>
      <c r="D3" s="69"/>
      <c r="E3" s="69"/>
      <c r="F3" s="69"/>
      <c r="G3" s="69"/>
      <c r="H3" s="69"/>
      <c r="I3" s="69"/>
      <c r="J3" s="69"/>
      <c r="K3" s="69"/>
      <c r="L3" s="69"/>
      <c r="M3" s="69"/>
      <c r="N3" s="69"/>
      <c r="O3" s="108"/>
      <c r="P3" s="281"/>
      <c r="Q3" s="281"/>
      <c r="R3" s="281"/>
      <c r="S3" s="281"/>
      <c r="T3" s="281"/>
      <c r="U3" s="281"/>
      <c r="V3" s="281"/>
      <c r="W3" s="281"/>
      <c r="X3" s="281"/>
      <c r="Y3" s="281"/>
      <c r="Z3" s="281"/>
      <c r="AA3" s="281"/>
      <c r="AB3" s="281"/>
      <c r="AC3" s="155" t="s">
        <v>41</v>
      </c>
    </row>
    <row r="4" spans="1:29" ht="13.5" customHeight="1">
      <c r="B4" s="481" t="s">
        <v>13</v>
      </c>
      <c r="C4" s="276" t="s">
        <v>52</v>
      </c>
      <c r="D4" s="278"/>
      <c r="E4" s="478" t="s">
        <v>91</v>
      </c>
      <c r="F4" s="479"/>
      <c r="G4" s="478" t="s">
        <v>56</v>
      </c>
      <c r="H4" s="479"/>
      <c r="I4" s="478" t="s">
        <v>104</v>
      </c>
      <c r="J4" s="479"/>
      <c r="K4" s="478" t="s">
        <v>95</v>
      </c>
      <c r="L4" s="479"/>
      <c r="M4" s="493" t="s">
        <v>116</v>
      </c>
      <c r="N4" s="494"/>
      <c r="O4" s="279"/>
      <c r="P4" s="490" t="s">
        <v>64</v>
      </c>
      <c r="Q4" s="491"/>
      <c r="R4" s="492" t="s">
        <v>97</v>
      </c>
      <c r="S4" s="491"/>
      <c r="T4" s="492" t="s">
        <v>100</v>
      </c>
      <c r="U4" s="491"/>
      <c r="V4" s="492" t="s">
        <v>74</v>
      </c>
      <c r="W4" s="491"/>
      <c r="X4" s="492" t="s">
        <v>107</v>
      </c>
      <c r="Y4" s="491"/>
      <c r="Z4" s="487" t="s">
        <v>108</v>
      </c>
      <c r="AA4" s="488"/>
      <c r="AB4" s="487" t="s">
        <v>110</v>
      </c>
      <c r="AC4" s="489"/>
    </row>
    <row r="5" spans="1:29" ht="13.5" customHeight="1">
      <c r="B5" s="482"/>
      <c r="C5" s="269" t="s">
        <v>3</v>
      </c>
      <c r="D5" s="269" t="s">
        <v>78</v>
      </c>
      <c r="E5" s="269" t="s">
        <v>3</v>
      </c>
      <c r="F5" s="269" t="s">
        <v>78</v>
      </c>
      <c r="G5" s="269" t="s">
        <v>3</v>
      </c>
      <c r="H5" s="269" t="s">
        <v>78</v>
      </c>
      <c r="I5" s="269" t="s">
        <v>3</v>
      </c>
      <c r="J5" s="269" t="s">
        <v>78</v>
      </c>
      <c r="K5" s="269" t="s">
        <v>3</v>
      </c>
      <c r="L5" s="269" t="s">
        <v>78</v>
      </c>
      <c r="M5" s="259" t="s">
        <v>3</v>
      </c>
      <c r="N5" s="264" t="s">
        <v>78</v>
      </c>
      <c r="O5" s="82"/>
      <c r="P5" s="282" t="s">
        <v>3</v>
      </c>
      <c r="Q5" s="283" t="s">
        <v>78</v>
      </c>
      <c r="R5" s="285" t="s">
        <v>3</v>
      </c>
      <c r="S5" s="285" t="s">
        <v>78</v>
      </c>
      <c r="T5" s="285" t="s">
        <v>3</v>
      </c>
      <c r="U5" s="285" t="s">
        <v>78</v>
      </c>
      <c r="V5" s="285" t="s">
        <v>3</v>
      </c>
      <c r="W5" s="285" t="s">
        <v>78</v>
      </c>
      <c r="X5" s="285" t="s">
        <v>3</v>
      </c>
      <c r="Y5" s="285" t="s">
        <v>78</v>
      </c>
      <c r="Z5" s="286" t="s">
        <v>3</v>
      </c>
      <c r="AA5" s="287" t="s">
        <v>78</v>
      </c>
      <c r="AB5" s="286" t="s">
        <v>3</v>
      </c>
      <c r="AC5" s="287" t="s">
        <v>78</v>
      </c>
    </row>
    <row r="6" spans="1:29" ht="13.5" customHeight="1">
      <c r="B6" s="255" t="s">
        <v>318</v>
      </c>
      <c r="C6" s="275">
        <v>3</v>
      </c>
      <c r="D6" s="154">
        <v>1425</v>
      </c>
      <c r="E6" s="275" t="s">
        <v>85</v>
      </c>
      <c r="F6" s="275" t="s">
        <v>85</v>
      </c>
      <c r="G6" s="275" t="s">
        <v>85</v>
      </c>
      <c r="H6" s="275" t="s">
        <v>85</v>
      </c>
      <c r="I6" s="275">
        <v>2</v>
      </c>
      <c r="J6" s="154">
        <v>1219</v>
      </c>
      <c r="K6" s="275" t="s">
        <v>85</v>
      </c>
      <c r="L6" s="275" t="s">
        <v>85</v>
      </c>
      <c r="M6" s="275" t="s">
        <v>85</v>
      </c>
      <c r="N6" s="275" t="s">
        <v>85</v>
      </c>
      <c r="O6" s="275" t="s">
        <v>85</v>
      </c>
      <c r="P6" s="154" t="s">
        <v>85</v>
      </c>
      <c r="Q6" s="154" t="s">
        <v>85</v>
      </c>
      <c r="R6" s="154" t="s">
        <v>85</v>
      </c>
      <c r="S6" s="154" t="s">
        <v>85</v>
      </c>
      <c r="T6" s="154">
        <v>1</v>
      </c>
      <c r="U6" s="154">
        <v>206</v>
      </c>
      <c r="V6" s="154" t="s">
        <v>85</v>
      </c>
      <c r="W6" s="154" t="s">
        <v>85</v>
      </c>
      <c r="X6" s="154" t="s">
        <v>85</v>
      </c>
      <c r="Y6" s="154" t="s">
        <v>85</v>
      </c>
      <c r="Z6" s="154" t="s">
        <v>85</v>
      </c>
      <c r="AA6" s="154" t="s">
        <v>85</v>
      </c>
      <c r="AB6" s="154" t="s">
        <v>85</v>
      </c>
      <c r="AC6" s="154" t="s">
        <v>85</v>
      </c>
    </row>
    <row r="7" spans="1:29" ht="13.5" customHeight="1">
      <c r="B7" s="256">
        <v>29</v>
      </c>
      <c r="C7" s="275">
        <v>2</v>
      </c>
      <c r="D7" s="154">
        <v>1666</v>
      </c>
      <c r="E7" s="275" t="s">
        <v>85</v>
      </c>
      <c r="F7" s="275" t="s">
        <v>85</v>
      </c>
      <c r="G7" s="275" t="s">
        <v>85</v>
      </c>
      <c r="H7" s="275" t="s">
        <v>85</v>
      </c>
      <c r="I7" s="275">
        <v>1</v>
      </c>
      <c r="J7" s="154">
        <v>636</v>
      </c>
      <c r="K7" s="275" t="s">
        <v>85</v>
      </c>
      <c r="L7" s="275" t="s">
        <v>85</v>
      </c>
      <c r="M7" s="275" t="s">
        <v>85</v>
      </c>
      <c r="N7" s="275" t="s">
        <v>85</v>
      </c>
      <c r="O7" s="275" t="s">
        <v>85</v>
      </c>
      <c r="P7" s="154" t="s">
        <v>85</v>
      </c>
      <c r="Q7" s="154" t="s">
        <v>85</v>
      </c>
      <c r="R7" s="154" t="s">
        <v>85</v>
      </c>
      <c r="S7" s="154" t="s">
        <v>85</v>
      </c>
      <c r="T7" s="154">
        <v>1</v>
      </c>
      <c r="U7" s="154">
        <v>1030</v>
      </c>
      <c r="V7" s="154" t="s">
        <v>85</v>
      </c>
      <c r="W7" s="154" t="s">
        <v>85</v>
      </c>
      <c r="X7" s="154" t="s">
        <v>85</v>
      </c>
      <c r="Y7" s="154" t="s">
        <v>85</v>
      </c>
      <c r="Z7" s="154" t="s">
        <v>85</v>
      </c>
      <c r="AA7" s="154" t="s">
        <v>85</v>
      </c>
      <c r="AB7" s="154" t="s">
        <v>85</v>
      </c>
      <c r="AC7" s="154" t="s">
        <v>85</v>
      </c>
    </row>
    <row r="8" spans="1:29" ht="13.5" customHeight="1">
      <c r="B8" s="256">
        <v>30</v>
      </c>
      <c r="C8" s="277" t="s">
        <v>85</v>
      </c>
      <c r="D8" s="154" t="s">
        <v>85</v>
      </c>
      <c r="E8" s="275" t="s">
        <v>85</v>
      </c>
      <c r="F8" s="275" t="s">
        <v>85</v>
      </c>
      <c r="G8" s="275" t="s">
        <v>85</v>
      </c>
      <c r="H8" s="275" t="s">
        <v>85</v>
      </c>
      <c r="I8" s="275" t="s">
        <v>85</v>
      </c>
      <c r="J8" s="154" t="s">
        <v>85</v>
      </c>
      <c r="K8" s="275" t="s">
        <v>85</v>
      </c>
      <c r="L8" s="275" t="s">
        <v>85</v>
      </c>
      <c r="M8" s="275" t="s">
        <v>85</v>
      </c>
      <c r="N8" s="275" t="s">
        <v>85</v>
      </c>
      <c r="O8" s="275" t="s">
        <v>85</v>
      </c>
      <c r="P8" s="154" t="s">
        <v>85</v>
      </c>
      <c r="Q8" s="154" t="s">
        <v>85</v>
      </c>
      <c r="R8" s="154" t="s">
        <v>85</v>
      </c>
      <c r="S8" s="154" t="s">
        <v>85</v>
      </c>
      <c r="T8" s="154" t="s">
        <v>85</v>
      </c>
      <c r="U8" s="154" t="s">
        <v>85</v>
      </c>
      <c r="V8" s="154" t="s">
        <v>85</v>
      </c>
      <c r="W8" s="154" t="s">
        <v>85</v>
      </c>
      <c r="X8" s="154" t="s">
        <v>85</v>
      </c>
      <c r="Y8" s="154" t="s">
        <v>85</v>
      </c>
      <c r="Z8" s="154" t="s">
        <v>85</v>
      </c>
      <c r="AA8" s="154" t="s">
        <v>85</v>
      </c>
      <c r="AB8" s="154" t="s">
        <v>85</v>
      </c>
      <c r="AC8" s="154" t="s">
        <v>85</v>
      </c>
    </row>
    <row r="9" spans="1:29" ht="13.5" customHeight="1">
      <c r="B9" s="255" t="s">
        <v>98</v>
      </c>
      <c r="C9" s="277" t="s">
        <v>85</v>
      </c>
      <c r="D9" s="154" t="s">
        <v>85</v>
      </c>
      <c r="E9" s="275" t="s">
        <v>85</v>
      </c>
      <c r="F9" s="275" t="s">
        <v>85</v>
      </c>
      <c r="G9" s="275" t="s">
        <v>85</v>
      </c>
      <c r="H9" s="275" t="s">
        <v>85</v>
      </c>
      <c r="I9" s="275" t="s">
        <v>85</v>
      </c>
      <c r="J9" s="154" t="s">
        <v>85</v>
      </c>
      <c r="K9" s="275" t="s">
        <v>85</v>
      </c>
      <c r="L9" s="275" t="s">
        <v>85</v>
      </c>
      <c r="M9" s="275" t="s">
        <v>85</v>
      </c>
      <c r="N9" s="275" t="s">
        <v>85</v>
      </c>
      <c r="O9" s="275" t="s">
        <v>85</v>
      </c>
      <c r="P9" s="154" t="s">
        <v>85</v>
      </c>
      <c r="Q9" s="154" t="s">
        <v>85</v>
      </c>
      <c r="R9" s="154" t="s">
        <v>85</v>
      </c>
      <c r="S9" s="154" t="s">
        <v>85</v>
      </c>
      <c r="T9" s="154" t="s">
        <v>85</v>
      </c>
      <c r="U9" s="154" t="s">
        <v>85</v>
      </c>
      <c r="V9" s="154" t="s">
        <v>85</v>
      </c>
      <c r="W9" s="154" t="s">
        <v>85</v>
      </c>
      <c r="X9" s="154" t="s">
        <v>85</v>
      </c>
      <c r="Y9" s="154" t="s">
        <v>85</v>
      </c>
      <c r="Z9" s="154" t="s">
        <v>85</v>
      </c>
      <c r="AA9" s="154" t="s">
        <v>85</v>
      </c>
      <c r="AB9" s="154" t="s">
        <v>85</v>
      </c>
      <c r="AC9" s="154" t="s">
        <v>85</v>
      </c>
    </row>
    <row r="10" spans="1:29" ht="13.5" customHeight="1">
      <c r="B10" s="257">
        <v>2</v>
      </c>
      <c r="C10" s="155">
        <v>1</v>
      </c>
      <c r="D10" s="155">
        <v>612</v>
      </c>
      <c r="E10" s="135" t="s">
        <v>85</v>
      </c>
      <c r="F10" s="135" t="s">
        <v>85</v>
      </c>
      <c r="G10" s="135" t="s">
        <v>85</v>
      </c>
      <c r="H10" s="135" t="s">
        <v>85</v>
      </c>
      <c r="I10" s="155">
        <v>1</v>
      </c>
      <c r="J10" s="155">
        <v>612</v>
      </c>
      <c r="K10" s="135" t="s">
        <v>85</v>
      </c>
      <c r="L10" s="135" t="s">
        <v>85</v>
      </c>
      <c r="M10" s="135" t="s">
        <v>85</v>
      </c>
      <c r="N10" s="135" t="s">
        <v>85</v>
      </c>
      <c r="O10" s="155"/>
      <c r="P10" s="135" t="s">
        <v>85</v>
      </c>
      <c r="Q10" s="135" t="s">
        <v>85</v>
      </c>
      <c r="R10" s="135" t="s">
        <v>85</v>
      </c>
      <c r="S10" s="135" t="s">
        <v>85</v>
      </c>
      <c r="T10" s="135" t="s">
        <v>85</v>
      </c>
      <c r="U10" s="135" t="s">
        <v>85</v>
      </c>
      <c r="V10" s="135" t="s">
        <v>85</v>
      </c>
      <c r="W10" s="135" t="s">
        <v>85</v>
      </c>
      <c r="X10" s="135" t="s">
        <v>85</v>
      </c>
      <c r="Y10" s="135" t="s">
        <v>85</v>
      </c>
      <c r="Z10" s="135" t="s">
        <v>85</v>
      </c>
      <c r="AA10" s="135" t="s">
        <v>85</v>
      </c>
      <c r="AB10" s="135" t="s">
        <v>85</v>
      </c>
      <c r="AC10" s="135" t="s">
        <v>85</v>
      </c>
    </row>
    <row r="11" spans="1:29" ht="13.5" customHeight="1">
      <c r="B11" s="82" t="s">
        <v>472</v>
      </c>
      <c r="P11" s="149"/>
      <c r="Q11" s="149"/>
      <c r="R11" s="149"/>
      <c r="S11" s="149"/>
      <c r="T11" s="149"/>
      <c r="U11" s="149"/>
      <c r="V11" s="149"/>
      <c r="W11" s="149"/>
      <c r="X11" s="149"/>
      <c r="Y11" s="149"/>
      <c r="Z11" s="149"/>
      <c r="AA11" s="149"/>
      <c r="AB11" s="149"/>
      <c r="AC11" s="149"/>
    </row>
    <row r="16" spans="1:29">
      <c r="F16" s="270"/>
    </row>
  </sheetData>
  <mergeCells count="14">
    <mergeCell ref="B2:N2"/>
    <mergeCell ref="E4:F4"/>
    <mergeCell ref="G4:H4"/>
    <mergeCell ref="I4:J4"/>
    <mergeCell ref="K4:L4"/>
    <mergeCell ref="M4:N4"/>
    <mergeCell ref="Z4:AA4"/>
    <mergeCell ref="AB4:AC4"/>
    <mergeCell ref="B4:B5"/>
    <mergeCell ref="P4:Q4"/>
    <mergeCell ref="R4:S4"/>
    <mergeCell ref="T4:U4"/>
    <mergeCell ref="V4:W4"/>
    <mergeCell ref="X4:Y4"/>
  </mergeCells>
  <phoneticPr fontId="21"/>
  <printOptions horizontalCentered="1"/>
  <pageMargins left="0.51181102362204722" right="0.51181102362204722" top="0.74803149606299213" bottom="0.74803149606299213" header="0.51181102362204722" footer="0.51181102362204722"/>
  <pageSetup paperSize="9" scale="74" orientation="landscape" r:id="rId1"/>
  <headerFooter alignWithMargins="0"/>
  <colBreaks count="1" manualBreakCount="1">
    <brk id="15" min="1" max="1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H29"/>
  <sheetViews>
    <sheetView showGridLines="0" view="pageBreakPreview" zoomScaleSheetLayoutView="100" workbookViewId="0">
      <selection activeCell="C34" sqref="C34"/>
    </sheetView>
  </sheetViews>
  <sheetFormatPr defaultColWidth="16.875" defaultRowHeight="13.5"/>
  <cols>
    <col min="1" max="1" width="16.875" style="25"/>
    <col min="2" max="2" width="12.5" style="25" customWidth="1"/>
    <col min="3" max="8" width="13.625" style="25" customWidth="1"/>
    <col min="9" max="16384" width="16.875" style="25"/>
  </cols>
  <sheetData>
    <row r="2" spans="1:8" ht="28.5" customHeight="1">
      <c r="A2" s="59"/>
      <c r="B2" s="458" t="s">
        <v>480</v>
      </c>
      <c r="C2" s="458"/>
      <c r="D2" s="458"/>
      <c r="E2" s="458"/>
      <c r="F2" s="458"/>
      <c r="G2" s="458"/>
      <c r="H2" s="458"/>
    </row>
    <row r="3" spans="1:8" ht="19.5" customHeight="1">
      <c r="B3" s="28"/>
      <c r="C3" s="33"/>
      <c r="D3" s="33"/>
      <c r="E3" s="33"/>
      <c r="F3" s="33"/>
      <c r="G3" s="33"/>
      <c r="H3" s="58" t="s">
        <v>118</v>
      </c>
    </row>
    <row r="4" spans="1:8" ht="25.5" customHeight="1">
      <c r="B4" s="60" t="s">
        <v>119</v>
      </c>
      <c r="C4" s="63" t="s">
        <v>121</v>
      </c>
      <c r="D4" s="66" t="s">
        <v>123</v>
      </c>
      <c r="E4" s="66" t="s">
        <v>124</v>
      </c>
      <c r="F4" s="66" t="s">
        <v>129</v>
      </c>
      <c r="G4" s="66" t="s">
        <v>131</v>
      </c>
      <c r="H4" s="66" t="s">
        <v>133</v>
      </c>
    </row>
    <row r="5" spans="1:8" ht="25.5" customHeight="1">
      <c r="B5" s="61" t="s">
        <v>63</v>
      </c>
      <c r="C5" s="64">
        <v>2624</v>
      </c>
      <c r="D5" s="67">
        <v>701</v>
      </c>
      <c r="E5" s="67">
        <v>326</v>
      </c>
      <c r="F5" s="67">
        <v>30</v>
      </c>
      <c r="G5" s="67">
        <v>3</v>
      </c>
      <c r="H5" s="67">
        <v>80</v>
      </c>
    </row>
    <row r="6" spans="1:8" ht="25.5" customHeight="1">
      <c r="B6" s="61">
        <v>29</v>
      </c>
      <c r="C6" s="64">
        <v>2258</v>
      </c>
      <c r="D6" s="67">
        <v>662</v>
      </c>
      <c r="E6" s="67">
        <v>251</v>
      </c>
      <c r="F6" s="67">
        <v>34</v>
      </c>
      <c r="G6" s="67">
        <v>1</v>
      </c>
      <c r="H6" s="67">
        <v>51</v>
      </c>
    </row>
    <row r="7" spans="1:8" ht="25.5" customHeight="1">
      <c r="B7" s="61">
        <v>30</v>
      </c>
      <c r="C7" s="64">
        <v>2450</v>
      </c>
      <c r="D7" s="67">
        <v>735</v>
      </c>
      <c r="E7" s="67">
        <v>310</v>
      </c>
      <c r="F7" s="67">
        <v>33</v>
      </c>
      <c r="G7" s="67">
        <v>5</v>
      </c>
      <c r="H7" s="67">
        <v>72</v>
      </c>
    </row>
    <row r="8" spans="1:8" ht="25.5" customHeight="1">
      <c r="B8" s="61" t="s">
        <v>385</v>
      </c>
      <c r="C8" s="64">
        <v>2422</v>
      </c>
      <c r="D8" s="67">
        <v>711</v>
      </c>
      <c r="E8" s="67">
        <v>364</v>
      </c>
      <c r="F8" s="67">
        <v>36</v>
      </c>
      <c r="G8" s="67">
        <v>1</v>
      </c>
      <c r="H8" s="67">
        <v>103</v>
      </c>
    </row>
    <row r="9" spans="1:8" ht="25.5" customHeight="1">
      <c r="B9" s="62" t="s">
        <v>57</v>
      </c>
      <c r="C9" s="65">
        <v>2425</v>
      </c>
      <c r="D9" s="65">
        <v>605</v>
      </c>
      <c r="E9" s="65">
        <v>448</v>
      </c>
      <c r="F9" s="65">
        <v>40</v>
      </c>
      <c r="G9" s="65">
        <v>1</v>
      </c>
      <c r="H9" s="65">
        <v>96</v>
      </c>
    </row>
    <row r="10" spans="1:8" ht="25.5" customHeight="1">
      <c r="B10" s="34"/>
      <c r="C10" s="34"/>
      <c r="D10" s="34"/>
      <c r="E10" s="34"/>
      <c r="F10" s="34"/>
      <c r="G10" s="34"/>
      <c r="H10" s="34"/>
    </row>
    <row r="11" spans="1:8" ht="10.5" customHeight="1"/>
    <row r="12" spans="1:8" ht="9.9499999999999993" customHeight="1"/>
    <row r="13" spans="1:8" ht="9.9499999999999993" customHeight="1"/>
    <row r="14" spans="1:8" ht="9.9499999999999993" customHeight="1"/>
    <row r="15" spans="1:8" ht="9.9499999999999993" customHeight="1"/>
    <row r="16" spans="1:8"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sheetData>
  <mergeCells count="1">
    <mergeCell ref="B2:H2"/>
  </mergeCells>
  <phoneticPr fontId="21"/>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showGridLines="0" view="pageBreakPreview" zoomScaleNormal="100" zoomScaleSheetLayoutView="100" workbookViewId="0">
      <selection activeCell="G11" sqref="G11"/>
    </sheetView>
  </sheetViews>
  <sheetFormatPr defaultColWidth="16.875" defaultRowHeight="13.5"/>
  <cols>
    <col min="1" max="1" width="16.875" style="25"/>
    <col min="2" max="2" width="12.5" style="25" customWidth="1"/>
    <col min="3" max="9" width="11.625" style="25" customWidth="1"/>
    <col min="10" max="16384" width="16.875" style="25"/>
  </cols>
  <sheetData>
    <row r="2" spans="1:9" ht="28.5" customHeight="1">
      <c r="A2" s="59"/>
      <c r="B2" s="461"/>
      <c r="C2" s="461"/>
      <c r="D2" s="461"/>
      <c r="E2" s="461"/>
      <c r="F2" s="461"/>
      <c r="G2" s="461"/>
      <c r="H2" s="461"/>
    </row>
    <row r="3" spans="1:9" ht="19.5" customHeight="1">
      <c r="B3" s="82"/>
      <c r="C3" s="82"/>
      <c r="D3" s="82"/>
      <c r="E3" s="82"/>
      <c r="F3" s="82"/>
      <c r="G3" s="82"/>
      <c r="H3" s="275"/>
    </row>
    <row r="4" spans="1:9" ht="25.5" customHeight="1">
      <c r="B4" s="288" t="s">
        <v>119</v>
      </c>
      <c r="C4" s="291" t="s">
        <v>135</v>
      </c>
      <c r="D4" s="294" t="s">
        <v>137</v>
      </c>
      <c r="E4" s="294" t="s">
        <v>139</v>
      </c>
      <c r="F4" s="296" t="s">
        <v>143</v>
      </c>
      <c r="G4" s="294" t="s">
        <v>17</v>
      </c>
      <c r="H4" s="294" t="s">
        <v>145</v>
      </c>
      <c r="I4" s="294" t="s">
        <v>147</v>
      </c>
    </row>
    <row r="5" spans="1:9" ht="25.5" customHeight="1">
      <c r="B5" s="289" t="s">
        <v>203</v>
      </c>
      <c r="C5" s="292">
        <v>87</v>
      </c>
      <c r="D5" s="295">
        <v>114</v>
      </c>
      <c r="E5" s="295">
        <v>5</v>
      </c>
      <c r="F5" s="297">
        <v>1186</v>
      </c>
      <c r="G5" s="295">
        <v>67</v>
      </c>
      <c r="H5" s="295">
        <v>12</v>
      </c>
      <c r="I5" s="295">
        <v>13</v>
      </c>
    </row>
    <row r="6" spans="1:9" ht="25.5" customHeight="1">
      <c r="B6" s="289">
        <v>29</v>
      </c>
      <c r="C6" s="292">
        <v>100</v>
      </c>
      <c r="D6" s="295">
        <v>127</v>
      </c>
      <c r="E6" s="295">
        <v>2</v>
      </c>
      <c r="F6" s="297">
        <v>936</v>
      </c>
      <c r="G6" s="295">
        <v>69</v>
      </c>
      <c r="H6" s="295">
        <v>10</v>
      </c>
      <c r="I6" s="295">
        <v>15</v>
      </c>
    </row>
    <row r="7" spans="1:9" ht="25.5" customHeight="1">
      <c r="B7" s="289">
        <v>30</v>
      </c>
      <c r="C7" s="292">
        <v>79</v>
      </c>
      <c r="D7" s="295">
        <v>128</v>
      </c>
      <c r="E7" s="295">
        <v>3</v>
      </c>
      <c r="F7" s="297">
        <v>968</v>
      </c>
      <c r="G7" s="295">
        <v>92</v>
      </c>
      <c r="H7" s="295">
        <v>12</v>
      </c>
      <c r="I7" s="295">
        <v>13</v>
      </c>
    </row>
    <row r="8" spans="1:9" ht="25.5" customHeight="1">
      <c r="B8" s="289" t="s">
        <v>385</v>
      </c>
      <c r="C8" s="292">
        <v>67</v>
      </c>
      <c r="D8" s="295">
        <v>131</v>
      </c>
      <c r="E8" s="295">
        <v>8</v>
      </c>
      <c r="F8" s="297">
        <v>838</v>
      </c>
      <c r="G8" s="295">
        <v>125</v>
      </c>
      <c r="H8" s="295">
        <v>26</v>
      </c>
      <c r="I8" s="295">
        <v>12</v>
      </c>
    </row>
    <row r="9" spans="1:9" ht="25.5" customHeight="1">
      <c r="B9" s="290" t="s">
        <v>57</v>
      </c>
      <c r="C9" s="293">
        <v>76</v>
      </c>
      <c r="D9" s="293">
        <v>136</v>
      </c>
      <c r="E9" s="293">
        <v>2</v>
      </c>
      <c r="F9" s="293">
        <v>807</v>
      </c>
      <c r="G9" s="293">
        <v>172</v>
      </c>
      <c r="H9" s="293">
        <v>16</v>
      </c>
      <c r="I9" s="293">
        <v>26</v>
      </c>
    </row>
    <row r="10" spans="1:9" ht="25.5" customHeight="1">
      <c r="B10" s="181" t="s">
        <v>472</v>
      </c>
      <c r="C10" s="181"/>
      <c r="D10" s="181"/>
    </row>
    <row r="11" spans="1:9" ht="20.25" customHeight="1"/>
  </sheetData>
  <mergeCells count="1">
    <mergeCell ref="B2:H2"/>
  </mergeCells>
  <phoneticPr fontId="2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6"/>
  <sheetViews>
    <sheetView showGridLines="0" view="pageBreakPreview" zoomScaleNormal="100" zoomScaleSheetLayoutView="100" workbookViewId="0">
      <selection activeCell="V45" sqref="V45"/>
    </sheetView>
  </sheetViews>
  <sheetFormatPr defaultColWidth="16.875" defaultRowHeight="13.5"/>
  <cols>
    <col min="1" max="1" width="16.875" style="25"/>
    <col min="2" max="2" width="8.625" style="25" customWidth="1"/>
    <col min="3" max="3" width="6.625" style="25" customWidth="1"/>
    <col min="4" max="6" width="5.625" style="25" customWidth="1"/>
    <col min="7" max="7" width="6.875" style="25" customWidth="1"/>
    <col min="8" max="8" width="6.75" style="25" customWidth="1"/>
    <col min="9" max="17" width="5.625" style="25" customWidth="1"/>
    <col min="18" max="16384" width="16.875" style="25"/>
  </cols>
  <sheetData>
    <row r="2" spans="1:18" ht="28.5" customHeight="1">
      <c r="A2" s="59"/>
      <c r="B2" s="461" t="s">
        <v>310</v>
      </c>
      <c r="C2" s="461"/>
      <c r="D2" s="461"/>
      <c r="E2" s="461"/>
      <c r="F2" s="461"/>
      <c r="G2" s="461"/>
      <c r="H2" s="461"/>
      <c r="I2" s="461"/>
      <c r="J2" s="461"/>
      <c r="K2" s="461"/>
      <c r="L2" s="461"/>
      <c r="M2" s="461"/>
      <c r="N2" s="461"/>
      <c r="O2" s="461"/>
      <c r="P2" s="461"/>
      <c r="Q2" s="461"/>
    </row>
    <row r="3" spans="1:18" ht="19.5" customHeight="1">
      <c r="B3" s="69"/>
      <c r="C3" s="69"/>
      <c r="D3" s="69"/>
      <c r="E3" s="69"/>
      <c r="F3" s="69"/>
      <c r="G3" s="69"/>
      <c r="H3" s="69"/>
      <c r="I3" s="69"/>
      <c r="J3" s="69"/>
      <c r="K3" s="69"/>
      <c r="L3" s="69"/>
      <c r="M3" s="69"/>
      <c r="N3" s="69"/>
      <c r="O3" s="69"/>
      <c r="P3" s="462" t="s">
        <v>151</v>
      </c>
      <c r="Q3" s="462"/>
      <c r="R3" s="315"/>
    </row>
    <row r="4" spans="1:18" ht="59.25" customHeight="1">
      <c r="B4" s="298" t="s">
        <v>153</v>
      </c>
      <c r="C4" s="302" t="s">
        <v>154</v>
      </c>
      <c r="D4" s="302" t="s">
        <v>155</v>
      </c>
      <c r="E4" s="302" t="s">
        <v>157</v>
      </c>
      <c r="F4" s="302" t="s">
        <v>158</v>
      </c>
      <c r="G4" s="312" t="s">
        <v>160</v>
      </c>
      <c r="H4" s="302" t="s">
        <v>54</v>
      </c>
      <c r="I4" s="302" t="s">
        <v>403</v>
      </c>
      <c r="J4" s="302" t="s">
        <v>49</v>
      </c>
      <c r="K4" s="302" t="s">
        <v>163</v>
      </c>
      <c r="L4" s="302" t="s">
        <v>165</v>
      </c>
      <c r="M4" s="302" t="s">
        <v>19</v>
      </c>
      <c r="N4" s="302" t="s">
        <v>166</v>
      </c>
      <c r="O4" s="302" t="s">
        <v>167</v>
      </c>
      <c r="P4" s="302" t="s">
        <v>168</v>
      </c>
      <c r="Q4" s="302" t="s">
        <v>170</v>
      </c>
    </row>
    <row r="5" spans="1:18" ht="19.5" customHeight="1">
      <c r="B5" s="299" t="s">
        <v>136</v>
      </c>
      <c r="C5" s="304">
        <v>2450</v>
      </c>
      <c r="D5" s="100">
        <v>945</v>
      </c>
      <c r="E5" s="309" t="s">
        <v>85</v>
      </c>
      <c r="F5" s="309" t="s">
        <v>85</v>
      </c>
      <c r="G5" s="100">
        <v>59</v>
      </c>
      <c r="H5" s="100">
        <v>56</v>
      </c>
      <c r="I5" s="100">
        <v>867</v>
      </c>
      <c r="J5" s="100">
        <v>322</v>
      </c>
      <c r="K5" s="100">
        <v>40</v>
      </c>
      <c r="L5" s="100">
        <v>14</v>
      </c>
      <c r="M5" s="100">
        <v>25</v>
      </c>
      <c r="N5" s="100">
        <v>94</v>
      </c>
      <c r="O5" s="100">
        <v>14</v>
      </c>
      <c r="P5" s="99">
        <v>14</v>
      </c>
      <c r="Q5" s="309" t="s">
        <v>85</v>
      </c>
    </row>
    <row r="6" spans="1:18" ht="19.5" customHeight="1">
      <c r="B6" s="299" t="s">
        <v>385</v>
      </c>
      <c r="C6" s="304">
        <v>2422</v>
      </c>
      <c r="D6" s="100">
        <v>1080</v>
      </c>
      <c r="E6" s="310" t="s">
        <v>85</v>
      </c>
      <c r="F6" s="309" t="s">
        <v>85</v>
      </c>
      <c r="G6" s="100">
        <v>29</v>
      </c>
      <c r="H6" s="100">
        <v>43</v>
      </c>
      <c r="I6" s="100">
        <v>812</v>
      </c>
      <c r="J6" s="100">
        <v>272</v>
      </c>
      <c r="K6" s="100">
        <v>18</v>
      </c>
      <c r="L6" s="100">
        <v>15</v>
      </c>
      <c r="M6" s="100">
        <v>25</v>
      </c>
      <c r="N6" s="100">
        <v>105</v>
      </c>
      <c r="O6" s="100">
        <v>19</v>
      </c>
      <c r="P6" s="99">
        <v>2</v>
      </c>
      <c r="Q6" s="309">
        <v>2</v>
      </c>
    </row>
    <row r="7" spans="1:18" ht="19.5" customHeight="1">
      <c r="B7" s="300" t="s">
        <v>57</v>
      </c>
      <c r="C7" s="304">
        <v>2425</v>
      </c>
      <c r="D7" s="306">
        <v>1139</v>
      </c>
      <c r="E7" s="310" t="s">
        <v>85</v>
      </c>
      <c r="F7" s="309" t="s">
        <v>85</v>
      </c>
      <c r="G7" s="100">
        <v>18</v>
      </c>
      <c r="H7" s="100">
        <v>44</v>
      </c>
      <c r="I7" s="100">
        <v>773</v>
      </c>
      <c r="J7" s="100">
        <v>253</v>
      </c>
      <c r="K7" s="100">
        <v>32</v>
      </c>
      <c r="L7" s="100">
        <v>11</v>
      </c>
      <c r="M7" s="100">
        <v>21</v>
      </c>
      <c r="N7" s="100">
        <v>108</v>
      </c>
      <c r="O7" s="100">
        <v>22</v>
      </c>
      <c r="P7" s="99">
        <v>4</v>
      </c>
      <c r="Q7" s="309" t="s">
        <v>85</v>
      </c>
    </row>
    <row r="8" spans="1:18" ht="19.5" customHeight="1">
      <c r="B8" s="100"/>
      <c r="C8" s="303"/>
      <c r="D8" s="304"/>
      <c r="E8" s="307"/>
      <c r="F8" s="304"/>
      <c r="G8" s="304"/>
      <c r="H8" s="304"/>
      <c r="I8" s="304"/>
      <c r="J8" s="304"/>
      <c r="K8" s="304"/>
      <c r="L8" s="304"/>
      <c r="M8" s="304"/>
      <c r="N8" s="304"/>
      <c r="O8" s="304"/>
      <c r="P8" s="295"/>
      <c r="Q8" s="304"/>
    </row>
    <row r="9" spans="1:18" ht="19.5" customHeight="1">
      <c r="B9" s="112" t="s">
        <v>173</v>
      </c>
      <c r="C9" s="303">
        <f>SUM(D9:Q9)</f>
        <v>654</v>
      </c>
      <c r="D9" s="304">
        <v>412</v>
      </c>
      <c r="E9" s="310" t="s">
        <v>85</v>
      </c>
      <c r="F9" s="309" t="s">
        <v>85</v>
      </c>
      <c r="G9" s="295">
        <v>15</v>
      </c>
      <c r="H9" s="295">
        <v>14</v>
      </c>
      <c r="I9" s="295">
        <v>153</v>
      </c>
      <c r="J9" s="295">
        <v>33</v>
      </c>
      <c r="K9" s="307">
        <v>0</v>
      </c>
      <c r="L9" s="307">
        <v>0</v>
      </c>
      <c r="M9" s="307">
        <v>1</v>
      </c>
      <c r="N9" s="307">
        <v>11</v>
      </c>
      <c r="O9" s="307">
        <v>11</v>
      </c>
      <c r="P9" s="313">
        <v>4</v>
      </c>
      <c r="Q9" s="309" t="s">
        <v>85</v>
      </c>
      <c r="R9" s="92"/>
    </row>
    <row r="10" spans="1:18" ht="19.5" customHeight="1">
      <c r="B10" s="112" t="s">
        <v>80</v>
      </c>
      <c r="C10" s="303">
        <f>SUM(D10:Q10)</f>
        <v>831</v>
      </c>
      <c r="D10" s="304">
        <v>402</v>
      </c>
      <c r="E10" s="310" t="s">
        <v>85</v>
      </c>
      <c r="F10" s="309" t="s">
        <v>85</v>
      </c>
      <c r="G10" s="295">
        <v>3</v>
      </c>
      <c r="H10" s="295">
        <v>12</v>
      </c>
      <c r="I10" s="295">
        <v>255</v>
      </c>
      <c r="J10" s="295">
        <v>102</v>
      </c>
      <c r="K10" s="313">
        <v>2</v>
      </c>
      <c r="L10" s="304">
        <v>2</v>
      </c>
      <c r="M10" s="295">
        <v>5</v>
      </c>
      <c r="N10" s="295">
        <v>39</v>
      </c>
      <c r="O10" s="307">
        <v>9</v>
      </c>
      <c r="P10" s="313">
        <v>0</v>
      </c>
      <c r="Q10" s="309" t="s">
        <v>85</v>
      </c>
      <c r="R10" s="92"/>
    </row>
    <row r="11" spans="1:18" ht="19.5" customHeight="1">
      <c r="B11" s="112" t="s">
        <v>51</v>
      </c>
      <c r="C11" s="303">
        <f>SUM(D11:Q11)</f>
        <v>517</v>
      </c>
      <c r="D11" s="304">
        <v>162</v>
      </c>
      <c r="E11" s="310" t="s">
        <v>85</v>
      </c>
      <c r="F11" s="309" t="s">
        <v>85</v>
      </c>
      <c r="G11" s="309" t="s">
        <v>85</v>
      </c>
      <c r="H11" s="295">
        <v>6</v>
      </c>
      <c r="I11" s="295">
        <v>203</v>
      </c>
      <c r="J11" s="295">
        <v>70</v>
      </c>
      <c r="K11" s="295">
        <v>18</v>
      </c>
      <c r="L11" s="295">
        <v>8</v>
      </c>
      <c r="M11" s="295">
        <v>13</v>
      </c>
      <c r="N11" s="295">
        <v>35</v>
      </c>
      <c r="O11" s="304">
        <v>2</v>
      </c>
      <c r="P11" s="313">
        <v>0</v>
      </c>
      <c r="Q11" s="309" t="s">
        <v>85</v>
      </c>
      <c r="R11" s="92"/>
    </row>
    <row r="12" spans="1:18" ht="19.5" customHeight="1">
      <c r="B12" s="112" t="s">
        <v>452</v>
      </c>
      <c r="C12" s="303">
        <f>SUM(D12:Q12)</f>
        <v>376</v>
      </c>
      <c r="D12" s="307">
        <v>136</v>
      </c>
      <c r="E12" s="310" t="s">
        <v>85</v>
      </c>
      <c r="F12" s="309" t="s">
        <v>85</v>
      </c>
      <c r="G12" s="309" t="s">
        <v>85</v>
      </c>
      <c r="H12" s="313">
        <v>10</v>
      </c>
      <c r="I12" s="313">
        <v>147</v>
      </c>
      <c r="J12" s="313">
        <v>47</v>
      </c>
      <c r="K12" s="313">
        <v>12</v>
      </c>
      <c r="L12" s="307">
        <v>1</v>
      </c>
      <c r="M12" s="313">
        <v>2</v>
      </c>
      <c r="N12" s="313">
        <v>21</v>
      </c>
      <c r="O12" s="307">
        <v>0</v>
      </c>
      <c r="P12" s="313">
        <v>0</v>
      </c>
      <c r="Q12" s="309" t="s">
        <v>85</v>
      </c>
      <c r="R12" s="92"/>
    </row>
    <row r="13" spans="1:18" ht="19.5" customHeight="1">
      <c r="B13" s="301" t="s">
        <v>463</v>
      </c>
      <c r="C13" s="305">
        <f>SUM(D13:Q13)</f>
        <v>47</v>
      </c>
      <c r="D13" s="308">
        <v>27</v>
      </c>
      <c r="E13" s="89" t="s">
        <v>85</v>
      </c>
      <c r="F13" s="311" t="s">
        <v>85</v>
      </c>
      <c r="G13" s="311" t="s">
        <v>85</v>
      </c>
      <c r="H13" s="314">
        <v>2</v>
      </c>
      <c r="I13" s="308">
        <v>15</v>
      </c>
      <c r="J13" s="314">
        <v>1</v>
      </c>
      <c r="K13" s="314">
        <v>0</v>
      </c>
      <c r="L13" s="314">
        <v>0</v>
      </c>
      <c r="M13" s="314">
        <v>0</v>
      </c>
      <c r="N13" s="314">
        <v>2</v>
      </c>
      <c r="O13" s="314">
        <v>0</v>
      </c>
      <c r="P13" s="314">
        <v>0</v>
      </c>
      <c r="Q13" s="311" t="s">
        <v>85</v>
      </c>
      <c r="R13" s="92"/>
    </row>
    <row r="14" spans="1:18" ht="16.5" customHeight="1">
      <c r="B14" s="182" t="s">
        <v>472</v>
      </c>
      <c r="C14" s="182"/>
      <c r="D14" s="182"/>
      <c r="E14" s="182"/>
      <c r="F14" s="182"/>
      <c r="P14" s="108"/>
    </row>
    <row r="15" spans="1:18">
      <c r="C15" s="92"/>
      <c r="D15" s="92"/>
      <c r="E15" s="92"/>
      <c r="F15" s="92"/>
      <c r="G15" s="92"/>
      <c r="H15" s="92"/>
      <c r="I15" s="92"/>
      <c r="J15" s="92"/>
      <c r="K15" s="92"/>
      <c r="L15" s="92"/>
      <c r="M15" s="92"/>
      <c r="N15" s="92"/>
      <c r="O15" s="92"/>
      <c r="P15" s="92"/>
      <c r="Q15" s="92"/>
    </row>
    <row r="16" spans="1:18">
      <c r="C16" s="92"/>
    </row>
  </sheetData>
  <mergeCells count="2">
    <mergeCell ref="B2:Q2"/>
    <mergeCell ref="P3:Q3"/>
  </mergeCells>
  <phoneticPr fontId="21"/>
  <printOptions horizontalCentered="1"/>
  <pageMargins left="0.51181102362204722" right="0.51181102362204722" top="0.74803149606299213"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18社会保障</vt:lpstr>
      <vt:lpstr>155</vt:lpstr>
      <vt:lpstr>156</vt:lpstr>
      <vt:lpstr>157</vt:lpstr>
      <vt:lpstr>158</vt:lpstr>
      <vt:lpstr>159</vt:lpstr>
      <vt:lpstr>160-1</vt:lpstr>
      <vt:lpstr>160-2</vt:lpstr>
      <vt:lpstr>161</vt:lpstr>
      <vt:lpstr>162</vt:lpstr>
      <vt:lpstr>163</vt:lpstr>
      <vt:lpstr>164</vt:lpstr>
      <vt:lpstr>165</vt:lpstr>
      <vt:lpstr>166</vt:lpstr>
      <vt:lpstr>167</vt:lpstr>
      <vt:lpstr>168</vt:lpstr>
      <vt:lpstr>169</vt:lpstr>
      <vt:lpstr>170</vt:lpstr>
      <vt:lpstr>171-1</vt:lpstr>
      <vt:lpstr>171-2</vt:lpstr>
      <vt:lpstr>172</vt:lpstr>
      <vt:lpstr>173</vt:lpstr>
      <vt:lpstr>174 </vt:lpstr>
      <vt:lpstr>'155'!Print_Area</vt:lpstr>
      <vt:lpstr>'156'!Print_Area</vt:lpstr>
      <vt:lpstr>'157'!Print_Area</vt:lpstr>
      <vt:lpstr>'158'!Print_Area</vt:lpstr>
      <vt:lpstr>'159'!Print_Area</vt:lpstr>
      <vt:lpstr>'160-1'!Print_Area</vt:lpstr>
      <vt:lpstr>'160-2'!Print_Area</vt:lpstr>
      <vt:lpstr>'161'!Print_Area</vt:lpstr>
      <vt:lpstr>'162'!Print_Area</vt:lpstr>
      <vt:lpstr>'163'!Print_Area</vt:lpstr>
      <vt:lpstr>'164'!Print_Area</vt:lpstr>
      <vt:lpstr>'165'!Print_Area</vt:lpstr>
      <vt:lpstr>'166'!Print_Area</vt:lpstr>
      <vt:lpstr>'167'!Print_Area</vt:lpstr>
      <vt:lpstr>'168'!Print_Area</vt:lpstr>
      <vt:lpstr>'169'!Print_Area</vt:lpstr>
      <vt:lpstr>'170'!Print_Area</vt:lpstr>
      <vt:lpstr>'171-1'!Print_Area</vt:lpstr>
      <vt:lpstr>'171-2'!Print_Area</vt:lpstr>
      <vt:lpstr>'172'!Print_Area</vt:lpstr>
      <vt:lpstr>'173'!Print_Area</vt:lpstr>
      <vt:lpstr>'174 '!Print_Area</vt:lpstr>
      <vt:lpstr>'18社会保障'!Print_Area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徳島県</cp:lastModifiedBy>
  <cp:lastPrinted>2022-03-07T08:30:23Z</cp:lastPrinted>
  <dcterms:created xsi:type="dcterms:W3CDTF">2003-12-19T02:25:45Z</dcterms:created>
  <dcterms:modified xsi:type="dcterms:W3CDTF">2022-04-12T07:06:49Z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2022-02-25T06:50:03Z</vt:filetime>
  </property>
</Properties>
</file>