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a36fileshare.tksm-lan.local\105003050統計データ課\2021\F_統計情報担当\統計書（Ｒ２版）\HP掲載データ\エクセル\"/>
    </mc:Choice>
  </mc:AlternateContent>
  <bookViews>
    <workbookView xWindow="0" yWindow="0" windowWidth="20370" windowHeight="7695" activeTab="1"/>
  </bookViews>
  <sheets>
    <sheet name="4事業所" sheetId="8" r:id="rId1"/>
    <sheet name="37" sheetId="3" r:id="rId2"/>
    <sheet name="37 (続き)" sheetId="9" r:id="rId3"/>
    <sheet name="38" sheetId="4" r:id="rId4"/>
    <sheet name="39" sheetId="5" r:id="rId5"/>
    <sheet name="40(1)" sheetId="6" r:id="rId6"/>
    <sheet name="40(2)" sheetId="7" r:id="rId7"/>
  </sheets>
  <definedNames>
    <definedName name="_xlnm._FilterDatabase" localSheetId="1" hidden="1">#REF!</definedName>
    <definedName name="_xlnm._FilterDatabase" localSheetId="2" hidden="1">#REF!</definedName>
    <definedName name="_xlnm._FilterDatabase" localSheetId="5" hidden="1">'40(1)'!$B$6:$I$351</definedName>
    <definedName name="_Regression_Int" localSheetId="6" hidden="1">1</definedName>
    <definedName name="_xlnm.Print_Area" localSheetId="1">'37'!$B$2:$U$68</definedName>
    <definedName name="_xlnm.Print_Area" localSheetId="2">'37 (続き)'!$B$2:$U$74</definedName>
    <definedName name="_xlnm.Print_Area" localSheetId="3">'38'!$B$2:$AQ$37</definedName>
    <definedName name="_xlnm.Print_Area" localSheetId="4">'39'!$B$2:$U$38</definedName>
    <definedName name="_xlnm.Print_Area" localSheetId="5">'40(1)'!$B$1:$I$237</definedName>
    <definedName name="_xlnm.Print_Area" localSheetId="6">'40(2)'!$B$2:$L$33</definedName>
    <definedName name="_xlnm.Print_Area" localSheetId="0">'4事業所'!$B$1:$N$59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7" l="1"/>
  <c r="K31" i="7"/>
  <c r="F31" i="7"/>
  <c r="E31" i="7"/>
  <c r="L30" i="7"/>
  <c r="K30" i="7"/>
  <c r="F30" i="7"/>
  <c r="E30" i="7"/>
  <c r="L29" i="7"/>
  <c r="K29" i="7"/>
  <c r="F29" i="7"/>
  <c r="E29" i="7"/>
  <c r="L28" i="7"/>
  <c r="K28" i="7"/>
  <c r="F28" i="7"/>
  <c r="E28" i="7"/>
  <c r="L27" i="7"/>
  <c r="K27" i="7"/>
  <c r="F27" i="7"/>
  <c r="E27" i="7"/>
  <c r="L26" i="7"/>
  <c r="K26" i="7"/>
  <c r="F26" i="7"/>
  <c r="E26" i="7"/>
  <c r="L25" i="7"/>
  <c r="K25" i="7"/>
  <c r="F25" i="7"/>
  <c r="E25" i="7"/>
  <c r="L24" i="7"/>
  <c r="K24" i="7"/>
  <c r="F24" i="7"/>
  <c r="E24" i="7"/>
  <c r="L23" i="7"/>
  <c r="K23" i="7"/>
  <c r="F23" i="7"/>
  <c r="E23" i="7"/>
  <c r="L22" i="7"/>
  <c r="K22" i="7"/>
  <c r="F22" i="7"/>
  <c r="E22" i="7"/>
  <c r="L21" i="7"/>
  <c r="K21" i="7"/>
  <c r="F21" i="7"/>
  <c r="E21" i="7"/>
  <c r="L20" i="7"/>
  <c r="K20" i="7"/>
  <c r="F20" i="7"/>
  <c r="E20" i="7"/>
  <c r="L19" i="7"/>
  <c r="K19" i="7"/>
  <c r="F19" i="7"/>
  <c r="E19" i="7"/>
  <c r="L18" i="7"/>
  <c r="K18" i="7"/>
  <c r="F18" i="7"/>
  <c r="E18" i="7"/>
  <c r="L17" i="7"/>
  <c r="K17" i="7"/>
  <c r="F17" i="7"/>
  <c r="E17" i="7"/>
  <c r="L16" i="7"/>
  <c r="K16" i="7"/>
  <c r="F16" i="7"/>
  <c r="E16" i="7"/>
  <c r="L15" i="7"/>
  <c r="K15" i="7"/>
  <c r="F15" i="7"/>
  <c r="E15" i="7"/>
  <c r="L14" i="7"/>
  <c r="K14" i="7"/>
  <c r="F14" i="7"/>
  <c r="E14" i="7"/>
  <c r="L13" i="7"/>
  <c r="K13" i="7"/>
  <c r="F13" i="7"/>
  <c r="E13" i="7"/>
  <c r="L12" i="7"/>
  <c r="K12" i="7"/>
  <c r="F12" i="7"/>
  <c r="E12" i="7"/>
  <c r="L11" i="7"/>
  <c r="K11" i="7"/>
  <c r="F11" i="7"/>
  <c r="E11" i="7"/>
  <c r="L10" i="7"/>
  <c r="K10" i="7"/>
  <c r="F10" i="7"/>
  <c r="E10" i="7"/>
  <c r="L9" i="7"/>
  <c r="K9" i="7"/>
  <c r="F9" i="7"/>
  <c r="E9" i="7"/>
  <c r="L8" i="7"/>
  <c r="K8" i="7"/>
  <c r="F8" i="7"/>
  <c r="E8" i="7"/>
  <c r="L7" i="7"/>
  <c r="K7" i="7"/>
  <c r="F7" i="7"/>
  <c r="E7" i="7"/>
  <c r="H215" i="6"/>
  <c r="I214" i="6"/>
  <c r="H214" i="6"/>
  <c r="I213" i="6"/>
  <c r="H213" i="6"/>
  <c r="I212" i="6"/>
  <c r="H212" i="6"/>
  <c r="I211" i="6"/>
  <c r="H211" i="6"/>
  <c r="I210" i="6"/>
  <c r="H210" i="6"/>
  <c r="I209" i="6"/>
  <c r="H209" i="6"/>
  <c r="I208" i="6"/>
  <c r="H208" i="6"/>
  <c r="I207" i="6"/>
  <c r="H207" i="6"/>
  <c r="H206" i="6"/>
  <c r="I204" i="6"/>
  <c r="H204" i="6"/>
  <c r="I203" i="6"/>
  <c r="H203" i="6"/>
  <c r="I202" i="6"/>
  <c r="H202" i="6"/>
  <c r="I201" i="6"/>
  <c r="H201" i="6"/>
  <c r="I200" i="6"/>
  <c r="H200" i="6"/>
  <c r="I199" i="6"/>
  <c r="H199" i="6"/>
  <c r="I198" i="6"/>
  <c r="H198" i="6"/>
  <c r="H197" i="6"/>
  <c r="I196" i="6"/>
  <c r="H196" i="6"/>
  <c r="I195" i="6"/>
  <c r="H195" i="6"/>
  <c r="I194" i="6"/>
  <c r="H194" i="6"/>
  <c r="I193" i="6"/>
  <c r="H193" i="6"/>
  <c r="I192" i="6"/>
  <c r="H192" i="6"/>
  <c r="I191" i="6"/>
  <c r="H191" i="6"/>
  <c r="I190" i="6"/>
  <c r="H190" i="6"/>
  <c r="I189" i="6"/>
  <c r="H189" i="6"/>
  <c r="H188" i="6"/>
  <c r="I187" i="6"/>
  <c r="H187" i="6"/>
  <c r="I186" i="6"/>
  <c r="H186" i="6"/>
  <c r="I185" i="6"/>
  <c r="H185" i="6"/>
  <c r="I184" i="6"/>
  <c r="H184" i="6"/>
  <c r="I183" i="6"/>
  <c r="H183" i="6"/>
  <c r="I182" i="6"/>
  <c r="H182" i="6"/>
  <c r="I181" i="6"/>
  <c r="H181" i="6"/>
  <c r="I180" i="6"/>
  <c r="H180" i="6"/>
  <c r="H172" i="6"/>
  <c r="I170" i="6"/>
  <c r="H170" i="6"/>
  <c r="I169" i="6"/>
  <c r="H169" i="6"/>
  <c r="I168" i="6"/>
  <c r="H168" i="6"/>
  <c r="I167" i="6"/>
  <c r="H167" i="6"/>
  <c r="I166" i="6"/>
  <c r="H166" i="6"/>
  <c r="I165" i="6"/>
  <c r="H165" i="6"/>
  <c r="I164" i="6"/>
  <c r="H164" i="6"/>
  <c r="H163" i="6"/>
  <c r="I162" i="6"/>
  <c r="H162" i="6"/>
  <c r="I161" i="6"/>
  <c r="H161" i="6"/>
  <c r="I160" i="6"/>
  <c r="H160" i="6"/>
  <c r="I159" i="6"/>
  <c r="H159" i="6"/>
  <c r="I158" i="6"/>
  <c r="H158" i="6"/>
  <c r="I157" i="6"/>
  <c r="H157" i="6"/>
  <c r="I156" i="6"/>
  <c r="H156" i="6"/>
  <c r="I155" i="6"/>
  <c r="H155" i="6"/>
  <c r="I151" i="6"/>
  <c r="H151" i="6"/>
  <c r="I150" i="6"/>
  <c r="H150" i="6"/>
  <c r="I149" i="6"/>
  <c r="H149" i="6"/>
  <c r="I148" i="6"/>
  <c r="H148" i="6"/>
  <c r="I147" i="6"/>
  <c r="H147" i="6"/>
  <c r="I146" i="6"/>
  <c r="H146" i="6"/>
  <c r="H145" i="6"/>
  <c r="I142" i="6"/>
  <c r="H142" i="6"/>
  <c r="I141" i="6"/>
  <c r="H141" i="6"/>
  <c r="I140" i="6"/>
  <c r="H140" i="6"/>
  <c r="I139" i="6"/>
  <c r="H139" i="6"/>
  <c r="I138" i="6"/>
  <c r="H138" i="6"/>
  <c r="I137" i="6"/>
  <c r="H137" i="6"/>
  <c r="H136" i="6"/>
  <c r="I135" i="6"/>
  <c r="H135" i="6"/>
  <c r="I134" i="6"/>
  <c r="H134" i="6"/>
  <c r="I133" i="6"/>
  <c r="H133" i="6"/>
  <c r="I132" i="6"/>
  <c r="H132" i="6"/>
  <c r="I131" i="6"/>
  <c r="H131" i="6"/>
  <c r="I130" i="6"/>
  <c r="H130" i="6"/>
  <c r="I129" i="6"/>
  <c r="H129" i="6"/>
  <c r="I128" i="6"/>
  <c r="H128" i="6"/>
  <c r="H127" i="6"/>
  <c r="I125" i="6"/>
  <c r="H125" i="6"/>
  <c r="I124" i="6"/>
  <c r="H124" i="6"/>
  <c r="I123" i="6"/>
  <c r="H123" i="6"/>
  <c r="I122" i="6"/>
  <c r="H122" i="6"/>
  <c r="I121" i="6"/>
  <c r="H121" i="6"/>
  <c r="I120" i="6"/>
  <c r="H120" i="6"/>
  <c r="I119" i="6"/>
  <c r="H119" i="6"/>
  <c r="H111" i="6"/>
  <c r="I110" i="6"/>
  <c r="H110" i="6"/>
  <c r="I109" i="6"/>
  <c r="H109" i="6"/>
  <c r="I108" i="6"/>
  <c r="H108" i="6"/>
  <c r="I107" i="6"/>
  <c r="H107" i="6"/>
  <c r="I106" i="6"/>
  <c r="H106" i="6"/>
  <c r="I105" i="6"/>
  <c r="H105" i="6"/>
  <c r="I104" i="6"/>
  <c r="H104" i="6"/>
  <c r="I103" i="6"/>
  <c r="H103" i="6"/>
  <c r="H102" i="6"/>
  <c r="I100" i="6"/>
  <c r="H100" i="6"/>
  <c r="I99" i="6"/>
  <c r="H99" i="6"/>
  <c r="I98" i="6"/>
  <c r="H98" i="6"/>
  <c r="I97" i="6"/>
  <c r="H97" i="6"/>
  <c r="I96" i="6"/>
  <c r="H96" i="6"/>
  <c r="I95" i="6"/>
  <c r="H95" i="6"/>
  <c r="I94" i="6"/>
  <c r="H94" i="6"/>
  <c r="I92" i="6"/>
  <c r="H92" i="6"/>
  <c r="I90" i="6"/>
  <c r="H90" i="6"/>
  <c r="I89" i="6"/>
  <c r="H89" i="6"/>
  <c r="I88" i="6"/>
  <c r="H88" i="6"/>
  <c r="I87" i="6"/>
  <c r="H87" i="6"/>
  <c r="I86" i="6"/>
  <c r="H86" i="6"/>
  <c r="I85" i="6"/>
  <c r="H85" i="6"/>
  <c r="H84" i="6"/>
  <c r="I83" i="6"/>
  <c r="H83" i="6"/>
  <c r="I82" i="6"/>
  <c r="H82" i="6"/>
  <c r="I81" i="6"/>
  <c r="H81" i="6"/>
  <c r="I80" i="6"/>
  <c r="H80" i="6"/>
  <c r="I79" i="6"/>
  <c r="H79" i="6"/>
  <c r="I78" i="6"/>
  <c r="H78" i="6"/>
  <c r="I77" i="6"/>
  <c r="H77" i="6"/>
  <c r="I76" i="6"/>
  <c r="H76" i="6"/>
  <c r="I73" i="6"/>
  <c r="H73" i="6"/>
  <c r="I72" i="6"/>
  <c r="H72" i="6"/>
  <c r="I71" i="6"/>
  <c r="H71" i="6"/>
  <c r="I70" i="6"/>
  <c r="H70" i="6"/>
  <c r="I69" i="6"/>
  <c r="H69" i="6"/>
  <c r="I68" i="6"/>
  <c r="H68" i="6"/>
  <c r="I67" i="6"/>
  <c r="H67" i="6"/>
  <c r="I61" i="6"/>
  <c r="H61" i="6"/>
  <c r="I60" i="6"/>
  <c r="H60" i="6"/>
  <c r="I59" i="6"/>
  <c r="H59" i="6"/>
  <c r="I58" i="6"/>
  <c r="H58" i="6"/>
  <c r="H50" i="6"/>
  <c r="I49" i="6"/>
  <c r="H49" i="6"/>
  <c r="I48" i="6"/>
  <c r="H48" i="6"/>
  <c r="I47" i="6"/>
  <c r="H47" i="6"/>
  <c r="I46" i="6"/>
  <c r="H46" i="6"/>
  <c r="I45" i="6"/>
  <c r="H45" i="6"/>
  <c r="I44" i="6"/>
  <c r="H44" i="6"/>
  <c r="I43" i="6"/>
  <c r="H43" i="6"/>
  <c r="I42" i="6"/>
  <c r="H42" i="6"/>
  <c r="I36" i="6"/>
  <c r="H36" i="6"/>
  <c r="I35" i="6"/>
  <c r="H35" i="6"/>
  <c r="I34" i="6"/>
  <c r="H34" i="6"/>
  <c r="I33" i="6"/>
  <c r="H33" i="6"/>
  <c r="H32" i="6"/>
  <c r="I30" i="6"/>
  <c r="H30" i="6"/>
  <c r="I29" i="6"/>
  <c r="H29" i="6"/>
  <c r="I28" i="6"/>
  <c r="H28" i="6"/>
  <c r="I27" i="6"/>
  <c r="H27" i="6"/>
  <c r="I26" i="6"/>
  <c r="H26" i="6"/>
  <c r="I25" i="6"/>
  <c r="H25" i="6"/>
  <c r="I24" i="6"/>
  <c r="H24" i="6"/>
  <c r="H23" i="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6" i="6"/>
  <c r="H6" i="6"/>
  <c r="S11" i="5"/>
  <c r="R11" i="5"/>
  <c r="Q11" i="5"/>
  <c r="P11" i="5"/>
  <c r="O11" i="5"/>
  <c r="N11" i="5"/>
  <c r="M11" i="5"/>
  <c r="L11" i="5"/>
  <c r="K11" i="5"/>
  <c r="J11" i="5"/>
  <c r="H11" i="5"/>
  <c r="G11" i="5"/>
  <c r="F11" i="5"/>
  <c r="E11" i="5"/>
  <c r="D11" i="5"/>
  <c r="C11" i="5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T10" i="4"/>
  <c r="S10" i="4"/>
  <c r="R10" i="4"/>
  <c r="Q10" i="4"/>
  <c r="P10" i="4"/>
  <c r="O10" i="4"/>
  <c r="N10" i="4"/>
  <c r="M10" i="4"/>
  <c r="L10" i="4"/>
  <c r="K10" i="4"/>
  <c r="J10" i="4"/>
  <c r="I10" i="4"/>
  <c r="G10" i="4" s="1"/>
  <c r="H10" i="4"/>
  <c r="F10" i="4"/>
  <c r="E10" i="4"/>
  <c r="D10" i="4"/>
  <c r="C10" i="4"/>
  <c r="N12" i="8"/>
</calcChain>
</file>

<file path=xl/sharedStrings.xml><?xml version="1.0" encoding="utf-8"?>
<sst xmlns="http://schemas.openxmlformats.org/spreadsheetml/2006/main" count="1724" uniqueCount="261">
  <si>
    <t>三好市</t>
    <rPh sb="0" eb="3">
      <t>ミヨシシ</t>
    </rPh>
    <phoneticPr fontId="6"/>
  </si>
  <si>
    <t>37　産業中分類・経営組織別事業所数及び従業者数</t>
    <rPh sb="3" eb="5">
      <t>サンギョウ</t>
    </rPh>
    <rPh sb="5" eb="7">
      <t>ナカブン</t>
    </rPh>
    <rPh sb="7" eb="8">
      <t>タグイ</t>
    </rPh>
    <rPh sb="9" eb="11">
      <t>ケイエイ</t>
    </rPh>
    <rPh sb="11" eb="14">
      <t>ソシキベツ</t>
    </rPh>
    <phoneticPr fontId="38"/>
  </si>
  <si>
    <t>　　　　　組　　　　　　　　　　　織　　　　　　　　　　　別</t>
  </si>
  <si>
    <t>計</t>
    <rPh sb="0" eb="1">
      <t>ケイ</t>
    </rPh>
    <phoneticPr fontId="38"/>
  </si>
  <si>
    <t>教育,学習支援業</t>
    <rPh sb="0" eb="2">
      <t>キョウイク</t>
    </rPh>
    <rPh sb="3" eb="4">
      <t>ガク</t>
    </rPh>
    <rPh sb="4" eb="5">
      <t>シュウ</t>
    </rPh>
    <phoneticPr fontId="5"/>
  </si>
  <si>
    <t>-</t>
  </si>
  <si>
    <t>民</t>
    <rPh sb="0" eb="1">
      <t>タミ</t>
    </rPh>
    <phoneticPr fontId="38"/>
  </si>
  <si>
    <t>道路旅客運送業</t>
  </si>
  <si>
    <t>サービス業（他に分類されないもの）</t>
    <rPh sb="4" eb="5">
      <t>ギョウ</t>
    </rPh>
    <phoneticPr fontId="5"/>
  </si>
  <si>
    <t>事業所数</t>
  </si>
  <si>
    <t>産業中分類</t>
    <rPh sb="0" eb="2">
      <t>サンギョウ</t>
    </rPh>
    <rPh sb="2" eb="5">
      <t>チュウブンルイ</t>
    </rPh>
    <phoneticPr fontId="38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</si>
  <si>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0"/>
  </si>
  <si>
    <t>事業所数</t>
    <rPh sb="0" eb="3">
      <t>ジギョウショ</t>
    </rPh>
    <rPh sb="3" eb="4">
      <t>スウ</t>
    </rPh>
    <phoneticPr fontId="38"/>
  </si>
  <si>
    <t>貸金業,クレジットカード業等非預金信用機関</t>
    <rPh sb="0" eb="3">
      <t>カシキンギョウ</t>
    </rPh>
    <phoneticPr fontId="38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</si>
  <si>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38"/>
  </si>
  <si>
    <t>経　　　　　　　　　　営</t>
    <rPh sb="0" eb="1">
      <t>キョウ</t>
    </rPh>
    <rPh sb="11" eb="12">
      <t>エイ</t>
    </rPh>
    <phoneticPr fontId="38"/>
  </si>
  <si>
    <t>化学工業</t>
  </si>
  <si>
    <t>農業</t>
  </si>
  <si>
    <t>総数</t>
    <rPh sb="0" eb="2">
      <t>ソウスウ</t>
    </rPh>
    <phoneticPr fontId="38"/>
  </si>
  <si>
    <t>営</t>
    <rPh sb="0" eb="1">
      <t>エイ</t>
    </rPh>
    <phoneticPr fontId="38"/>
  </si>
  <si>
    <t>印刷・同関連業</t>
  </si>
  <si>
    <t>国・地方公共団体</t>
    <rPh sb="0" eb="1">
      <t>クニ</t>
    </rPh>
    <rPh sb="2" eb="4">
      <t>チホウ</t>
    </rPh>
    <rPh sb="4" eb="6">
      <t>コウキョウ</t>
    </rPh>
    <rPh sb="6" eb="8">
      <t>ダンタイ</t>
    </rPh>
    <phoneticPr fontId="38"/>
  </si>
  <si>
    <t>ガス業</t>
  </si>
  <si>
    <t>道路貨物運送業</t>
  </si>
  <si>
    <t>織物・衣服・身の回り品小売業</t>
  </si>
  <si>
    <t>個人</t>
    <rPh sb="0" eb="2">
      <t>コジン</t>
    </rPh>
    <phoneticPr fontId="38"/>
  </si>
  <si>
    <t>法人</t>
    <rPh sb="0" eb="2">
      <t>ホウジン</t>
    </rPh>
    <phoneticPr fontId="38"/>
  </si>
  <si>
    <t>窯業・土石製品製造業</t>
  </si>
  <si>
    <t>従業
者数</t>
    <rPh sb="0" eb="2">
      <t>ジュウギョウ</t>
    </rPh>
    <rPh sb="3" eb="4">
      <t>モノ</t>
    </rPh>
    <rPh sb="4" eb="5">
      <t>スウ</t>
    </rPh>
    <phoneticPr fontId="20"/>
  </si>
  <si>
    <t>パルプ・紙・紙加工品製造業</t>
  </si>
  <si>
    <t>法人でない団体</t>
    <rPh sb="0" eb="2">
      <t>ホウジン</t>
    </rPh>
    <rPh sb="5" eb="7">
      <t>ダンタイ</t>
    </rPh>
    <phoneticPr fontId="38"/>
  </si>
  <si>
    <t>従業者数</t>
    <rPh sb="0" eb="3">
      <t>ジュウギョウシャ</t>
    </rPh>
    <rPh sb="3" eb="4">
      <t>スウ</t>
    </rPh>
    <phoneticPr fontId="38"/>
  </si>
  <si>
    <t>公務（他に分類されるものを除く）</t>
    <rPh sb="0" eb="2">
      <t>コウム</t>
    </rPh>
    <rPh sb="3" eb="4">
      <t>タ</t>
    </rPh>
    <rPh sb="13" eb="14">
      <t>ノゾ</t>
    </rPh>
    <phoneticPr fontId="5"/>
  </si>
  <si>
    <t>宿泊業,飲食サービス業</t>
  </si>
  <si>
    <t>常雇</t>
    <rPh sb="0" eb="2">
      <t>ジョウコ</t>
    </rPh>
    <phoneticPr fontId="38"/>
  </si>
  <si>
    <t>　　平　　成　　26　　年　　 7　　月</t>
    <rPh sb="2" eb="3">
      <t>ヒラ</t>
    </rPh>
    <rPh sb="5" eb="6">
      <t>シゲル</t>
    </rPh>
    <rPh sb="12" eb="13">
      <t>ネン</t>
    </rPh>
    <rPh sb="19" eb="20">
      <t>ガツ</t>
    </rPh>
    <phoneticPr fontId="38"/>
  </si>
  <si>
    <t>建設業</t>
    <rPh sb="0" eb="3">
      <t>ケンセツギョウ</t>
    </rPh>
    <phoneticPr fontId="5"/>
  </si>
  <si>
    <t>　　平　　成　　28　　年　　 6　　月</t>
    <rPh sb="2" eb="3">
      <t>ヒラ</t>
    </rPh>
    <rPh sb="5" eb="6">
      <t>シゲル</t>
    </rPh>
    <rPh sb="12" eb="13">
      <t>ネン</t>
    </rPh>
    <rPh sb="19" eb="20">
      <t>ガツ</t>
    </rPh>
    <phoneticPr fontId="38"/>
  </si>
  <si>
    <t>漁業</t>
    <rPh sb="0" eb="2">
      <t>ギョギョウ</t>
    </rPh>
    <phoneticPr fontId="41"/>
  </si>
  <si>
    <t>漁業（水産養殖業を除く）</t>
  </si>
  <si>
    <r>
      <rPr>
        <sz val="9"/>
        <rFont val="ＭＳ 明朝"/>
        <family val="1"/>
        <charset val="128"/>
      </rPr>
      <t>注　　</t>
    </r>
    <r>
      <rPr>
        <sz val="8"/>
        <rFont val="ＭＳ 明朝"/>
        <family val="1"/>
        <charset val="128"/>
      </rPr>
      <t>平成26年「経済ｾﾝｻｽ-基礎調査」は国・地方公共団体を含む。平成28年「経済ｾﾝｻｽ-活動調査」は国・地方公共団体を含まない。</t>
    </r>
    <rPh sb="0" eb="1">
      <t>チュウ</t>
    </rPh>
    <rPh sb="3" eb="5">
      <t>ヘイセイ</t>
    </rPh>
    <rPh sb="7" eb="8">
      <t>ネン</t>
    </rPh>
    <rPh sb="9" eb="11">
      <t>ケイザイ</t>
    </rPh>
    <rPh sb="16" eb="18">
      <t>キソ</t>
    </rPh>
    <rPh sb="18" eb="20">
      <t>チョウサ</t>
    </rPh>
    <rPh sb="22" eb="23">
      <t>クニ</t>
    </rPh>
    <rPh sb="24" eb="26">
      <t>チホウ</t>
    </rPh>
    <rPh sb="26" eb="28">
      <t>コウキョウ</t>
    </rPh>
    <rPh sb="28" eb="30">
      <t>ダンタイ</t>
    </rPh>
    <rPh sb="31" eb="32">
      <t>フク</t>
    </rPh>
    <phoneticPr fontId="38"/>
  </si>
  <si>
    <t>水産養殖業</t>
  </si>
  <si>
    <t>非農林漁業（公務を除く）</t>
    <rPh sb="6" eb="8">
      <t>コウム</t>
    </rPh>
    <rPh sb="9" eb="10">
      <t>ノゾ</t>
    </rPh>
    <phoneticPr fontId="41"/>
  </si>
  <si>
    <t>鉱業,採石業,砂利採取業</t>
  </si>
  <si>
    <t>総合工事業</t>
  </si>
  <si>
    <t>飲料・たばこ・飼料製造業</t>
  </si>
  <si>
    <t>情報通信業</t>
    <rPh sb="0" eb="2">
      <t>ジョウホウ</t>
    </rPh>
    <rPh sb="2" eb="5">
      <t>ツウシンギョウ</t>
    </rPh>
    <phoneticPr fontId="20"/>
  </si>
  <si>
    <t>電気・ガス・    熱供給・水道業</t>
    <rPh sb="0" eb="2">
      <t>デンキ</t>
    </rPh>
    <rPh sb="10" eb="11">
      <t>ネツ</t>
    </rPh>
    <rPh sb="11" eb="13">
      <t>キョウキュウ</t>
    </rPh>
    <rPh sb="14" eb="17">
      <t>スイドウギョウ</t>
    </rPh>
    <phoneticPr fontId="3"/>
  </si>
  <si>
    <t>製造業</t>
    <rPh sb="0" eb="3">
      <t>セイゾウギョウ</t>
    </rPh>
    <phoneticPr fontId="5"/>
  </si>
  <si>
    <t>食料品製造業</t>
  </si>
  <si>
    <t>農業，林業</t>
    <rPh sb="0" eb="2">
      <t>ノウギョウ</t>
    </rPh>
    <rPh sb="3" eb="5">
      <t>リンギョウ</t>
    </rPh>
    <phoneticPr fontId="41"/>
  </si>
  <si>
    <t>なめし革・同製品・毛皮製造業</t>
  </si>
  <si>
    <t>木材・木製品製造業（家具を除く）</t>
  </si>
  <si>
    <t>卸売業,   　小売業</t>
    <rPh sb="0" eb="3">
      <t>オロシウリギョウ</t>
    </rPh>
    <rPh sb="8" eb="11">
      <t>コウリギョウ</t>
    </rPh>
    <phoneticPr fontId="3"/>
  </si>
  <si>
    <t>家具・装備品製造業</t>
  </si>
  <si>
    <t>石油製品・石炭製品製造業</t>
  </si>
  <si>
    <t>通信業</t>
    <rPh sb="0" eb="2">
      <t>ツウシン</t>
    </rPh>
    <rPh sb="2" eb="3">
      <t>ギョウ</t>
    </rPh>
    <phoneticPr fontId="38"/>
  </si>
  <si>
    <t>プラスチック製品製造業</t>
  </si>
  <si>
    <t>ゴム製品製造業</t>
  </si>
  <si>
    <t>情報サービス業</t>
  </si>
  <si>
    <t>不動産取引業</t>
  </si>
  <si>
    <t>鉄鋼業</t>
  </si>
  <si>
    <t>その他の製造業</t>
  </si>
  <si>
    <t>非鉄金属製造業</t>
  </si>
  <si>
    <t>金属製品製造業</t>
  </si>
  <si>
    <t>水運業</t>
  </si>
  <si>
    <t>はん用機械器具製造業</t>
  </si>
  <si>
    <t>水道業</t>
  </si>
  <si>
    <t>宗教</t>
  </si>
  <si>
    <t>娯楽業</t>
  </si>
  <si>
    <t>生産用機械器具製造業</t>
  </si>
  <si>
    <t>映像・音声・文字情報制作業</t>
    <rPh sb="0" eb="2">
      <t>エイゾウ</t>
    </rPh>
    <rPh sb="3" eb="5">
      <t>オンセイ</t>
    </rPh>
    <rPh sb="6" eb="8">
      <t>モジ</t>
    </rPh>
    <phoneticPr fontId="5"/>
  </si>
  <si>
    <t>(平成28年6月1日現在）</t>
  </si>
  <si>
    <t>業務用機械器具製造業</t>
  </si>
  <si>
    <t>電子部品・デバイス・電子回路製造業</t>
  </si>
  <si>
    <t>輸送用機械器具製造業</t>
  </si>
  <si>
    <t>電気機械器具製造業</t>
  </si>
  <si>
    <t>情報通信機械器具製造業</t>
  </si>
  <si>
    <t>電気業</t>
  </si>
  <si>
    <t>熱供給業</t>
  </si>
  <si>
    <t>情報通信業</t>
    <rPh sb="0" eb="2">
      <t>ジョウホウ</t>
    </rPh>
    <rPh sb="2" eb="4">
      <t>ツウシン</t>
    </rPh>
    <rPh sb="4" eb="5">
      <t>ギョウ</t>
    </rPh>
    <phoneticPr fontId="38"/>
  </si>
  <si>
    <t>専門サービス業(他に分類されないもの)</t>
    <rPh sb="8" eb="9">
      <t>タ</t>
    </rPh>
    <rPh sb="10" eb="12">
      <t>ブンルイ</t>
    </rPh>
    <phoneticPr fontId="38"/>
  </si>
  <si>
    <t>無店舗小売業</t>
  </si>
  <si>
    <t>放送業</t>
    <rPh sb="0" eb="3">
      <t>ホウソウギョウ</t>
    </rPh>
    <phoneticPr fontId="5"/>
  </si>
  <si>
    <t>インターネット附随サービス業</t>
  </si>
  <si>
    <t>鉄道業</t>
  </si>
  <si>
    <t>設備工事業</t>
  </si>
  <si>
    <t>全産業</t>
  </si>
  <si>
    <t>農林漁業</t>
  </si>
  <si>
    <t>運輸業,郵便業</t>
    <rPh sb="4" eb="6">
      <t>ユウビン</t>
    </rPh>
    <rPh sb="6" eb="7">
      <t>ギョウ</t>
    </rPh>
    <phoneticPr fontId="38"/>
  </si>
  <si>
    <t>牟岐町</t>
    <rPh sb="0" eb="2">
      <t>ムギ</t>
    </rPh>
    <rPh sb="2" eb="3">
      <t>マチ</t>
    </rPh>
    <phoneticPr fontId="6"/>
  </si>
  <si>
    <t>農業,林業</t>
  </si>
  <si>
    <r>
      <t>(1)産業大分類・従業者規模別</t>
    </r>
    <r>
      <rPr>
        <sz val="12"/>
        <rFont val="ＭＳ 明朝"/>
        <family val="1"/>
        <charset val="128"/>
      </rPr>
      <t>（続き）</t>
    </r>
    <rPh sb="3" eb="5">
      <t>サンギョウ</t>
    </rPh>
    <rPh sb="5" eb="8">
      <t>ダイブンルイ</t>
    </rPh>
    <rPh sb="9" eb="12">
      <t>ジュウギョウシャ</t>
    </rPh>
    <rPh sb="12" eb="15">
      <t>キボベツ</t>
    </rPh>
    <rPh sb="16" eb="17">
      <t>ツヅ</t>
    </rPh>
    <phoneticPr fontId="38"/>
  </si>
  <si>
    <t>林業</t>
  </si>
  <si>
    <t>北島町</t>
    <rPh sb="0" eb="2">
      <t>キタジマ</t>
    </rPh>
    <rPh sb="2" eb="3">
      <t>マチ</t>
    </rPh>
    <phoneticPr fontId="6"/>
  </si>
  <si>
    <t>職別工事業(設備工事業を除く)</t>
  </si>
  <si>
    <t>繊維工業</t>
  </si>
  <si>
    <t>電気・ガス・熱供給・水道業</t>
  </si>
  <si>
    <t>運輸業,郵便業</t>
  </si>
  <si>
    <t>資料　平成26年は総務省統計局「経済センサス－基礎調査」，平成28年は総務省，経済産業省「経済センサス－活動調査」</t>
  </si>
  <si>
    <t>38　市町村・産業大分類別事業所数及び従業者数</t>
  </si>
  <si>
    <t>市町村</t>
  </si>
  <si>
    <t>総数</t>
  </si>
  <si>
    <t>非農林漁業</t>
  </si>
  <si>
    <t>出向・派遣従業者のみ</t>
    <rPh sb="0" eb="2">
      <t>シュッコウ</t>
    </rPh>
    <rPh sb="3" eb="5">
      <t>ハケン</t>
    </rPh>
    <rPh sb="5" eb="7">
      <t>ジュウギョウ</t>
    </rPh>
    <rPh sb="7" eb="8">
      <t>シャ</t>
    </rPh>
    <phoneticPr fontId="38"/>
  </si>
  <si>
    <t>鉱業,採石業,砂利採取業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0"/>
  </si>
  <si>
    <t>建設業</t>
  </si>
  <si>
    <t>製造業</t>
  </si>
  <si>
    <t>その他の小売業</t>
  </si>
  <si>
    <t>増加率
(％)</t>
  </si>
  <si>
    <t>運輸業,  　郵便業</t>
    <rPh sb="0" eb="3">
      <t>ウンユギョウ</t>
    </rPh>
    <rPh sb="7" eb="9">
      <t>ユウビン</t>
    </rPh>
    <rPh sb="9" eb="10">
      <t>ギョウ</t>
    </rPh>
    <phoneticPr fontId="20"/>
  </si>
  <si>
    <t>金融業,　　保険業</t>
    <rPh sb="0" eb="3">
      <t>キンユウギョウ</t>
    </rPh>
    <rPh sb="6" eb="9">
      <t>ホケンギョウ</t>
    </rPh>
    <phoneticPr fontId="3"/>
  </si>
  <si>
    <t>不動産業,　物品賃貸業</t>
    <rPh sb="0" eb="4">
      <t>フドウサンギョウ</t>
    </rPh>
    <rPh sb="6" eb="8">
      <t>ブッピン</t>
    </rPh>
    <rPh sb="8" eb="11">
      <t>チンタイギョウ</t>
    </rPh>
    <phoneticPr fontId="20"/>
  </si>
  <si>
    <t>建設業</t>
    <rPh sb="0" eb="3">
      <t>ケンセツギョウ</t>
    </rPh>
    <phoneticPr fontId="41"/>
  </si>
  <si>
    <t>学術研究,　　　専門・技術　　サービス業</t>
    <rPh sb="0" eb="2">
      <t>ガクジュツ</t>
    </rPh>
    <rPh sb="2" eb="4">
      <t>ケンキュウ</t>
    </rPh>
    <rPh sb="8" eb="10">
      <t>センモン</t>
    </rPh>
    <rPh sb="11" eb="13">
      <t>ギジュツ</t>
    </rPh>
    <rPh sb="19" eb="20">
      <t>ギョウ</t>
    </rPh>
    <phoneticPr fontId="20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</si>
  <si>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</si>
  <si>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教育,学習     支援業</t>
    <rPh sb="0" eb="2">
      <t>キョウイク</t>
    </rPh>
    <rPh sb="3" eb="4">
      <t>ガク</t>
    </rPh>
    <rPh sb="4" eb="5">
      <t>シュウ</t>
    </rPh>
    <phoneticPr fontId="42"/>
  </si>
  <si>
    <t>医療,福祉</t>
    <rPh sb="0" eb="2">
      <t>イリョウ</t>
    </rPh>
    <rPh sb="3" eb="5">
      <t>フクシ</t>
    </rPh>
    <phoneticPr fontId="42"/>
  </si>
  <si>
    <t>複合サー     ビス事業</t>
    <rPh sb="0" eb="2">
      <t>フクゴウ</t>
    </rPh>
    <rPh sb="11" eb="12">
      <t>ジ</t>
    </rPh>
    <rPh sb="12" eb="13">
      <t>ギョウ</t>
    </rPh>
    <phoneticPr fontId="3"/>
  </si>
  <si>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</si>
  <si>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10 ～  29</t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</si>
  <si>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43"/>
  </si>
  <si>
    <t>事業</t>
    <rPh sb="0" eb="2">
      <t>ジギョウ</t>
    </rPh>
    <phoneticPr fontId="20"/>
  </si>
  <si>
    <t>従業</t>
    <rPh sb="0" eb="2">
      <t>ジュウギョウ</t>
    </rPh>
    <phoneticPr fontId="20"/>
  </si>
  <si>
    <t>100 ～ 299</t>
  </si>
  <si>
    <t>所数</t>
    <rPh sb="0" eb="1">
      <t>ショ</t>
    </rPh>
    <rPh sb="1" eb="2">
      <t>スウ</t>
    </rPh>
    <phoneticPr fontId="20"/>
  </si>
  <si>
    <t>者数</t>
    <rPh sb="0" eb="1">
      <t>シャ</t>
    </rPh>
    <rPh sb="1" eb="2">
      <t>スウ</t>
    </rPh>
    <phoneticPr fontId="20"/>
  </si>
  <si>
    <t>平成26年 7月</t>
  </si>
  <si>
    <t>平成28年 6月</t>
  </si>
  <si>
    <t>徳島市</t>
    <rPh sb="0" eb="3">
      <t>トクシマシ</t>
    </rPh>
    <phoneticPr fontId="6"/>
  </si>
  <si>
    <t>雇用者</t>
  </si>
  <si>
    <t>鳴門市</t>
    <rPh sb="0" eb="3">
      <t>ナルトシ</t>
    </rPh>
    <phoneticPr fontId="6"/>
  </si>
  <si>
    <t>小松島市</t>
    <rPh sb="0" eb="4">
      <t>コマツシマシ</t>
    </rPh>
    <phoneticPr fontId="6"/>
  </si>
  <si>
    <t>阿南市</t>
    <rPh sb="0" eb="3">
      <t>アナンシ</t>
    </rPh>
    <phoneticPr fontId="6"/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</si>
  <si>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5"/>
  </si>
  <si>
    <t>吉野川市</t>
    <rPh sb="0" eb="4">
      <t>ヨシノガワシ</t>
    </rPh>
    <phoneticPr fontId="6"/>
  </si>
  <si>
    <t xml:space="preserve">         5 ～   9</t>
  </si>
  <si>
    <t>阿波市</t>
    <rPh sb="0" eb="3">
      <t>アワシ</t>
    </rPh>
    <phoneticPr fontId="6"/>
  </si>
  <si>
    <t>美馬市</t>
    <rPh sb="0" eb="2">
      <t>ミマ</t>
    </rPh>
    <rPh sb="2" eb="3">
      <t>シ</t>
    </rPh>
    <phoneticPr fontId="6"/>
  </si>
  <si>
    <t>勝浦町</t>
    <rPh sb="0" eb="3">
      <t>カツウラチョウ</t>
    </rPh>
    <phoneticPr fontId="6"/>
  </si>
  <si>
    <t>上勝町</t>
    <rPh sb="0" eb="3">
      <t>カミカツチョウ</t>
    </rPh>
    <phoneticPr fontId="6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</si>
  <si>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6"/>
  </si>
  <si>
    <t>石井町</t>
    <rPh sb="0" eb="3">
      <t>イシイチョウ</t>
    </rPh>
    <phoneticPr fontId="6"/>
  </si>
  <si>
    <t>神山町</t>
    <rPh sb="0" eb="3">
      <t>カミヤマチョウ</t>
    </rPh>
    <phoneticPr fontId="6"/>
  </si>
  <si>
    <t>那賀町</t>
    <rPh sb="0" eb="3">
      <t>ナカチョウ</t>
    </rPh>
    <phoneticPr fontId="6"/>
  </si>
  <si>
    <t>美波町</t>
    <rPh sb="0" eb="1">
      <t>ミ</t>
    </rPh>
    <rPh sb="1" eb="2">
      <t>ナミ</t>
    </rPh>
    <rPh sb="2" eb="3">
      <t>チョウ</t>
    </rPh>
    <phoneticPr fontId="6"/>
  </si>
  <si>
    <t>平成26年</t>
    <rPh sb="0" eb="2">
      <t>ヘイセイ</t>
    </rPh>
    <rPh sb="4" eb="5">
      <t>ネン</t>
    </rPh>
    <phoneticPr fontId="20"/>
  </si>
  <si>
    <t>海陽町</t>
    <rPh sb="0" eb="3">
      <t>カイヨウチョウ</t>
    </rPh>
    <phoneticPr fontId="6"/>
  </si>
  <si>
    <t>松茂町</t>
    <rPh sb="0" eb="2">
      <t>マツシゲ</t>
    </rPh>
    <rPh sb="2" eb="3">
      <t>マチ</t>
    </rPh>
    <phoneticPr fontId="6"/>
  </si>
  <si>
    <t>廃棄物処理業</t>
  </si>
  <si>
    <t>藍住町</t>
    <rPh sb="0" eb="3">
      <t>アイズミチョウ</t>
    </rPh>
    <phoneticPr fontId="6"/>
  </si>
  <si>
    <t>板野町</t>
    <rPh sb="0" eb="2">
      <t>イタノ</t>
    </rPh>
    <rPh sb="2" eb="3">
      <t>マチ</t>
    </rPh>
    <phoneticPr fontId="6"/>
  </si>
  <si>
    <t>上板町</t>
    <rPh sb="0" eb="2">
      <t>カミイタ</t>
    </rPh>
    <rPh sb="2" eb="3">
      <t>マチ</t>
    </rPh>
    <phoneticPr fontId="6"/>
  </si>
  <si>
    <t>機械器具小売業</t>
  </si>
  <si>
    <t>つるぎ町</t>
    <rPh sb="3" eb="4">
      <t>チョウ</t>
    </rPh>
    <phoneticPr fontId="6"/>
  </si>
  <si>
    <t>東みよし町</t>
    <rPh sb="0" eb="1">
      <t>ヒガシ</t>
    </rPh>
    <rPh sb="4" eb="5">
      <t>チョウ</t>
    </rPh>
    <phoneticPr fontId="6"/>
  </si>
  <si>
    <t>30 ～  49</t>
  </si>
  <si>
    <r>
      <rPr>
        <sz val="9"/>
        <color theme="1"/>
        <rFont val="ＭＳ 明朝"/>
        <family val="1"/>
        <charset val="128"/>
      </rPr>
      <t>注　　</t>
    </r>
    <r>
      <rPr>
        <sz val="8"/>
        <color theme="1"/>
        <rFont val="ＭＳ 明朝"/>
        <family val="1"/>
        <charset val="128"/>
      </rPr>
      <t>平成26年「経済ｾﾝｻｽ-基礎調査」は国・地方公共団体を含む。平成28年「経済ｾﾝｻｽ-活動調査」は国・地方公共団体を含まない。</t>
    </r>
    <rPh sb="0" eb="1">
      <t>チュウ</t>
    </rPh>
    <rPh sb="3" eb="5">
      <t>ヘイセイ</t>
    </rPh>
    <rPh sb="7" eb="8">
      <t>ネン</t>
    </rPh>
    <rPh sb="9" eb="11">
      <t>ケイザイ</t>
    </rPh>
    <rPh sb="16" eb="18">
      <t>キソ</t>
    </rPh>
    <rPh sb="18" eb="20">
      <t>チョウサ</t>
    </rPh>
    <rPh sb="22" eb="23">
      <t>クニ</t>
    </rPh>
    <rPh sb="24" eb="26">
      <t>チホウ</t>
    </rPh>
    <rPh sb="26" eb="28">
      <t>コウキョウ</t>
    </rPh>
    <rPh sb="28" eb="30">
      <t>ダンタイ</t>
    </rPh>
    <rPh sb="31" eb="32">
      <t>フク</t>
    </rPh>
    <phoneticPr fontId="38"/>
  </si>
  <si>
    <t>協同組合（他に分類されないもの）</t>
    <rPh sb="0" eb="2">
      <t>キョウドウ</t>
    </rPh>
    <rPh sb="2" eb="4">
      <t>クミアイ</t>
    </rPh>
    <rPh sb="5" eb="6">
      <t>タ</t>
    </rPh>
    <rPh sb="7" eb="9">
      <t>ブンルイ</t>
    </rPh>
    <phoneticPr fontId="5"/>
  </si>
  <si>
    <t>39　市町村・経営組織・従業者規模別事業所数及び従業者数　　　　　　　　　　　　　　　　　　　　　　　　　　　　　　</t>
  </si>
  <si>
    <t>総　　　　　数</t>
    <rPh sb="0" eb="1">
      <t>フサ</t>
    </rPh>
    <rPh sb="6" eb="7">
      <t>カズ</t>
    </rPh>
    <phoneticPr fontId="20"/>
  </si>
  <si>
    <t>従業者規模別</t>
    <rPh sb="0" eb="3">
      <t>ジュウギョウシャ</t>
    </rPh>
    <rPh sb="3" eb="6">
      <t>キボベツ</t>
    </rPh>
    <phoneticPr fontId="20"/>
  </si>
  <si>
    <t>　1 ～ 4人</t>
  </si>
  <si>
    <t>5 ～ 9</t>
  </si>
  <si>
    <t>学術研究,専門・技術サービス業</t>
  </si>
  <si>
    <t>10 ～ 19</t>
  </si>
  <si>
    <t xml:space="preserve">  1 ～   4人</t>
    <rPh sb="9" eb="10">
      <t>ニン</t>
    </rPh>
    <phoneticPr fontId="41"/>
  </si>
  <si>
    <t>20 ～ 29</t>
  </si>
  <si>
    <t>30人以上</t>
  </si>
  <si>
    <t>うち国・地方公共団体</t>
    <rPh sb="2" eb="3">
      <t>クニ</t>
    </rPh>
    <rPh sb="4" eb="6">
      <t>チホウ</t>
    </rPh>
    <rPh sb="6" eb="8">
      <t>コウキョウ</t>
    </rPh>
    <rPh sb="8" eb="10">
      <t>ダンタイ</t>
    </rPh>
    <phoneticPr fontId="20"/>
  </si>
  <si>
    <t>事業
所数</t>
    <rPh sb="0" eb="2">
      <t>ジギョウ</t>
    </rPh>
    <rPh sb="3" eb="4">
      <t>トコロ</t>
    </rPh>
    <rPh sb="4" eb="5">
      <t>スウ</t>
    </rPh>
    <phoneticPr fontId="20"/>
  </si>
  <si>
    <t>従業者数</t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</si>
  <si>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1"/>
  </si>
  <si>
    <t>個人業主</t>
  </si>
  <si>
    <t>金融商品取引業,商品先物取引業</t>
  </si>
  <si>
    <t>家族従業者</t>
  </si>
  <si>
    <t>うち常雇</t>
  </si>
  <si>
    <t xml:space="preserve">   平成26年 7月</t>
  </si>
  <si>
    <t xml:space="preserve">   平成28年 6月</t>
  </si>
  <si>
    <t>(1)産業大分類・従業者規模別</t>
    <rPh sb="3" eb="5">
      <t>サンギョウ</t>
    </rPh>
    <rPh sb="5" eb="8">
      <t>ダイブンルイ</t>
    </rPh>
    <rPh sb="9" eb="12">
      <t>ジュウギョウシャ</t>
    </rPh>
    <rPh sb="12" eb="15">
      <t>キボベツ</t>
    </rPh>
    <phoneticPr fontId="38"/>
  </si>
  <si>
    <t>技術サービス業(他に分類されないもの)</t>
  </si>
  <si>
    <t>各種商品小売業</t>
  </si>
  <si>
    <t>産業大分類及び
従業者規模</t>
    <rPh sb="0" eb="2">
      <t>サンギョウ</t>
    </rPh>
    <rPh sb="2" eb="5">
      <t>ダイブンルイ</t>
    </rPh>
    <rPh sb="5" eb="6">
      <t>オヨ</t>
    </rPh>
    <rPh sb="8" eb="11">
      <t>ジュウギョウシャ</t>
    </rPh>
    <rPh sb="11" eb="13">
      <t>キボ</t>
    </rPh>
    <phoneticPr fontId="38"/>
  </si>
  <si>
    <t>平成28年</t>
    <rPh sb="0" eb="1">
      <t>ヒラ</t>
    </rPh>
    <rPh sb="1" eb="2">
      <t>シゲル</t>
    </rPh>
    <rPh sb="4" eb="5">
      <t>ネン</t>
    </rPh>
    <phoneticPr fontId="38"/>
  </si>
  <si>
    <t>平成26年</t>
    <rPh sb="0" eb="1">
      <t>ヒラ</t>
    </rPh>
    <rPh sb="1" eb="2">
      <t>シゲル</t>
    </rPh>
    <rPh sb="4" eb="5">
      <t>ネン</t>
    </rPh>
    <phoneticPr fontId="38"/>
  </si>
  <si>
    <t>平成26年～28年増加率（％）</t>
    <rPh sb="0" eb="2">
      <t>ヘイセイ</t>
    </rPh>
    <rPh sb="4" eb="5">
      <t>ネン</t>
    </rPh>
    <rPh sb="8" eb="9">
      <t>ネン</t>
    </rPh>
    <rPh sb="9" eb="12">
      <t>ゾウカリツ</t>
    </rPh>
    <phoneticPr fontId="38"/>
  </si>
  <si>
    <t>洗濯・理容・美容・浴場業</t>
  </si>
  <si>
    <t>従業者数</t>
    <rPh sb="0" eb="1">
      <t>ジュウ</t>
    </rPh>
    <rPh sb="1" eb="4">
      <t>ギョウシャスウ</t>
    </rPh>
    <phoneticPr fontId="38"/>
  </si>
  <si>
    <t>うち男</t>
    <rPh sb="2" eb="3">
      <t>オトコ</t>
    </rPh>
    <phoneticPr fontId="38"/>
  </si>
  <si>
    <t>5 ～   9</t>
  </si>
  <si>
    <t>事　 業 　所</t>
    <rPh sb="0" eb="1">
      <t>コト</t>
    </rPh>
    <rPh sb="3" eb="4">
      <t>ギョウ</t>
    </rPh>
    <rPh sb="6" eb="7">
      <t>ショ</t>
    </rPh>
    <phoneticPr fontId="5"/>
  </si>
  <si>
    <t>50 ～  99</t>
  </si>
  <si>
    <t xml:space="preserve">       300人以上       </t>
    <rPh sb="10" eb="11">
      <t>ニン</t>
    </rPh>
    <rPh sb="11" eb="13">
      <t>イジョウ</t>
    </rPh>
    <phoneticPr fontId="41"/>
  </si>
  <si>
    <t xml:space="preserve">         1 ～   4人     </t>
    <rPh sb="16" eb="17">
      <t>ニン</t>
    </rPh>
    <phoneticPr fontId="41"/>
  </si>
  <si>
    <t>注　　平成26年「経済センサス-基礎調査」，平成28年「経済センサス－活動調査」ともに国・地方公共団体を含まない。</t>
    <rPh sb="0" eb="1">
      <t>チュウ</t>
    </rPh>
    <rPh sb="3" eb="5">
      <t>ヘイセイ</t>
    </rPh>
    <rPh sb="7" eb="8">
      <t>ネン</t>
    </rPh>
    <rPh sb="9" eb="11">
      <t>ケイザイ</t>
    </rPh>
    <rPh sb="16" eb="18">
      <t>キソ</t>
    </rPh>
    <rPh sb="18" eb="20">
      <t>チョウサ</t>
    </rPh>
    <rPh sb="43" eb="44">
      <t>クニ</t>
    </rPh>
    <rPh sb="45" eb="47">
      <t>チホウ</t>
    </rPh>
    <rPh sb="47" eb="49">
      <t>コウキョウ</t>
    </rPh>
    <rPh sb="49" eb="51">
      <t>ダンタイ</t>
    </rPh>
    <rPh sb="52" eb="53">
      <t>フク</t>
    </rPh>
    <phoneticPr fontId="38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</si>
  <si>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1"/>
  </si>
  <si>
    <t>製造業</t>
    <rPh sb="0" eb="3">
      <t>セイゾウギョウ</t>
    </rPh>
    <phoneticPr fontId="41"/>
  </si>
  <si>
    <t>繊維・衣服等卸売業</t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</si>
  <si>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1"/>
  </si>
  <si>
    <t>情報通信業</t>
    <rPh sb="0" eb="2">
      <t>ジョウホウ</t>
    </rPh>
    <rPh sb="2" eb="5">
      <t>ツウシンギョウ</t>
    </rPh>
    <phoneticPr fontId="41"/>
  </si>
  <si>
    <t>卸売業,小売業</t>
    <rPh sb="0" eb="2">
      <t>オロシウリ</t>
    </rPh>
    <rPh sb="2" eb="3">
      <t>ギョウ</t>
    </rPh>
    <rPh sb="4" eb="7">
      <t>コウリギョウ</t>
    </rPh>
    <phoneticPr fontId="41"/>
  </si>
  <si>
    <t>金融業,保険業</t>
    <rPh sb="0" eb="2">
      <t>キンユウ</t>
    </rPh>
    <rPh sb="2" eb="3">
      <t>ギョウ</t>
    </rPh>
    <rPh sb="4" eb="7">
      <t>ホケンギョウ</t>
    </rPh>
    <phoneticPr fontId="4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</si>
  <si>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41"/>
  </si>
  <si>
    <t>銀行業</t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</si>
  <si>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</si>
  <si>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1"/>
  </si>
  <si>
    <t>教育,学習支援業</t>
    <rPh sb="0" eb="2">
      <t>キョウイク</t>
    </rPh>
    <rPh sb="3" eb="4">
      <t>ガク</t>
    </rPh>
    <rPh sb="4" eb="5">
      <t>シュウ</t>
    </rPh>
    <phoneticPr fontId="44"/>
  </si>
  <si>
    <t>医療,福祉</t>
    <rPh sb="0" eb="2">
      <t>イリョウ</t>
    </rPh>
    <phoneticPr fontId="38"/>
  </si>
  <si>
    <t>複合サービス事業</t>
    <rPh sb="0" eb="2">
      <t>フクゴウ</t>
    </rPh>
    <phoneticPr fontId="5"/>
  </si>
  <si>
    <t>サービス業（他に分類されないもの）</t>
    <rPh sb="4" eb="5">
      <t>ギョウ</t>
    </rPh>
    <phoneticPr fontId="44"/>
  </si>
  <si>
    <t>(2)市町村別</t>
    <rPh sb="3" eb="6">
      <t>シチョウソン</t>
    </rPh>
    <rPh sb="6" eb="7">
      <t>ベツ</t>
    </rPh>
    <phoneticPr fontId="20"/>
  </si>
  <si>
    <t>平成28年</t>
    <rPh sb="0" eb="2">
      <t>ヘイセイ</t>
    </rPh>
    <rPh sb="4" eb="5">
      <t>ネン</t>
    </rPh>
    <phoneticPr fontId="20"/>
  </si>
  <si>
    <t>平成26～28年</t>
    <rPh sb="0" eb="2">
      <t>ヘイセイ</t>
    </rPh>
    <rPh sb="7" eb="8">
      <t>ネン</t>
    </rPh>
    <phoneticPr fontId="20"/>
  </si>
  <si>
    <t>機械器具卸売業</t>
  </si>
  <si>
    <t>実数</t>
  </si>
  <si>
    <t>航空運輸業</t>
  </si>
  <si>
    <t>増加数</t>
  </si>
  <si>
    <t>うち男</t>
    <rPh sb="2" eb="3">
      <t>オトコ</t>
    </rPh>
    <phoneticPr fontId="20"/>
  </si>
  <si>
    <t>事業所</t>
    <rPh sb="0" eb="3">
      <t>ジギョウショ</t>
    </rPh>
    <phoneticPr fontId="5"/>
  </si>
  <si>
    <r>
      <t>37　産業中分類・経営組織別事業所数及び従業者数</t>
    </r>
    <r>
      <rPr>
        <b/>
        <sz val="12"/>
        <rFont val="ＭＳ 明朝"/>
        <family val="1"/>
        <charset val="128"/>
      </rPr>
      <t>（続き）</t>
    </r>
    <rPh sb="3" eb="5">
      <t>サンギョウ</t>
    </rPh>
    <rPh sb="5" eb="7">
      <t>ナカブン</t>
    </rPh>
    <rPh sb="7" eb="8">
      <t>タグイ</t>
    </rPh>
    <rPh sb="9" eb="11">
      <t>ケイエイ</t>
    </rPh>
    <rPh sb="11" eb="14">
      <t>ソシキベツ</t>
    </rPh>
    <rPh sb="25" eb="26">
      <t>ツヅ</t>
    </rPh>
    <phoneticPr fontId="38"/>
  </si>
  <si>
    <t>倉庫業</t>
  </si>
  <si>
    <t>運輸に附帯するサービス業</t>
  </si>
  <si>
    <t>郵便業（信書便事業を含む）</t>
  </si>
  <si>
    <t>卸売業・小売業</t>
    <rPh sb="0" eb="2">
      <t>オロシウリ</t>
    </rPh>
    <rPh sb="2" eb="3">
      <t>ギョウ</t>
    </rPh>
    <rPh sb="4" eb="7">
      <t>コウリギョウ</t>
    </rPh>
    <phoneticPr fontId="5"/>
  </si>
  <si>
    <t>各種商品卸売業</t>
  </si>
  <si>
    <t>飲食料品卸売業</t>
  </si>
  <si>
    <t>建築材料,鉱物・金属材料等卸売業</t>
  </si>
  <si>
    <t>その他の卸売業</t>
  </si>
  <si>
    <t>飲食料品小売業</t>
  </si>
  <si>
    <t>金融業・保険業</t>
    <rPh sb="2" eb="3">
      <t>ギョウ</t>
    </rPh>
    <phoneticPr fontId="5"/>
  </si>
  <si>
    <t>協同組織金融業</t>
    <rPh sb="0" eb="2">
      <t>キョウドウ</t>
    </rPh>
    <rPh sb="2" eb="4">
      <t>ソシキ</t>
    </rPh>
    <rPh sb="4" eb="7">
      <t>キンユウギョウ</t>
    </rPh>
    <phoneticPr fontId="5"/>
  </si>
  <si>
    <t>補助的金融業等</t>
  </si>
  <si>
    <t>保険業（保険媒介代理業等を含む）</t>
  </si>
  <si>
    <t>不動産賃貸業・管理業</t>
  </si>
  <si>
    <t>物品賃貸業</t>
  </si>
  <si>
    <t>学術・開発研究機関</t>
  </si>
  <si>
    <t>広告業</t>
  </si>
  <si>
    <t>宿泊業</t>
  </si>
  <si>
    <t>飲食店</t>
  </si>
  <si>
    <t>持ち帰り・配達飲食サービス業</t>
  </si>
  <si>
    <t>生活関連サービス業,娯楽業</t>
  </si>
  <si>
    <t>その他の生活関連サービス業</t>
  </si>
  <si>
    <t>学校教育</t>
    <rPh sb="0" eb="2">
      <t>ガッコウ</t>
    </rPh>
    <rPh sb="2" eb="4">
      <t>キョウイク</t>
    </rPh>
    <phoneticPr fontId="5"/>
  </si>
  <si>
    <t>その他の教育,学習支援業</t>
    <rPh sb="2" eb="3">
      <t>タ</t>
    </rPh>
    <rPh sb="4" eb="6">
      <t>キョウイク</t>
    </rPh>
    <phoneticPr fontId="5"/>
  </si>
  <si>
    <t>医療,福祉</t>
  </si>
  <si>
    <t>医療業</t>
  </si>
  <si>
    <t>保健衛生</t>
  </si>
  <si>
    <t>社会保険・社会福祉・介護事業</t>
  </si>
  <si>
    <t>郵便局</t>
  </si>
  <si>
    <t>自動車整備業</t>
  </si>
  <si>
    <t>機械等修理業（別掲を除く）</t>
  </si>
  <si>
    <t>職業紹介・労働者派遣業</t>
  </si>
  <si>
    <t>その他の事業サービス業</t>
  </si>
  <si>
    <t>政治・経済・文化団体</t>
  </si>
  <si>
    <t>その他のサービス業</t>
  </si>
  <si>
    <t>国家公務</t>
  </si>
  <si>
    <t>地方公務</t>
  </si>
  <si>
    <r>
      <t>40　事業所数及び従業者数の推移</t>
    </r>
    <r>
      <rPr>
        <b/>
        <sz val="12"/>
        <rFont val="ＭＳ Ｐ明朝"/>
        <family val="1"/>
        <charset val="128"/>
      </rPr>
      <t>(平成28年6月1日現在）</t>
    </r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4" eb="16">
      <t>スイイ</t>
    </rPh>
    <phoneticPr fontId="38"/>
  </si>
  <si>
    <r>
      <t>40　事業所数及び従業者数の推移</t>
    </r>
    <r>
      <rPr>
        <b/>
        <sz val="12"/>
        <rFont val="ＭＳ Ｐ明朝"/>
        <family val="1"/>
        <charset val="128"/>
      </rPr>
      <t>(平成28年6月1日現在）（続き）</t>
    </r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4" eb="16">
      <t>スイイ</t>
    </rPh>
    <phoneticPr fontId="38"/>
  </si>
  <si>
    <r>
      <t>40 事業所数及び従業者数の推移</t>
    </r>
    <r>
      <rPr>
        <b/>
        <sz val="12"/>
        <rFont val="ＭＳ 明朝"/>
        <family val="1"/>
        <charset val="128"/>
      </rPr>
      <t>(平成28年6月1日現在）</t>
    </r>
  </si>
  <si>
    <t>非農林漁業</t>
    <phoneticPr fontId="4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</si>
</sst>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 * #,##0_ ;_ * \-#,##0_ ;_ * &quot;-&quot;_ ;_ @_ "/>
    <numFmt numFmtId="176" formatCode="###,###,###,##0;&quot;-&quot;##,###,###,##0"/>
    <numFmt numFmtId="177" formatCode="###,###,##0;&quot;-&quot;##,###,##0"/>
    <numFmt numFmtId="178" formatCode="##,###,###,###,##0.0;&quot;-&quot;#,###,###,###,##0.0"/>
    <numFmt numFmtId="179" formatCode="##,###,###,##0;&quot;-&quot;#,###,###,##0"/>
    <numFmt numFmtId="180" formatCode="##,###,##0;&quot;-&quot;#,###,##0"/>
    <numFmt numFmtId="181" formatCode="#,###,###,###,##0;&quot; -&quot;###,###,###,##0"/>
    <numFmt numFmtId="182" formatCode="#,###,###,##0;&quot; -&quot;###,###,##0"/>
    <numFmt numFmtId="183" formatCode="#,###,##0;&quot; -&quot;###,##0"/>
    <numFmt numFmtId="184" formatCode="#,##0.0;&quot;△ &quot;#,##0.0"/>
    <numFmt numFmtId="185" formatCode="#,##0.0;\-#,##0.0"/>
    <numFmt numFmtId="186" formatCode="#,##0;&quot;△ &quot;#,##0"/>
    <numFmt numFmtId="187" formatCode="0.0;&quot;△ &quot;0.0"/>
    <numFmt numFmtId="188" formatCode="\ ###,###,###,###,##0;&quot;-&quot;###,###,###,###,##0"/>
    <numFmt numFmtId="189" formatCode="\ ###,###,##0;&quot;-&quot;###,###,##0"/>
  </numFmts>
  <fonts count="52" x14ac:knownFonts="1">
    <font>
      <sz val="11"/>
      <color theme="1"/>
      <name val="ＭＳ Ｐゴシック"/>
      <family val="3"/>
      <scheme val="minor"/>
    </font>
    <font>
      <u/>
      <sz val="6.6"/>
      <color indexed="12"/>
      <name val="ＭＳ Ｐゴシック"/>
      <family val="3"/>
    </font>
    <font>
      <sz val="14"/>
      <name val="ＭＳ 明朝"/>
      <family val="1"/>
    </font>
    <font>
      <sz val="10"/>
      <name val="ＭＳ 明朝"/>
      <family val="1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11"/>
      <name val="ＭＳ 明朝"/>
      <family val="1"/>
    </font>
    <font>
      <u/>
      <sz val="11"/>
      <color indexed="12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sz val="9"/>
      <name val="ＭＳ 明朝"/>
      <family val="1"/>
    </font>
    <font>
      <sz val="10"/>
      <color theme="1"/>
      <name val="ＭＳ 明朝"/>
      <family val="1"/>
    </font>
    <font>
      <sz val="13"/>
      <name val="ＭＳ 明朝"/>
      <family val="1"/>
    </font>
    <font>
      <b/>
      <sz val="16"/>
      <name val="ＭＳ 明朝"/>
      <family val="1"/>
    </font>
    <font>
      <sz val="9"/>
      <color theme="1"/>
      <name val="ＭＳ 明朝"/>
      <family val="1"/>
    </font>
    <font>
      <sz val="8"/>
      <name val="ＭＳ 明朝"/>
      <family val="1"/>
    </font>
    <font>
      <b/>
      <sz val="18"/>
      <name val="ＭＳ 明朝"/>
      <family val="1"/>
    </font>
    <font>
      <b/>
      <sz val="10"/>
      <name val="ＭＳ 明朝"/>
      <family val="1"/>
    </font>
    <font>
      <sz val="13"/>
      <name val="Times New Roman"/>
      <family val="1"/>
    </font>
    <font>
      <sz val="7"/>
      <name val="ＭＳ 明朝"/>
      <family val="1"/>
    </font>
    <font>
      <sz val="11"/>
      <color theme="1"/>
      <name val="ＭＳ 明朝"/>
      <family val="1"/>
    </font>
    <font>
      <u/>
      <sz val="8.4"/>
      <color indexed="12"/>
      <name val="ＭＳ 明朝"/>
      <family val="1"/>
    </font>
    <font>
      <u/>
      <sz val="14"/>
      <color theme="1"/>
      <name val="ＭＳ 明朝"/>
      <family val="1"/>
    </font>
    <font>
      <b/>
      <sz val="16"/>
      <color theme="1"/>
      <name val="ＭＳ 明朝"/>
      <family val="1"/>
    </font>
    <font>
      <sz val="8"/>
      <color theme="1"/>
      <name val="ＭＳ 明朝"/>
      <family val="1"/>
    </font>
    <font>
      <sz val="7.5"/>
      <color theme="1"/>
      <name val="ＭＳ 明朝"/>
      <family val="1"/>
    </font>
    <font>
      <sz val="9.5"/>
      <color theme="1"/>
      <name val="ＭＳ 明朝"/>
      <family val="1"/>
    </font>
    <font>
      <b/>
      <sz val="10"/>
      <color theme="1"/>
      <name val="ＭＳ 明朝"/>
      <family val="1"/>
    </font>
    <font>
      <sz val="6"/>
      <color theme="1"/>
      <name val="ＭＳ 明朝"/>
      <family val="1"/>
    </font>
    <font>
      <b/>
      <sz val="18"/>
      <color theme="1"/>
      <name val="ＭＳ 明朝"/>
      <family val="1"/>
    </font>
    <font>
      <sz val="7"/>
      <color theme="1"/>
      <name val="ＭＳ 明朝"/>
      <family val="1"/>
    </font>
    <font>
      <sz val="16"/>
      <color theme="1"/>
      <name val="ＭＳ 明朝"/>
      <family val="1"/>
    </font>
    <font>
      <sz val="14"/>
      <color theme="1"/>
      <name val="ＭＳ 明朝"/>
      <family val="1"/>
    </font>
    <font>
      <sz val="12"/>
      <name val="Century"/>
      <family val="1"/>
    </font>
    <font>
      <sz val="10.5"/>
      <name val="ＭＳ 明朝"/>
      <family val="1"/>
    </font>
    <font>
      <b/>
      <sz val="16"/>
      <name val="ＭＳ Ｐ明朝"/>
      <family val="1"/>
    </font>
    <font>
      <b/>
      <sz val="12"/>
      <name val="ＭＳ 明朝"/>
      <family val="1"/>
    </font>
    <font>
      <sz val="6"/>
      <name val="ＭＳ 明朝"/>
      <family val="1"/>
    </font>
    <font>
      <sz val="9"/>
      <name val="Times New Roman"/>
      <family val="1"/>
    </font>
    <font>
      <u/>
      <sz val="14"/>
      <name val="ＭＳ 明朝"/>
      <family val="1"/>
    </font>
    <font>
      <sz val="6"/>
      <name val="ＭＳ Ｐ明朝"/>
      <family val="1"/>
    </font>
    <font>
      <b/>
      <sz val="11"/>
      <color indexed="8"/>
      <name val="ＭＳ 明朝"/>
      <family val="1"/>
    </font>
    <font>
      <sz val="11"/>
      <color indexed="8"/>
      <name val="ＭＳ 明朝"/>
      <family val="1"/>
    </font>
    <font>
      <u/>
      <sz val="10"/>
      <color indexed="12"/>
      <name val="ＭＳ 明朝"/>
      <family val="1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0" fontId="2" fillId="2" borderId="0"/>
    <xf numFmtId="3" fontId="2" fillId="2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4" fillId="0" borderId="0"/>
    <xf numFmtId="0" fontId="2" fillId="0" borderId="0"/>
    <xf numFmtId="3" fontId="2" fillId="2" borderId="0"/>
    <xf numFmtId="37" fontId="2" fillId="0" borderId="0"/>
    <xf numFmtId="0" fontId="2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522">
    <xf numFmtId="0" fontId="0" fillId="0" borderId="0" xfId="0">
      <alignment vertical="center"/>
    </xf>
    <xf numFmtId="0" fontId="6" fillId="0" borderId="0" xfId="8" applyFont="1" applyAlignment="1"/>
    <xf numFmtId="0" fontId="7" fillId="0" borderId="0" xfId="1" applyFont="1" applyBorder="1" applyAlignment="1" applyProtection="1"/>
    <xf numFmtId="0" fontId="6" fillId="0" borderId="0" xfId="9" applyFont="1" applyBorder="1"/>
    <xf numFmtId="0" fontId="6" fillId="0" borderId="0" xfId="9" applyFont="1" applyBorder="1" applyAlignment="1">
      <alignment horizontal="center" vertical="top"/>
    </xf>
    <xf numFmtId="0" fontId="6" fillId="0" borderId="0" xfId="8" applyFont="1" applyBorder="1" applyAlignment="1">
      <alignment horizontal="center"/>
    </xf>
    <xf numFmtId="0" fontId="6" fillId="0" borderId="0" xfId="8" quotePrefix="1" applyFont="1" applyBorder="1" applyAlignment="1">
      <alignment horizontal="center"/>
    </xf>
    <xf numFmtId="37" fontId="6" fillId="0" borderId="0" xfId="8" applyNumberFormat="1" applyFont="1" applyBorder="1" applyAlignment="1" applyProtection="1">
      <alignment horizontal="right"/>
    </xf>
    <xf numFmtId="0" fontId="6" fillId="0" borderId="0" xfId="8" applyFont="1" applyBorder="1" applyAlignment="1">
      <alignment horizontal="left" vertical="center"/>
    </xf>
    <xf numFmtId="37" fontId="6" fillId="0" borderId="0" xfId="8" applyNumberFormat="1" applyFont="1" applyBorder="1" applyAlignment="1" applyProtection="1"/>
    <xf numFmtId="0" fontId="6" fillId="0" borderId="0" xfId="9" applyFont="1" applyBorder="1" applyAlignment="1"/>
    <xf numFmtId="0" fontId="6" fillId="0" borderId="0" xfId="9" applyFont="1" applyBorder="1" applyAlignment="1">
      <alignment vertical="center" wrapText="1"/>
    </xf>
    <xf numFmtId="37" fontId="6" fillId="0" borderId="0" xfId="9" applyNumberFormat="1" applyFont="1" applyBorder="1" applyProtection="1"/>
    <xf numFmtId="0" fontId="6" fillId="0" borderId="0" xfId="9" applyFont="1" applyBorder="1" applyAlignment="1">
      <alignment horizontal="center" vertical="center" wrapText="1"/>
    </xf>
    <xf numFmtId="37" fontId="6" fillId="0" borderId="0" xfId="9" applyNumberFormat="1" applyFont="1" applyBorder="1" applyAlignment="1" applyProtection="1">
      <alignment horizontal="left"/>
    </xf>
    <xf numFmtId="0" fontId="6" fillId="0" borderId="0" xfId="8" applyFont="1" applyBorder="1" applyAlignment="1">
      <alignment horizontal="right"/>
    </xf>
    <xf numFmtId="37" fontId="6" fillId="0" borderId="0" xfId="8" applyNumberFormat="1" applyFont="1" applyBorder="1" applyAlignment="1" applyProtection="1">
      <alignment horizontal="center"/>
    </xf>
    <xf numFmtId="37" fontId="9" fillId="3" borderId="0" xfId="9" applyNumberFormat="1" applyFont="1" applyFill="1" applyBorder="1" applyAlignment="1" applyProtection="1">
      <alignment vertical="top" textRotation="255"/>
    </xf>
    <xf numFmtId="0" fontId="6" fillId="0" borderId="0" xfId="8" applyFont="1" applyBorder="1" applyAlignment="1">
      <alignment horizontal="center" vertical="center"/>
    </xf>
    <xf numFmtId="41" fontId="6" fillId="0" borderId="0" xfId="8" applyNumberFormat="1" applyFont="1" applyBorder="1" applyAlignment="1">
      <alignment horizontal="right"/>
    </xf>
    <xf numFmtId="41" fontId="6" fillId="0" borderId="0" xfId="8" applyNumberFormat="1" applyFont="1" applyBorder="1" applyAlignment="1" applyProtection="1">
      <alignment horizontal="right"/>
    </xf>
    <xf numFmtId="0" fontId="10" fillId="0" borderId="0" xfId="8" applyFont="1" applyBorder="1" applyAlignment="1">
      <alignment horizontal="left"/>
    </xf>
    <xf numFmtId="0" fontId="11" fillId="0" borderId="0" xfId="5" applyFont="1"/>
    <xf numFmtId="0" fontId="11" fillId="0" borderId="0" xfId="5" applyFont="1" applyBorder="1"/>
    <xf numFmtId="0" fontId="3" fillId="0" borderId="0" xfId="5" applyFont="1" applyAlignment="1">
      <alignment horizontal="center" vertical="center"/>
    </xf>
    <xf numFmtId="0" fontId="3" fillId="0" borderId="0" xfId="5" applyFont="1" applyAlignment="1">
      <alignment horizontal="center"/>
    </xf>
    <xf numFmtId="0" fontId="3" fillId="0" borderId="0" xfId="5" applyFont="1" applyFill="1" applyAlignment="1"/>
    <xf numFmtId="0" fontId="12" fillId="0" borderId="0" xfId="5" applyFont="1" applyFill="1" applyAlignment="1"/>
    <xf numFmtId="0" fontId="3" fillId="0" borderId="0" xfId="5" applyFont="1"/>
    <xf numFmtId="0" fontId="13" fillId="0" borderId="0" xfId="5" applyFont="1"/>
    <xf numFmtId="0" fontId="6" fillId="0" borderId="0" xfId="5" applyFont="1"/>
    <xf numFmtId="0" fontId="11" fillId="0" borderId="0" xfId="5" applyFont="1" applyBorder="1" applyAlignment="1">
      <alignment vertical="center"/>
    </xf>
    <xf numFmtId="0" fontId="11" fillId="0" borderId="0" xfId="5" applyFont="1" applyBorder="1" applyAlignment="1">
      <alignment horizontal="center" vertical="center"/>
    </xf>
    <xf numFmtId="0" fontId="11" fillId="0" borderId="0" xfId="7" applyFont="1" applyFill="1" applyBorder="1" applyAlignment="1">
      <alignment horizontal="distributed" vertical="center"/>
    </xf>
    <xf numFmtId="0" fontId="15" fillId="0" borderId="0" xfId="5" applyFont="1" applyFill="1" applyAlignment="1">
      <alignment vertical="center"/>
    </xf>
    <xf numFmtId="0" fontId="11" fillId="0" borderId="0" xfId="5" applyFont="1" applyFill="1" applyAlignment="1">
      <alignment vertical="center"/>
    </xf>
    <xf numFmtId="0" fontId="11" fillId="0" borderId="3" xfId="5" applyFont="1" applyBorder="1" applyAlignment="1">
      <alignment vertical="center"/>
    </xf>
    <xf numFmtId="0" fontId="16" fillId="0" borderId="0" xfId="5" applyFont="1" applyAlignment="1">
      <alignment vertical="center"/>
    </xf>
    <xf numFmtId="0" fontId="11" fillId="0" borderId="0" xfId="5" applyNumberFormat="1" applyFont="1" applyBorder="1" applyAlignment="1">
      <alignment horizontal="left" vertical="center"/>
    </xf>
    <xf numFmtId="0" fontId="15" fillId="0" borderId="0" xfId="7" applyFont="1" applyFill="1" applyBorder="1" applyAlignment="1">
      <alignment horizontal="left" vertical="center"/>
    </xf>
    <xf numFmtId="49" fontId="11" fillId="0" borderId="0" xfId="7" applyNumberFormat="1" applyFont="1" applyFill="1" applyBorder="1" applyAlignment="1">
      <alignment horizontal="distributed" vertical="center"/>
    </xf>
    <xf numFmtId="0" fontId="3" fillId="0" borderId="1" xfId="5" applyNumberFormat="1" applyFont="1" applyBorder="1" applyAlignment="1">
      <alignment vertical="center"/>
    </xf>
    <xf numFmtId="49" fontId="11" fillId="0" borderId="0" xfId="5" applyNumberFormat="1" applyFont="1" applyFill="1" applyBorder="1" applyAlignment="1">
      <alignment horizontal="distributed" vertical="center" wrapText="1"/>
    </xf>
    <xf numFmtId="0" fontId="11" fillId="0" borderId="3" xfId="5" applyFont="1" applyFill="1" applyBorder="1" applyAlignment="1">
      <alignment horizontal="distributed" vertical="center"/>
    </xf>
    <xf numFmtId="0" fontId="6" fillId="0" borderId="0" xfId="5" applyFont="1" applyFill="1" applyBorder="1" applyAlignment="1">
      <alignment horizontal="distributed"/>
    </xf>
    <xf numFmtId="0" fontId="17" fillId="0" borderId="0" xfId="5" applyFont="1" applyBorder="1" applyAlignment="1">
      <alignment horizontal="right" vertical="center"/>
    </xf>
    <xf numFmtId="179" fontId="11" fillId="4" borderId="12" xfId="5" quotePrefix="1" applyNumberFormat="1" applyFont="1" applyFill="1" applyBorder="1" applyAlignment="1">
      <alignment horizontal="right" vertical="center"/>
    </xf>
    <xf numFmtId="179" fontId="15" fillId="0" borderId="12" xfId="5" quotePrefix="1" applyNumberFormat="1" applyFont="1" applyFill="1" applyBorder="1" applyAlignment="1">
      <alignment horizontal="right" vertical="center"/>
    </xf>
    <xf numFmtId="179" fontId="11" fillId="0" borderId="12" xfId="5" quotePrefix="1" applyNumberFormat="1" applyFont="1" applyFill="1" applyBorder="1" applyAlignment="1">
      <alignment horizontal="right" vertical="center"/>
    </xf>
    <xf numFmtId="179" fontId="11" fillId="0" borderId="13" xfId="5" quotePrefix="1" applyNumberFormat="1" applyFont="1" applyFill="1" applyBorder="1" applyAlignment="1">
      <alignment horizontal="right" vertical="center"/>
    </xf>
    <xf numFmtId="179" fontId="6" fillId="0" borderId="0" xfId="5" quotePrefix="1" applyNumberFormat="1" applyFont="1" applyFill="1" applyBorder="1" applyAlignment="1">
      <alignment horizontal="right"/>
    </xf>
    <xf numFmtId="176" fontId="11" fillId="4" borderId="0" xfId="5" quotePrefix="1" applyNumberFormat="1" applyFont="1" applyFill="1" applyBorder="1" applyAlignment="1">
      <alignment horizontal="right" vertical="center"/>
    </xf>
    <xf numFmtId="179" fontId="15" fillId="0" borderId="0" xfId="5" quotePrefix="1" applyNumberFormat="1" applyFont="1" applyFill="1" applyBorder="1" applyAlignment="1">
      <alignment horizontal="right" vertical="center"/>
    </xf>
    <xf numFmtId="179" fontId="11" fillId="0" borderId="0" xfId="5" quotePrefix="1" applyNumberFormat="1" applyFont="1" applyFill="1" applyBorder="1" applyAlignment="1">
      <alignment horizontal="right" vertical="center"/>
    </xf>
    <xf numFmtId="179" fontId="11" fillId="0" borderId="3" xfId="5" quotePrefix="1" applyNumberFormat="1" applyFont="1" applyFill="1" applyBorder="1" applyAlignment="1">
      <alignment horizontal="right" vertical="center"/>
    </xf>
    <xf numFmtId="0" fontId="3" fillId="0" borderId="0" xfId="5" applyNumberFormat="1" applyFont="1" applyBorder="1" applyAlignment="1">
      <alignment vertical="center"/>
    </xf>
    <xf numFmtId="176" fontId="6" fillId="0" borderId="0" xfId="5" quotePrefix="1" applyNumberFormat="1" applyFont="1" applyFill="1" applyBorder="1" applyAlignment="1">
      <alignment horizontal="right"/>
    </xf>
    <xf numFmtId="0" fontId="11" fillId="0" borderId="17" xfId="5" applyFont="1" applyBorder="1" applyAlignment="1">
      <alignment horizontal="center" vertical="center"/>
    </xf>
    <xf numFmtId="179" fontId="11" fillId="4" borderId="0" xfId="5" quotePrefix="1" applyNumberFormat="1" applyFont="1" applyFill="1" applyBorder="1" applyAlignment="1">
      <alignment horizontal="right" vertical="center"/>
    </xf>
    <xf numFmtId="179" fontId="15" fillId="4" borderId="0" xfId="5" quotePrefix="1" applyNumberFormat="1" applyFont="1" applyFill="1" applyBorder="1" applyAlignment="1">
      <alignment horizontal="right" vertical="center"/>
    </xf>
    <xf numFmtId="179" fontId="11" fillId="4" borderId="3" xfId="5" quotePrefix="1" applyNumberFormat="1" applyFont="1" applyFill="1" applyBorder="1" applyAlignment="1">
      <alignment horizontal="right" vertical="center"/>
    </xf>
    <xf numFmtId="0" fontId="11" fillId="0" borderId="18" xfId="5" applyFont="1" applyBorder="1" applyAlignment="1">
      <alignment horizontal="center" vertical="center"/>
    </xf>
    <xf numFmtId="182" fontId="11" fillId="0" borderId="19" xfId="5" applyNumberFormat="1" applyFont="1" applyBorder="1" applyAlignment="1">
      <alignment horizontal="center" vertical="center"/>
    </xf>
    <xf numFmtId="182" fontId="11" fillId="4" borderId="0" xfId="5" quotePrefix="1" applyNumberFormat="1" applyFont="1" applyFill="1" applyBorder="1" applyAlignment="1">
      <alignment horizontal="right" vertical="center"/>
    </xf>
    <xf numFmtId="186" fontId="15" fillId="4" borderId="0" xfId="5" applyNumberFormat="1" applyFont="1" applyFill="1" applyAlignment="1"/>
    <xf numFmtId="186" fontId="11" fillId="4" borderId="0" xfId="5" applyNumberFormat="1" applyFont="1" applyFill="1" applyAlignment="1"/>
    <xf numFmtId="182" fontId="11" fillId="4" borderId="0" xfId="5" applyNumberFormat="1" applyFont="1" applyFill="1" applyBorder="1" applyAlignment="1">
      <alignment horizontal="right" vertical="center"/>
    </xf>
    <xf numFmtId="182" fontId="11" fillId="4" borderId="3" xfId="5" quotePrefix="1" applyNumberFormat="1" applyFont="1" applyFill="1" applyBorder="1" applyAlignment="1">
      <alignment horizontal="right" vertical="center"/>
    </xf>
    <xf numFmtId="0" fontId="13" fillId="0" borderId="0" xfId="5" applyFont="1" applyFill="1" applyBorder="1" applyAlignment="1">
      <alignment vertical="center"/>
    </xf>
    <xf numFmtId="182" fontId="6" fillId="0" borderId="0" xfId="5" quotePrefix="1" applyNumberFormat="1" applyFont="1" applyFill="1" applyBorder="1" applyAlignment="1">
      <alignment horizontal="right"/>
    </xf>
    <xf numFmtId="182" fontId="11" fillId="0" borderId="16" xfId="5" applyNumberFormat="1" applyFont="1" applyBorder="1" applyAlignment="1">
      <alignment horizontal="center" vertical="center"/>
    </xf>
    <xf numFmtId="177" fontId="11" fillId="4" borderId="0" xfId="5" quotePrefix="1" applyNumberFormat="1" applyFont="1" applyFill="1" applyBorder="1" applyAlignment="1">
      <alignment horizontal="right" vertical="center"/>
    </xf>
    <xf numFmtId="177" fontId="11" fillId="4" borderId="0" xfId="5" applyNumberFormat="1" applyFont="1" applyFill="1" applyBorder="1" applyAlignment="1">
      <alignment horizontal="right" vertical="center"/>
    </xf>
    <xf numFmtId="177" fontId="11" fillId="4" borderId="3" xfId="5" quotePrefix="1" applyNumberFormat="1" applyFont="1" applyFill="1" applyBorder="1" applyAlignment="1">
      <alignment horizontal="right" vertical="center"/>
    </xf>
    <xf numFmtId="177" fontId="6" fillId="0" borderId="0" xfId="5" quotePrefix="1" applyNumberFormat="1" applyFont="1" applyFill="1" applyBorder="1" applyAlignment="1">
      <alignment horizontal="right"/>
    </xf>
    <xf numFmtId="179" fontId="11" fillId="0" borderId="0" xfId="5" applyNumberFormat="1" applyFont="1" applyBorder="1" applyAlignment="1">
      <alignment horizontal="center" vertical="center"/>
    </xf>
    <xf numFmtId="177" fontId="11" fillId="0" borderId="0" xfId="5" applyNumberFormat="1" applyFont="1" applyBorder="1" applyAlignment="1">
      <alignment horizontal="center" vertical="center"/>
    </xf>
    <xf numFmtId="182" fontId="11" fillId="0" borderId="0" xfId="5" applyNumberFormat="1" applyFont="1" applyBorder="1" applyAlignment="1">
      <alignment horizontal="center" vertical="center"/>
    </xf>
    <xf numFmtId="186" fontId="12" fillId="4" borderId="0" xfId="5" applyNumberFormat="1" applyFont="1" applyFill="1" applyAlignment="1"/>
    <xf numFmtId="186" fontId="3" fillId="4" borderId="0" xfId="5" applyNumberFormat="1" applyFont="1" applyFill="1" applyAlignment="1"/>
    <xf numFmtId="0" fontId="17" fillId="0" borderId="0" xfId="5" applyFont="1" applyBorder="1" applyAlignment="1">
      <alignment horizontal="left" vertical="center"/>
    </xf>
    <xf numFmtId="179" fontId="11" fillId="4" borderId="0" xfId="5" applyNumberFormat="1" applyFont="1" applyFill="1" applyBorder="1" applyAlignment="1">
      <alignment horizontal="right" vertical="center"/>
    </xf>
    <xf numFmtId="181" fontId="11" fillId="4" borderId="0" xfId="5" quotePrefix="1" applyNumberFormat="1" applyFont="1" applyFill="1" applyBorder="1" applyAlignment="1">
      <alignment horizontal="right" vertical="center"/>
    </xf>
    <xf numFmtId="0" fontId="15" fillId="4" borderId="0" xfId="5" applyFont="1" applyFill="1" applyAlignment="1"/>
    <xf numFmtId="0" fontId="11" fillId="4" borderId="0" xfId="5" applyFont="1" applyFill="1" applyAlignment="1"/>
    <xf numFmtId="181" fontId="11" fillId="4" borderId="0" xfId="5" applyNumberFormat="1" applyFont="1" applyFill="1" applyBorder="1" applyAlignment="1">
      <alignment horizontal="right" vertical="center"/>
    </xf>
    <xf numFmtId="181" fontId="11" fillId="4" borderId="3" xfId="5" applyNumberFormat="1" applyFont="1" applyFill="1" applyBorder="1" applyAlignment="1">
      <alignment horizontal="right" vertical="center"/>
    </xf>
    <xf numFmtId="181" fontId="6" fillId="0" borderId="0" xfId="5" applyNumberFormat="1" applyFont="1" applyFill="1" applyBorder="1" applyAlignment="1">
      <alignment horizontal="right"/>
    </xf>
    <xf numFmtId="0" fontId="6" fillId="0" borderId="0" xfId="5" applyFont="1" applyBorder="1" applyAlignment="1">
      <alignment vertical="center"/>
    </xf>
    <xf numFmtId="189" fontId="11" fillId="0" borderId="20" xfId="5" quotePrefix="1" applyNumberFormat="1" applyFont="1" applyFill="1" applyBorder="1" applyAlignment="1">
      <alignment horizontal="right" vertical="center"/>
    </xf>
    <xf numFmtId="189" fontId="15" fillId="0" borderId="0" xfId="5" applyNumberFormat="1" applyFont="1" applyFill="1" applyBorder="1" applyAlignment="1">
      <alignment horizontal="right" vertical="center"/>
    </xf>
    <xf numFmtId="189" fontId="11" fillId="0" borderId="0" xfId="5" applyNumberFormat="1" applyFont="1" applyFill="1" applyBorder="1" applyAlignment="1">
      <alignment horizontal="right" vertical="center"/>
    </xf>
    <xf numFmtId="189" fontId="11" fillId="0" borderId="3" xfId="5" applyNumberFormat="1" applyFont="1" applyFill="1" applyBorder="1" applyAlignment="1">
      <alignment horizontal="right" vertical="center"/>
    </xf>
    <xf numFmtId="177" fontId="19" fillId="0" borderId="0" xfId="5" applyNumberFormat="1" applyFont="1" applyFill="1" applyBorder="1" applyAlignment="1">
      <alignment horizontal="right" vertical="center"/>
    </xf>
    <xf numFmtId="189" fontId="6" fillId="0" borderId="0" xfId="5" applyNumberFormat="1" applyFont="1" applyFill="1" applyBorder="1" applyAlignment="1">
      <alignment horizontal="right"/>
    </xf>
    <xf numFmtId="182" fontId="11" fillId="0" borderId="0" xfId="5" quotePrefix="1" applyNumberFormat="1" applyFont="1" applyFill="1" applyBorder="1" applyAlignment="1">
      <alignment horizontal="right" vertical="center"/>
    </xf>
    <xf numFmtId="189" fontId="19" fillId="0" borderId="0" xfId="5" applyNumberFormat="1" applyFont="1" applyFill="1" applyAlignment="1">
      <alignment horizontal="right" vertical="center"/>
    </xf>
    <xf numFmtId="182" fontId="6" fillId="0" borderId="0" xfId="5" applyNumberFormat="1" applyFont="1" applyFill="1" applyBorder="1" applyAlignment="1">
      <alignment horizontal="right"/>
    </xf>
    <xf numFmtId="0" fontId="11" fillId="4" borderId="0" xfId="5" applyFont="1" applyFill="1"/>
    <xf numFmtId="0" fontId="6" fillId="4" borderId="0" xfId="5" applyFont="1" applyFill="1" applyBorder="1" applyAlignment="1">
      <alignment vertical="center"/>
    </xf>
    <xf numFmtId="0" fontId="11" fillId="4" borderId="0" xfId="5" applyFont="1" applyFill="1" applyBorder="1" applyAlignment="1">
      <alignment horizontal="center" vertical="center"/>
    </xf>
    <xf numFmtId="0" fontId="11" fillId="4" borderId="3" xfId="5" applyFont="1" applyFill="1" applyBorder="1" applyAlignment="1">
      <alignment vertical="center"/>
    </xf>
    <xf numFmtId="0" fontId="11" fillId="4" borderId="0" xfId="5" applyFont="1" applyFill="1" applyAlignment="1">
      <alignment vertical="center"/>
    </xf>
    <xf numFmtId="0" fontId="6" fillId="4" borderId="3" xfId="5" applyFont="1" applyFill="1" applyBorder="1" applyAlignment="1">
      <alignment horizontal="distributed" vertical="center"/>
    </xf>
    <xf numFmtId="0" fontId="11" fillId="4" borderId="0" xfId="5" applyFont="1" applyFill="1" applyBorder="1" applyAlignment="1">
      <alignment horizontal="distributed" vertical="center"/>
    </xf>
    <xf numFmtId="0" fontId="11" fillId="4" borderId="0" xfId="6" applyNumberFormat="1" applyFont="1" applyFill="1" applyBorder="1" applyAlignment="1">
      <alignment horizontal="distributed"/>
    </xf>
    <xf numFmtId="0" fontId="11" fillId="4" borderId="0" xfId="5" applyFont="1" applyFill="1" applyBorder="1" applyAlignment="1">
      <alignment vertical="center"/>
    </xf>
    <xf numFmtId="0" fontId="20" fillId="4" borderId="0" xfId="5" applyFont="1" applyFill="1" applyBorder="1" applyAlignment="1">
      <alignment horizontal="distributed" vertical="center" shrinkToFit="1"/>
    </xf>
    <xf numFmtId="0" fontId="16" fillId="4" borderId="0" xfId="5" applyFont="1" applyFill="1" applyBorder="1" applyAlignment="1">
      <alignment horizontal="distributed" vertical="center"/>
    </xf>
    <xf numFmtId="0" fontId="11" fillId="4" borderId="3" xfId="5" applyFont="1" applyFill="1" applyBorder="1" applyAlignment="1">
      <alignment horizontal="distributed" vertical="center"/>
    </xf>
    <xf numFmtId="0" fontId="10" fillId="4" borderId="0" xfId="5" applyFont="1" applyFill="1" applyBorder="1" applyAlignment="1">
      <alignment horizontal="right" vertical="center"/>
    </xf>
    <xf numFmtId="179" fontId="11" fillId="0" borderId="8" xfId="5" quotePrefix="1" applyNumberFormat="1" applyFont="1" applyFill="1" applyBorder="1" applyAlignment="1">
      <alignment horizontal="right" vertical="center"/>
    </xf>
    <xf numFmtId="179" fontId="11" fillId="0" borderId="0" xfId="5" applyNumberFormat="1" applyFont="1" applyFill="1" applyBorder="1" applyAlignment="1">
      <alignment horizontal="right" vertical="center"/>
    </xf>
    <xf numFmtId="179" fontId="11" fillId="0" borderId="12" xfId="5" applyNumberFormat="1" applyFont="1" applyFill="1" applyBorder="1" applyAlignment="1">
      <alignment horizontal="right" vertical="center"/>
    </xf>
    <xf numFmtId="179" fontId="11" fillId="0" borderId="13" xfId="5" applyNumberFormat="1" applyFont="1" applyFill="1" applyBorder="1" applyAlignment="1">
      <alignment horizontal="right" vertical="center"/>
    </xf>
    <xf numFmtId="179" fontId="6" fillId="0" borderId="13" xfId="5" applyNumberFormat="1" applyFont="1" applyFill="1" applyBorder="1" applyAlignment="1">
      <alignment horizontal="right" vertical="center"/>
    </xf>
    <xf numFmtId="179" fontId="11" fillId="0" borderId="20" xfId="5" quotePrefix="1" applyNumberFormat="1" applyFont="1" applyFill="1" applyBorder="1" applyAlignment="1">
      <alignment horizontal="right" vertical="center"/>
    </xf>
    <xf numFmtId="179" fontId="11" fillId="0" borderId="3" xfId="5" applyNumberFormat="1" applyFont="1" applyFill="1" applyBorder="1" applyAlignment="1">
      <alignment horizontal="right" vertical="center"/>
    </xf>
    <xf numFmtId="0" fontId="6" fillId="0" borderId="3" xfId="5" applyFont="1" applyFill="1" applyBorder="1" applyAlignment="1">
      <alignment vertical="center"/>
    </xf>
    <xf numFmtId="0" fontId="11" fillId="4" borderId="17" xfId="5" applyFont="1" applyFill="1" applyBorder="1" applyAlignment="1">
      <alignment horizontal="center" vertical="center"/>
    </xf>
    <xf numFmtId="179" fontId="11" fillId="4" borderId="20" xfId="5" quotePrefix="1" applyNumberFormat="1" applyFont="1" applyFill="1" applyBorder="1" applyAlignment="1">
      <alignment horizontal="right" vertical="center"/>
    </xf>
    <xf numFmtId="179" fontId="11" fillId="4" borderId="3" xfId="5" applyNumberFormat="1" applyFont="1" applyFill="1" applyBorder="1" applyAlignment="1">
      <alignment horizontal="right" vertical="center"/>
    </xf>
    <xf numFmtId="179" fontId="6" fillId="4" borderId="3" xfId="5" applyNumberFormat="1" applyFont="1" applyFill="1" applyBorder="1" applyAlignment="1">
      <alignment horizontal="right" vertical="center"/>
    </xf>
    <xf numFmtId="0" fontId="6" fillId="4" borderId="3" xfId="5" applyFont="1" applyFill="1" applyBorder="1" applyAlignment="1">
      <alignment vertical="center"/>
    </xf>
    <xf numFmtId="0" fontId="11" fillId="4" borderId="18" xfId="5" applyFont="1" applyFill="1" applyBorder="1" applyAlignment="1">
      <alignment horizontal="center" vertical="center"/>
    </xf>
    <xf numFmtId="182" fontId="11" fillId="4" borderId="19" xfId="5" applyNumberFormat="1" applyFont="1" applyFill="1" applyBorder="1" applyAlignment="1">
      <alignment horizontal="center" vertical="center"/>
    </xf>
    <xf numFmtId="182" fontId="11" fillId="4" borderId="3" xfId="5" applyNumberFormat="1" applyFont="1" applyFill="1" applyBorder="1" applyAlignment="1">
      <alignment horizontal="right" vertical="center"/>
    </xf>
    <xf numFmtId="182" fontId="11" fillId="4" borderId="16" xfId="5" applyNumberFormat="1" applyFont="1" applyFill="1" applyBorder="1" applyAlignment="1">
      <alignment horizontal="center" vertical="center"/>
    </xf>
    <xf numFmtId="177" fontId="11" fillId="4" borderId="3" xfId="5" applyNumberFormat="1" applyFont="1" applyFill="1" applyBorder="1" applyAlignment="1">
      <alignment horizontal="right" vertical="center"/>
    </xf>
    <xf numFmtId="0" fontId="11" fillId="4" borderId="0" xfId="5" applyFont="1" applyFill="1" applyBorder="1"/>
    <xf numFmtId="179" fontId="11" fillId="4" borderId="0" xfId="5" applyNumberFormat="1" applyFont="1" applyFill="1" applyBorder="1" applyAlignment="1">
      <alignment horizontal="center" vertical="center"/>
    </xf>
    <xf numFmtId="177" fontId="11" fillId="4" borderId="0" xfId="5" applyNumberFormat="1" applyFont="1" applyFill="1" applyBorder="1" applyAlignment="1">
      <alignment horizontal="center" vertical="center"/>
    </xf>
    <xf numFmtId="182" fontId="11" fillId="4" borderId="0" xfId="5" applyNumberFormat="1" applyFont="1" applyFill="1" applyBorder="1" applyAlignment="1">
      <alignment horizontal="center" vertical="center"/>
    </xf>
    <xf numFmtId="0" fontId="17" fillId="4" borderId="0" xfId="5" applyFont="1" applyFill="1" applyBorder="1" applyAlignment="1">
      <alignment vertical="center"/>
    </xf>
    <xf numFmtId="0" fontId="10" fillId="4" borderId="0" xfId="5" applyFont="1" applyFill="1" applyBorder="1" applyAlignment="1">
      <alignment horizontal="left" vertical="center"/>
    </xf>
    <xf numFmtId="189" fontId="11" fillId="4" borderId="0" xfId="5" applyNumberFormat="1" applyFont="1" applyFill="1" applyBorder="1" applyAlignment="1">
      <alignment horizontal="right" vertical="center"/>
    </xf>
    <xf numFmtId="189" fontId="6" fillId="4" borderId="3" xfId="5" quotePrefix="1" applyNumberFormat="1" applyFont="1" applyFill="1" applyBorder="1" applyAlignment="1">
      <alignment horizontal="right" vertical="center"/>
    </xf>
    <xf numFmtId="182" fontId="6" fillId="4" borderId="3" xfId="5" quotePrefix="1" applyNumberFormat="1" applyFont="1" applyFill="1" applyBorder="1" applyAlignment="1">
      <alignment horizontal="right" vertical="center"/>
    </xf>
    <xf numFmtId="3" fontId="21" fillId="2" borderId="0" xfId="3" applyNumberFormat="1" applyFont="1"/>
    <xf numFmtId="3" fontId="15" fillId="2" borderId="0" xfId="3" applyNumberFormat="1" applyFont="1"/>
    <xf numFmtId="3" fontId="21" fillId="0" borderId="0" xfId="3" applyNumberFormat="1" applyFont="1" applyFill="1"/>
    <xf numFmtId="3" fontId="23" fillId="2" borderId="0" xfId="13" applyNumberFormat="1" applyFont="1" applyFill="1" applyAlignment="1" applyProtection="1"/>
    <xf numFmtId="3" fontId="15" fillId="2" borderId="0" xfId="3" applyNumberFormat="1" applyFont="1" applyAlignment="1">
      <alignment horizontal="right"/>
    </xf>
    <xf numFmtId="3" fontId="24" fillId="2" borderId="3" xfId="3" applyNumberFormat="1" applyFont="1" applyBorder="1" applyAlignment="1">
      <alignment horizontal="center" vertical="center"/>
    </xf>
    <xf numFmtId="3" fontId="15" fillId="2" borderId="24" xfId="10" applyNumberFormat="1" applyFont="1" applyBorder="1" applyAlignment="1">
      <alignment horizontal="center" vertical="center"/>
    </xf>
    <xf numFmtId="3" fontId="25" fillId="0" borderId="5" xfId="10" applyNumberFormat="1" applyFont="1" applyFill="1" applyBorder="1" applyAlignment="1">
      <alignment horizontal="center" vertical="center"/>
    </xf>
    <xf numFmtId="3" fontId="25" fillId="0" borderId="5" xfId="10" quotePrefix="1" applyNumberFormat="1" applyFont="1" applyFill="1" applyBorder="1" applyAlignment="1">
      <alignment horizontal="left" vertical="center"/>
    </xf>
    <xf numFmtId="3" fontId="15" fillId="2" borderId="5" xfId="10" applyNumberFormat="1" applyFont="1" applyBorder="1" applyAlignment="1">
      <alignment horizontal="distributed" vertical="center"/>
    </xf>
    <xf numFmtId="3" fontId="15" fillId="2" borderId="25" xfId="10" applyNumberFormat="1" applyFont="1" applyBorder="1" applyAlignment="1">
      <alignment horizontal="distributed" vertical="center"/>
    </xf>
    <xf numFmtId="0" fontId="25" fillId="0" borderId="0" xfId="5" applyFont="1" applyAlignment="1">
      <alignment vertical="center"/>
    </xf>
    <xf numFmtId="3" fontId="21" fillId="2" borderId="26" xfId="3" applyNumberFormat="1" applyFont="1" applyBorder="1" applyAlignment="1">
      <alignment vertical="center"/>
    </xf>
    <xf numFmtId="3" fontId="25" fillId="2" borderId="26" xfId="3" applyNumberFormat="1" applyFont="1" applyBorder="1" applyAlignment="1">
      <alignment horizontal="centerContinuous" vertical="center"/>
    </xf>
    <xf numFmtId="3" fontId="25" fillId="2" borderId="27" xfId="3" applyNumberFormat="1" applyFont="1" applyBorder="1" applyAlignment="1">
      <alignment horizontal="centerContinuous" vertical="center"/>
    </xf>
    <xf numFmtId="3" fontId="26" fillId="2" borderId="28" xfId="3" applyNumberFormat="1" applyFont="1" applyBorder="1" applyAlignment="1">
      <alignment horizontal="right" vertical="center"/>
    </xf>
    <xf numFmtId="3" fontId="26" fillId="2" borderId="0" xfId="3" applyNumberFormat="1" applyFont="1" applyBorder="1" applyAlignment="1">
      <alignment horizontal="right" vertical="center"/>
    </xf>
    <xf numFmtId="3" fontId="26" fillId="2" borderId="3" xfId="3" applyNumberFormat="1" applyFont="1" applyBorder="1" applyAlignment="1">
      <alignment horizontal="right" vertical="center"/>
    </xf>
    <xf numFmtId="3" fontId="21" fillId="2" borderId="0" xfId="3" applyNumberFormat="1" applyFont="1" applyBorder="1"/>
    <xf numFmtId="0" fontId="27" fillId="0" borderId="0" xfId="5" applyNumberFormat="1" applyFont="1" applyBorder="1" applyAlignment="1">
      <alignment horizontal="left" vertical="center"/>
    </xf>
    <xf numFmtId="3" fontId="21" fillId="2" borderId="0" xfId="3" applyNumberFormat="1" applyFont="1" applyAlignment="1">
      <alignment vertical="center"/>
    </xf>
    <xf numFmtId="3" fontId="26" fillId="2" borderId="0" xfId="3" applyNumberFormat="1" applyFont="1" applyAlignment="1">
      <alignment horizontal="right" vertical="center"/>
    </xf>
    <xf numFmtId="3" fontId="26" fillId="4" borderId="3" xfId="3" applyNumberFormat="1" applyFont="1" applyFill="1" applyBorder="1" applyAlignment="1">
      <alignment horizontal="right" vertical="center"/>
    </xf>
    <xf numFmtId="3" fontId="26" fillId="4" borderId="0" xfId="3" applyNumberFormat="1" applyFont="1" applyFill="1" applyAlignment="1">
      <alignment horizontal="right" vertical="center"/>
    </xf>
    <xf numFmtId="3" fontId="26" fillId="4" borderId="0" xfId="3" applyNumberFormat="1" applyFont="1" applyFill="1" applyBorder="1" applyAlignment="1">
      <alignment horizontal="right" vertical="center"/>
    </xf>
    <xf numFmtId="3" fontId="21" fillId="2" borderId="29" xfId="3" applyNumberFormat="1" applyFont="1" applyBorder="1" applyAlignment="1">
      <alignment vertical="center"/>
    </xf>
    <xf numFmtId="3" fontId="21" fillId="2" borderId="0" xfId="3" applyNumberFormat="1" applyFont="1" applyAlignment="1">
      <alignment horizontal="right"/>
    </xf>
    <xf numFmtId="3" fontId="28" fillId="2" borderId="3" xfId="3" applyNumberFormat="1" applyFont="1" applyBorder="1" applyAlignment="1">
      <alignment horizontal="right" vertical="center"/>
    </xf>
    <xf numFmtId="3" fontId="25" fillId="2" borderId="26" xfId="3" applyNumberFormat="1" applyFont="1" applyBorder="1" applyAlignment="1">
      <alignment horizontal="center" vertical="center"/>
    </xf>
    <xf numFmtId="3" fontId="25" fillId="2" borderId="27" xfId="3" applyNumberFormat="1" applyFont="1" applyBorder="1" applyAlignment="1">
      <alignment horizontal="center" vertical="center"/>
    </xf>
    <xf numFmtId="3" fontId="21" fillId="2" borderId="0" xfId="3" applyNumberFormat="1" applyFont="1" applyBorder="1" applyAlignment="1">
      <alignment vertical="center"/>
    </xf>
    <xf numFmtId="3" fontId="25" fillId="2" borderId="10" xfId="3" applyNumberFormat="1" applyFont="1" applyBorder="1" applyAlignment="1">
      <alignment horizontal="centerContinuous" vertical="center"/>
    </xf>
    <xf numFmtId="3" fontId="25" fillId="2" borderId="8" xfId="3" applyNumberFormat="1" applyFont="1" applyBorder="1" applyAlignment="1">
      <alignment horizontal="center" vertical="center"/>
    </xf>
    <xf numFmtId="3" fontId="25" fillId="2" borderId="9" xfId="3" applyNumberFormat="1" applyFont="1" applyBorder="1" applyAlignment="1">
      <alignment horizontal="center" vertical="center"/>
    </xf>
    <xf numFmtId="3" fontId="30" fillId="2" borderId="0" xfId="3" applyNumberFormat="1" applyFont="1" applyBorder="1" applyAlignment="1">
      <alignment horizontal="right" vertical="center"/>
    </xf>
    <xf numFmtId="3" fontId="25" fillId="2" borderId="0" xfId="3" applyNumberFormat="1" applyFont="1" applyBorder="1" applyAlignment="1">
      <alignment horizontal="center" vertical="center" wrapText="1"/>
    </xf>
    <xf numFmtId="3" fontId="25" fillId="2" borderId="0" xfId="3" applyNumberFormat="1" applyFont="1" applyBorder="1" applyAlignment="1">
      <alignment horizontal="centerContinuous" vertical="center"/>
    </xf>
    <xf numFmtId="3" fontId="25" fillId="2" borderId="0" xfId="3" applyNumberFormat="1" applyFont="1" applyBorder="1" applyAlignment="1">
      <alignment vertical="center"/>
    </xf>
    <xf numFmtId="3" fontId="21" fillId="2" borderId="0" xfId="3" applyNumberFormat="1" applyFont="1" applyBorder="1" applyAlignment="1">
      <alignment horizontal="right" vertical="center"/>
    </xf>
    <xf numFmtId="3" fontId="21" fillId="2" borderId="0" xfId="3" applyNumberFormat="1" applyFont="1" applyBorder="1" applyAlignment="1">
      <alignment horizontal="right"/>
    </xf>
    <xf numFmtId="3" fontId="30" fillId="2" borderId="0" xfId="3" applyNumberFormat="1" applyFont="1" applyBorder="1" applyAlignment="1">
      <alignment horizontal="left" vertical="center"/>
    </xf>
    <xf numFmtId="3" fontId="30" fillId="2" borderId="3" xfId="3" applyNumberFormat="1" applyFont="1" applyBorder="1" applyAlignment="1">
      <alignment horizontal="left" vertical="center"/>
    </xf>
    <xf numFmtId="3" fontId="25" fillId="2" borderId="29" xfId="3" applyNumberFormat="1" applyFont="1" applyBorder="1" applyAlignment="1">
      <alignment horizontal="centerContinuous" vertical="center"/>
    </xf>
    <xf numFmtId="3" fontId="25" fillId="2" borderId="0" xfId="3" applyNumberFormat="1" applyFont="1" applyAlignment="1">
      <alignment vertical="center"/>
    </xf>
    <xf numFmtId="3" fontId="26" fillId="2" borderId="0" xfId="3" applyNumberFormat="1" applyFont="1" applyAlignment="1">
      <alignment vertical="center"/>
    </xf>
    <xf numFmtId="3" fontId="26" fillId="4" borderId="3" xfId="3" applyNumberFormat="1" applyFont="1" applyFill="1" applyBorder="1" applyAlignment="1">
      <alignment vertical="center"/>
    </xf>
    <xf numFmtId="3" fontId="26" fillId="4" borderId="0" xfId="3" applyNumberFormat="1" applyFont="1" applyFill="1" applyAlignment="1">
      <alignment vertical="center"/>
    </xf>
    <xf numFmtId="3" fontId="21" fillId="2" borderId="0" xfId="3" applyNumberFormat="1" applyFont="1" applyBorder="1" applyAlignment="1">
      <alignment horizontal="center" vertical="center"/>
    </xf>
    <xf numFmtId="3" fontId="21" fillId="2" borderId="3" xfId="3" applyNumberFormat="1" applyFont="1" applyBorder="1" applyAlignment="1">
      <alignment horizontal="center" vertical="center"/>
    </xf>
    <xf numFmtId="3" fontId="21" fillId="2" borderId="3" xfId="3" applyNumberFormat="1" applyFont="1" applyBorder="1" applyAlignment="1">
      <alignment vertical="center"/>
    </xf>
    <xf numFmtId="3" fontId="25" fillId="2" borderId="0" xfId="3" applyNumberFormat="1" applyFont="1" applyAlignment="1">
      <alignment horizontal="right" vertical="center"/>
    </xf>
    <xf numFmtId="3" fontId="26" fillId="0" borderId="0" xfId="2" quotePrefix="1" applyNumberFormat="1" applyFont="1" applyFill="1" applyAlignment="1">
      <alignment horizontal="right" vertical="center"/>
    </xf>
    <xf numFmtId="3" fontId="26" fillId="4" borderId="0" xfId="2" quotePrefix="1" applyNumberFormat="1" applyFont="1" applyFill="1" applyAlignment="1">
      <alignment horizontal="right" vertical="center"/>
    </xf>
    <xf numFmtId="3" fontId="26" fillId="4" borderId="3" xfId="2" quotePrefix="1" applyNumberFormat="1" applyFont="1" applyFill="1" applyBorder="1" applyAlignment="1">
      <alignment horizontal="right" vertical="center"/>
    </xf>
    <xf numFmtId="177" fontId="21" fillId="0" borderId="0" xfId="2" quotePrefix="1" applyNumberFormat="1" applyFont="1" applyFill="1" applyAlignment="1">
      <alignment horizontal="right" vertical="center"/>
    </xf>
    <xf numFmtId="177" fontId="21" fillId="0" borderId="0" xfId="2" quotePrefix="1" applyNumberFormat="1" applyFont="1" applyFill="1" applyAlignment="1">
      <alignment horizontal="right"/>
    </xf>
    <xf numFmtId="3" fontId="21" fillId="2" borderId="0" xfId="3" applyNumberFormat="1" applyFont="1" applyBorder="1" applyAlignment="1">
      <alignment horizontal="left" vertical="center"/>
    </xf>
    <xf numFmtId="3" fontId="21" fillId="2" borderId="3" xfId="3" applyNumberFormat="1" applyFont="1" applyBorder="1" applyAlignment="1">
      <alignment horizontal="left" vertical="center"/>
    </xf>
    <xf numFmtId="189" fontId="21" fillId="0" borderId="0" xfId="2" quotePrefix="1" applyNumberFormat="1" applyFont="1" applyFill="1" applyAlignment="1">
      <alignment horizontal="right" vertical="center"/>
    </xf>
    <xf numFmtId="189" fontId="21" fillId="0" borderId="0" xfId="2" quotePrefix="1" applyNumberFormat="1" applyFont="1" applyFill="1" applyAlignment="1">
      <alignment horizontal="right"/>
    </xf>
    <xf numFmtId="3" fontId="21" fillId="5" borderId="0" xfId="3" applyNumberFormat="1" applyFont="1" applyFill="1"/>
    <xf numFmtId="3" fontId="21" fillId="6" borderId="0" xfId="10" applyNumberFormat="1" applyFont="1" applyFill="1"/>
    <xf numFmtId="3" fontId="12" fillId="2" borderId="0" xfId="10" applyNumberFormat="1" applyFont="1" applyBorder="1" applyAlignment="1">
      <alignment horizontal="center" vertical="center"/>
    </xf>
    <xf numFmtId="3" fontId="12" fillId="0" borderId="0" xfId="10" applyNumberFormat="1" applyFont="1" applyFill="1" applyBorder="1" applyAlignment="1">
      <alignment horizontal="left" vertical="center"/>
    </xf>
    <xf numFmtId="3" fontId="12" fillId="0" borderId="0" xfId="10" quotePrefix="1" applyNumberFormat="1" applyFont="1" applyFill="1" applyBorder="1" applyAlignment="1">
      <alignment horizontal="left" vertical="center"/>
    </xf>
    <xf numFmtId="3" fontId="12" fillId="2" borderId="0" xfId="10" applyNumberFormat="1" applyFont="1" applyBorder="1" applyAlignment="1">
      <alignment horizontal="distributed" vertical="center"/>
    </xf>
    <xf numFmtId="3" fontId="12" fillId="2" borderId="3" xfId="10" applyNumberFormat="1" applyFont="1" applyBorder="1" applyAlignment="1">
      <alignment horizontal="distributed" vertical="center"/>
    </xf>
    <xf numFmtId="3" fontId="12" fillId="2" borderId="27" xfId="10" applyNumberFormat="1" applyFont="1" applyBorder="1" applyAlignment="1">
      <alignment horizontal="center" vertical="center"/>
    </xf>
    <xf numFmtId="3" fontId="12" fillId="2" borderId="26" xfId="10" applyNumberFormat="1" applyFont="1" applyBorder="1" applyAlignment="1">
      <alignment vertical="center"/>
    </xf>
    <xf numFmtId="3" fontId="12" fillId="2" borderId="36" xfId="10" applyNumberFormat="1" applyFont="1" applyBorder="1" applyAlignment="1">
      <alignment vertical="center"/>
    </xf>
    <xf numFmtId="177" fontId="12" fillId="4" borderId="12" xfId="10" quotePrefix="1" applyNumberFormat="1" applyFont="1" applyFill="1" applyBorder="1" applyAlignment="1">
      <alignment horizontal="right" vertical="center"/>
    </xf>
    <xf numFmtId="177" fontId="12" fillId="4" borderId="13" xfId="10" quotePrefix="1" applyNumberFormat="1" applyFont="1" applyFill="1" applyBorder="1" applyAlignment="1">
      <alignment horizontal="right" vertical="center"/>
    </xf>
    <xf numFmtId="3" fontId="12" fillId="2" borderId="29" xfId="10" applyNumberFormat="1" applyFont="1" applyBorder="1" applyAlignment="1">
      <alignment horizontal="center" vertical="center"/>
    </xf>
    <xf numFmtId="3" fontId="12" fillId="2" borderId="0" xfId="10" applyNumberFormat="1" applyFont="1" applyAlignment="1">
      <alignment vertical="center"/>
    </xf>
    <xf numFmtId="189" fontId="12" fillId="4" borderId="3" xfId="10" quotePrefix="1" applyNumberFormat="1" applyFont="1" applyFill="1" applyBorder="1" applyAlignment="1">
      <alignment horizontal="right" vertical="center"/>
    </xf>
    <xf numFmtId="189" fontId="12" fillId="4" borderId="0" xfId="10" quotePrefix="1" applyNumberFormat="1" applyFont="1" applyFill="1" applyAlignment="1">
      <alignment horizontal="right" vertical="center"/>
    </xf>
    <xf numFmtId="3" fontId="12" fillId="2" borderId="0" xfId="10" applyNumberFormat="1" applyFont="1" applyBorder="1" applyAlignment="1">
      <alignment vertical="center"/>
    </xf>
    <xf numFmtId="3" fontId="12" fillId="2" borderId="37" xfId="10" applyNumberFormat="1" applyFont="1" applyBorder="1" applyAlignment="1">
      <alignment vertical="center"/>
    </xf>
    <xf numFmtId="177" fontId="12" fillId="0" borderId="0" xfId="10" quotePrefix="1" applyNumberFormat="1" applyFont="1" applyFill="1" applyAlignment="1">
      <alignment horizontal="right" vertical="center"/>
    </xf>
    <xf numFmtId="177" fontId="12" fillId="4" borderId="3" xfId="10" quotePrefix="1" applyNumberFormat="1" applyFont="1" applyFill="1" applyBorder="1" applyAlignment="1">
      <alignment horizontal="right" vertical="center"/>
    </xf>
    <xf numFmtId="177" fontId="12" fillId="4" borderId="0" xfId="10" quotePrefix="1" applyNumberFormat="1" applyFont="1" applyFill="1" applyAlignment="1">
      <alignment horizontal="right" vertical="center"/>
    </xf>
    <xf numFmtId="3" fontId="12" fillId="2" borderId="38" xfId="10" applyNumberFormat="1" applyFont="1" applyBorder="1" applyAlignment="1">
      <alignment horizontal="center" vertical="center"/>
    </xf>
    <xf numFmtId="3" fontId="12" fillId="2" borderId="39" xfId="10" applyNumberFormat="1" applyFont="1" applyBorder="1" applyAlignment="1">
      <alignment horizontal="center" vertical="center" wrapText="1"/>
    </xf>
    <xf numFmtId="3" fontId="12" fillId="2" borderId="3" xfId="3" applyNumberFormat="1" applyFont="1" applyBorder="1" applyAlignment="1">
      <alignment horizontal="center" vertical="center"/>
    </xf>
    <xf numFmtId="3" fontId="12" fillId="2" borderId="29" xfId="10" applyNumberFormat="1" applyFont="1" applyBorder="1" applyAlignment="1">
      <alignment vertical="center"/>
    </xf>
    <xf numFmtId="3" fontId="12" fillId="2" borderId="39" xfId="10" applyNumberFormat="1" applyFont="1" applyBorder="1" applyAlignment="1">
      <alignment horizontal="center" vertical="center"/>
    </xf>
    <xf numFmtId="182" fontId="12" fillId="0" borderId="0" xfId="10" quotePrefix="1" applyNumberFormat="1" applyFont="1" applyFill="1" applyAlignment="1">
      <alignment horizontal="right" vertical="center"/>
    </xf>
    <xf numFmtId="182" fontId="12" fillId="4" borderId="3" xfId="10" quotePrefix="1" applyNumberFormat="1" applyFont="1" applyFill="1" applyBorder="1" applyAlignment="1">
      <alignment horizontal="right" vertical="center"/>
    </xf>
    <xf numFmtId="182" fontId="12" fillId="4" borderId="0" xfId="10" quotePrefix="1" applyNumberFormat="1" applyFont="1" applyFill="1" applyAlignment="1">
      <alignment horizontal="right" vertical="center"/>
    </xf>
    <xf numFmtId="3" fontId="12" fillId="2" borderId="32" xfId="10" applyNumberFormat="1" applyFont="1" applyBorder="1" applyAlignment="1">
      <alignment vertical="center"/>
    </xf>
    <xf numFmtId="3" fontId="12" fillId="2" borderId="30" xfId="10" applyNumberFormat="1" applyFont="1" applyBorder="1" applyAlignment="1">
      <alignment horizontal="center" vertical="center"/>
    </xf>
    <xf numFmtId="3" fontId="21" fillId="2" borderId="0" xfId="10" applyNumberFormat="1" applyFont="1" applyBorder="1" applyAlignment="1">
      <alignment horizontal="centerContinuous" vertical="center"/>
    </xf>
    <xf numFmtId="177" fontId="12" fillId="0" borderId="0" xfId="10" quotePrefix="1" applyNumberFormat="1" applyFont="1" applyFill="1" applyBorder="1" applyAlignment="1">
      <alignment horizontal="right" vertical="center"/>
    </xf>
    <xf numFmtId="177" fontId="12" fillId="4" borderId="0" xfId="10" quotePrefix="1" applyNumberFormat="1" applyFont="1" applyFill="1" applyBorder="1" applyAlignment="1">
      <alignment horizontal="right" vertical="center"/>
    </xf>
    <xf numFmtId="3" fontId="23" fillId="7" borderId="0" xfId="13" applyNumberFormat="1" applyFont="1" applyFill="1" applyAlignment="1" applyProtection="1"/>
    <xf numFmtId="3" fontId="30" fillId="2" borderId="0" xfId="10" applyNumberFormat="1" applyFont="1" applyAlignment="1">
      <alignment horizontal="left" vertical="center"/>
    </xf>
    <xf numFmtId="183" fontId="12" fillId="0" borderId="0" xfId="10" quotePrefix="1" applyNumberFormat="1" applyFont="1" applyFill="1" applyAlignment="1">
      <alignment horizontal="right" vertical="center"/>
    </xf>
    <xf numFmtId="183" fontId="12" fillId="4" borderId="0" xfId="10" quotePrefix="1" applyNumberFormat="1" applyFont="1" applyFill="1" applyAlignment="1">
      <alignment horizontal="right" vertical="center"/>
    </xf>
    <xf numFmtId="183" fontId="12" fillId="0" borderId="3" xfId="10" quotePrefix="1" applyNumberFormat="1" applyFont="1" applyFill="1" applyBorder="1" applyAlignment="1">
      <alignment horizontal="right" vertical="center"/>
    </xf>
    <xf numFmtId="3" fontId="33" fillId="2" borderId="0" xfId="10" applyNumberFormat="1" applyFont="1"/>
    <xf numFmtId="177" fontId="12" fillId="0" borderId="3" xfId="10" quotePrefix="1" applyNumberFormat="1" applyFont="1" applyFill="1" applyBorder="1" applyAlignment="1">
      <alignment horizontal="right" vertical="center"/>
    </xf>
    <xf numFmtId="3" fontId="21" fillId="2" borderId="0" xfId="10" applyNumberFormat="1" applyFont="1" applyAlignment="1">
      <alignment horizontal="center" vertical="center"/>
    </xf>
    <xf numFmtId="189" fontId="12" fillId="0" borderId="0" xfId="10" quotePrefix="1" applyNumberFormat="1" applyFont="1" applyFill="1" applyAlignment="1">
      <alignment horizontal="right" vertical="center"/>
    </xf>
    <xf numFmtId="189" fontId="12" fillId="0" borderId="3" xfId="10" quotePrefix="1" applyNumberFormat="1" applyFont="1" applyFill="1" applyBorder="1" applyAlignment="1">
      <alignment horizontal="right" vertical="center"/>
    </xf>
    <xf numFmtId="180" fontId="12" fillId="0" borderId="0" xfId="10" quotePrefix="1" applyNumberFormat="1" applyFont="1" applyFill="1" applyAlignment="1">
      <alignment horizontal="right" vertical="center"/>
    </xf>
    <xf numFmtId="180" fontId="12" fillId="0" borderId="3" xfId="10" quotePrefix="1" applyNumberFormat="1" applyFont="1" applyFill="1" applyBorder="1" applyAlignment="1">
      <alignment horizontal="right" vertical="center"/>
    </xf>
    <xf numFmtId="3" fontId="21" fillId="2" borderId="40" xfId="10" applyNumberFormat="1" applyFont="1" applyBorder="1" applyAlignment="1">
      <alignment horizontal="center" vertical="center" shrinkToFit="1"/>
    </xf>
    <xf numFmtId="3" fontId="12" fillId="0" borderId="0" xfId="10" applyNumberFormat="1" applyFont="1" applyFill="1" applyAlignment="1">
      <alignment vertical="center"/>
    </xf>
    <xf numFmtId="182" fontId="12" fillId="4" borderId="0" xfId="5" applyNumberFormat="1" applyFont="1" applyFill="1" applyBorder="1" applyAlignment="1">
      <alignment horizontal="right" vertical="center"/>
    </xf>
    <xf numFmtId="182" fontId="12" fillId="4" borderId="3" xfId="5" applyNumberFormat="1" applyFont="1" applyFill="1" applyBorder="1" applyAlignment="1">
      <alignment horizontal="right" vertical="center"/>
    </xf>
    <xf numFmtId="3" fontId="21" fillId="2" borderId="14" xfId="10" applyNumberFormat="1" applyFont="1" applyBorder="1" applyAlignment="1">
      <alignment horizontal="center" vertical="center" shrinkToFit="1"/>
    </xf>
    <xf numFmtId="187" fontId="11" fillId="0" borderId="0" xfId="4" applyNumberFormat="1" applyFont="1"/>
    <xf numFmtId="0" fontId="34" fillId="0" borderId="0" xfId="4" applyFont="1" applyAlignment="1">
      <alignment vertical="center"/>
    </xf>
    <xf numFmtId="0" fontId="3" fillId="0" borderId="0" xfId="4" applyFont="1" applyAlignment="1">
      <alignment vertical="center"/>
    </xf>
    <xf numFmtId="0" fontId="35" fillId="0" borderId="0" xfId="4" applyNumberFormat="1" applyFont="1" applyAlignment="1"/>
    <xf numFmtId="0" fontId="35" fillId="0" borderId="0" xfId="4" applyNumberFormat="1" applyFont="1"/>
    <xf numFmtId="0" fontId="37" fillId="0" borderId="0" xfId="4" applyFont="1" applyBorder="1" applyAlignment="1">
      <alignment vertical="center"/>
    </xf>
    <xf numFmtId="0" fontId="11" fillId="0" borderId="0" xfId="4" applyNumberFormat="1" applyFont="1" applyFill="1" applyBorder="1" applyAlignment="1">
      <alignment horizontal="distributed" vertical="center" shrinkToFit="1"/>
    </xf>
    <xf numFmtId="0" fontId="11" fillId="0" borderId="0" xfId="4" applyNumberFormat="1" applyFont="1" applyFill="1" applyBorder="1" applyAlignment="1">
      <alignment horizontal="center" vertical="center" shrinkToFit="1"/>
    </xf>
    <xf numFmtId="0" fontId="11" fillId="0" borderId="5" xfId="4" applyNumberFormat="1" applyFont="1" applyFill="1" applyBorder="1" applyAlignment="1">
      <alignment horizontal="distributed" vertical="center" shrinkToFit="1"/>
    </xf>
    <xf numFmtId="0" fontId="11" fillId="0" borderId="5" xfId="4" applyNumberFormat="1" applyFont="1" applyFill="1" applyBorder="1" applyAlignment="1">
      <alignment horizontal="center" vertical="center" shrinkToFit="1"/>
    </xf>
    <xf numFmtId="0" fontId="11" fillId="0" borderId="0" xfId="4" applyNumberFormat="1" applyFont="1" applyFill="1" applyBorder="1" applyAlignment="1">
      <alignment horizontal="left" vertical="center" shrinkToFit="1"/>
    </xf>
    <xf numFmtId="0" fontId="11" fillId="0" borderId="3" xfId="4" applyNumberFormat="1" applyFont="1" applyFill="1" applyBorder="1" applyAlignment="1">
      <alignment horizontal="center" vertical="center" shrinkToFit="1"/>
    </xf>
    <xf numFmtId="0" fontId="11" fillId="0" borderId="0" xfId="4" applyNumberFormat="1" applyFont="1" applyFill="1" applyBorder="1" applyAlignment="1">
      <alignment vertical="center" shrinkToFit="1"/>
    </xf>
    <xf numFmtId="0" fontId="38" fillId="0" borderId="0" xfId="4" applyNumberFormat="1" applyFont="1" applyFill="1" applyBorder="1" applyAlignment="1">
      <alignment horizontal="distributed" vertical="center" shrinkToFit="1"/>
    </xf>
    <xf numFmtId="0" fontId="16" fillId="0" borderId="0" xfId="4" applyNumberFormat="1" applyFont="1" applyFill="1" applyBorder="1" applyAlignment="1">
      <alignment horizontal="distributed" vertical="center" shrinkToFit="1"/>
    </xf>
    <xf numFmtId="0" fontId="10" fillId="0" borderId="0" xfId="4" applyFont="1" applyBorder="1" applyAlignment="1">
      <alignment vertical="center"/>
    </xf>
    <xf numFmtId="178" fontId="11" fillId="0" borderId="44" xfId="4" applyNumberFormat="1" applyFont="1" applyBorder="1" applyAlignment="1">
      <alignment horizontal="centerContinuous" vertical="center"/>
    </xf>
    <xf numFmtId="188" fontId="11" fillId="0" borderId="8" xfId="4" applyNumberFormat="1" applyFont="1" applyBorder="1" applyAlignment="1"/>
    <xf numFmtId="188" fontId="11" fillId="0" borderId="12" xfId="4" applyNumberFormat="1" applyFont="1" applyBorder="1" applyAlignment="1"/>
    <xf numFmtId="188" fontId="11" fillId="0" borderId="12" xfId="4" quotePrefix="1" applyNumberFormat="1" applyFont="1" applyFill="1" applyBorder="1" applyAlignment="1">
      <alignment horizontal="right" vertical="center"/>
    </xf>
    <xf numFmtId="188" fontId="11" fillId="0" borderId="12" xfId="4" applyNumberFormat="1" applyFont="1" applyFill="1" applyBorder="1" applyAlignment="1">
      <alignment horizontal="right" vertical="center"/>
    </xf>
    <xf numFmtId="188" fontId="11" fillId="0" borderId="0" xfId="4" quotePrefix="1" applyNumberFormat="1" applyFont="1" applyFill="1" applyBorder="1" applyAlignment="1">
      <alignment horizontal="right" vertical="center"/>
    </xf>
    <xf numFmtId="188" fontId="11" fillId="0" borderId="0" xfId="4" applyNumberFormat="1" applyFont="1" applyFill="1" applyBorder="1" applyAlignment="1"/>
    <xf numFmtId="188" fontId="11" fillId="0" borderId="13" xfId="4" applyNumberFormat="1" applyFont="1" applyFill="1" applyBorder="1" applyAlignment="1"/>
    <xf numFmtId="0" fontId="3" fillId="0" borderId="0" xfId="12" applyFont="1" applyBorder="1" applyAlignment="1" applyProtection="1">
      <alignment vertical="center"/>
    </xf>
    <xf numFmtId="176" fontId="11" fillId="0" borderId="8" xfId="4" applyNumberFormat="1" applyFont="1" applyBorder="1" applyAlignment="1">
      <alignment horizontal="right"/>
    </xf>
    <xf numFmtId="176" fontId="11" fillId="0" borderId="12" xfId="4" applyNumberFormat="1" applyFont="1" applyBorder="1" applyAlignment="1">
      <alignment horizontal="right"/>
    </xf>
    <xf numFmtId="176" fontId="11" fillId="0" borderId="12" xfId="4" quotePrefix="1" applyNumberFormat="1" applyFont="1" applyFill="1" applyBorder="1" applyAlignment="1">
      <alignment horizontal="right" vertical="center"/>
    </xf>
    <xf numFmtId="176" fontId="11" fillId="0" borderId="13" xfId="4" applyNumberFormat="1" applyFont="1" applyBorder="1" applyAlignment="1">
      <alignment horizontal="right"/>
    </xf>
    <xf numFmtId="176" fontId="11" fillId="0" borderId="0" xfId="4" applyNumberFormat="1" applyFont="1" applyBorder="1" applyAlignment="1"/>
    <xf numFmtId="177" fontId="35" fillId="0" borderId="0" xfId="4" applyNumberFormat="1" applyFont="1" applyFill="1" applyBorder="1" applyAlignment="1">
      <alignment horizontal="right" vertical="center"/>
    </xf>
    <xf numFmtId="176" fontId="11" fillId="0" borderId="12" xfId="4" applyNumberFormat="1" applyFont="1" applyBorder="1" applyAlignment="1"/>
    <xf numFmtId="177" fontId="6" fillId="0" borderId="0" xfId="4" applyNumberFormat="1" applyFont="1" applyFill="1" applyAlignment="1">
      <alignment horizontal="right" vertical="center"/>
    </xf>
    <xf numFmtId="176" fontId="11" fillId="0" borderId="12" xfId="4" applyNumberFormat="1" applyFont="1" applyBorder="1"/>
    <xf numFmtId="176" fontId="11" fillId="0" borderId="13" xfId="4" quotePrefix="1" applyNumberFormat="1" applyFont="1" applyFill="1" applyBorder="1" applyAlignment="1">
      <alignment horizontal="right" vertical="center"/>
    </xf>
    <xf numFmtId="178" fontId="6" fillId="0" borderId="0" xfId="4" applyNumberFormat="1" applyFont="1" applyAlignment="1">
      <alignment horizontal="right" vertical="center"/>
    </xf>
    <xf numFmtId="188" fontId="3" fillId="0" borderId="0" xfId="4" applyNumberFormat="1" applyFont="1" applyBorder="1" applyAlignment="1">
      <alignment horizontal="centerContinuous" vertical="center"/>
    </xf>
    <xf numFmtId="188" fontId="11" fillId="0" borderId="1" xfId="4" applyNumberFormat="1" applyFont="1" applyBorder="1" applyAlignment="1">
      <alignment horizontal="centerContinuous" vertical="center"/>
    </xf>
    <xf numFmtId="188" fontId="11" fillId="0" borderId="0" xfId="4" applyNumberFormat="1" applyFont="1" applyAlignment="1"/>
    <xf numFmtId="188" fontId="11" fillId="0" borderId="0" xfId="4" applyNumberFormat="1" applyFont="1" applyFill="1" applyBorder="1" applyAlignment="1">
      <alignment horizontal="right" vertical="center"/>
    </xf>
    <xf numFmtId="188" fontId="11" fillId="0" borderId="0" xfId="4" applyNumberFormat="1" applyFont="1" applyFill="1" applyAlignment="1">
      <alignment horizontal="right"/>
    </xf>
    <xf numFmtId="188" fontId="11" fillId="0" borderId="3" xfId="4" applyNumberFormat="1" applyFont="1" applyFill="1" applyBorder="1" applyAlignment="1">
      <alignment horizontal="right" vertical="center"/>
    </xf>
    <xf numFmtId="176" fontId="11" fillId="0" borderId="20" xfId="4" applyNumberFormat="1" applyFont="1" applyBorder="1" applyAlignment="1"/>
    <xf numFmtId="176" fontId="11" fillId="0" borderId="0" xfId="4" quotePrefix="1" applyNumberFormat="1" applyFont="1" applyFill="1" applyBorder="1" applyAlignment="1">
      <alignment horizontal="right" vertical="center"/>
    </xf>
    <xf numFmtId="176" fontId="11" fillId="0" borderId="0" xfId="4" applyNumberFormat="1" applyFont="1" applyBorder="1" applyAlignment="1">
      <alignment horizontal="right"/>
    </xf>
    <xf numFmtId="176" fontId="11" fillId="0" borderId="3" xfId="4" quotePrefix="1" applyNumberFormat="1" applyFont="1" applyFill="1" applyBorder="1" applyAlignment="1">
      <alignment horizontal="right" vertical="center"/>
    </xf>
    <xf numFmtId="182" fontId="35" fillId="0" borderId="0" xfId="4" applyNumberFormat="1" applyFont="1" applyFill="1" applyBorder="1" applyAlignment="1">
      <alignment horizontal="right" vertical="center"/>
    </xf>
    <xf numFmtId="176" fontId="11" fillId="0" borderId="0" xfId="4" applyNumberFormat="1" applyFont="1" applyFill="1" applyBorder="1" applyAlignment="1">
      <alignment horizontal="right" vertical="center"/>
    </xf>
    <xf numFmtId="188" fontId="11" fillId="0" borderId="0" xfId="4" applyNumberFormat="1" applyFont="1" applyFill="1" applyAlignment="1">
      <alignment horizontal="right" vertical="center"/>
    </xf>
    <xf numFmtId="188" fontId="11" fillId="0" borderId="0" xfId="4" quotePrefix="1" applyNumberFormat="1" applyFont="1" applyFill="1" applyAlignment="1">
      <alignment horizontal="right" vertical="center"/>
    </xf>
    <xf numFmtId="182" fontId="6" fillId="0" borderId="0" xfId="4" applyNumberFormat="1" applyFont="1" applyFill="1" applyAlignment="1">
      <alignment horizontal="right" vertical="center"/>
    </xf>
    <xf numFmtId="176" fontId="11" fillId="0" borderId="0" xfId="4" applyNumberFormat="1" applyFont="1" applyBorder="1"/>
    <xf numFmtId="188" fontId="6" fillId="0" borderId="0" xfId="4" applyNumberFormat="1" applyFont="1" applyAlignment="1">
      <alignment horizontal="right" vertical="center"/>
    </xf>
    <xf numFmtId="188" fontId="39" fillId="0" borderId="15" xfId="4" applyNumberFormat="1" applyFont="1" applyBorder="1" applyAlignment="1">
      <alignment horizontal="center" vertical="center"/>
    </xf>
    <xf numFmtId="188" fontId="11" fillId="0" borderId="19" xfId="4" applyNumberFormat="1" applyFont="1" applyBorder="1" applyAlignment="1">
      <alignment horizontal="center" vertical="center"/>
    </xf>
    <xf numFmtId="176" fontId="11" fillId="0" borderId="20" xfId="4" quotePrefix="1" applyNumberFormat="1" applyFont="1" applyFill="1" applyBorder="1" applyAlignment="1">
      <alignment horizontal="right" vertical="center"/>
    </xf>
    <xf numFmtId="188" fontId="11" fillId="0" borderId="3" xfId="4" quotePrefix="1" applyNumberFormat="1" applyFont="1" applyFill="1" applyBorder="1" applyAlignment="1">
      <alignment horizontal="right" vertical="center"/>
    </xf>
    <xf numFmtId="188" fontId="39" fillId="0" borderId="0" xfId="4" applyNumberFormat="1" applyFont="1" applyBorder="1" applyAlignment="1">
      <alignment horizontal="centerContinuous" vertical="center"/>
    </xf>
    <xf numFmtId="188" fontId="11" fillId="0" borderId="44" xfId="4" applyNumberFormat="1" applyFont="1" applyBorder="1" applyAlignment="1">
      <alignment horizontal="centerContinuous" vertical="center"/>
    </xf>
    <xf numFmtId="188" fontId="11" fillId="0" borderId="20" xfId="4" applyNumberFormat="1" applyFont="1" applyBorder="1" applyAlignment="1"/>
    <xf numFmtId="188" fontId="11" fillId="0" borderId="3" xfId="4" applyNumberFormat="1" applyFont="1" applyFill="1" applyBorder="1" applyAlignment="1"/>
    <xf numFmtId="177" fontId="35" fillId="0" borderId="0" xfId="4" applyNumberFormat="1" applyFont="1" applyFill="1" applyAlignment="1">
      <alignment horizontal="right" vertical="center"/>
    </xf>
    <xf numFmtId="176" fontId="11" fillId="0" borderId="3" xfId="4" applyNumberFormat="1" applyFont="1" applyBorder="1" applyAlignment="1"/>
    <xf numFmtId="177" fontId="35" fillId="0" borderId="0" xfId="4" quotePrefix="1" applyNumberFormat="1" applyFont="1" applyFill="1" applyBorder="1" applyAlignment="1">
      <alignment horizontal="right" vertical="center"/>
    </xf>
    <xf numFmtId="188" fontId="11" fillId="0" borderId="0" xfId="4" applyNumberFormat="1" applyFont="1" applyBorder="1" applyAlignment="1">
      <alignment horizontal="right"/>
    </xf>
    <xf numFmtId="188" fontId="11" fillId="0" borderId="3" xfId="4" applyNumberFormat="1" applyFont="1" applyBorder="1" applyAlignment="1">
      <alignment horizontal="right"/>
    </xf>
    <xf numFmtId="177" fontId="6" fillId="0" borderId="0" xfId="4" quotePrefix="1" applyNumberFormat="1" applyFont="1" applyFill="1" applyAlignment="1">
      <alignment horizontal="right" vertical="center"/>
    </xf>
    <xf numFmtId="182" fontId="6" fillId="0" borderId="0" xfId="4" quotePrefix="1" applyNumberFormat="1" applyFont="1" applyFill="1" applyBorder="1" applyAlignment="1">
      <alignment horizontal="right" vertical="center"/>
    </xf>
    <xf numFmtId="0" fontId="3" fillId="0" borderId="0" xfId="4" applyFont="1" applyBorder="1" applyAlignment="1">
      <alignment horizontal="centerContinuous" vertical="center"/>
    </xf>
    <xf numFmtId="182" fontId="35" fillId="0" borderId="0" xfId="4" applyNumberFormat="1" applyFont="1" applyFill="1" applyAlignment="1">
      <alignment horizontal="right" vertical="center"/>
    </xf>
    <xf numFmtId="187" fontId="3" fillId="0" borderId="0" xfId="4" applyNumberFormat="1" applyFont="1" applyBorder="1" applyAlignment="1">
      <alignment vertical="center"/>
    </xf>
    <xf numFmtId="187" fontId="11" fillId="0" borderId="0" xfId="4" quotePrefix="1" applyNumberFormat="1" applyFont="1" applyFill="1" applyBorder="1" applyAlignment="1">
      <alignment horizontal="right" vertical="center"/>
    </xf>
    <xf numFmtId="182" fontId="11" fillId="0" borderId="0" xfId="4" applyNumberFormat="1" applyFont="1" applyFill="1" applyBorder="1" applyAlignment="1">
      <alignment horizontal="right" vertical="center"/>
    </xf>
    <xf numFmtId="184" fontId="11" fillId="0" borderId="0" xfId="4" quotePrefix="1" applyNumberFormat="1" applyFont="1" applyFill="1" applyBorder="1" applyAlignment="1">
      <alignment horizontal="right" vertical="center"/>
    </xf>
    <xf numFmtId="187" fontId="35" fillId="0" borderId="0" xfId="4" applyNumberFormat="1" applyFont="1" applyFill="1" applyAlignment="1">
      <alignment horizontal="right" vertical="center"/>
    </xf>
    <xf numFmtId="182" fontId="11" fillId="0" borderId="0" xfId="4" quotePrefix="1" applyNumberFormat="1" applyFont="1" applyFill="1" applyAlignment="1">
      <alignment horizontal="right" vertical="center"/>
    </xf>
    <xf numFmtId="187" fontId="11" fillId="0" borderId="3" xfId="4" quotePrefix="1" applyNumberFormat="1" applyFont="1" applyFill="1" applyBorder="1" applyAlignment="1">
      <alignment horizontal="right" vertical="center"/>
    </xf>
    <xf numFmtId="187" fontId="35" fillId="0" borderId="0" xfId="4" quotePrefix="1" applyNumberFormat="1" applyFont="1" applyFill="1" applyBorder="1" applyAlignment="1">
      <alignment horizontal="right" vertical="center"/>
    </xf>
    <xf numFmtId="187" fontId="6" fillId="0" borderId="0" xfId="4" quotePrefix="1" applyNumberFormat="1" applyFont="1" applyFill="1" applyAlignment="1">
      <alignment horizontal="right" vertical="center"/>
    </xf>
    <xf numFmtId="182" fontId="11" fillId="0" borderId="3" xfId="4" quotePrefix="1" applyNumberFormat="1" applyFont="1" applyFill="1" applyBorder="1" applyAlignment="1">
      <alignment horizontal="right" vertical="center"/>
    </xf>
    <xf numFmtId="187" fontId="6" fillId="0" borderId="0" xfId="4" quotePrefix="1" applyNumberFormat="1" applyFont="1" applyFill="1" applyBorder="1" applyAlignment="1">
      <alignment horizontal="right" vertical="center"/>
    </xf>
    <xf numFmtId="187" fontId="6" fillId="0" borderId="0" xfId="4" applyNumberFormat="1" applyFont="1"/>
    <xf numFmtId="187" fontId="3" fillId="0" borderId="0" xfId="4" applyNumberFormat="1" applyFont="1" applyBorder="1" applyAlignment="1">
      <alignment horizontal="centerContinuous" vertical="center"/>
    </xf>
    <xf numFmtId="182" fontId="11" fillId="0" borderId="3" xfId="4" applyNumberFormat="1" applyFont="1" applyFill="1" applyBorder="1" applyAlignment="1">
      <alignment horizontal="right" vertical="center"/>
    </xf>
    <xf numFmtId="187" fontId="35" fillId="0" borderId="0" xfId="4" applyNumberFormat="1" applyFont="1" applyFill="1" applyBorder="1" applyAlignment="1">
      <alignment horizontal="right" vertical="center"/>
    </xf>
    <xf numFmtId="182" fontId="11" fillId="0" borderId="0" xfId="4" applyNumberFormat="1" applyFont="1" applyFill="1" applyAlignment="1">
      <alignment horizontal="right" vertical="center"/>
    </xf>
    <xf numFmtId="187" fontId="6" fillId="0" borderId="0" xfId="4" applyNumberFormat="1" applyFont="1" applyFill="1" applyAlignment="1">
      <alignment horizontal="right" vertical="center"/>
    </xf>
    <xf numFmtId="177" fontId="11" fillId="0" borderId="0" xfId="4" applyNumberFormat="1" applyFont="1" applyFill="1" applyBorder="1" applyAlignment="1">
      <alignment horizontal="right" vertical="center"/>
    </xf>
    <xf numFmtId="37" fontId="6" fillId="0" borderId="0" xfId="11" applyFont="1"/>
    <xf numFmtId="37" fontId="6" fillId="0" borderId="0" xfId="11" applyFont="1" applyAlignment="1">
      <alignment vertical="center"/>
    </xf>
    <xf numFmtId="37" fontId="6" fillId="0" borderId="0" xfId="11" applyFont="1" applyAlignment="1"/>
    <xf numFmtId="37" fontId="40" fillId="0" borderId="0" xfId="13" applyNumberFormat="1" applyFont="1" applyAlignment="1" applyProtection="1"/>
    <xf numFmtId="37" fontId="3" fillId="0" borderId="1" xfId="11" applyFont="1" applyBorder="1" applyAlignment="1">
      <alignment vertical="center"/>
    </xf>
    <xf numFmtId="37" fontId="3" fillId="0" borderId="0" xfId="11" applyFont="1" applyBorder="1" applyAlignment="1" applyProtection="1">
      <alignment horizontal="center" vertical="center"/>
    </xf>
    <xf numFmtId="37" fontId="3" fillId="0" borderId="2" xfId="11" applyFont="1" applyBorder="1" applyAlignment="1">
      <alignment vertical="center"/>
    </xf>
    <xf numFmtId="37" fontId="3" fillId="0" borderId="0" xfId="11" applyFont="1" applyFill="1" applyBorder="1" applyAlignment="1" applyProtection="1">
      <alignment horizontal="distributed" vertical="center"/>
    </xf>
    <xf numFmtId="37" fontId="3" fillId="0" borderId="0" xfId="11" applyFont="1" applyFill="1" applyBorder="1" applyAlignment="1">
      <alignment horizontal="distributed" vertical="center"/>
    </xf>
    <xf numFmtId="37" fontId="3" fillId="0" borderId="3" xfId="11" applyFont="1" applyFill="1" applyBorder="1" applyAlignment="1" applyProtection="1">
      <alignment horizontal="distributed" vertical="center"/>
    </xf>
    <xf numFmtId="0" fontId="11" fillId="0" borderId="1" xfId="4" applyNumberFormat="1" applyFont="1" applyFill="1" applyBorder="1" applyAlignment="1">
      <alignment vertical="center"/>
    </xf>
    <xf numFmtId="37" fontId="6" fillId="0" borderId="0" xfId="11" applyFont="1" applyBorder="1"/>
    <xf numFmtId="37" fontId="3" fillId="0" borderId="19" xfId="11" applyFont="1" applyBorder="1" applyAlignment="1">
      <alignment vertical="center" shrinkToFit="1"/>
    </xf>
    <xf numFmtId="37" fontId="3" fillId="0" borderId="19" xfId="11" applyFont="1" applyBorder="1" applyAlignment="1" applyProtection="1">
      <alignment horizontal="center" vertical="center"/>
    </xf>
    <xf numFmtId="176" fontId="3" fillId="0" borderId="8" xfId="11" quotePrefix="1" applyNumberFormat="1" applyFont="1" applyFill="1" applyBorder="1" applyAlignment="1">
      <alignment horizontal="right" vertical="center"/>
    </xf>
    <xf numFmtId="176" fontId="3" fillId="0" borderId="12" xfId="11" quotePrefix="1" applyNumberFormat="1" applyFont="1" applyFill="1" applyBorder="1" applyAlignment="1">
      <alignment horizontal="right" vertical="center"/>
    </xf>
    <xf numFmtId="176" fontId="3" fillId="0" borderId="13" xfId="11" quotePrefix="1" applyNumberFormat="1" applyFont="1" applyFill="1" applyBorder="1" applyAlignment="1">
      <alignment horizontal="right" vertical="center"/>
    </xf>
    <xf numFmtId="0" fontId="11" fillId="0" borderId="1" xfId="4" applyNumberFormat="1" applyFont="1" applyFill="1" applyBorder="1" applyAlignment="1">
      <alignment vertical="center" wrapText="1"/>
    </xf>
    <xf numFmtId="37" fontId="16" fillId="0" borderId="0" xfId="11" applyFont="1" applyBorder="1"/>
    <xf numFmtId="37" fontId="10" fillId="0" borderId="3" xfId="11" applyFont="1" applyBorder="1" applyAlignment="1" applyProtection="1">
      <alignment horizontal="left" vertical="center"/>
    </xf>
    <xf numFmtId="37" fontId="3" fillId="0" borderId="19" xfId="11" applyFont="1" applyBorder="1" applyAlignment="1" applyProtection="1">
      <alignment horizontal="center" vertical="center" shrinkToFit="1"/>
    </xf>
    <xf numFmtId="176" fontId="3" fillId="0" borderId="20" xfId="11" quotePrefix="1" applyNumberFormat="1" applyFont="1" applyFill="1" applyBorder="1" applyAlignment="1">
      <alignment horizontal="right" vertical="center"/>
    </xf>
    <xf numFmtId="176" fontId="3" fillId="0" borderId="0" xfId="11" quotePrefix="1" applyNumberFormat="1" applyFont="1" applyFill="1" applyBorder="1" applyAlignment="1">
      <alignment horizontal="right" vertical="center"/>
    </xf>
    <xf numFmtId="176" fontId="3" fillId="0" borderId="3" xfId="11" quotePrefix="1" applyNumberFormat="1" applyFont="1" applyFill="1" applyBorder="1" applyAlignment="1">
      <alignment horizontal="right" vertical="center"/>
    </xf>
    <xf numFmtId="37" fontId="6" fillId="0" borderId="3" xfId="11" applyFont="1" applyBorder="1" applyAlignment="1">
      <alignment vertical="center"/>
    </xf>
    <xf numFmtId="37" fontId="3" fillId="0" borderId="9" xfId="11" applyFont="1" applyBorder="1" applyAlignment="1" applyProtection="1">
      <alignment horizontal="center" vertical="center"/>
    </xf>
    <xf numFmtId="186" fontId="3" fillId="0" borderId="3" xfId="11" quotePrefix="1" applyNumberFormat="1" applyFont="1" applyFill="1" applyBorder="1" applyAlignment="1">
      <alignment horizontal="right" vertical="center"/>
    </xf>
    <xf numFmtId="186" fontId="3" fillId="0" borderId="0" xfId="11" quotePrefix="1" applyNumberFormat="1" applyFont="1" applyFill="1" applyAlignment="1">
      <alignment horizontal="right" vertical="center"/>
    </xf>
    <xf numFmtId="37" fontId="3" fillId="0" borderId="9" xfId="11" applyFont="1" applyBorder="1" applyAlignment="1" applyProtection="1">
      <alignment horizontal="center" vertical="center" wrapText="1"/>
    </xf>
    <xf numFmtId="187" fontId="3" fillId="0" borderId="0" xfId="4" quotePrefix="1" applyNumberFormat="1" applyFont="1" applyFill="1" applyBorder="1" applyAlignment="1">
      <alignment horizontal="right" vertical="center"/>
    </xf>
    <xf numFmtId="187" fontId="3" fillId="0" borderId="3" xfId="4" quotePrefix="1" applyNumberFormat="1" applyFont="1" applyFill="1" applyBorder="1" applyAlignment="1">
      <alignment horizontal="right" vertical="center"/>
    </xf>
    <xf numFmtId="176" fontId="3" fillId="0" borderId="0" xfId="11" quotePrefix="1" applyNumberFormat="1" applyFont="1" applyFill="1" applyAlignment="1">
      <alignment horizontal="right" vertical="center"/>
    </xf>
    <xf numFmtId="179" fontId="3" fillId="0" borderId="3" xfId="11" quotePrefix="1" applyNumberFormat="1" applyFont="1" applyFill="1" applyBorder="1" applyAlignment="1">
      <alignment horizontal="right" vertical="center"/>
    </xf>
    <xf numFmtId="179" fontId="3" fillId="0" borderId="0" xfId="11" quotePrefix="1" applyNumberFormat="1" applyFont="1" applyFill="1" applyAlignment="1">
      <alignment horizontal="right" vertical="center"/>
    </xf>
    <xf numFmtId="185" fontId="6" fillId="0" borderId="0" xfId="11" applyNumberFormat="1" applyFont="1" applyBorder="1" applyAlignment="1">
      <alignment vertical="center"/>
    </xf>
    <xf numFmtId="185" fontId="6" fillId="0" borderId="0" xfId="11" applyNumberFormat="1" applyFont="1" applyBorder="1" applyAlignment="1" applyProtection="1"/>
    <xf numFmtId="185" fontId="6" fillId="0" borderId="0" xfId="11" applyNumberFormat="1" applyFont="1" applyBorder="1" applyAlignment="1"/>
    <xf numFmtId="0" fontId="2" fillId="2" borderId="0" xfId="2" applyFont="1" applyAlignment="1">
      <alignment vertical="center"/>
    </xf>
    <xf numFmtId="37" fontId="6" fillId="0" borderId="0" xfId="11" applyFont="1" applyBorder="1" applyAlignment="1" applyProtection="1">
      <alignment horizontal="left" vertical="center"/>
    </xf>
    <xf numFmtId="37" fontId="9" fillId="3" borderId="0" xfId="9" applyNumberFormat="1" applyFont="1" applyFill="1" applyBorder="1" applyAlignment="1" applyProtection="1">
      <alignment horizontal="center" vertical="center"/>
    </xf>
    <xf numFmtId="37" fontId="8" fillId="0" borderId="0" xfId="9" applyNumberFormat="1" applyFont="1" applyBorder="1" applyAlignment="1" applyProtection="1">
      <alignment horizontal="center"/>
    </xf>
    <xf numFmtId="37" fontId="8" fillId="0" borderId="0" xfId="9" applyNumberFormat="1" applyFont="1" applyBorder="1" applyAlignment="1" applyProtection="1"/>
    <xf numFmtId="37" fontId="9" fillId="3" borderId="0" xfId="9" applyNumberFormat="1" applyFont="1" applyFill="1" applyBorder="1" applyAlignment="1" applyProtection="1">
      <alignment horizontal="center" vertical="distributed" textRotation="255"/>
    </xf>
    <xf numFmtId="176" fontId="11" fillId="0" borderId="8" xfId="5" applyNumberFormat="1" applyFont="1" applyBorder="1" applyAlignment="1">
      <alignment horizontal="center" vertical="center"/>
    </xf>
    <xf numFmtId="176" fontId="11" fillId="0" borderId="9" xfId="5" applyNumberFormat="1" applyFont="1" applyBorder="1" applyAlignment="1">
      <alignment horizontal="center" vertical="center"/>
    </xf>
    <xf numFmtId="179" fontId="11" fillId="0" borderId="16" xfId="5" applyNumberFormat="1" applyFont="1" applyBorder="1" applyAlignment="1">
      <alignment horizontal="center" vertical="center"/>
    </xf>
    <xf numFmtId="179" fontId="11" fillId="0" borderId="17" xfId="5" applyNumberFormat="1" applyFont="1" applyBorder="1" applyAlignment="1">
      <alignment horizontal="center" vertical="center"/>
    </xf>
    <xf numFmtId="182" fontId="11" fillId="0" borderId="17" xfId="5" applyNumberFormat="1" applyFont="1" applyBorder="1" applyAlignment="1">
      <alignment horizontal="center" vertical="center"/>
    </xf>
    <xf numFmtId="0" fontId="11" fillId="0" borderId="17" xfId="5" applyFont="1" applyBorder="1" applyAlignment="1">
      <alignment horizontal="center" vertical="center"/>
    </xf>
    <xf numFmtId="0" fontId="11" fillId="0" borderId="18" xfId="5" applyFont="1" applyBorder="1" applyAlignment="1">
      <alignment horizontal="center" vertical="center"/>
    </xf>
    <xf numFmtId="179" fontId="11" fillId="0" borderId="15" xfId="5" applyNumberFormat="1" applyFont="1" applyBorder="1" applyAlignment="1">
      <alignment horizontal="center" vertical="center"/>
    </xf>
    <xf numFmtId="179" fontId="11" fillId="0" borderId="6" xfId="5" applyNumberFormat="1" applyFont="1" applyBorder="1" applyAlignment="1">
      <alignment horizontal="center" vertical="center"/>
    </xf>
    <xf numFmtId="179" fontId="11" fillId="0" borderId="10" xfId="5" applyNumberFormat="1" applyFont="1" applyBorder="1" applyAlignment="1">
      <alignment horizontal="center" vertical="center"/>
    </xf>
    <xf numFmtId="179" fontId="11" fillId="0" borderId="11" xfId="5" applyNumberFormat="1" applyFont="1" applyBorder="1" applyAlignment="1">
      <alignment horizontal="center" vertical="center"/>
    </xf>
    <xf numFmtId="179" fontId="11" fillId="0" borderId="8" xfId="5" applyNumberFormat="1" applyFont="1" applyBorder="1" applyAlignment="1">
      <alignment horizontal="center" vertical="center"/>
    </xf>
    <xf numFmtId="179" fontId="11" fillId="0" borderId="9" xfId="5" applyNumberFormat="1" applyFont="1" applyBorder="1" applyAlignment="1">
      <alignment horizontal="center" vertical="center"/>
    </xf>
    <xf numFmtId="49" fontId="11" fillId="0" borderId="0" xfId="7" applyNumberFormat="1" applyFont="1" applyFill="1" applyBorder="1" applyAlignment="1">
      <alignment horizontal="distributed" vertical="center"/>
    </xf>
    <xf numFmtId="0" fontId="11" fillId="0" borderId="0" xfId="7" applyFont="1" applyFill="1" applyBorder="1" applyAlignment="1">
      <alignment horizontal="distributed" vertical="center"/>
    </xf>
    <xf numFmtId="0" fontId="11" fillId="0" borderId="0" xfId="6" applyNumberFormat="1" applyFont="1" applyFill="1" applyBorder="1" applyAlignment="1">
      <alignment horizontal="distributed"/>
    </xf>
    <xf numFmtId="0" fontId="11" fillId="0" borderId="1" xfId="5" applyFont="1" applyBorder="1" applyAlignment="1">
      <alignment horizontal="center" vertical="center"/>
    </xf>
    <xf numFmtId="0" fontId="11" fillId="0" borderId="4" xfId="5" applyFont="1" applyBorder="1" applyAlignment="1">
      <alignment horizontal="center" vertical="center"/>
    </xf>
    <xf numFmtId="0" fontId="11" fillId="0" borderId="0" xfId="5" applyFont="1" applyBorder="1" applyAlignment="1">
      <alignment horizontal="center" vertical="center"/>
    </xf>
    <xf numFmtId="0" fontId="11" fillId="0" borderId="5" xfId="5" applyFont="1" applyBorder="1" applyAlignment="1">
      <alignment horizontal="center" vertical="center"/>
    </xf>
    <xf numFmtId="0" fontId="11" fillId="0" borderId="2" xfId="5" applyFont="1" applyBorder="1" applyAlignment="1">
      <alignment horizontal="center" vertical="center"/>
    </xf>
    <xf numFmtId="0" fontId="11" fillId="0" borderId="6" xfId="5" applyFont="1" applyBorder="1" applyAlignment="1">
      <alignment horizontal="center" vertical="center"/>
    </xf>
    <xf numFmtId="0" fontId="3" fillId="0" borderId="0" xfId="6" applyNumberFormat="1" applyFont="1" applyFill="1" applyBorder="1" applyAlignment="1">
      <alignment horizontal="distributed"/>
    </xf>
    <xf numFmtId="0" fontId="11" fillId="0" borderId="5" xfId="7" applyFont="1" applyFill="1" applyBorder="1" applyAlignment="1">
      <alignment horizontal="distributed" vertical="center"/>
    </xf>
    <xf numFmtId="0" fontId="15" fillId="0" borderId="0" xfId="7" applyFont="1" applyFill="1" applyBorder="1" applyAlignment="1">
      <alignment horizontal="left" vertical="center"/>
    </xf>
    <xf numFmtId="0" fontId="15" fillId="0" borderId="5" xfId="7" applyFont="1" applyFill="1" applyBorder="1" applyAlignment="1">
      <alignment horizontal="left" vertical="center"/>
    </xf>
    <xf numFmtId="0" fontId="11" fillId="0" borderId="0" xfId="5" applyNumberFormat="1" applyFont="1" applyBorder="1" applyAlignment="1">
      <alignment horizontal="left" vertical="center"/>
    </xf>
    <xf numFmtId="0" fontId="11" fillId="0" borderId="5" xfId="7" applyFont="1" applyFill="1" applyBorder="1" applyAlignment="1">
      <alignment horizontal="left" vertical="center"/>
    </xf>
    <xf numFmtId="0" fontId="11" fillId="0" borderId="16" xfId="5" applyFont="1" applyBorder="1" applyAlignment="1">
      <alignment horizontal="center" vertical="center"/>
    </xf>
    <xf numFmtId="0" fontId="14" fillId="0" borderId="0" xfId="5" applyFont="1" applyBorder="1" applyAlignment="1">
      <alignment horizontal="center" vertical="center"/>
    </xf>
    <xf numFmtId="0" fontId="17" fillId="0" borderId="0" xfId="5" applyFont="1" applyBorder="1" applyAlignment="1">
      <alignment horizontal="left" vertical="center"/>
    </xf>
    <xf numFmtId="0" fontId="18" fillId="0" borderId="3" xfId="5" applyFont="1" applyBorder="1" applyAlignment="1">
      <alignment horizontal="right" vertical="center"/>
    </xf>
    <xf numFmtId="179" fontId="11" fillId="0" borderId="7" xfId="5" applyNumberFormat="1" applyFont="1" applyBorder="1" applyAlignment="1">
      <alignment horizontal="center" vertical="center"/>
    </xf>
    <xf numFmtId="179" fontId="11" fillId="0" borderId="14" xfId="5" applyNumberFormat="1" applyFont="1" applyBorder="1" applyAlignment="1">
      <alignment horizontal="center" vertical="center"/>
    </xf>
    <xf numFmtId="179" fontId="11" fillId="0" borderId="14" xfId="5" applyNumberFormat="1" applyFont="1" applyBorder="1" applyAlignment="1">
      <alignment horizontal="left" vertical="center"/>
    </xf>
    <xf numFmtId="0" fontId="11" fillId="0" borderId="8" xfId="5" applyFont="1" applyBorder="1" applyAlignment="1">
      <alignment horizontal="center" vertical="center"/>
    </xf>
    <xf numFmtId="0" fontId="11" fillId="0" borderId="20" xfId="5" applyFont="1" applyBorder="1" applyAlignment="1">
      <alignment horizontal="center" vertical="center"/>
    </xf>
    <xf numFmtId="0" fontId="11" fillId="0" borderId="9" xfId="5" applyFont="1" applyBorder="1" applyAlignment="1">
      <alignment horizontal="center" vertical="center"/>
    </xf>
    <xf numFmtId="176" fontId="11" fillId="4" borderId="8" xfId="5" applyNumberFormat="1" applyFont="1" applyFill="1" applyBorder="1" applyAlignment="1">
      <alignment horizontal="center" vertical="center"/>
    </xf>
    <xf numFmtId="176" fontId="11" fillId="4" borderId="9" xfId="5" applyNumberFormat="1" applyFont="1" applyFill="1" applyBorder="1" applyAlignment="1">
      <alignment horizontal="center" vertical="center"/>
    </xf>
    <xf numFmtId="179" fontId="11" fillId="4" borderId="8" xfId="5" applyNumberFormat="1" applyFont="1" applyFill="1" applyBorder="1" applyAlignment="1">
      <alignment horizontal="center" vertical="center"/>
    </xf>
    <xf numFmtId="179" fontId="11" fillId="4" borderId="9" xfId="5" applyNumberFormat="1" applyFont="1" applyFill="1" applyBorder="1" applyAlignment="1">
      <alignment horizontal="center" vertical="center"/>
    </xf>
    <xf numFmtId="0" fontId="11" fillId="4" borderId="0" xfId="5" applyFont="1" applyFill="1" applyBorder="1" applyAlignment="1">
      <alignment horizontal="distributed" vertical="center"/>
    </xf>
    <xf numFmtId="0" fontId="11" fillId="4" borderId="0" xfId="6" applyNumberFormat="1" applyFont="1" applyFill="1" applyBorder="1" applyAlignment="1">
      <alignment horizontal="distributed"/>
    </xf>
    <xf numFmtId="179" fontId="11" fillId="4" borderId="10" xfId="5" applyNumberFormat="1" applyFont="1" applyFill="1" applyBorder="1" applyAlignment="1">
      <alignment horizontal="center" vertical="center"/>
    </xf>
    <xf numFmtId="179" fontId="11" fillId="4" borderId="11" xfId="5" applyNumberFormat="1" applyFont="1" applyFill="1" applyBorder="1" applyAlignment="1">
      <alignment horizontal="center" vertical="center"/>
    </xf>
    <xf numFmtId="0" fontId="11" fillId="4" borderId="0" xfId="5" applyFont="1" applyFill="1" applyBorder="1" applyAlignment="1">
      <alignment horizontal="distributed" vertical="center" shrinkToFit="1"/>
    </xf>
    <xf numFmtId="0" fontId="11" fillId="4" borderId="5" xfId="5" applyFont="1" applyFill="1" applyBorder="1" applyAlignment="1">
      <alignment horizontal="distributed" vertical="center" shrinkToFit="1"/>
    </xf>
    <xf numFmtId="179" fontId="11" fillId="4" borderId="15" xfId="5" applyNumberFormat="1" applyFont="1" applyFill="1" applyBorder="1" applyAlignment="1">
      <alignment horizontal="center" vertical="center"/>
    </xf>
    <xf numFmtId="179" fontId="11" fillId="4" borderId="6" xfId="5" applyNumberFormat="1" applyFont="1" applyFill="1" applyBorder="1" applyAlignment="1">
      <alignment horizontal="center" vertical="center"/>
    </xf>
    <xf numFmtId="0" fontId="11" fillId="4" borderId="1" xfId="5" applyFont="1" applyFill="1" applyBorder="1" applyAlignment="1">
      <alignment horizontal="center" vertical="center"/>
    </xf>
    <xf numFmtId="0" fontId="11" fillId="4" borderId="4" xfId="5" applyFont="1" applyFill="1" applyBorder="1" applyAlignment="1">
      <alignment horizontal="center" vertical="center"/>
    </xf>
    <xf numFmtId="0" fontId="11" fillId="4" borderId="0" xfId="5" applyFont="1" applyFill="1" applyBorder="1" applyAlignment="1">
      <alignment horizontal="center" vertical="center"/>
    </xf>
    <xf numFmtId="0" fontId="11" fillId="4" borderId="5" xfId="5" applyFont="1" applyFill="1" applyBorder="1" applyAlignment="1">
      <alignment horizontal="center" vertical="center"/>
    </xf>
    <xf numFmtId="0" fontId="11" fillId="4" borderId="2" xfId="5" applyFont="1" applyFill="1" applyBorder="1" applyAlignment="1">
      <alignment horizontal="center" vertical="center"/>
    </xf>
    <xf numFmtId="0" fontId="11" fillId="4" borderId="6" xfId="5" applyFont="1" applyFill="1" applyBorder="1" applyAlignment="1">
      <alignment horizontal="center" vertical="center"/>
    </xf>
    <xf numFmtId="0" fontId="14" fillId="4" borderId="0" xfId="5" applyFont="1" applyFill="1" applyBorder="1" applyAlignment="1">
      <alignment horizontal="center" vertical="center"/>
    </xf>
    <xf numFmtId="179" fontId="11" fillId="4" borderId="7" xfId="5" applyNumberFormat="1" applyFont="1" applyFill="1" applyBorder="1" applyAlignment="1">
      <alignment horizontal="center" vertical="center"/>
    </xf>
    <xf numFmtId="179" fontId="11" fillId="4" borderId="14" xfId="5" applyNumberFormat="1" applyFont="1" applyFill="1" applyBorder="1" applyAlignment="1">
      <alignment horizontal="center" vertical="center"/>
    </xf>
    <xf numFmtId="179" fontId="11" fillId="4" borderId="14" xfId="5" applyNumberFormat="1" applyFont="1" applyFill="1" applyBorder="1" applyAlignment="1">
      <alignment horizontal="left" vertical="center"/>
    </xf>
    <xf numFmtId="179" fontId="11" fillId="4" borderId="16" xfId="5" applyNumberFormat="1" applyFont="1" applyFill="1" applyBorder="1" applyAlignment="1">
      <alignment horizontal="center" vertical="center"/>
    </xf>
    <xf numFmtId="179" fontId="11" fillId="4" borderId="17" xfId="5" applyNumberFormat="1" applyFont="1" applyFill="1" applyBorder="1" applyAlignment="1">
      <alignment horizontal="center" vertical="center"/>
    </xf>
    <xf numFmtId="182" fontId="11" fillId="4" borderId="17" xfId="5" applyNumberFormat="1" applyFont="1" applyFill="1" applyBorder="1" applyAlignment="1">
      <alignment horizontal="center" vertical="center"/>
    </xf>
    <xf numFmtId="0" fontId="11" fillId="4" borderId="8" xfId="5" applyFont="1" applyFill="1" applyBorder="1" applyAlignment="1">
      <alignment horizontal="center" vertical="center"/>
    </xf>
    <xf numFmtId="0" fontId="11" fillId="4" borderId="20" xfId="5" applyFont="1" applyFill="1" applyBorder="1" applyAlignment="1">
      <alignment horizontal="center" vertical="center"/>
    </xf>
    <xf numFmtId="0" fontId="11" fillId="4" borderId="9" xfId="5" applyFont="1" applyFill="1" applyBorder="1" applyAlignment="1">
      <alignment horizontal="center" vertical="center"/>
    </xf>
    <xf numFmtId="0" fontId="11" fillId="4" borderId="17" xfId="5" applyFont="1" applyFill="1" applyBorder="1" applyAlignment="1">
      <alignment horizontal="center" vertical="center"/>
    </xf>
    <xf numFmtId="0" fontId="11" fillId="4" borderId="18" xfId="5" applyFont="1" applyFill="1" applyBorder="1" applyAlignment="1">
      <alignment horizontal="center" vertical="center"/>
    </xf>
    <xf numFmtId="0" fontId="11" fillId="4" borderId="16" xfId="5" applyFont="1" applyFill="1" applyBorder="1" applyAlignment="1">
      <alignment horizontal="center" vertical="center"/>
    </xf>
    <xf numFmtId="3" fontId="29" fillId="2" borderId="33" xfId="3" applyNumberFormat="1" applyFont="1" applyBorder="1" applyAlignment="1">
      <alignment horizontal="center" vertical="center" wrapText="1"/>
    </xf>
    <xf numFmtId="3" fontId="29" fillId="2" borderId="32" xfId="3" applyNumberFormat="1" applyFont="1" applyBorder="1" applyAlignment="1">
      <alignment horizontal="center" vertical="center" wrapText="1"/>
    </xf>
    <xf numFmtId="3" fontId="15" fillId="2" borderId="21" xfId="3" applyNumberFormat="1" applyFont="1" applyBorder="1" applyAlignment="1">
      <alignment horizontal="center" vertical="center"/>
    </xf>
    <xf numFmtId="3" fontId="15" fillId="2" borderId="22" xfId="3" applyNumberFormat="1" applyFont="1" applyBorder="1" applyAlignment="1">
      <alignment horizontal="center" vertical="center"/>
    </xf>
    <xf numFmtId="3" fontId="15" fillId="2" borderId="23" xfId="3" applyNumberFormat="1" applyFont="1" applyBorder="1" applyAlignment="1">
      <alignment horizontal="center" vertical="center"/>
    </xf>
    <xf numFmtId="3" fontId="25" fillId="2" borderId="16" xfId="3" applyNumberFormat="1" applyFont="1" applyBorder="1" applyAlignment="1">
      <alignment horizontal="center" vertical="center" wrapText="1"/>
    </xf>
    <xf numFmtId="3" fontId="25" fillId="2" borderId="18" xfId="3" applyNumberFormat="1" applyFont="1" applyBorder="1" applyAlignment="1">
      <alignment horizontal="center" vertical="center" wrapText="1"/>
    </xf>
    <xf numFmtId="3" fontId="25" fillId="2" borderId="33" xfId="3" applyNumberFormat="1" applyFont="1" applyBorder="1" applyAlignment="1">
      <alignment horizontal="center" vertical="center" wrapText="1"/>
    </xf>
    <xf numFmtId="3" fontId="25" fillId="2" borderId="34" xfId="3" applyNumberFormat="1" applyFont="1" applyBorder="1" applyAlignment="1">
      <alignment horizontal="center" vertical="center" wrapText="1"/>
    </xf>
    <xf numFmtId="3" fontId="31" fillId="2" borderId="16" xfId="3" applyNumberFormat="1" applyFont="1" applyBorder="1" applyAlignment="1">
      <alignment horizontal="center" vertical="center" wrapText="1"/>
    </xf>
    <xf numFmtId="3" fontId="31" fillId="2" borderId="18" xfId="3" applyNumberFormat="1" applyFont="1" applyBorder="1" applyAlignment="1">
      <alignment horizontal="center" vertical="center" wrapText="1"/>
    </xf>
    <xf numFmtId="3" fontId="25" fillId="2" borderId="17" xfId="3" applyNumberFormat="1" applyFont="1" applyBorder="1" applyAlignment="1">
      <alignment horizontal="center" vertical="center" wrapText="1"/>
    </xf>
    <xf numFmtId="3" fontId="24" fillId="2" borderId="0" xfId="3" applyNumberFormat="1" applyFont="1" applyBorder="1" applyAlignment="1">
      <alignment horizontal="center" vertical="center"/>
    </xf>
    <xf numFmtId="3" fontId="28" fillId="2" borderId="3" xfId="3" applyNumberFormat="1" applyFont="1" applyBorder="1" applyAlignment="1">
      <alignment horizontal="right" vertical="center"/>
    </xf>
    <xf numFmtId="3" fontId="25" fillId="2" borderId="27" xfId="3" applyNumberFormat="1" applyFont="1" applyBorder="1" applyAlignment="1">
      <alignment horizontal="center" vertical="center" wrapText="1"/>
    </xf>
    <xf numFmtId="3" fontId="25" fillId="2" borderId="23" xfId="3" applyNumberFormat="1" applyFont="1" applyBorder="1" applyAlignment="1">
      <alignment horizontal="center" vertical="center" wrapText="1"/>
    </xf>
    <xf numFmtId="3" fontId="25" fillId="2" borderId="30" xfId="3" applyNumberFormat="1" applyFont="1" applyBorder="1" applyAlignment="1">
      <alignment horizontal="center" vertical="center" wrapText="1"/>
    </xf>
    <xf numFmtId="3" fontId="25" fillId="2" borderId="31" xfId="3" applyNumberFormat="1" applyFont="1" applyBorder="1" applyAlignment="1">
      <alignment horizontal="center" vertical="center" wrapText="1"/>
    </xf>
    <xf numFmtId="3" fontId="25" fillId="2" borderId="32" xfId="3" applyNumberFormat="1" applyFont="1" applyBorder="1" applyAlignment="1">
      <alignment horizontal="center" vertical="center" wrapText="1"/>
    </xf>
    <xf numFmtId="3" fontId="29" fillId="2" borderId="16" xfId="3" applyNumberFormat="1" applyFont="1" applyBorder="1" applyAlignment="1">
      <alignment horizontal="center" vertical="center" wrapText="1"/>
    </xf>
    <xf numFmtId="3" fontId="29" fillId="2" borderId="18" xfId="3" applyNumberFormat="1" applyFont="1" applyBorder="1" applyAlignment="1">
      <alignment horizontal="center" vertical="center" wrapText="1"/>
    </xf>
    <xf numFmtId="3" fontId="21" fillId="2" borderId="26" xfId="10" applyNumberFormat="1" applyFont="1" applyBorder="1" applyAlignment="1">
      <alignment horizontal="center" vertical="center" shrinkToFit="1"/>
    </xf>
    <xf numFmtId="3" fontId="21" fillId="2" borderId="0" xfId="10" applyNumberFormat="1" applyFont="1" applyBorder="1" applyAlignment="1">
      <alignment horizontal="center" vertical="center" shrinkToFit="1"/>
    </xf>
    <xf numFmtId="3" fontId="12" fillId="2" borderId="22" xfId="10" applyNumberFormat="1" applyFont="1" applyBorder="1" applyAlignment="1">
      <alignment horizontal="center" vertical="center"/>
    </xf>
    <xf numFmtId="3" fontId="12" fillId="2" borderId="23" xfId="10" applyNumberFormat="1" applyFont="1" applyBorder="1" applyAlignment="1">
      <alignment horizontal="center" vertical="center"/>
    </xf>
    <xf numFmtId="3" fontId="12" fillId="2" borderId="35" xfId="10" applyNumberFormat="1" applyFont="1" applyBorder="1" applyAlignment="1">
      <alignment horizontal="center" vertical="center"/>
    </xf>
    <xf numFmtId="3" fontId="12" fillId="2" borderId="1" xfId="10" applyNumberFormat="1" applyFont="1" applyBorder="1" applyAlignment="1">
      <alignment horizontal="center" vertical="center"/>
    </xf>
    <xf numFmtId="3" fontId="12" fillId="2" borderId="27" xfId="10" applyNumberFormat="1" applyFont="1" applyBorder="1" applyAlignment="1">
      <alignment horizontal="center" vertical="center"/>
    </xf>
    <xf numFmtId="3" fontId="12" fillId="2" borderId="29" xfId="10" applyNumberFormat="1" applyFont="1" applyBorder="1" applyAlignment="1">
      <alignment horizontal="center" vertical="center"/>
    </xf>
    <xf numFmtId="3" fontId="12" fillId="2" borderId="41" xfId="10" applyNumberFormat="1" applyFont="1" applyBorder="1" applyAlignment="1">
      <alignment horizontal="center" vertical="center" wrapText="1"/>
    </xf>
    <xf numFmtId="3" fontId="12" fillId="2" borderId="22" xfId="10" applyNumberFormat="1" applyFont="1" applyBorder="1" applyAlignment="1">
      <alignment horizontal="center" vertical="center" wrapText="1"/>
    </xf>
    <xf numFmtId="3" fontId="12" fillId="2" borderId="23" xfId="10" applyNumberFormat="1" applyFont="1" applyBorder="1" applyAlignment="1">
      <alignment horizontal="center" vertical="center" wrapText="1"/>
    </xf>
    <xf numFmtId="3" fontId="12" fillId="2" borderId="38" xfId="10" applyNumberFormat="1" applyFont="1" applyBorder="1" applyAlignment="1">
      <alignment horizontal="center" vertical="center" wrapText="1"/>
    </xf>
    <xf numFmtId="3" fontId="12" fillId="2" borderId="42" xfId="10" applyNumberFormat="1" applyFont="1" applyBorder="1" applyAlignment="1">
      <alignment horizontal="center" vertical="center" wrapText="1"/>
    </xf>
    <xf numFmtId="3" fontId="12" fillId="2" borderId="39" xfId="10" applyNumberFormat="1" applyFont="1" applyBorder="1" applyAlignment="1">
      <alignment horizontal="center" vertical="center" wrapText="1"/>
    </xf>
    <xf numFmtId="3" fontId="12" fillId="2" borderId="10" xfId="10" applyNumberFormat="1" applyFont="1" applyBorder="1" applyAlignment="1">
      <alignment horizontal="center" vertical="center" wrapText="1"/>
    </xf>
    <xf numFmtId="3" fontId="12" fillId="2" borderId="43" xfId="10" applyNumberFormat="1" applyFont="1" applyBorder="1" applyAlignment="1">
      <alignment horizontal="center" vertical="center" wrapText="1"/>
    </xf>
    <xf numFmtId="3" fontId="12" fillId="2" borderId="11" xfId="10" applyNumberFormat="1" applyFont="1" applyBorder="1" applyAlignment="1">
      <alignment horizontal="center" vertical="center" wrapText="1"/>
    </xf>
    <xf numFmtId="3" fontId="12" fillId="2" borderId="28" xfId="10" applyNumberFormat="1" applyFont="1" applyBorder="1" applyAlignment="1">
      <alignment horizontal="center" vertical="center" wrapText="1"/>
    </xf>
    <xf numFmtId="3" fontId="12" fillId="2" borderId="0" xfId="10" applyNumberFormat="1" applyFont="1" applyBorder="1" applyAlignment="1">
      <alignment horizontal="center" vertical="center" wrapText="1"/>
    </xf>
    <xf numFmtId="3" fontId="12" fillId="2" borderId="29" xfId="10" applyNumberFormat="1" applyFont="1" applyBorder="1" applyAlignment="1">
      <alignment horizontal="center" vertical="center" wrapText="1"/>
    </xf>
    <xf numFmtId="3" fontId="24" fillId="2" borderId="0" xfId="10" applyNumberFormat="1" applyFont="1" applyAlignment="1">
      <alignment horizontal="center" vertical="center" wrapText="1"/>
    </xf>
    <xf numFmtId="3" fontId="32" fillId="2" borderId="0" xfId="10" applyNumberFormat="1" applyFont="1" applyAlignment="1">
      <alignment horizontal="center" vertical="center" wrapText="1"/>
    </xf>
    <xf numFmtId="3" fontId="12" fillId="2" borderId="40" xfId="10" applyNumberFormat="1" applyFont="1" applyBorder="1" applyAlignment="1">
      <alignment horizontal="center" vertical="center"/>
    </xf>
    <xf numFmtId="3" fontId="12" fillId="2" borderId="32" xfId="10" applyNumberFormat="1" applyFont="1" applyBorder="1" applyAlignment="1">
      <alignment horizontal="center" vertical="center"/>
    </xf>
    <xf numFmtId="3" fontId="12" fillId="2" borderId="31" xfId="10" applyNumberFormat="1" applyFont="1" applyBorder="1" applyAlignment="1">
      <alignment horizontal="center" vertical="center"/>
    </xf>
    <xf numFmtId="3" fontId="12" fillId="2" borderId="30" xfId="10" applyNumberFormat="1" applyFont="1" applyBorder="1" applyAlignment="1">
      <alignment horizontal="center" vertical="center"/>
    </xf>
    <xf numFmtId="187" fontId="11" fillId="0" borderId="10" xfId="4" applyNumberFormat="1" applyFont="1" applyBorder="1" applyAlignment="1">
      <alignment horizontal="center" vertical="center"/>
    </xf>
    <xf numFmtId="187" fontId="11" fillId="0" borderId="11" xfId="4" applyNumberFormat="1" applyFont="1" applyBorder="1" applyAlignment="1">
      <alignment horizontal="center" vertical="center"/>
    </xf>
    <xf numFmtId="187" fontId="11" fillId="0" borderId="8" xfId="4" applyNumberFormat="1" applyFont="1" applyBorder="1" applyAlignment="1">
      <alignment horizontal="center" vertical="center"/>
    </xf>
    <xf numFmtId="187" fontId="11" fillId="0" borderId="9" xfId="4" applyNumberFormat="1" applyFont="1" applyBorder="1" applyAlignment="1">
      <alignment horizontal="center" vertical="center"/>
    </xf>
    <xf numFmtId="0" fontId="36" fillId="0" borderId="0" xfId="4" applyFont="1" applyBorder="1" applyAlignment="1">
      <alignment horizontal="center" vertical="center"/>
    </xf>
    <xf numFmtId="187" fontId="11" fillId="0" borderId="7" xfId="4" applyNumberFormat="1" applyFont="1" applyFill="1" applyBorder="1" applyAlignment="1">
      <alignment horizontal="center" vertical="center" shrinkToFit="1"/>
    </xf>
    <xf numFmtId="187" fontId="11" fillId="0" borderId="14" xfId="4" applyNumberFormat="1" applyFont="1" applyFill="1" applyBorder="1" applyAlignment="1">
      <alignment horizontal="center" vertical="center" shrinkToFit="1"/>
    </xf>
    <xf numFmtId="0" fontId="11" fillId="0" borderId="1" xfId="4" applyFont="1" applyBorder="1" applyAlignment="1">
      <alignment horizontal="center" vertical="center" wrapText="1"/>
    </xf>
    <xf numFmtId="178" fontId="11" fillId="0" borderId="10" xfId="4" applyNumberFormat="1" applyFont="1" applyBorder="1" applyAlignment="1">
      <alignment horizontal="center" vertical="center"/>
    </xf>
    <xf numFmtId="178" fontId="11" fillId="0" borderId="11" xfId="4" applyNumberFormat="1" applyFont="1" applyBorder="1" applyAlignment="1">
      <alignment horizontal="center" vertical="center"/>
    </xf>
    <xf numFmtId="188" fontId="11" fillId="0" borderId="8" xfId="4" applyNumberFormat="1" applyFont="1" applyBorder="1" applyAlignment="1">
      <alignment horizontal="center" vertical="center"/>
    </xf>
    <xf numFmtId="188" fontId="11" fillId="0" borderId="9" xfId="4" applyNumberFormat="1" applyFont="1" applyBorder="1" applyAlignment="1">
      <alignment horizontal="center" vertical="center"/>
    </xf>
    <xf numFmtId="188" fontId="11" fillId="0" borderId="10" xfId="4" applyNumberFormat="1" applyFont="1" applyBorder="1" applyAlignment="1">
      <alignment horizontal="center" vertical="center"/>
    </xf>
    <xf numFmtId="188" fontId="11" fillId="0" borderId="11" xfId="4" applyNumberFormat="1" applyFont="1" applyBorder="1" applyAlignment="1">
      <alignment horizontal="center" vertical="center"/>
    </xf>
    <xf numFmtId="0" fontId="36" fillId="0" borderId="0" xfId="4" applyFont="1" applyAlignment="1">
      <alignment horizontal="center" vertical="center"/>
    </xf>
    <xf numFmtId="0" fontId="11" fillId="0" borderId="1" xfId="4" applyNumberFormat="1" applyFont="1" applyFill="1" applyBorder="1" applyAlignment="1">
      <alignment horizontal="left" vertical="center" wrapText="1"/>
    </xf>
    <xf numFmtId="37" fontId="14" fillId="0" borderId="0" xfId="11" applyFont="1" applyAlignment="1" applyProtection="1">
      <alignment horizontal="center" vertical="center"/>
    </xf>
    <xf numFmtId="37" fontId="37" fillId="0" borderId="0" xfId="11" applyFont="1" applyBorder="1" applyAlignment="1" applyProtection="1">
      <alignment horizontal="left" vertical="center"/>
    </xf>
    <xf numFmtId="37" fontId="3" fillId="0" borderId="7" xfId="11" applyFont="1" applyBorder="1" applyAlignment="1" applyProtection="1">
      <alignment horizontal="center" vertical="center"/>
    </xf>
    <xf numFmtId="37" fontId="3" fillId="0" borderId="14" xfId="11" applyFont="1" applyBorder="1" applyAlignment="1" applyProtection="1">
      <alignment horizontal="center" vertical="center"/>
    </xf>
    <xf numFmtId="37" fontId="3" fillId="0" borderId="45" xfId="11" applyFont="1" applyBorder="1" applyAlignment="1" applyProtection="1">
      <alignment horizontal="center" vertical="center"/>
    </xf>
    <xf numFmtId="37" fontId="3" fillId="0" borderId="16" xfId="11" applyFont="1" applyBorder="1" applyAlignment="1" applyProtection="1">
      <alignment horizontal="center" vertical="center" shrinkToFit="1"/>
    </xf>
    <xf numFmtId="37" fontId="3" fillId="0" borderId="18" xfId="11" applyFont="1" applyBorder="1" applyAlignment="1" applyProtection="1">
      <alignment horizontal="center" vertical="center" shrinkToFit="1"/>
    </xf>
    <xf numFmtId="37" fontId="3" fillId="0" borderId="16" xfId="11" applyFont="1" applyBorder="1" applyAlignment="1">
      <alignment horizontal="center" vertical="center" shrinkToFit="1"/>
    </xf>
    <xf numFmtId="37" fontId="3" fillId="0" borderId="18" xfId="11" applyFont="1" applyBorder="1" applyAlignment="1">
      <alignment horizontal="center" vertical="center" shrinkToFit="1"/>
    </xf>
    <xf numFmtId="37" fontId="3" fillId="0" borderId="17" xfId="11" applyFont="1" applyBorder="1" applyAlignment="1" applyProtection="1">
      <alignment horizontal="center" vertical="center" shrinkToFit="1"/>
    </xf>
  </cellXfs>
  <cellStyles count="14">
    <cellStyle name="ハイパーリンク" xfId="13" builtinId="8"/>
    <cellStyle name="ハイパーリンク_表紙（各章）" xfId="1"/>
    <cellStyle name="標準" xfId="0" builtinId="0"/>
    <cellStyle name="標準 2" xfId="2"/>
    <cellStyle name="標準_038" xfId="3"/>
    <cellStyle name="標準_a002" xfId="4"/>
    <cellStyle name="標準_Book1" xfId="5"/>
    <cellStyle name="標準_産業　小分類　1－634" xfId="7"/>
    <cellStyle name="標準_章見出し" xfId="8"/>
    <cellStyle name="標準_新産業分類符号一覧(04.07再訂正)" xfId="6"/>
    <cellStyle name="標準_表106～表107" xfId="9"/>
    <cellStyle name="標準_表39" xfId="10"/>
    <cellStyle name="標準_表40(2)" xfId="11"/>
    <cellStyle name="標準_表40-1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showGridLines="0" view="pageBreakPreview" zoomScaleNormal="100" zoomScaleSheetLayoutView="100" workbookViewId="0">
      <selection activeCell="J29" sqref="J29"/>
    </sheetView>
  </sheetViews>
  <sheetFormatPr defaultColWidth="9" defaultRowHeight="13.5" x14ac:dyDescent="0.15"/>
  <cols>
    <col min="1" max="1" width="14.125" style="1" bestFit="1" customWidth="1"/>
    <col min="2" max="2" width="20.625" style="1" customWidth="1"/>
    <col min="3" max="3" width="10.375" style="1" customWidth="1"/>
    <col min="4" max="12" width="5.625" style="1" customWidth="1"/>
    <col min="13" max="13" width="8.125" style="1" customWidth="1"/>
    <col min="14" max="14" width="5.875" style="1" customWidth="1"/>
    <col min="15" max="15" width="11.75" style="1" bestFit="1" customWidth="1"/>
    <col min="16" max="17" width="10.125" style="1" bestFit="1" customWidth="1"/>
    <col min="18" max="18" width="13" style="1" bestFit="1" customWidth="1"/>
    <col min="19" max="16384" width="9" style="1"/>
  </cols>
  <sheetData>
    <row r="1" spans="1:28" ht="13.5" customHeight="1" x14ac:dyDescent="0.15"/>
    <row r="2" spans="1:28" ht="13.5" customHeight="1" x14ac:dyDescent="0.15">
      <c r="A2" s="2"/>
      <c r="B2" s="3"/>
      <c r="C2" s="3"/>
      <c r="D2" s="3"/>
      <c r="E2" s="3"/>
      <c r="F2" s="3"/>
      <c r="G2" s="3"/>
      <c r="H2" s="3"/>
      <c r="I2" s="3"/>
      <c r="J2" s="10"/>
      <c r="K2" s="10"/>
      <c r="L2" s="10"/>
      <c r="M2" s="10"/>
      <c r="N2" s="10"/>
      <c r="O2" s="3"/>
      <c r="P2" s="3"/>
      <c r="Q2" s="20"/>
      <c r="R2" s="12"/>
      <c r="S2" s="7"/>
      <c r="T2" s="7"/>
      <c r="U2" s="7"/>
      <c r="AB2" s="19"/>
    </row>
    <row r="3" spans="1:28" ht="13.5" customHeight="1" x14ac:dyDescent="0.15">
      <c r="B3" s="3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3"/>
      <c r="P3" s="3"/>
      <c r="Q3" s="20"/>
      <c r="R3" s="12"/>
      <c r="S3" s="19"/>
      <c r="U3" s="19"/>
    </row>
    <row r="4" spans="1:28" ht="13.5" customHeight="1" x14ac:dyDescent="0.15">
      <c r="B4" s="3"/>
      <c r="C4" s="11"/>
      <c r="D4" s="5"/>
      <c r="E4" s="11"/>
      <c r="F4" s="5"/>
      <c r="G4" s="11"/>
      <c r="H4" s="5"/>
      <c r="I4" s="11"/>
      <c r="J4" s="5"/>
      <c r="K4" s="11"/>
      <c r="L4" s="11"/>
      <c r="M4" s="11"/>
      <c r="N4" s="5"/>
      <c r="O4" s="3"/>
      <c r="P4" s="3"/>
      <c r="Q4" s="20"/>
      <c r="R4" s="12"/>
      <c r="T4" s="19"/>
    </row>
    <row r="5" spans="1:28" ht="13.5" customHeight="1" x14ac:dyDescent="0.15">
      <c r="B5" s="4"/>
      <c r="C5" s="11"/>
      <c r="D5" s="13"/>
      <c r="E5" s="11"/>
      <c r="F5" s="13"/>
      <c r="G5" s="11"/>
      <c r="H5" s="13"/>
      <c r="I5" s="11"/>
      <c r="J5" s="13"/>
      <c r="K5" s="11"/>
      <c r="L5" s="11"/>
      <c r="M5" s="11"/>
      <c r="N5" s="13"/>
      <c r="O5" s="3"/>
      <c r="P5" s="3"/>
      <c r="Q5" s="20"/>
      <c r="R5" s="12"/>
      <c r="T5" s="19"/>
    </row>
    <row r="6" spans="1:28" ht="13.5" customHeight="1" x14ac:dyDescent="0.15">
      <c r="B6" s="5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3"/>
      <c r="P6" s="3"/>
      <c r="Q6" s="20"/>
      <c r="R6" s="12"/>
    </row>
    <row r="7" spans="1:28" ht="13.5" customHeight="1" x14ac:dyDescent="0.15">
      <c r="B7" s="5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3"/>
      <c r="P7" s="3"/>
      <c r="Q7" s="20"/>
      <c r="R7" s="12"/>
    </row>
    <row r="8" spans="1:28" ht="13.5" customHeight="1" x14ac:dyDescent="0.15">
      <c r="B8" s="5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3"/>
      <c r="P8" s="3"/>
      <c r="Q8" s="20"/>
      <c r="R8" s="12"/>
    </row>
    <row r="9" spans="1:28" ht="13.5" customHeight="1" x14ac:dyDescent="0.15">
      <c r="B9" s="5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3"/>
      <c r="P9" s="3"/>
      <c r="Q9" s="20"/>
      <c r="R9" s="12"/>
    </row>
    <row r="10" spans="1:28" ht="13.5" customHeight="1" x14ac:dyDescent="0.15">
      <c r="B10" s="5"/>
      <c r="C10" s="12"/>
      <c r="D10" s="12"/>
      <c r="E10" s="14"/>
      <c r="F10" s="12"/>
      <c r="G10" s="12"/>
      <c r="H10" s="12"/>
      <c r="I10" s="12"/>
      <c r="J10" s="12"/>
      <c r="K10" s="12"/>
      <c r="L10" s="12"/>
      <c r="M10" s="12"/>
      <c r="N10" s="12"/>
      <c r="O10" s="3"/>
      <c r="P10" s="3"/>
      <c r="Q10" s="20"/>
      <c r="R10" s="12"/>
    </row>
    <row r="11" spans="1:28" ht="13.5" customHeight="1" x14ac:dyDescent="0.15">
      <c r="B11" s="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3"/>
      <c r="P11" s="3"/>
      <c r="Q11" s="20"/>
      <c r="R11" s="12"/>
    </row>
    <row r="12" spans="1:28" ht="13.5" customHeight="1" x14ac:dyDescent="0.15">
      <c r="B12" s="5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376">
        <f>C20</f>
        <v>4</v>
      </c>
      <c r="O12" s="3"/>
      <c r="P12" s="3"/>
      <c r="Q12" s="20"/>
      <c r="R12" s="12"/>
    </row>
    <row r="13" spans="1:28" ht="13.5" customHeight="1" x14ac:dyDescent="0.15">
      <c r="B13" s="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376"/>
      <c r="O13" s="3"/>
      <c r="P13" s="12"/>
      <c r="Q13" s="20"/>
      <c r="R13" s="20"/>
      <c r="V13" s="19"/>
    </row>
    <row r="14" spans="1:28" ht="13.5" customHeight="1" x14ac:dyDescent="0.15">
      <c r="B14" s="5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376"/>
      <c r="O14" s="3"/>
      <c r="P14" s="12"/>
      <c r="Q14" s="20"/>
      <c r="R14" s="12"/>
      <c r="S14" s="13"/>
      <c r="T14" s="13"/>
      <c r="V14" s="15"/>
    </row>
    <row r="15" spans="1:28" ht="13.5" customHeight="1" x14ac:dyDescent="0.15">
      <c r="B15" s="6"/>
      <c r="C15" s="12"/>
      <c r="D15" s="12"/>
      <c r="E15" s="12"/>
      <c r="F15" s="12"/>
      <c r="G15" s="12"/>
      <c r="H15" s="12"/>
      <c r="I15" s="7"/>
      <c r="J15" s="7"/>
      <c r="K15" s="3"/>
      <c r="L15" s="3"/>
      <c r="M15" s="3"/>
      <c r="N15" s="379" t="s">
        <v>218</v>
      </c>
      <c r="O15" s="3"/>
      <c r="P15" s="12"/>
      <c r="Q15" s="3"/>
      <c r="R15" s="3"/>
      <c r="S15" s="13"/>
      <c r="T15" s="13"/>
      <c r="U15" s="19"/>
      <c r="V15" s="19"/>
    </row>
    <row r="16" spans="1:28" ht="13.5" customHeight="1" x14ac:dyDescent="0.15">
      <c r="B16" s="6"/>
      <c r="C16" s="12"/>
      <c r="D16" s="12"/>
      <c r="E16" s="12"/>
      <c r="F16" s="12"/>
      <c r="G16" s="12"/>
      <c r="H16" s="12"/>
      <c r="I16" s="12"/>
      <c r="J16" s="12"/>
      <c r="K16" s="3"/>
      <c r="L16" s="3"/>
      <c r="M16" s="3"/>
      <c r="N16" s="379"/>
      <c r="O16" s="3"/>
      <c r="P16" s="12"/>
      <c r="Q16" s="9"/>
      <c r="R16" s="9"/>
      <c r="S16" s="16"/>
      <c r="T16" s="16"/>
      <c r="U16" s="19"/>
      <c r="V16" s="19"/>
      <c r="W16" s="19"/>
      <c r="X16" s="19"/>
    </row>
    <row r="17" spans="2:32" ht="13.5" customHeight="1" x14ac:dyDescent="0.15">
      <c r="B17" s="6"/>
      <c r="C17" s="12"/>
      <c r="D17" s="12"/>
      <c r="E17" s="12"/>
      <c r="F17" s="12"/>
      <c r="G17" s="12"/>
      <c r="H17" s="12"/>
      <c r="I17" s="7"/>
      <c r="J17" s="15"/>
      <c r="K17" s="3"/>
      <c r="L17" s="3"/>
      <c r="M17" s="3"/>
      <c r="N17" s="379"/>
      <c r="O17" s="3"/>
      <c r="P17" s="12"/>
      <c r="Q17" s="9"/>
      <c r="R17" s="9"/>
      <c r="S17" s="16"/>
      <c r="T17" s="16"/>
    </row>
    <row r="18" spans="2:32" ht="13.5" customHeight="1" x14ac:dyDescent="0.15">
      <c r="B18" s="6"/>
      <c r="C18" s="12"/>
      <c r="D18" s="12"/>
      <c r="E18" s="12"/>
      <c r="F18" s="12"/>
      <c r="G18" s="12"/>
      <c r="H18" s="12"/>
      <c r="I18" s="7"/>
      <c r="J18" s="15"/>
      <c r="K18" s="3"/>
      <c r="L18" s="3"/>
      <c r="M18" s="3"/>
      <c r="N18" s="379"/>
      <c r="O18" s="3"/>
      <c r="P18" s="12"/>
      <c r="Q18" s="9"/>
      <c r="R18" s="9"/>
      <c r="S18" s="16"/>
      <c r="T18" s="16"/>
    </row>
    <row r="19" spans="2:32" ht="13.5" customHeight="1" x14ac:dyDescent="0.15">
      <c r="B19" s="6"/>
      <c r="C19" s="12"/>
      <c r="D19" s="12"/>
      <c r="E19" s="12"/>
      <c r="F19" s="12"/>
      <c r="G19" s="12"/>
      <c r="H19" s="12"/>
      <c r="I19" s="7"/>
      <c r="J19" s="7"/>
      <c r="K19" s="3"/>
      <c r="L19" s="3"/>
      <c r="M19" s="3"/>
      <c r="N19" s="379"/>
      <c r="O19" s="3"/>
      <c r="P19" s="7"/>
      <c r="Q19" s="16"/>
      <c r="R19" s="19"/>
      <c r="S19" s="19"/>
      <c r="T19" s="19"/>
      <c r="U19" s="19"/>
    </row>
    <row r="20" spans="2:32" ht="13.5" customHeight="1" x14ac:dyDescent="0.15">
      <c r="B20" s="6"/>
      <c r="C20" s="377">
        <v>4</v>
      </c>
      <c r="D20" s="378" t="s">
        <v>190</v>
      </c>
      <c r="E20" s="378"/>
      <c r="F20" s="378"/>
      <c r="G20" s="378"/>
      <c r="H20" s="378"/>
      <c r="I20" s="378"/>
      <c r="J20" s="378"/>
      <c r="K20" s="378"/>
      <c r="L20" s="378"/>
      <c r="M20" s="3"/>
      <c r="N20" s="379"/>
      <c r="O20" s="3"/>
      <c r="P20" s="12"/>
    </row>
    <row r="21" spans="2:32" ht="13.5" customHeight="1" x14ac:dyDescent="0.15">
      <c r="B21" s="6"/>
      <c r="C21" s="377"/>
      <c r="D21" s="378"/>
      <c r="E21" s="378"/>
      <c r="F21" s="378"/>
      <c r="G21" s="378"/>
      <c r="H21" s="378"/>
      <c r="I21" s="378"/>
      <c r="J21" s="378"/>
      <c r="K21" s="378"/>
      <c r="L21" s="378"/>
      <c r="M21" s="3"/>
      <c r="N21" s="379"/>
      <c r="O21" s="3"/>
      <c r="P21" s="12"/>
    </row>
    <row r="22" spans="2:32" ht="13.5" customHeight="1" x14ac:dyDescent="0.15">
      <c r="B22" s="6"/>
      <c r="C22" s="377"/>
      <c r="D22" s="378"/>
      <c r="E22" s="378"/>
      <c r="F22" s="378"/>
      <c r="G22" s="378"/>
      <c r="H22" s="378"/>
      <c r="I22" s="378"/>
      <c r="J22" s="378"/>
      <c r="K22" s="378"/>
      <c r="L22" s="378"/>
      <c r="M22" s="3"/>
      <c r="N22" s="379"/>
      <c r="O22" s="3"/>
      <c r="P22" s="12"/>
      <c r="Q22" s="15"/>
      <c r="R22" s="15"/>
      <c r="V22" s="19"/>
    </row>
    <row r="23" spans="2:32" ht="13.5" customHeight="1" x14ac:dyDescent="0.15">
      <c r="B23" s="3"/>
      <c r="C23" s="377"/>
      <c r="D23" s="378"/>
      <c r="E23" s="378"/>
      <c r="F23" s="378"/>
      <c r="G23" s="378"/>
      <c r="H23" s="378"/>
      <c r="I23" s="378"/>
      <c r="J23" s="378"/>
      <c r="K23" s="378"/>
      <c r="L23" s="378"/>
      <c r="M23" s="12"/>
      <c r="N23" s="379"/>
      <c r="O23" s="3"/>
      <c r="P23" s="12"/>
      <c r="Q23" s="18"/>
      <c r="R23" s="18"/>
      <c r="S23" s="18"/>
      <c r="V23" s="19"/>
      <c r="W23" s="19"/>
      <c r="Y23" s="19"/>
    </row>
    <row r="24" spans="2:32" ht="13.5" customHeight="1" x14ac:dyDescent="0.15">
      <c r="B24" s="3"/>
      <c r="C24" s="377"/>
      <c r="D24" s="378"/>
      <c r="E24" s="378"/>
      <c r="F24" s="378"/>
      <c r="G24" s="378"/>
      <c r="H24" s="378"/>
      <c r="I24" s="378"/>
      <c r="J24" s="378"/>
      <c r="K24" s="378"/>
      <c r="L24" s="378"/>
      <c r="M24" s="3"/>
      <c r="N24" s="379"/>
      <c r="O24" s="3"/>
      <c r="P24" s="12"/>
      <c r="Q24" s="15"/>
      <c r="R24" s="15"/>
      <c r="S24" s="15"/>
      <c r="T24" s="15"/>
      <c r="U24" s="15"/>
      <c r="V24" s="18"/>
      <c r="W24" s="18"/>
      <c r="X24" s="18"/>
      <c r="Y24" s="18"/>
      <c r="Z24" s="18"/>
      <c r="AC24" s="19"/>
      <c r="AD24" s="19"/>
      <c r="AF24" s="19"/>
    </row>
    <row r="25" spans="2:32" ht="13.5" customHeight="1" x14ac:dyDescent="0.15">
      <c r="B25" s="6"/>
      <c r="C25" s="377"/>
      <c r="D25" s="378"/>
      <c r="E25" s="378"/>
      <c r="F25" s="378"/>
      <c r="G25" s="378"/>
      <c r="H25" s="378"/>
      <c r="I25" s="378"/>
      <c r="J25" s="378"/>
      <c r="K25" s="378"/>
      <c r="L25" s="378"/>
      <c r="M25" s="3"/>
      <c r="N25" s="17"/>
      <c r="O25" s="3"/>
      <c r="P25" s="12"/>
      <c r="Q25" s="9"/>
      <c r="R25" s="9"/>
      <c r="S25" s="16"/>
      <c r="T25" s="16"/>
    </row>
    <row r="26" spans="2:32" x14ac:dyDescent="0.15">
      <c r="C26" s="9"/>
      <c r="E26" s="15"/>
      <c r="F26" s="15"/>
      <c r="G26" s="7"/>
      <c r="I26" s="16"/>
      <c r="J26" s="16"/>
      <c r="K26" s="16"/>
      <c r="L26" s="16"/>
      <c r="M26" s="16"/>
      <c r="N26" s="16"/>
      <c r="O26" s="16"/>
      <c r="P26" s="16"/>
      <c r="Q26" s="16"/>
      <c r="S26" s="15"/>
      <c r="T26" s="15"/>
      <c r="U26" s="15"/>
      <c r="V26" s="15"/>
      <c r="W26" s="15"/>
      <c r="X26" s="15"/>
      <c r="AA26" s="19"/>
      <c r="AB26" s="15"/>
      <c r="AD26" s="19"/>
    </row>
    <row r="27" spans="2:32" x14ac:dyDescent="0.15">
      <c r="C27" s="9"/>
      <c r="E27" s="15"/>
      <c r="F27" s="15"/>
      <c r="G27" s="7"/>
      <c r="I27" s="16"/>
      <c r="J27" s="16"/>
      <c r="K27" s="16"/>
      <c r="L27" s="16"/>
      <c r="M27" s="16"/>
      <c r="N27" s="16"/>
      <c r="O27" s="16"/>
      <c r="P27" s="16"/>
      <c r="Q27" s="16"/>
      <c r="S27" s="15"/>
      <c r="T27" s="15"/>
      <c r="U27" s="15"/>
      <c r="V27" s="15"/>
      <c r="W27" s="15"/>
      <c r="X27" s="15"/>
      <c r="AB27" s="15"/>
      <c r="AD27" s="19"/>
    </row>
    <row r="28" spans="2:32" x14ac:dyDescent="0.15">
      <c r="C28" s="9"/>
      <c r="E28" s="15"/>
      <c r="F28" s="15"/>
      <c r="G28" s="7"/>
      <c r="I28" s="5"/>
      <c r="J28" s="5"/>
      <c r="K28" s="5"/>
      <c r="L28" s="5"/>
      <c r="M28" s="5"/>
      <c r="N28" s="5"/>
      <c r="O28" s="16"/>
      <c r="P28" s="16"/>
      <c r="Q28" s="16"/>
      <c r="U28" s="15"/>
      <c r="V28" s="15"/>
      <c r="W28" s="15"/>
      <c r="X28" s="15"/>
      <c r="AD28" s="15"/>
    </row>
    <row r="29" spans="2:32" x14ac:dyDescent="0.15">
      <c r="B29" s="7"/>
      <c r="C29" s="7"/>
      <c r="D29" s="7"/>
      <c r="E29" s="15"/>
      <c r="F29" s="15"/>
      <c r="G29" s="7"/>
      <c r="I29" s="5"/>
      <c r="J29" s="5"/>
      <c r="K29" s="5"/>
      <c r="L29" s="5"/>
      <c r="M29" s="5"/>
      <c r="N29" s="5"/>
      <c r="O29" s="5"/>
      <c r="P29" s="5"/>
      <c r="Q29" s="5"/>
      <c r="T29" s="15"/>
      <c r="U29" s="15"/>
      <c r="V29" s="15"/>
      <c r="AB29" s="15"/>
    </row>
    <row r="30" spans="2:32" x14ac:dyDescent="0.15">
      <c r="E30" s="15"/>
      <c r="F30" s="1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8"/>
      <c r="V30" s="18"/>
      <c r="Y30" s="19"/>
      <c r="AB30" s="19"/>
    </row>
    <row r="31" spans="2:32" x14ac:dyDescent="0.15">
      <c r="B31" s="8"/>
      <c r="C31" s="8"/>
      <c r="D31" s="8"/>
      <c r="H31" s="5"/>
      <c r="I31" s="5"/>
      <c r="J31" s="5"/>
      <c r="K31" s="5"/>
      <c r="L31" s="5"/>
      <c r="M31" s="5"/>
      <c r="N31" s="5"/>
      <c r="O31" s="5"/>
      <c r="P31" s="5"/>
      <c r="Q31" s="5"/>
      <c r="R31" s="18"/>
      <c r="S31" s="18"/>
      <c r="T31" s="18"/>
      <c r="U31" s="18"/>
      <c r="V31" s="18"/>
    </row>
    <row r="32" spans="2:32" x14ac:dyDescent="0.15">
      <c r="B32" s="8"/>
      <c r="C32" s="8"/>
      <c r="D32" s="8"/>
      <c r="H32" s="5"/>
      <c r="I32" s="5"/>
      <c r="J32" s="5"/>
      <c r="K32" s="5"/>
      <c r="L32" s="5"/>
      <c r="M32" s="5"/>
      <c r="N32" s="5"/>
      <c r="O32" s="5"/>
      <c r="P32" s="5"/>
      <c r="Q32" s="18"/>
      <c r="R32" s="18"/>
      <c r="S32" s="18"/>
      <c r="T32" s="18"/>
      <c r="U32" s="18"/>
      <c r="Y32" s="19"/>
      <c r="AB32" s="19"/>
    </row>
    <row r="33" spans="2:30" x14ac:dyDescent="0.15">
      <c r="B33" s="8"/>
      <c r="C33" s="8"/>
      <c r="D33" s="8"/>
      <c r="H33" s="5"/>
      <c r="I33" s="5"/>
      <c r="J33" s="5"/>
      <c r="K33" s="5"/>
      <c r="L33" s="5"/>
      <c r="M33" s="5"/>
      <c r="N33" s="5"/>
      <c r="O33" s="5"/>
      <c r="P33" s="5"/>
      <c r="Q33" s="15"/>
      <c r="R33" s="15"/>
      <c r="S33" s="15"/>
      <c r="T33" s="15"/>
      <c r="U33" s="15"/>
      <c r="V33" s="21"/>
      <c r="Y33" s="19"/>
      <c r="AB33" s="19"/>
    </row>
    <row r="34" spans="2:30" x14ac:dyDescent="0.15">
      <c r="B34" s="8"/>
      <c r="C34" s="8"/>
      <c r="D34" s="8"/>
      <c r="H34" s="5"/>
      <c r="I34" s="5"/>
      <c r="J34" s="5"/>
      <c r="K34" s="5"/>
      <c r="L34" s="5"/>
      <c r="M34" s="5"/>
      <c r="N34" s="5"/>
      <c r="O34" s="5"/>
      <c r="P34" s="5"/>
      <c r="Q34" s="15"/>
      <c r="R34" s="15"/>
      <c r="S34" s="15"/>
      <c r="T34" s="15"/>
      <c r="U34" s="15"/>
      <c r="V34" s="15"/>
      <c r="W34" s="15"/>
      <c r="X34" s="15"/>
      <c r="Y34" s="15"/>
      <c r="AB34" s="19"/>
    </row>
    <row r="35" spans="2:30" x14ac:dyDescent="0.1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5"/>
      <c r="R35" s="15"/>
      <c r="S35" s="15"/>
      <c r="T35" s="15"/>
      <c r="U35" s="15"/>
      <c r="V35" s="5"/>
      <c r="W35" s="5"/>
      <c r="X35" s="18"/>
      <c r="Y35" s="18"/>
      <c r="AD35" s="19"/>
    </row>
    <row r="36" spans="2:30" x14ac:dyDescent="0.15">
      <c r="H36" s="15"/>
      <c r="I36" s="15"/>
      <c r="J36" s="15"/>
      <c r="K36" s="15"/>
      <c r="L36" s="15"/>
      <c r="M36" s="15"/>
      <c r="N36" s="15"/>
      <c r="O36" s="5"/>
      <c r="P36" s="5"/>
      <c r="Q36" s="15"/>
      <c r="R36" s="15"/>
      <c r="S36" s="15"/>
      <c r="T36" s="15"/>
      <c r="U36" s="15"/>
      <c r="V36" s="18"/>
      <c r="W36" s="18"/>
      <c r="X36" s="18"/>
      <c r="Y36" s="18"/>
      <c r="AD36" s="15"/>
    </row>
    <row r="37" spans="2:30" x14ac:dyDescent="0.15">
      <c r="B37" s="8"/>
      <c r="C37" s="8"/>
      <c r="D37" s="8"/>
      <c r="E37" s="8"/>
      <c r="F37" s="8"/>
      <c r="I37" s="16"/>
      <c r="J37" s="16"/>
      <c r="K37" s="16"/>
      <c r="L37" s="16"/>
      <c r="M37" s="16"/>
      <c r="N37" s="16"/>
      <c r="O37" s="18"/>
      <c r="P37" s="18"/>
      <c r="Q37" s="18"/>
      <c r="R37" s="18"/>
    </row>
    <row r="38" spans="2:30" x14ac:dyDescent="0.15">
      <c r="B38" s="9"/>
      <c r="C38" s="9"/>
      <c r="D38" s="9"/>
      <c r="E38" s="9"/>
      <c r="F38" s="9"/>
      <c r="G38" s="9"/>
      <c r="H38" s="9"/>
      <c r="I38" s="16"/>
      <c r="J38" s="16"/>
      <c r="K38" s="16"/>
      <c r="L38" s="16"/>
      <c r="M38" s="16"/>
    </row>
    <row r="39" spans="2:30" x14ac:dyDescent="0.15">
      <c r="B39" s="9"/>
      <c r="C39" s="9"/>
      <c r="D39" s="9"/>
      <c r="E39" s="9"/>
      <c r="F39" s="9"/>
      <c r="G39" s="9"/>
      <c r="H39" s="9"/>
      <c r="I39" s="16"/>
      <c r="J39" s="16"/>
      <c r="K39" s="16"/>
      <c r="L39" s="16"/>
      <c r="M39" s="16"/>
      <c r="R39" s="19"/>
    </row>
    <row r="40" spans="2:30" x14ac:dyDescent="0.15">
      <c r="B40" s="9"/>
      <c r="C40" s="9"/>
      <c r="D40" s="9"/>
      <c r="E40" s="9"/>
      <c r="F40" s="9"/>
      <c r="G40" s="9"/>
      <c r="H40" s="9"/>
      <c r="I40" s="16"/>
      <c r="J40" s="16"/>
      <c r="K40" s="16"/>
      <c r="L40" s="16"/>
      <c r="M40" s="16"/>
      <c r="P40" s="19"/>
    </row>
    <row r="41" spans="2:30" x14ac:dyDescent="0.15">
      <c r="I41" s="5"/>
      <c r="J41" s="5"/>
      <c r="K41" s="5"/>
      <c r="L41" s="5"/>
      <c r="M41" s="5"/>
      <c r="P41" s="15"/>
      <c r="R41" s="19"/>
    </row>
    <row r="42" spans="2:30" x14ac:dyDescent="0.15">
      <c r="R42" s="19"/>
    </row>
    <row r="44" spans="2:30" x14ac:dyDescent="0.15">
      <c r="P44" s="19"/>
    </row>
  </sheetData>
  <mergeCells count="4">
    <mergeCell ref="N12:N14"/>
    <mergeCell ref="C20:C25"/>
    <mergeCell ref="D20:L25"/>
    <mergeCell ref="N15:N24"/>
  </mergeCells>
  <phoneticPr fontId="5"/>
  <printOptions horizontalCentered="1"/>
  <pageMargins left="0.51181102362204722" right="0" top="0.74803149606299213" bottom="0.7480314960629921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68"/>
  <sheetViews>
    <sheetView showGridLines="0" tabSelected="1" view="pageBreakPreview" zoomScaleSheetLayoutView="100" workbookViewId="0">
      <selection activeCell="AG29" sqref="AG29"/>
    </sheetView>
  </sheetViews>
  <sheetFormatPr defaultColWidth="8" defaultRowHeight="11.25" x14ac:dyDescent="0.15"/>
  <cols>
    <col min="1" max="1" width="11" style="22" customWidth="1"/>
    <col min="2" max="2" width="2.875" style="22" customWidth="1"/>
    <col min="3" max="3" width="2.625" style="22" customWidth="1"/>
    <col min="4" max="4" width="28.75" style="22" customWidth="1"/>
    <col min="5" max="12" width="7.125" style="22" customWidth="1"/>
    <col min="13" max="13" width="0.375" style="22" customWidth="1"/>
    <col min="14" max="21" width="11.375" style="22" customWidth="1"/>
    <col min="22" max="16384" width="8" style="22"/>
  </cols>
  <sheetData>
    <row r="2" spans="2:21" ht="28.5" customHeight="1" x14ac:dyDescent="0.15">
      <c r="B2" s="409" t="s">
        <v>1</v>
      </c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31"/>
      <c r="N2" s="410"/>
      <c r="O2" s="410"/>
      <c r="P2" s="410"/>
      <c r="Q2" s="410"/>
      <c r="R2" s="88"/>
      <c r="S2" s="35"/>
      <c r="T2" s="35"/>
      <c r="U2" s="35"/>
    </row>
    <row r="3" spans="2:21" s="23" customFormat="1" ht="19.5" customHeight="1" x14ac:dyDescent="0.15">
      <c r="B3" s="31"/>
      <c r="C3" s="31"/>
      <c r="D3" s="31"/>
      <c r="E3" s="45"/>
      <c r="F3" s="45"/>
      <c r="G3" s="45"/>
      <c r="H3" s="411" t="s">
        <v>72</v>
      </c>
      <c r="I3" s="411"/>
      <c r="J3" s="411"/>
      <c r="K3" s="411"/>
      <c r="L3" s="411"/>
      <c r="M3" s="31"/>
      <c r="N3" s="80"/>
      <c r="O3" s="80"/>
      <c r="P3" s="80"/>
      <c r="Q3" s="80"/>
      <c r="R3" s="88"/>
      <c r="S3" s="31"/>
      <c r="T3" s="31"/>
      <c r="U3" s="31"/>
    </row>
    <row r="4" spans="2:21" s="24" customFormat="1" ht="12.75" customHeight="1" x14ac:dyDescent="0.15">
      <c r="B4" s="396" t="s">
        <v>10</v>
      </c>
      <c r="C4" s="396"/>
      <c r="D4" s="397"/>
      <c r="E4" s="412" t="s">
        <v>15</v>
      </c>
      <c r="F4" s="413"/>
      <c r="G4" s="413"/>
      <c r="H4" s="413"/>
      <c r="I4" s="413"/>
      <c r="J4" s="413"/>
      <c r="K4" s="413"/>
      <c r="L4" s="413"/>
      <c r="M4" s="75"/>
      <c r="N4" s="414" t="s">
        <v>2</v>
      </c>
      <c r="O4" s="414"/>
      <c r="P4" s="414"/>
      <c r="Q4" s="414"/>
      <c r="R4" s="414"/>
      <c r="S4" s="414"/>
      <c r="T4" s="414"/>
      <c r="U4" s="414"/>
    </row>
    <row r="5" spans="2:21" s="24" customFormat="1" ht="12.75" customHeight="1" x14ac:dyDescent="0.15">
      <c r="B5" s="398"/>
      <c r="C5" s="398"/>
      <c r="D5" s="399"/>
      <c r="E5" s="391" t="s">
        <v>18</v>
      </c>
      <c r="F5" s="387"/>
      <c r="G5" s="382" t="s">
        <v>6</v>
      </c>
      <c r="H5" s="383"/>
      <c r="I5" s="383"/>
      <c r="J5" s="383"/>
      <c r="K5" s="383"/>
      <c r="L5" s="383"/>
      <c r="M5" s="76"/>
      <c r="N5" s="384" t="s">
        <v>19</v>
      </c>
      <c r="O5" s="384"/>
      <c r="P5" s="384"/>
      <c r="Q5" s="384"/>
      <c r="R5" s="384"/>
      <c r="S5" s="384"/>
      <c r="T5" s="415" t="s">
        <v>21</v>
      </c>
      <c r="U5" s="416"/>
    </row>
    <row r="6" spans="2:21" s="24" customFormat="1" ht="12.75" customHeight="1" x14ac:dyDescent="0.15">
      <c r="B6" s="398"/>
      <c r="C6" s="398"/>
      <c r="D6" s="399"/>
      <c r="E6" s="392"/>
      <c r="F6" s="388"/>
      <c r="G6" s="385" t="s">
        <v>3</v>
      </c>
      <c r="H6" s="385"/>
      <c r="I6" s="386"/>
      <c r="J6" s="408" t="s">
        <v>25</v>
      </c>
      <c r="K6" s="385"/>
      <c r="L6" s="385"/>
      <c r="M6" s="32"/>
      <c r="N6" s="385" t="s">
        <v>26</v>
      </c>
      <c r="O6" s="385"/>
      <c r="P6" s="386"/>
      <c r="Q6" s="408" t="s">
        <v>30</v>
      </c>
      <c r="R6" s="385"/>
      <c r="S6" s="385"/>
      <c r="T6" s="417"/>
      <c r="U6" s="400"/>
    </row>
    <row r="7" spans="2:21" s="25" customFormat="1" ht="6.75" customHeight="1" x14ac:dyDescent="0.15">
      <c r="B7" s="398"/>
      <c r="C7" s="398"/>
      <c r="D7" s="399"/>
      <c r="E7" s="389" t="s">
        <v>12</v>
      </c>
      <c r="F7" s="380" t="s">
        <v>31</v>
      </c>
      <c r="G7" s="389" t="s">
        <v>12</v>
      </c>
      <c r="H7" s="380" t="s">
        <v>31</v>
      </c>
      <c r="I7" s="61"/>
      <c r="J7" s="389" t="s">
        <v>12</v>
      </c>
      <c r="K7" s="380" t="s">
        <v>31</v>
      </c>
      <c r="L7" s="57"/>
      <c r="M7" s="32"/>
      <c r="N7" s="387" t="s">
        <v>12</v>
      </c>
      <c r="O7" s="380" t="s">
        <v>31</v>
      </c>
      <c r="P7" s="61"/>
      <c r="Q7" s="389" t="s">
        <v>12</v>
      </c>
      <c r="R7" s="380" t="s">
        <v>31</v>
      </c>
      <c r="S7" s="61"/>
      <c r="T7" s="391" t="s">
        <v>12</v>
      </c>
      <c r="U7" s="380" t="s">
        <v>31</v>
      </c>
    </row>
    <row r="8" spans="2:21" s="24" customFormat="1" ht="12.75" customHeight="1" x14ac:dyDescent="0.15">
      <c r="B8" s="400"/>
      <c r="C8" s="400"/>
      <c r="D8" s="401"/>
      <c r="E8" s="390"/>
      <c r="F8" s="381"/>
      <c r="G8" s="390"/>
      <c r="H8" s="381"/>
      <c r="I8" s="62" t="s">
        <v>34</v>
      </c>
      <c r="J8" s="390"/>
      <c r="K8" s="381"/>
      <c r="L8" s="70" t="s">
        <v>34</v>
      </c>
      <c r="M8" s="77"/>
      <c r="N8" s="388"/>
      <c r="O8" s="381"/>
      <c r="P8" s="62" t="s">
        <v>34</v>
      </c>
      <c r="Q8" s="390"/>
      <c r="R8" s="381"/>
      <c r="S8" s="62" t="s">
        <v>34</v>
      </c>
      <c r="T8" s="392"/>
      <c r="U8" s="381"/>
    </row>
    <row r="9" spans="2:21" s="26" customFormat="1" ht="12.75" customHeight="1" x14ac:dyDescent="0.15">
      <c r="B9" s="394" t="s">
        <v>87</v>
      </c>
      <c r="C9" s="394"/>
      <c r="D9" s="403"/>
      <c r="E9" s="46"/>
      <c r="F9" s="51"/>
      <c r="G9" s="58"/>
      <c r="H9" s="58"/>
      <c r="I9" s="63"/>
      <c r="J9" s="63"/>
      <c r="K9" s="63"/>
      <c r="L9" s="71"/>
      <c r="M9" s="71"/>
      <c r="N9" s="63"/>
      <c r="O9" s="58"/>
      <c r="P9" s="58"/>
      <c r="Q9" s="82"/>
      <c r="R9" s="82"/>
      <c r="S9" s="82"/>
      <c r="T9" s="89"/>
      <c r="U9" s="95"/>
    </row>
    <row r="10" spans="2:21" s="27" customFormat="1" ht="12.75" customHeight="1" x14ac:dyDescent="0.15">
      <c r="B10" s="34"/>
      <c r="C10" s="404" t="s">
        <v>35</v>
      </c>
      <c r="D10" s="405"/>
      <c r="E10" s="47">
        <v>39056</v>
      </c>
      <c r="F10" s="52">
        <v>345609</v>
      </c>
      <c r="G10" s="59">
        <v>37298</v>
      </c>
      <c r="H10" s="59">
        <v>312289</v>
      </c>
      <c r="I10" s="64">
        <v>253812</v>
      </c>
      <c r="J10" s="64">
        <v>16302</v>
      </c>
      <c r="K10" s="64">
        <v>40636</v>
      </c>
      <c r="L10" s="64">
        <v>16708</v>
      </c>
      <c r="M10" s="78"/>
      <c r="N10" s="64">
        <v>20775</v>
      </c>
      <c r="O10" s="64">
        <v>270761</v>
      </c>
      <c r="P10" s="64">
        <v>236418</v>
      </c>
      <c r="Q10" s="83">
        <v>221</v>
      </c>
      <c r="R10" s="83">
        <v>892</v>
      </c>
      <c r="S10" s="83">
        <v>686</v>
      </c>
      <c r="T10" s="90">
        <v>1758</v>
      </c>
      <c r="U10" s="90">
        <v>33320</v>
      </c>
    </row>
    <row r="11" spans="2:21" s="26" customFormat="1" ht="12.75" customHeight="1" x14ac:dyDescent="0.15">
      <c r="B11" s="35"/>
      <c r="C11" s="406" t="s">
        <v>37</v>
      </c>
      <c r="D11" s="407"/>
      <c r="E11" s="48">
        <v>35853</v>
      </c>
      <c r="F11" s="53">
        <v>301688</v>
      </c>
      <c r="G11" s="58">
        <v>35853</v>
      </c>
      <c r="H11" s="58">
        <v>301688</v>
      </c>
      <c r="I11" s="65">
        <v>247807</v>
      </c>
      <c r="J11" s="65">
        <v>15375</v>
      </c>
      <c r="K11" s="65">
        <v>38507</v>
      </c>
      <c r="L11" s="65">
        <v>15884</v>
      </c>
      <c r="M11" s="79"/>
      <c r="N11" s="65">
        <v>20249</v>
      </c>
      <c r="O11" s="65">
        <v>262282</v>
      </c>
      <c r="P11" s="65">
        <v>231130</v>
      </c>
      <c r="Q11" s="84">
        <v>229</v>
      </c>
      <c r="R11" s="84">
        <v>899</v>
      </c>
      <c r="S11" s="84">
        <v>793</v>
      </c>
      <c r="T11" s="91" t="s">
        <v>5</v>
      </c>
      <c r="U11" s="91" t="s">
        <v>5</v>
      </c>
    </row>
    <row r="12" spans="2:21" s="26" customFormat="1" ht="12.75" customHeight="1" x14ac:dyDescent="0.15">
      <c r="B12" s="394" t="s">
        <v>88</v>
      </c>
      <c r="C12" s="394"/>
      <c r="D12" s="394"/>
      <c r="E12" s="48">
        <v>359</v>
      </c>
      <c r="F12" s="53">
        <v>3346</v>
      </c>
      <c r="G12" s="58">
        <v>359</v>
      </c>
      <c r="H12" s="58">
        <v>3346</v>
      </c>
      <c r="I12" s="63">
        <v>2312</v>
      </c>
      <c r="J12" s="66" t="s">
        <v>5</v>
      </c>
      <c r="K12" s="66" t="s">
        <v>5</v>
      </c>
      <c r="L12" s="72" t="s">
        <v>5</v>
      </c>
      <c r="M12" s="72"/>
      <c r="N12" s="63">
        <v>356</v>
      </c>
      <c r="O12" s="58">
        <v>3280</v>
      </c>
      <c r="P12" s="58">
        <v>2246</v>
      </c>
      <c r="Q12" s="82">
        <v>3</v>
      </c>
      <c r="R12" s="82">
        <v>66</v>
      </c>
      <c r="S12" s="82">
        <v>66</v>
      </c>
      <c r="T12" s="91" t="s">
        <v>5</v>
      </c>
      <c r="U12" s="91" t="s">
        <v>5</v>
      </c>
    </row>
    <row r="13" spans="2:21" s="26" customFormat="1" ht="12.75" customHeight="1" x14ac:dyDescent="0.15">
      <c r="B13" s="35"/>
      <c r="C13" s="402" t="s">
        <v>91</v>
      </c>
      <c r="D13" s="402"/>
      <c r="E13" s="48">
        <v>311</v>
      </c>
      <c r="F13" s="53">
        <v>2980</v>
      </c>
      <c r="G13" s="58">
        <v>311</v>
      </c>
      <c r="H13" s="58">
        <v>2980</v>
      </c>
      <c r="I13" s="63">
        <v>2107</v>
      </c>
      <c r="J13" s="66" t="s">
        <v>5</v>
      </c>
      <c r="K13" s="66" t="s">
        <v>5</v>
      </c>
      <c r="L13" s="72" t="s">
        <v>5</v>
      </c>
      <c r="M13" s="72"/>
      <c r="N13" s="63">
        <v>308</v>
      </c>
      <c r="O13" s="58">
        <v>2914</v>
      </c>
      <c r="P13" s="58">
        <v>2041</v>
      </c>
      <c r="Q13" s="82">
        <v>3</v>
      </c>
      <c r="R13" s="82">
        <v>66</v>
      </c>
      <c r="S13" s="82">
        <v>66</v>
      </c>
      <c r="T13" s="91" t="s">
        <v>5</v>
      </c>
      <c r="U13" s="91" t="s">
        <v>5</v>
      </c>
    </row>
    <row r="14" spans="2:21" s="26" customFormat="1" ht="12" x14ac:dyDescent="0.15">
      <c r="B14" s="35"/>
      <c r="C14" s="40"/>
      <c r="D14" s="40" t="s">
        <v>17</v>
      </c>
      <c r="E14" s="48">
        <v>275</v>
      </c>
      <c r="F14" s="53">
        <v>2498</v>
      </c>
      <c r="G14" s="58">
        <v>275</v>
      </c>
      <c r="H14" s="58">
        <v>2498</v>
      </c>
      <c r="I14" s="63">
        <v>1754</v>
      </c>
      <c r="J14" s="66" t="s">
        <v>5</v>
      </c>
      <c r="K14" s="66" t="s">
        <v>5</v>
      </c>
      <c r="L14" s="72" t="s">
        <v>5</v>
      </c>
      <c r="M14" s="72"/>
      <c r="N14" s="63">
        <v>273</v>
      </c>
      <c r="O14" s="58">
        <v>2436</v>
      </c>
      <c r="P14" s="58">
        <v>1692</v>
      </c>
      <c r="Q14" s="82">
        <v>2</v>
      </c>
      <c r="R14" s="82">
        <v>62</v>
      </c>
      <c r="S14" s="82">
        <v>62</v>
      </c>
      <c r="T14" s="91" t="s">
        <v>5</v>
      </c>
      <c r="U14" s="91" t="s">
        <v>5</v>
      </c>
    </row>
    <row r="15" spans="2:21" s="26" customFormat="1" ht="12" x14ac:dyDescent="0.15">
      <c r="B15" s="35"/>
      <c r="C15" s="40"/>
      <c r="D15" s="40" t="s">
        <v>93</v>
      </c>
      <c r="E15" s="48">
        <v>36</v>
      </c>
      <c r="F15" s="53">
        <v>482</v>
      </c>
      <c r="G15" s="58">
        <v>36</v>
      </c>
      <c r="H15" s="58">
        <v>482</v>
      </c>
      <c r="I15" s="63">
        <v>353</v>
      </c>
      <c r="J15" s="66" t="s">
        <v>5</v>
      </c>
      <c r="K15" s="66" t="s">
        <v>5</v>
      </c>
      <c r="L15" s="72" t="s">
        <v>5</v>
      </c>
      <c r="M15" s="72"/>
      <c r="N15" s="63">
        <v>35</v>
      </c>
      <c r="O15" s="58">
        <v>478</v>
      </c>
      <c r="P15" s="58">
        <v>349</v>
      </c>
      <c r="Q15" s="85">
        <v>1</v>
      </c>
      <c r="R15" s="85">
        <v>4</v>
      </c>
      <c r="S15" s="85">
        <v>4</v>
      </c>
      <c r="T15" s="91" t="s">
        <v>5</v>
      </c>
      <c r="U15" s="91" t="s">
        <v>5</v>
      </c>
    </row>
    <row r="16" spans="2:21" s="26" customFormat="1" ht="12.75" customHeight="1" x14ac:dyDescent="0.15">
      <c r="B16" s="35"/>
      <c r="C16" s="394" t="s">
        <v>38</v>
      </c>
      <c r="D16" s="394"/>
      <c r="E16" s="48">
        <v>47</v>
      </c>
      <c r="F16" s="53">
        <v>336</v>
      </c>
      <c r="G16" s="58">
        <v>47</v>
      </c>
      <c r="H16" s="58">
        <v>336</v>
      </c>
      <c r="I16" s="63">
        <v>175</v>
      </c>
      <c r="J16" s="66" t="s">
        <v>5</v>
      </c>
      <c r="K16" s="66" t="s">
        <v>5</v>
      </c>
      <c r="L16" s="72" t="s">
        <v>5</v>
      </c>
      <c r="M16" s="72"/>
      <c r="N16" s="63">
        <v>47</v>
      </c>
      <c r="O16" s="58">
        <v>336</v>
      </c>
      <c r="P16" s="58">
        <v>175</v>
      </c>
      <c r="Q16" s="82" t="s">
        <v>5</v>
      </c>
      <c r="R16" s="82" t="s">
        <v>5</v>
      </c>
      <c r="S16" s="82" t="s">
        <v>5</v>
      </c>
      <c r="T16" s="91" t="s">
        <v>5</v>
      </c>
      <c r="U16" s="91" t="s">
        <v>5</v>
      </c>
    </row>
    <row r="17" spans="2:21" s="26" customFormat="1" ht="12" x14ac:dyDescent="0.15">
      <c r="B17" s="35"/>
      <c r="C17" s="40"/>
      <c r="D17" s="40" t="s">
        <v>39</v>
      </c>
      <c r="E17" s="48">
        <v>15</v>
      </c>
      <c r="F17" s="53">
        <v>93</v>
      </c>
      <c r="G17" s="58">
        <v>15</v>
      </c>
      <c r="H17" s="58">
        <v>93</v>
      </c>
      <c r="I17" s="63">
        <v>66</v>
      </c>
      <c r="J17" s="66" t="s">
        <v>5</v>
      </c>
      <c r="K17" s="66" t="s">
        <v>5</v>
      </c>
      <c r="L17" s="72" t="s">
        <v>5</v>
      </c>
      <c r="M17" s="72"/>
      <c r="N17" s="63">
        <v>15</v>
      </c>
      <c r="O17" s="58">
        <v>93</v>
      </c>
      <c r="P17" s="58">
        <v>66</v>
      </c>
      <c r="Q17" s="82" t="s">
        <v>5</v>
      </c>
      <c r="R17" s="82" t="s">
        <v>5</v>
      </c>
      <c r="S17" s="82" t="s">
        <v>5</v>
      </c>
      <c r="T17" s="91" t="s">
        <v>5</v>
      </c>
      <c r="U17" s="91" t="s">
        <v>5</v>
      </c>
    </row>
    <row r="18" spans="2:21" s="26" customFormat="1" ht="12" x14ac:dyDescent="0.15">
      <c r="B18" s="35"/>
      <c r="C18" s="40"/>
      <c r="D18" s="40" t="s">
        <v>41</v>
      </c>
      <c r="E18" s="48">
        <v>32</v>
      </c>
      <c r="F18" s="53">
        <v>243</v>
      </c>
      <c r="G18" s="58">
        <v>32</v>
      </c>
      <c r="H18" s="58">
        <v>243</v>
      </c>
      <c r="I18" s="63">
        <v>109</v>
      </c>
      <c r="J18" s="66" t="s">
        <v>5</v>
      </c>
      <c r="K18" s="66" t="s">
        <v>5</v>
      </c>
      <c r="L18" s="72" t="s">
        <v>5</v>
      </c>
      <c r="M18" s="72"/>
      <c r="N18" s="63">
        <v>32</v>
      </c>
      <c r="O18" s="58">
        <v>243</v>
      </c>
      <c r="P18" s="58">
        <v>109</v>
      </c>
      <c r="Q18" s="85" t="s">
        <v>5</v>
      </c>
      <c r="R18" s="85" t="s">
        <v>5</v>
      </c>
      <c r="S18" s="85" t="s">
        <v>5</v>
      </c>
      <c r="T18" s="91" t="s">
        <v>5</v>
      </c>
      <c r="U18" s="91" t="s">
        <v>5</v>
      </c>
    </row>
    <row r="19" spans="2:21" s="26" customFormat="1" ht="12.75" customHeight="1" x14ac:dyDescent="0.15">
      <c r="B19" s="394" t="s">
        <v>42</v>
      </c>
      <c r="C19" s="394"/>
      <c r="D19" s="394"/>
      <c r="E19" s="48">
        <v>35494</v>
      </c>
      <c r="F19" s="53">
        <v>298342</v>
      </c>
      <c r="G19" s="58">
        <v>35494</v>
      </c>
      <c r="H19" s="58">
        <v>298342</v>
      </c>
      <c r="I19" s="63">
        <v>245495</v>
      </c>
      <c r="J19" s="63">
        <v>15375</v>
      </c>
      <c r="K19" s="63">
        <v>38507</v>
      </c>
      <c r="L19" s="71">
        <v>15884</v>
      </c>
      <c r="M19" s="71"/>
      <c r="N19" s="63">
        <v>19893</v>
      </c>
      <c r="O19" s="58">
        <v>259002</v>
      </c>
      <c r="P19" s="58">
        <v>228884</v>
      </c>
      <c r="Q19" s="82">
        <v>226</v>
      </c>
      <c r="R19" s="82">
        <v>833</v>
      </c>
      <c r="S19" s="82">
        <v>727</v>
      </c>
      <c r="T19" s="91" t="s">
        <v>5</v>
      </c>
      <c r="U19" s="91" t="s">
        <v>5</v>
      </c>
    </row>
    <row r="20" spans="2:21" s="26" customFormat="1" ht="12.75" customHeight="1" x14ac:dyDescent="0.15">
      <c r="B20" s="35"/>
      <c r="C20" s="402" t="s">
        <v>43</v>
      </c>
      <c r="D20" s="402"/>
      <c r="E20" s="48">
        <v>21</v>
      </c>
      <c r="F20" s="53">
        <v>183</v>
      </c>
      <c r="G20" s="58">
        <v>21</v>
      </c>
      <c r="H20" s="58">
        <v>183</v>
      </c>
      <c r="I20" s="63">
        <v>159</v>
      </c>
      <c r="J20" s="63">
        <v>3</v>
      </c>
      <c r="K20" s="63">
        <v>4</v>
      </c>
      <c r="L20" s="71" t="s">
        <v>5</v>
      </c>
      <c r="M20" s="71"/>
      <c r="N20" s="63">
        <v>18</v>
      </c>
      <c r="O20" s="58">
        <v>179</v>
      </c>
      <c r="P20" s="58">
        <v>159</v>
      </c>
      <c r="Q20" s="82" t="s">
        <v>5</v>
      </c>
      <c r="R20" s="82" t="s">
        <v>5</v>
      </c>
      <c r="S20" s="82" t="s">
        <v>5</v>
      </c>
      <c r="T20" s="91" t="s">
        <v>5</v>
      </c>
      <c r="U20" s="91" t="s">
        <v>5</v>
      </c>
    </row>
    <row r="21" spans="2:21" s="26" customFormat="1" ht="12" x14ac:dyDescent="0.15">
      <c r="B21" s="35"/>
      <c r="C21" s="35"/>
      <c r="D21" s="33" t="s">
        <v>43</v>
      </c>
      <c r="E21" s="48">
        <v>21</v>
      </c>
      <c r="F21" s="53">
        <v>183</v>
      </c>
      <c r="G21" s="58">
        <v>21</v>
      </c>
      <c r="H21" s="58">
        <v>183</v>
      </c>
      <c r="I21" s="63">
        <v>159</v>
      </c>
      <c r="J21" s="63">
        <v>3</v>
      </c>
      <c r="K21" s="63">
        <v>4</v>
      </c>
      <c r="L21" s="71" t="s">
        <v>5</v>
      </c>
      <c r="M21" s="71"/>
      <c r="N21" s="63">
        <v>18</v>
      </c>
      <c r="O21" s="58">
        <v>179</v>
      </c>
      <c r="P21" s="58">
        <v>159</v>
      </c>
      <c r="Q21" s="85" t="s">
        <v>5</v>
      </c>
      <c r="R21" s="85" t="s">
        <v>5</v>
      </c>
      <c r="S21" s="85" t="s">
        <v>5</v>
      </c>
      <c r="T21" s="91" t="s">
        <v>5</v>
      </c>
      <c r="U21" s="91" t="s">
        <v>5</v>
      </c>
    </row>
    <row r="22" spans="2:21" s="26" customFormat="1" ht="12.75" customHeight="1" x14ac:dyDescent="0.15">
      <c r="B22" s="35"/>
      <c r="C22" s="393" t="s">
        <v>36</v>
      </c>
      <c r="D22" s="393"/>
      <c r="E22" s="48">
        <v>3304</v>
      </c>
      <c r="F22" s="53">
        <v>21097</v>
      </c>
      <c r="G22" s="58">
        <v>3304</v>
      </c>
      <c r="H22" s="58">
        <v>21097</v>
      </c>
      <c r="I22" s="63">
        <v>14720</v>
      </c>
      <c r="J22" s="63">
        <v>1035</v>
      </c>
      <c r="K22" s="63">
        <v>2453</v>
      </c>
      <c r="L22" s="71">
        <v>789</v>
      </c>
      <c r="M22" s="71"/>
      <c r="N22" s="63">
        <v>2269</v>
      </c>
      <c r="O22" s="58">
        <v>18644</v>
      </c>
      <c r="P22" s="58">
        <v>13931</v>
      </c>
      <c r="Q22" s="85" t="s">
        <v>5</v>
      </c>
      <c r="R22" s="85" t="s">
        <v>5</v>
      </c>
      <c r="S22" s="85" t="s">
        <v>5</v>
      </c>
      <c r="T22" s="91" t="s">
        <v>5</v>
      </c>
      <c r="U22" s="91" t="s">
        <v>5</v>
      </c>
    </row>
    <row r="23" spans="2:21" s="26" customFormat="1" ht="12" x14ac:dyDescent="0.15">
      <c r="B23" s="35"/>
      <c r="C23" s="35"/>
      <c r="D23" s="40" t="s">
        <v>44</v>
      </c>
      <c r="E23" s="48">
        <v>1758</v>
      </c>
      <c r="F23" s="53">
        <v>12553</v>
      </c>
      <c r="G23" s="58">
        <v>1758</v>
      </c>
      <c r="H23" s="58">
        <v>12553</v>
      </c>
      <c r="I23" s="63">
        <v>8859</v>
      </c>
      <c r="J23" s="63">
        <v>348</v>
      </c>
      <c r="K23" s="63">
        <v>950</v>
      </c>
      <c r="L23" s="71">
        <v>327</v>
      </c>
      <c r="M23" s="71"/>
      <c r="N23" s="63">
        <v>1410</v>
      </c>
      <c r="O23" s="58">
        <v>11603</v>
      </c>
      <c r="P23" s="58">
        <v>8532</v>
      </c>
      <c r="Q23" s="85" t="s">
        <v>5</v>
      </c>
      <c r="R23" s="85" t="s">
        <v>5</v>
      </c>
      <c r="S23" s="85" t="s">
        <v>5</v>
      </c>
      <c r="T23" s="91" t="s">
        <v>5</v>
      </c>
      <c r="U23" s="91" t="s">
        <v>5</v>
      </c>
    </row>
    <row r="24" spans="2:21" s="26" customFormat="1" ht="12" x14ac:dyDescent="0.15">
      <c r="B24" s="35"/>
      <c r="C24" s="35"/>
      <c r="D24" s="40" t="s">
        <v>95</v>
      </c>
      <c r="E24" s="48">
        <v>783</v>
      </c>
      <c r="F24" s="53">
        <v>3451</v>
      </c>
      <c r="G24" s="58">
        <v>783</v>
      </c>
      <c r="H24" s="58">
        <v>3451</v>
      </c>
      <c r="I24" s="63">
        <v>2023</v>
      </c>
      <c r="J24" s="63">
        <v>427</v>
      </c>
      <c r="K24" s="63">
        <v>976</v>
      </c>
      <c r="L24" s="71">
        <v>307</v>
      </c>
      <c r="M24" s="71"/>
      <c r="N24" s="63">
        <v>356</v>
      </c>
      <c r="O24" s="58">
        <v>2475</v>
      </c>
      <c r="P24" s="58">
        <v>1716</v>
      </c>
      <c r="Q24" s="85" t="s">
        <v>5</v>
      </c>
      <c r="R24" s="85" t="s">
        <v>5</v>
      </c>
      <c r="S24" s="85" t="s">
        <v>5</v>
      </c>
      <c r="T24" s="91" t="s">
        <v>5</v>
      </c>
      <c r="U24" s="91" t="s">
        <v>5</v>
      </c>
    </row>
    <row r="25" spans="2:21" s="26" customFormat="1" ht="12" x14ac:dyDescent="0.15">
      <c r="B25" s="35"/>
      <c r="C25" s="35"/>
      <c r="D25" s="40" t="s">
        <v>86</v>
      </c>
      <c r="E25" s="48">
        <v>762</v>
      </c>
      <c r="F25" s="53">
        <v>5092</v>
      </c>
      <c r="G25" s="58">
        <v>762</v>
      </c>
      <c r="H25" s="58">
        <v>5092</v>
      </c>
      <c r="I25" s="63">
        <v>3838</v>
      </c>
      <c r="J25" s="63">
        <v>259</v>
      </c>
      <c r="K25" s="63">
        <v>526</v>
      </c>
      <c r="L25" s="71">
        <v>155</v>
      </c>
      <c r="M25" s="71"/>
      <c r="N25" s="63">
        <v>503</v>
      </c>
      <c r="O25" s="58">
        <v>4566</v>
      </c>
      <c r="P25" s="58">
        <v>3683</v>
      </c>
      <c r="Q25" s="85" t="s">
        <v>5</v>
      </c>
      <c r="R25" s="85" t="s">
        <v>5</v>
      </c>
      <c r="S25" s="85" t="s">
        <v>5</v>
      </c>
      <c r="T25" s="91" t="s">
        <v>5</v>
      </c>
      <c r="U25" s="91" t="s">
        <v>5</v>
      </c>
    </row>
    <row r="26" spans="2:21" s="26" customFormat="1" ht="12.75" customHeight="1" x14ac:dyDescent="0.15">
      <c r="B26" s="35"/>
      <c r="C26" s="393" t="s">
        <v>48</v>
      </c>
      <c r="D26" s="393"/>
      <c r="E26" s="48">
        <v>2695</v>
      </c>
      <c r="F26" s="53">
        <v>51966</v>
      </c>
      <c r="G26" s="58">
        <v>2695</v>
      </c>
      <c r="H26" s="58">
        <v>51966</v>
      </c>
      <c r="I26" s="63">
        <v>46796</v>
      </c>
      <c r="J26" s="63">
        <v>905</v>
      </c>
      <c r="K26" s="63">
        <v>2907</v>
      </c>
      <c r="L26" s="71">
        <v>1269</v>
      </c>
      <c r="M26" s="71"/>
      <c r="N26" s="63">
        <v>1783</v>
      </c>
      <c r="O26" s="58">
        <v>49021</v>
      </c>
      <c r="P26" s="58">
        <v>45495</v>
      </c>
      <c r="Q26" s="85">
        <v>7</v>
      </c>
      <c r="R26" s="85">
        <v>38</v>
      </c>
      <c r="S26" s="85">
        <v>32</v>
      </c>
      <c r="T26" s="91" t="s">
        <v>5</v>
      </c>
      <c r="U26" s="91" t="s">
        <v>5</v>
      </c>
    </row>
    <row r="27" spans="2:21" s="26" customFormat="1" ht="12" x14ac:dyDescent="0.15">
      <c r="B27" s="35"/>
      <c r="C27" s="35"/>
      <c r="D27" s="40" t="s">
        <v>49</v>
      </c>
      <c r="E27" s="48">
        <v>595</v>
      </c>
      <c r="F27" s="53">
        <v>8530</v>
      </c>
      <c r="G27" s="58">
        <v>595</v>
      </c>
      <c r="H27" s="58">
        <v>8530</v>
      </c>
      <c r="I27" s="63">
        <v>7188</v>
      </c>
      <c r="J27" s="63">
        <v>241</v>
      </c>
      <c r="K27" s="63">
        <v>1015</v>
      </c>
      <c r="L27" s="71">
        <v>473</v>
      </c>
      <c r="M27" s="71"/>
      <c r="N27" s="63">
        <v>350</v>
      </c>
      <c r="O27" s="58">
        <v>7487</v>
      </c>
      <c r="P27" s="58">
        <v>6691</v>
      </c>
      <c r="Q27" s="82">
        <v>4</v>
      </c>
      <c r="R27" s="82">
        <v>28</v>
      </c>
      <c r="S27" s="82">
        <v>24</v>
      </c>
      <c r="T27" s="91" t="s">
        <v>5</v>
      </c>
      <c r="U27" s="91" t="s">
        <v>5</v>
      </c>
    </row>
    <row r="28" spans="2:21" s="26" customFormat="1" ht="12" x14ac:dyDescent="0.15">
      <c r="B28" s="35"/>
      <c r="C28" s="35"/>
      <c r="D28" s="40" t="s">
        <v>45</v>
      </c>
      <c r="E28" s="48">
        <v>61</v>
      </c>
      <c r="F28" s="53">
        <v>800</v>
      </c>
      <c r="G28" s="58">
        <v>61</v>
      </c>
      <c r="H28" s="58">
        <v>800</v>
      </c>
      <c r="I28" s="63">
        <v>694</v>
      </c>
      <c r="J28" s="63">
        <v>12</v>
      </c>
      <c r="K28" s="63">
        <v>53</v>
      </c>
      <c r="L28" s="71">
        <v>21</v>
      </c>
      <c r="M28" s="71"/>
      <c r="N28" s="63">
        <v>48</v>
      </c>
      <c r="O28" s="58">
        <v>743</v>
      </c>
      <c r="P28" s="58">
        <v>669</v>
      </c>
      <c r="Q28" s="82">
        <v>1</v>
      </c>
      <c r="R28" s="82">
        <v>4</v>
      </c>
      <c r="S28" s="82">
        <v>4</v>
      </c>
      <c r="T28" s="91" t="s">
        <v>5</v>
      </c>
      <c r="U28" s="91" t="s">
        <v>5</v>
      </c>
    </row>
    <row r="29" spans="2:21" s="26" customFormat="1" ht="12" x14ac:dyDescent="0.15">
      <c r="B29" s="35"/>
      <c r="C29" s="35"/>
      <c r="D29" s="40" t="s">
        <v>96</v>
      </c>
      <c r="E29" s="48">
        <v>230</v>
      </c>
      <c r="F29" s="53">
        <v>2744</v>
      </c>
      <c r="G29" s="58">
        <v>230</v>
      </c>
      <c r="H29" s="58">
        <v>2744</v>
      </c>
      <c r="I29" s="63">
        <v>2376</v>
      </c>
      <c r="J29" s="63">
        <v>84</v>
      </c>
      <c r="K29" s="63">
        <v>409</v>
      </c>
      <c r="L29" s="71">
        <v>257</v>
      </c>
      <c r="M29" s="71"/>
      <c r="N29" s="63">
        <v>146</v>
      </c>
      <c r="O29" s="58">
        <v>2335</v>
      </c>
      <c r="P29" s="58">
        <v>2119</v>
      </c>
      <c r="Q29" s="82" t="s">
        <v>5</v>
      </c>
      <c r="R29" s="82" t="s">
        <v>5</v>
      </c>
      <c r="S29" s="82" t="s">
        <v>5</v>
      </c>
      <c r="T29" s="91" t="s">
        <v>5</v>
      </c>
      <c r="U29" s="91" t="s">
        <v>5</v>
      </c>
    </row>
    <row r="30" spans="2:21" s="26" customFormat="1" ht="12" x14ac:dyDescent="0.15">
      <c r="B30" s="35"/>
      <c r="C30" s="35"/>
      <c r="D30" s="42" t="s">
        <v>52</v>
      </c>
      <c r="E30" s="48">
        <v>236</v>
      </c>
      <c r="F30" s="53">
        <v>1999</v>
      </c>
      <c r="G30" s="58">
        <v>236</v>
      </c>
      <c r="H30" s="58">
        <v>1999</v>
      </c>
      <c r="I30" s="63">
        <v>1556</v>
      </c>
      <c r="J30" s="63">
        <v>80</v>
      </c>
      <c r="K30" s="63">
        <v>228</v>
      </c>
      <c r="L30" s="71">
        <v>74</v>
      </c>
      <c r="M30" s="71"/>
      <c r="N30" s="63">
        <v>154</v>
      </c>
      <c r="O30" s="58">
        <v>1765</v>
      </c>
      <c r="P30" s="58">
        <v>1478</v>
      </c>
      <c r="Q30" s="85">
        <v>2</v>
      </c>
      <c r="R30" s="85">
        <v>6</v>
      </c>
      <c r="S30" s="85">
        <v>4</v>
      </c>
      <c r="T30" s="91" t="s">
        <v>5</v>
      </c>
      <c r="U30" s="91" t="s">
        <v>5</v>
      </c>
    </row>
    <row r="31" spans="2:21" s="26" customFormat="1" ht="12" x14ac:dyDescent="0.15">
      <c r="B31" s="35"/>
      <c r="C31" s="35"/>
      <c r="D31" s="40" t="s">
        <v>54</v>
      </c>
      <c r="E31" s="48">
        <v>281</v>
      </c>
      <c r="F31" s="53">
        <v>2279</v>
      </c>
      <c r="G31" s="58">
        <v>281</v>
      </c>
      <c r="H31" s="58">
        <v>2279</v>
      </c>
      <c r="I31" s="63">
        <v>1805</v>
      </c>
      <c r="J31" s="63">
        <v>142</v>
      </c>
      <c r="K31" s="63">
        <v>354</v>
      </c>
      <c r="L31" s="71">
        <v>143</v>
      </c>
      <c r="M31" s="71"/>
      <c r="N31" s="63">
        <v>139</v>
      </c>
      <c r="O31" s="58">
        <v>1925</v>
      </c>
      <c r="P31" s="58">
        <v>1662</v>
      </c>
      <c r="Q31" s="85" t="s">
        <v>5</v>
      </c>
      <c r="R31" s="85" t="s">
        <v>5</v>
      </c>
      <c r="S31" s="85" t="s">
        <v>5</v>
      </c>
      <c r="T31" s="91" t="s">
        <v>5</v>
      </c>
      <c r="U31" s="91" t="s">
        <v>5</v>
      </c>
    </row>
    <row r="32" spans="2:21" s="26" customFormat="1" ht="12" x14ac:dyDescent="0.15">
      <c r="B32" s="35"/>
      <c r="C32" s="35"/>
      <c r="D32" s="40" t="s">
        <v>29</v>
      </c>
      <c r="E32" s="48">
        <v>64</v>
      </c>
      <c r="F32" s="53">
        <v>2564</v>
      </c>
      <c r="G32" s="58">
        <v>64</v>
      </c>
      <c r="H32" s="58">
        <v>2564</v>
      </c>
      <c r="I32" s="63">
        <v>2432</v>
      </c>
      <c r="J32" s="63">
        <v>12</v>
      </c>
      <c r="K32" s="63">
        <v>29</v>
      </c>
      <c r="L32" s="71">
        <v>15</v>
      </c>
      <c r="M32" s="71"/>
      <c r="N32" s="63">
        <v>52</v>
      </c>
      <c r="O32" s="58">
        <v>2535</v>
      </c>
      <c r="P32" s="58">
        <v>2417</v>
      </c>
      <c r="Q32" s="82" t="s">
        <v>5</v>
      </c>
      <c r="R32" s="82" t="s">
        <v>5</v>
      </c>
      <c r="S32" s="82" t="s">
        <v>5</v>
      </c>
      <c r="T32" s="91" t="s">
        <v>5</v>
      </c>
      <c r="U32" s="91" t="s">
        <v>5</v>
      </c>
    </row>
    <row r="33" spans="1:21" s="26" customFormat="1" ht="12" x14ac:dyDescent="0.15">
      <c r="B33" s="35"/>
      <c r="C33" s="35"/>
      <c r="D33" s="40" t="s">
        <v>20</v>
      </c>
      <c r="E33" s="48">
        <v>130</v>
      </c>
      <c r="F33" s="53">
        <v>1350</v>
      </c>
      <c r="G33" s="58">
        <v>130</v>
      </c>
      <c r="H33" s="58">
        <v>1350</v>
      </c>
      <c r="I33" s="63">
        <v>1135</v>
      </c>
      <c r="J33" s="63">
        <v>41</v>
      </c>
      <c r="K33" s="63">
        <v>87</v>
      </c>
      <c r="L33" s="71">
        <v>22</v>
      </c>
      <c r="M33" s="71"/>
      <c r="N33" s="63">
        <v>89</v>
      </c>
      <c r="O33" s="58">
        <v>1263</v>
      </c>
      <c r="P33" s="58">
        <v>1113</v>
      </c>
      <c r="Q33" s="85" t="s">
        <v>5</v>
      </c>
      <c r="R33" s="85" t="s">
        <v>5</v>
      </c>
      <c r="S33" s="85" t="s">
        <v>5</v>
      </c>
      <c r="T33" s="91" t="s">
        <v>5</v>
      </c>
      <c r="U33" s="91" t="s">
        <v>5</v>
      </c>
    </row>
    <row r="34" spans="1:21" s="28" customFormat="1" ht="12" x14ac:dyDescent="0.15">
      <c r="A34" s="26"/>
      <c r="B34" s="35"/>
      <c r="C34" s="35"/>
      <c r="D34" s="40" t="s">
        <v>16</v>
      </c>
      <c r="E34" s="48">
        <v>61</v>
      </c>
      <c r="F34" s="53">
        <v>5577</v>
      </c>
      <c r="G34" s="58">
        <v>61</v>
      </c>
      <c r="H34" s="58">
        <v>5577</v>
      </c>
      <c r="I34" s="63">
        <v>5486</v>
      </c>
      <c r="J34" s="63">
        <v>1</v>
      </c>
      <c r="K34" s="63">
        <v>2</v>
      </c>
      <c r="L34" s="71">
        <v>1</v>
      </c>
      <c r="M34" s="71"/>
      <c r="N34" s="63">
        <v>60</v>
      </c>
      <c r="O34" s="58">
        <v>5575</v>
      </c>
      <c r="P34" s="58">
        <v>5485</v>
      </c>
      <c r="Q34" s="85" t="s">
        <v>5</v>
      </c>
      <c r="R34" s="85" t="s">
        <v>5</v>
      </c>
      <c r="S34" s="85" t="s">
        <v>5</v>
      </c>
      <c r="T34" s="91" t="s">
        <v>5</v>
      </c>
      <c r="U34" s="91" t="s">
        <v>5</v>
      </c>
    </row>
    <row r="35" spans="1:21" s="28" customFormat="1" ht="12" x14ac:dyDescent="0.15">
      <c r="A35" s="26"/>
      <c r="B35" s="35"/>
      <c r="C35" s="35"/>
      <c r="D35" s="40" t="s">
        <v>55</v>
      </c>
      <c r="E35" s="48">
        <v>10</v>
      </c>
      <c r="F35" s="53">
        <v>60</v>
      </c>
      <c r="G35" s="58">
        <v>10</v>
      </c>
      <c r="H35" s="58">
        <v>60</v>
      </c>
      <c r="I35" s="63">
        <v>57</v>
      </c>
      <c r="J35" s="63" t="s">
        <v>5</v>
      </c>
      <c r="K35" s="63" t="s">
        <v>5</v>
      </c>
      <c r="L35" s="71" t="s">
        <v>5</v>
      </c>
      <c r="M35" s="71"/>
      <c r="N35" s="63">
        <v>10</v>
      </c>
      <c r="O35" s="58">
        <v>60</v>
      </c>
      <c r="P35" s="58">
        <v>57</v>
      </c>
      <c r="Q35" s="85" t="s">
        <v>5</v>
      </c>
      <c r="R35" s="85" t="s">
        <v>5</v>
      </c>
      <c r="S35" s="85" t="s">
        <v>5</v>
      </c>
      <c r="T35" s="91" t="s">
        <v>5</v>
      </c>
      <c r="U35" s="91" t="s">
        <v>5</v>
      </c>
    </row>
    <row r="36" spans="1:21" s="28" customFormat="1" ht="12" x14ac:dyDescent="0.15">
      <c r="A36" s="26"/>
      <c r="B36" s="35"/>
      <c r="C36" s="35"/>
      <c r="D36" s="40" t="s">
        <v>57</v>
      </c>
      <c r="E36" s="48">
        <v>57</v>
      </c>
      <c r="F36" s="53">
        <v>2000</v>
      </c>
      <c r="G36" s="58">
        <v>57</v>
      </c>
      <c r="H36" s="58">
        <v>2000</v>
      </c>
      <c r="I36" s="63">
        <v>1895</v>
      </c>
      <c r="J36" s="63">
        <v>9</v>
      </c>
      <c r="K36" s="63">
        <v>21</v>
      </c>
      <c r="L36" s="71">
        <v>6</v>
      </c>
      <c r="M36" s="72"/>
      <c r="N36" s="63">
        <v>48</v>
      </c>
      <c r="O36" s="58">
        <v>1979</v>
      </c>
      <c r="P36" s="58">
        <v>1889</v>
      </c>
      <c r="Q36" s="85" t="s">
        <v>5</v>
      </c>
      <c r="R36" s="85" t="s">
        <v>5</v>
      </c>
      <c r="S36" s="85" t="s">
        <v>5</v>
      </c>
      <c r="T36" s="91" t="s">
        <v>5</v>
      </c>
      <c r="U36" s="91" t="s">
        <v>5</v>
      </c>
    </row>
    <row r="37" spans="1:21" s="28" customFormat="1" ht="12" x14ac:dyDescent="0.15">
      <c r="A37" s="26"/>
      <c r="B37" s="35"/>
      <c r="C37" s="35"/>
      <c r="D37" s="40" t="s">
        <v>58</v>
      </c>
      <c r="E37" s="48">
        <v>21</v>
      </c>
      <c r="F37" s="53">
        <v>606</v>
      </c>
      <c r="G37" s="58">
        <v>21</v>
      </c>
      <c r="H37" s="58">
        <v>606</v>
      </c>
      <c r="I37" s="63">
        <v>569</v>
      </c>
      <c r="J37" s="63">
        <v>3</v>
      </c>
      <c r="K37" s="63">
        <v>15</v>
      </c>
      <c r="L37" s="72">
        <v>11</v>
      </c>
      <c r="M37" s="71"/>
      <c r="N37" s="63">
        <v>18</v>
      </c>
      <c r="O37" s="58">
        <v>591</v>
      </c>
      <c r="P37" s="58">
        <v>558</v>
      </c>
      <c r="Q37" s="82" t="s">
        <v>5</v>
      </c>
      <c r="R37" s="82" t="s">
        <v>5</v>
      </c>
      <c r="S37" s="82" t="s">
        <v>5</v>
      </c>
      <c r="T37" s="91" t="s">
        <v>5</v>
      </c>
      <c r="U37" s="91" t="s">
        <v>5</v>
      </c>
    </row>
    <row r="38" spans="1:21" s="28" customFormat="1" ht="12" x14ac:dyDescent="0.15">
      <c r="A38" s="26"/>
      <c r="B38" s="35"/>
      <c r="C38" s="35"/>
      <c r="D38" s="40" t="s">
        <v>51</v>
      </c>
      <c r="E38" s="48">
        <v>15</v>
      </c>
      <c r="F38" s="53">
        <v>124</v>
      </c>
      <c r="G38" s="58">
        <v>15</v>
      </c>
      <c r="H38" s="58">
        <v>124</v>
      </c>
      <c r="I38" s="63">
        <v>98</v>
      </c>
      <c r="J38" s="63">
        <v>8</v>
      </c>
      <c r="K38" s="63">
        <v>26</v>
      </c>
      <c r="L38" s="71">
        <v>16</v>
      </c>
      <c r="M38" s="71"/>
      <c r="N38" s="63">
        <v>7</v>
      </c>
      <c r="O38" s="58">
        <v>98</v>
      </c>
      <c r="P38" s="58">
        <v>82</v>
      </c>
      <c r="Q38" s="85" t="s">
        <v>5</v>
      </c>
      <c r="R38" s="85" t="s">
        <v>5</v>
      </c>
      <c r="S38" s="85" t="s">
        <v>5</v>
      </c>
      <c r="T38" s="91" t="s">
        <v>5</v>
      </c>
      <c r="U38" s="91" t="s">
        <v>5</v>
      </c>
    </row>
    <row r="39" spans="1:21" s="28" customFormat="1" ht="12" x14ac:dyDescent="0.15">
      <c r="A39" s="26"/>
      <c r="B39" s="35"/>
      <c r="C39" s="35"/>
      <c r="D39" s="40" t="s">
        <v>27</v>
      </c>
      <c r="E39" s="48">
        <v>138</v>
      </c>
      <c r="F39" s="53">
        <v>1353</v>
      </c>
      <c r="G39" s="58">
        <v>138</v>
      </c>
      <c r="H39" s="58">
        <v>1353</v>
      </c>
      <c r="I39" s="63">
        <v>1120</v>
      </c>
      <c r="J39" s="63">
        <v>34</v>
      </c>
      <c r="K39" s="63">
        <v>62</v>
      </c>
      <c r="L39" s="71">
        <v>12</v>
      </c>
      <c r="M39" s="71"/>
      <c r="N39" s="63">
        <v>104</v>
      </c>
      <c r="O39" s="58">
        <v>1291</v>
      </c>
      <c r="P39" s="58">
        <v>1108</v>
      </c>
      <c r="Q39" s="85" t="s">
        <v>5</v>
      </c>
      <c r="R39" s="85" t="s">
        <v>5</v>
      </c>
      <c r="S39" s="85" t="s">
        <v>5</v>
      </c>
      <c r="T39" s="91" t="s">
        <v>5</v>
      </c>
      <c r="U39" s="91" t="s">
        <v>5</v>
      </c>
    </row>
    <row r="40" spans="1:21" s="28" customFormat="1" ht="12" x14ac:dyDescent="0.15">
      <c r="A40" s="26"/>
      <c r="B40" s="35"/>
      <c r="C40" s="35"/>
      <c r="D40" s="40" t="s">
        <v>61</v>
      </c>
      <c r="E40" s="48">
        <v>26</v>
      </c>
      <c r="F40" s="53">
        <v>512</v>
      </c>
      <c r="G40" s="58">
        <v>26</v>
      </c>
      <c r="H40" s="58">
        <v>512</v>
      </c>
      <c r="I40" s="63">
        <v>458</v>
      </c>
      <c r="J40" s="63">
        <v>12</v>
      </c>
      <c r="K40" s="63">
        <v>30</v>
      </c>
      <c r="L40" s="71">
        <v>10</v>
      </c>
      <c r="M40" s="71"/>
      <c r="N40" s="63">
        <v>14</v>
      </c>
      <c r="O40" s="58">
        <v>482</v>
      </c>
      <c r="P40" s="58">
        <v>448</v>
      </c>
      <c r="Q40" s="85" t="s">
        <v>5</v>
      </c>
      <c r="R40" s="85" t="s">
        <v>5</v>
      </c>
      <c r="S40" s="85" t="s">
        <v>5</v>
      </c>
      <c r="T40" s="91" t="s">
        <v>5</v>
      </c>
      <c r="U40" s="91" t="s">
        <v>5</v>
      </c>
    </row>
    <row r="41" spans="1:21" s="28" customFormat="1" ht="12" x14ac:dyDescent="0.15">
      <c r="A41" s="26"/>
      <c r="B41" s="35"/>
      <c r="C41" s="35"/>
      <c r="D41" s="40" t="s">
        <v>63</v>
      </c>
      <c r="E41" s="48">
        <v>6</v>
      </c>
      <c r="F41" s="53">
        <v>17</v>
      </c>
      <c r="G41" s="58">
        <v>6</v>
      </c>
      <c r="H41" s="58">
        <v>17</v>
      </c>
      <c r="I41" s="63">
        <v>5</v>
      </c>
      <c r="J41" s="63">
        <v>3</v>
      </c>
      <c r="K41" s="63">
        <v>7</v>
      </c>
      <c r="L41" s="71">
        <v>2</v>
      </c>
      <c r="M41" s="71"/>
      <c r="N41" s="63">
        <v>3</v>
      </c>
      <c r="O41" s="58">
        <v>10</v>
      </c>
      <c r="P41" s="58">
        <v>3</v>
      </c>
      <c r="Q41" s="85" t="s">
        <v>5</v>
      </c>
      <c r="R41" s="85" t="s">
        <v>5</v>
      </c>
      <c r="S41" s="85" t="s">
        <v>5</v>
      </c>
      <c r="T41" s="91" t="s">
        <v>5</v>
      </c>
      <c r="U41" s="91" t="s">
        <v>5</v>
      </c>
    </row>
    <row r="42" spans="1:21" s="28" customFormat="1" ht="12" x14ac:dyDescent="0.15">
      <c r="A42" s="26"/>
      <c r="B42" s="35"/>
      <c r="C42" s="35"/>
      <c r="D42" s="40" t="s">
        <v>64</v>
      </c>
      <c r="E42" s="48">
        <v>229</v>
      </c>
      <c r="F42" s="53">
        <v>3371</v>
      </c>
      <c r="G42" s="58">
        <v>229</v>
      </c>
      <c r="H42" s="58">
        <v>3371</v>
      </c>
      <c r="I42" s="63">
        <v>2936</v>
      </c>
      <c r="J42" s="63">
        <v>65</v>
      </c>
      <c r="K42" s="63">
        <v>171</v>
      </c>
      <c r="L42" s="71">
        <v>67</v>
      </c>
      <c r="M42" s="71"/>
      <c r="N42" s="63">
        <v>164</v>
      </c>
      <c r="O42" s="58">
        <v>3200</v>
      </c>
      <c r="P42" s="58">
        <v>2869</v>
      </c>
      <c r="Q42" s="85" t="s">
        <v>5</v>
      </c>
      <c r="R42" s="85" t="s">
        <v>5</v>
      </c>
      <c r="S42" s="85" t="s">
        <v>5</v>
      </c>
      <c r="T42" s="91" t="s">
        <v>5</v>
      </c>
      <c r="U42" s="91" t="s">
        <v>5</v>
      </c>
    </row>
    <row r="43" spans="1:21" s="28" customFormat="1" ht="12" x14ac:dyDescent="0.15">
      <c r="A43" s="26"/>
      <c r="B43" s="35"/>
      <c r="C43" s="35"/>
      <c r="D43" s="40" t="s">
        <v>66</v>
      </c>
      <c r="E43" s="48">
        <v>57</v>
      </c>
      <c r="F43" s="53">
        <v>2234</v>
      </c>
      <c r="G43" s="58">
        <v>57</v>
      </c>
      <c r="H43" s="58">
        <v>2234</v>
      </c>
      <c r="I43" s="63">
        <v>2134</v>
      </c>
      <c r="J43" s="63">
        <v>10</v>
      </c>
      <c r="K43" s="63">
        <v>28</v>
      </c>
      <c r="L43" s="71">
        <v>17</v>
      </c>
      <c r="M43" s="71"/>
      <c r="N43" s="63">
        <v>47</v>
      </c>
      <c r="O43" s="58">
        <v>2206</v>
      </c>
      <c r="P43" s="58">
        <v>2117</v>
      </c>
      <c r="Q43" s="85" t="s">
        <v>5</v>
      </c>
      <c r="R43" s="85" t="s">
        <v>5</v>
      </c>
      <c r="S43" s="85" t="s">
        <v>5</v>
      </c>
      <c r="T43" s="91" t="s">
        <v>5</v>
      </c>
      <c r="U43" s="91" t="s">
        <v>5</v>
      </c>
    </row>
    <row r="44" spans="1:21" s="28" customFormat="1" ht="12" x14ac:dyDescent="0.15">
      <c r="A44" s="26"/>
      <c r="B44" s="35"/>
      <c r="C44" s="35"/>
      <c r="D44" s="40" t="s">
        <v>70</v>
      </c>
      <c r="E44" s="48">
        <v>152</v>
      </c>
      <c r="F44" s="53">
        <v>2655</v>
      </c>
      <c r="G44" s="58">
        <v>152</v>
      </c>
      <c r="H44" s="58">
        <v>2655</v>
      </c>
      <c r="I44" s="63">
        <v>2310</v>
      </c>
      <c r="J44" s="63">
        <v>37</v>
      </c>
      <c r="K44" s="63">
        <v>105</v>
      </c>
      <c r="L44" s="71">
        <v>48</v>
      </c>
      <c r="M44" s="71"/>
      <c r="N44" s="63">
        <v>115</v>
      </c>
      <c r="O44" s="58">
        <v>2550</v>
      </c>
      <c r="P44" s="58">
        <v>2262</v>
      </c>
      <c r="Q44" s="85" t="s">
        <v>5</v>
      </c>
      <c r="R44" s="85" t="s">
        <v>5</v>
      </c>
      <c r="S44" s="85" t="s">
        <v>5</v>
      </c>
      <c r="T44" s="91" t="s">
        <v>5</v>
      </c>
      <c r="U44" s="91" t="s">
        <v>5</v>
      </c>
    </row>
    <row r="45" spans="1:21" s="28" customFormat="1" ht="12" x14ac:dyDescent="0.15">
      <c r="A45" s="26"/>
      <c r="B45" s="35"/>
      <c r="C45" s="35"/>
      <c r="D45" s="40" t="s">
        <v>73</v>
      </c>
      <c r="E45" s="48">
        <v>17</v>
      </c>
      <c r="F45" s="53">
        <v>270</v>
      </c>
      <c r="G45" s="58">
        <v>17</v>
      </c>
      <c r="H45" s="58">
        <v>270</v>
      </c>
      <c r="I45" s="63">
        <v>206</v>
      </c>
      <c r="J45" s="63">
        <v>2</v>
      </c>
      <c r="K45" s="63">
        <v>3</v>
      </c>
      <c r="L45" s="71">
        <v>1</v>
      </c>
      <c r="M45" s="71"/>
      <c r="N45" s="63">
        <v>15</v>
      </c>
      <c r="O45" s="58">
        <v>267</v>
      </c>
      <c r="P45" s="58">
        <v>205</v>
      </c>
      <c r="Q45" s="85" t="s">
        <v>5</v>
      </c>
      <c r="R45" s="85" t="s">
        <v>5</v>
      </c>
      <c r="S45" s="85" t="s">
        <v>5</v>
      </c>
      <c r="T45" s="91" t="s">
        <v>5</v>
      </c>
      <c r="U45" s="91" t="s">
        <v>5</v>
      </c>
    </row>
    <row r="46" spans="1:21" s="28" customFormat="1" ht="12" x14ac:dyDescent="0.15">
      <c r="A46" s="26"/>
      <c r="B46" s="35"/>
      <c r="C46" s="35"/>
      <c r="D46" s="40" t="s">
        <v>74</v>
      </c>
      <c r="E46" s="48">
        <v>13</v>
      </c>
      <c r="F46" s="53">
        <v>7920</v>
      </c>
      <c r="G46" s="58">
        <v>13</v>
      </c>
      <c r="H46" s="58">
        <v>7920</v>
      </c>
      <c r="I46" s="63">
        <v>7907</v>
      </c>
      <c r="J46" s="63" t="s">
        <v>5</v>
      </c>
      <c r="K46" s="63" t="s">
        <v>5</v>
      </c>
      <c r="L46" s="71" t="s">
        <v>5</v>
      </c>
      <c r="M46" s="71"/>
      <c r="N46" s="63">
        <v>13</v>
      </c>
      <c r="O46" s="58">
        <v>7920</v>
      </c>
      <c r="P46" s="58">
        <v>7907</v>
      </c>
      <c r="Q46" s="85" t="s">
        <v>5</v>
      </c>
      <c r="R46" s="85" t="s">
        <v>5</v>
      </c>
      <c r="S46" s="85" t="s">
        <v>5</v>
      </c>
      <c r="T46" s="91" t="s">
        <v>5</v>
      </c>
      <c r="U46" s="91" t="s">
        <v>5</v>
      </c>
    </row>
    <row r="47" spans="1:21" s="28" customFormat="1" ht="12" x14ac:dyDescent="0.15">
      <c r="A47" s="26"/>
      <c r="B47" s="35"/>
      <c r="C47" s="35"/>
      <c r="D47" s="40" t="s">
        <v>76</v>
      </c>
      <c r="E47" s="48">
        <v>72</v>
      </c>
      <c r="F47" s="53">
        <v>3019</v>
      </c>
      <c r="G47" s="58">
        <v>72</v>
      </c>
      <c r="H47" s="58">
        <v>3019</v>
      </c>
      <c r="I47" s="63">
        <v>2896</v>
      </c>
      <c r="J47" s="63">
        <v>5</v>
      </c>
      <c r="K47" s="63">
        <v>7</v>
      </c>
      <c r="L47" s="71">
        <v>1</v>
      </c>
      <c r="M47" s="71"/>
      <c r="N47" s="63">
        <v>67</v>
      </c>
      <c r="O47" s="58">
        <v>3012</v>
      </c>
      <c r="P47" s="58">
        <v>2895</v>
      </c>
      <c r="Q47" s="85" t="s">
        <v>5</v>
      </c>
      <c r="R47" s="85" t="s">
        <v>5</v>
      </c>
      <c r="S47" s="85" t="s">
        <v>5</v>
      </c>
      <c r="T47" s="91" t="s">
        <v>5</v>
      </c>
      <c r="U47" s="91" t="s">
        <v>5</v>
      </c>
    </row>
    <row r="48" spans="1:21" s="28" customFormat="1" ht="12" x14ac:dyDescent="0.15">
      <c r="A48" s="26"/>
      <c r="B48" s="35"/>
      <c r="C48" s="35"/>
      <c r="D48" s="40" t="s">
        <v>77</v>
      </c>
      <c r="E48" s="48">
        <v>6</v>
      </c>
      <c r="F48" s="53">
        <v>209</v>
      </c>
      <c r="G48" s="58">
        <v>6</v>
      </c>
      <c r="H48" s="58">
        <v>209</v>
      </c>
      <c r="I48" s="63">
        <v>198</v>
      </c>
      <c r="J48" s="63">
        <v>1</v>
      </c>
      <c r="K48" s="63">
        <v>3</v>
      </c>
      <c r="L48" s="71">
        <v>2</v>
      </c>
      <c r="M48" s="71"/>
      <c r="N48" s="63">
        <v>5</v>
      </c>
      <c r="O48" s="58">
        <v>206</v>
      </c>
      <c r="P48" s="58">
        <v>196</v>
      </c>
      <c r="Q48" s="85" t="s">
        <v>5</v>
      </c>
      <c r="R48" s="85" t="s">
        <v>5</v>
      </c>
      <c r="S48" s="85" t="s">
        <v>5</v>
      </c>
      <c r="T48" s="91" t="s">
        <v>5</v>
      </c>
      <c r="U48" s="91" t="s">
        <v>5</v>
      </c>
    </row>
    <row r="49" spans="1:21" s="28" customFormat="1" ht="12" x14ac:dyDescent="0.15">
      <c r="A49" s="26"/>
      <c r="B49" s="35"/>
      <c r="C49" s="35"/>
      <c r="D49" s="40" t="s">
        <v>75</v>
      </c>
      <c r="E49" s="48">
        <v>54</v>
      </c>
      <c r="F49" s="53">
        <v>620</v>
      </c>
      <c r="G49" s="58">
        <v>54</v>
      </c>
      <c r="H49" s="58">
        <v>620</v>
      </c>
      <c r="I49" s="63">
        <v>518</v>
      </c>
      <c r="J49" s="63">
        <v>21</v>
      </c>
      <c r="K49" s="63">
        <v>56</v>
      </c>
      <c r="L49" s="71">
        <v>27</v>
      </c>
      <c r="M49" s="71"/>
      <c r="N49" s="63">
        <v>33</v>
      </c>
      <c r="O49" s="58">
        <v>564</v>
      </c>
      <c r="P49" s="58">
        <v>491</v>
      </c>
      <c r="Q49" s="85" t="s">
        <v>5</v>
      </c>
      <c r="R49" s="85" t="s">
        <v>5</v>
      </c>
      <c r="S49" s="85" t="s">
        <v>5</v>
      </c>
      <c r="T49" s="91" t="s">
        <v>5</v>
      </c>
      <c r="U49" s="91" t="s">
        <v>5</v>
      </c>
    </row>
    <row r="50" spans="1:21" s="28" customFormat="1" ht="12" x14ac:dyDescent="0.15">
      <c r="A50" s="26"/>
      <c r="B50" s="35"/>
      <c r="C50" s="35"/>
      <c r="D50" s="40" t="s">
        <v>62</v>
      </c>
      <c r="E50" s="48">
        <v>164</v>
      </c>
      <c r="F50" s="53">
        <v>1153</v>
      </c>
      <c r="G50" s="58">
        <v>164</v>
      </c>
      <c r="H50" s="58">
        <v>1153</v>
      </c>
      <c r="I50" s="63">
        <v>817</v>
      </c>
      <c r="J50" s="63">
        <v>82</v>
      </c>
      <c r="K50" s="63">
        <v>196</v>
      </c>
      <c r="L50" s="71">
        <v>43</v>
      </c>
      <c r="M50" s="71"/>
      <c r="N50" s="63">
        <v>82</v>
      </c>
      <c r="O50" s="58">
        <v>957</v>
      </c>
      <c r="P50" s="58">
        <v>774</v>
      </c>
      <c r="Q50" s="85" t="s">
        <v>5</v>
      </c>
      <c r="R50" s="85" t="s">
        <v>5</v>
      </c>
      <c r="S50" s="85" t="s">
        <v>5</v>
      </c>
      <c r="T50" s="91" t="s">
        <v>5</v>
      </c>
      <c r="U50" s="91" t="s">
        <v>5</v>
      </c>
    </row>
    <row r="51" spans="1:21" s="28" customFormat="1" ht="12.75" customHeight="1" x14ac:dyDescent="0.15">
      <c r="A51" s="26"/>
      <c r="B51" s="35"/>
      <c r="C51" s="393" t="s">
        <v>97</v>
      </c>
      <c r="D51" s="393"/>
      <c r="E51" s="48">
        <v>34</v>
      </c>
      <c r="F51" s="53">
        <v>1039</v>
      </c>
      <c r="G51" s="58">
        <v>34</v>
      </c>
      <c r="H51" s="58">
        <v>1039</v>
      </c>
      <c r="I51" s="63">
        <v>1036</v>
      </c>
      <c r="J51" s="63" t="s">
        <v>5</v>
      </c>
      <c r="K51" s="63" t="s">
        <v>5</v>
      </c>
      <c r="L51" s="71" t="s">
        <v>5</v>
      </c>
      <c r="M51" s="72"/>
      <c r="N51" s="63">
        <v>34</v>
      </c>
      <c r="O51" s="58">
        <v>1039</v>
      </c>
      <c r="P51" s="58">
        <v>1036</v>
      </c>
      <c r="Q51" s="85" t="s">
        <v>5</v>
      </c>
      <c r="R51" s="85" t="s">
        <v>5</v>
      </c>
      <c r="S51" s="85" t="s">
        <v>5</v>
      </c>
      <c r="T51" s="91" t="s">
        <v>5</v>
      </c>
      <c r="U51" s="91" t="s">
        <v>5</v>
      </c>
    </row>
    <row r="52" spans="1:21" s="28" customFormat="1" ht="12" x14ac:dyDescent="0.15">
      <c r="A52" s="26"/>
      <c r="B52" s="35"/>
      <c r="C52" s="35"/>
      <c r="D52" s="40" t="s">
        <v>78</v>
      </c>
      <c r="E52" s="48">
        <v>23</v>
      </c>
      <c r="F52" s="53">
        <v>908</v>
      </c>
      <c r="G52" s="58">
        <v>23</v>
      </c>
      <c r="H52" s="58">
        <v>908</v>
      </c>
      <c r="I52" s="63">
        <v>907</v>
      </c>
      <c r="J52" s="66" t="s">
        <v>5</v>
      </c>
      <c r="K52" s="66" t="s">
        <v>5</v>
      </c>
      <c r="L52" s="72" t="s">
        <v>5</v>
      </c>
      <c r="M52" s="72"/>
      <c r="N52" s="63">
        <v>23</v>
      </c>
      <c r="O52" s="58">
        <v>908</v>
      </c>
      <c r="P52" s="58">
        <v>907</v>
      </c>
      <c r="Q52" s="85" t="s">
        <v>5</v>
      </c>
      <c r="R52" s="85" t="s">
        <v>5</v>
      </c>
      <c r="S52" s="85" t="s">
        <v>5</v>
      </c>
      <c r="T52" s="91" t="s">
        <v>5</v>
      </c>
      <c r="U52" s="91" t="s">
        <v>5</v>
      </c>
    </row>
    <row r="53" spans="1:21" s="28" customFormat="1" ht="12" x14ac:dyDescent="0.15">
      <c r="A53" s="26"/>
      <c r="B53" s="35"/>
      <c r="C53" s="35"/>
      <c r="D53" s="40" t="s">
        <v>22</v>
      </c>
      <c r="E53" s="48">
        <v>2</v>
      </c>
      <c r="F53" s="53">
        <v>72</v>
      </c>
      <c r="G53" s="58">
        <v>2</v>
      </c>
      <c r="H53" s="58">
        <v>72</v>
      </c>
      <c r="I53" s="63">
        <v>72</v>
      </c>
      <c r="J53" s="66" t="s">
        <v>5</v>
      </c>
      <c r="K53" s="66" t="s">
        <v>5</v>
      </c>
      <c r="L53" s="72" t="s">
        <v>5</v>
      </c>
      <c r="M53" s="72"/>
      <c r="N53" s="63">
        <v>2</v>
      </c>
      <c r="O53" s="58">
        <v>72</v>
      </c>
      <c r="P53" s="58">
        <v>72</v>
      </c>
      <c r="Q53" s="85" t="s">
        <v>5</v>
      </c>
      <c r="R53" s="85" t="s">
        <v>5</v>
      </c>
      <c r="S53" s="85" t="s">
        <v>5</v>
      </c>
      <c r="T53" s="91" t="s">
        <v>5</v>
      </c>
      <c r="U53" s="91" t="s">
        <v>5</v>
      </c>
    </row>
    <row r="54" spans="1:21" s="28" customFormat="1" ht="12" x14ac:dyDescent="0.15">
      <c r="A54" s="26"/>
      <c r="B54" s="35"/>
      <c r="C54" s="35"/>
      <c r="D54" s="40" t="s">
        <v>79</v>
      </c>
      <c r="E54" s="48" t="s">
        <v>5</v>
      </c>
      <c r="F54" s="53" t="s">
        <v>5</v>
      </c>
      <c r="G54" s="58" t="s">
        <v>5</v>
      </c>
      <c r="H54" s="58" t="s">
        <v>5</v>
      </c>
      <c r="I54" s="63" t="s">
        <v>5</v>
      </c>
      <c r="J54" s="66" t="s">
        <v>5</v>
      </c>
      <c r="K54" s="66" t="s">
        <v>5</v>
      </c>
      <c r="L54" s="72" t="s">
        <v>5</v>
      </c>
      <c r="M54" s="72"/>
      <c r="N54" s="63" t="s">
        <v>5</v>
      </c>
      <c r="O54" s="58" t="s">
        <v>5</v>
      </c>
      <c r="P54" s="58" t="s">
        <v>5</v>
      </c>
      <c r="Q54" s="85" t="s">
        <v>5</v>
      </c>
      <c r="R54" s="85" t="s">
        <v>5</v>
      </c>
      <c r="S54" s="85" t="s">
        <v>5</v>
      </c>
      <c r="T54" s="91" t="s">
        <v>5</v>
      </c>
      <c r="U54" s="91" t="s">
        <v>5</v>
      </c>
    </row>
    <row r="55" spans="1:21" s="28" customFormat="1" ht="12" x14ac:dyDescent="0.15">
      <c r="A55" s="26"/>
      <c r="B55" s="35"/>
      <c r="C55" s="35"/>
      <c r="D55" s="40" t="s">
        <v>67</v>
      </c>
      <c r="E55" s="48">
        <v>9</v>
      </c>
      <c r="F55" s="53">
        <v>59</v>
      </c>
      <c r="G55" s="58">
        <v>9</v>
      </c>
      <c r="H55" s="58">
        <v>59</v>
      </c>
      <c r="I55" s="66">
        <v>57</v>
      </c>
      <c r="J55" s="66" t="s">
        <v>5</v>
      </c>
      <c r="K55" s="66" t="s">
        <v>5</v>
      </c>
      <c r="L55" s="72" t="s">
        <v>5</v>
      </c>
      <c r="M55" s="72"/>
      <c r="N55" s="66">
        <v>9</v>
      </c>
      <c r="O55" s="81">
        <v>59</v>
      </c>
      <c r="P55" s="81">
        <v>57</v>
      </c>
      <c r="Q55" s="85" t="s">
        <v>5</v>
      </c>
      <c r="R55" s="85" t="s">
        <v>5</v>
      </c>
      <c r="S55" s="85" t="s">
        <v>5</v>
      </c>
      <c r="T55" s="91" t="s">
        <v>5</v>
      </c>
      <c r="U55" s="91" t="s">
        <v>5</v>
      </c>
    </row>
    <row r="56" spans="1:21" s="28" customFormat="1" ht="12.75" customHeight="1" x14ac:dyDescent="0.15">
      <c r="A56" s="26"/>
      <c r="B56" s="35"/>
      <c r="C56" s="394" t="s">
        <v>80</v>
      </c>
      <c r="D56" s="394"/>
      <c r="E56" s="48">
        <v>224</v>
      </c>
      <c r="F56" s="53">
        <v>2703</v>
      </c>
      <c r="G56" s="58">
        <v>224</v>
      </c>
      <c r="H56" s="58">
        <v>2703</v>
      </c>
      <c r="I56" s="63">
        <v>2400</v>
      </c>
      <c r="J56" s="66">
        <v>13</v>
      </c>
      <c r="K56" s="66">
        <v>27</v>
      </c>
      <c r="L56" s="72">
        <v>11</v>
      </c>
      <c r="M56" s="71"/>
      <c r="N56" s="63">
        <v>211</v>
      </c>
      <c r="O56" s="58">
        <v>2676</v>
      </c>
      <c r="P56" s="58">
        <v>2389</v>
      </c>
      <c r="Q56" s="85" t="s">
        <v>5</v>
      </c>
      <c r="R56" s="85" t="s">
        <v>5</v>
      </c>
      <c r="S56" s="85" t="s">
        <v>5</v>
      </c>
      <c r="T56" s="91" t="s">
        <v>5</v>
      </c>
      <c r="U56" s="91" t="s">
        <v>5</v>
      </c>
    </row>
    <row r="57" spans="1:21" s="28" customFormat="1" ht="12" x14ac:dyDescent="0.15">
      <c r="A57" s="26"/>
      <c r="B57" s="35"/>
      <c r="C57" s="35"/>
      <c r="D57" s="40" t="s">
        <v>56</v>
      </c>
      <c r="E57" s="48">
        <v>18</v>
      </c>
      <c r="F57" s="53">
        <v>265</v>
      </c>
      <c r="G57" s="58">
        <v>18</v>
      </c>
      <c r="H57" s="58">
        <v>265</v>
      </c>
      <c r="I57" s="63">
        <v>258</v>
      </c>
      <c r="J57" s="63">
        <v>1</v>
      </c>
      <c r="K57" s="63">
        <v>6</v>
      </c>
      <c r="L57" s="71">
        <v>5</v>
      </c>
      <c r="M57" s="71"/>
      <c r="N57" s="63">
        <v>17</v>
      </c>
      <c r="O57" s="58">
        <v>259</v>
      </c>
      <c r="P57" s="58">
        <v>253</v>
      </c>
      <c r="Q57" s="82" t="s">
        <v>5</v>
      </c>
      <c r="R57" s="82" t="s">
        <v>5</v>
      </c>
      <c r="S57" s="82" t="s">
        <v>5</v>
      </c>
      <c r="T57" s="91" t="s">
        <v>5</v>
      </c>
      <c r="U57" s="91" t="s">
        <v>5</v>
      </c>
    </row>
    <row r="58" spans="1:21" s="28" customFormat="1" ht="12" x14ac:dyDescent="0.15">
      <c r="A58" s="26"/>
      <c r="B58" s="35"/>
      <c r="C58" s="35"/>
      <c r="D58" s="40" t="s">
        <v>83</v>
      </c>
      <c r="E58" s="48">
        <v>21</v>
      </c>
      <c r="F58" s="53">
        <v>574</v>
      </c>
      <c r="G58" s="58">
        <v>21</v>
      </c>
      <c r="H58" s="58">
        <v>574</v>
      </c>
      <c r="I58" s="63">
        <v>486</v>
      </c>
      <c r="J58" s="63" t="s">
        <v>5</v>
      </c>
      <c r="K58" s="63" t="s">
        <v>5</v>
      </c>
      <c r="L58" s="71" t="s">
        <v>5</v>
      </c>
      <c r="M58" s="72"/>
      <c r="N58" s="63">
        <v>21</v>
      </c>
      <c r="O58" s="58">
        <v>574</v>
      </c>
      <c r="P58" s="58">
        <v>486</v>
      </c>
      <c r="Q58" s="85" t="s">
        <v>5</v>
      </c>
      <c r="R58" s="85" t="s">
        <v>5</v>
      </c>
      <c r="S58" s="85" t="s">
        <v>5</v>
      </c>
      <c r="T58" s="91" t="s">
        <v>5</v>
      </c>
      <c r="U58" s="91" t="s">
        <v>5</v>
      </c>
    </row>
    <row r="59" spans="1:21" s="28" customFormat="1" ht="12" x14ac:dyDescent="0.15">
      <c r="A59" s="26"/>
      <c r="B59" s="35"/>
      <c r="C59" s="35"/>
      <c r="D59" s="40" t="s">
        <v>59</v>
      </c>
      <c r="E59" s="48">
        <v>96</v>
      </c>
      <c r="F59" s="53">
        <v>1178</v>
      </c>
      <c r="G59" s="58">
        <v>96</v>
      </c>
      <c r="H59" s="58">
        <v>1178</v>
      </c>
      <c r="I59" s="63">
        <v>1053</v>
      </c>
      <c r="J59" s="63">
        <v>2</v>
      </c>
      <c r="K59" s="63">
        <v>3</v>
      </c>
      <c r="L59" s="72" t="s">
        <v>5</v>
      </c>
      <c r="M59" s="72"/>
      <c r="N59" s="63">
        <v>94</v>
      </c>
      <c r="O59" s="58">
        <v>1175</v>
      </c>
      <c r="P59" s="58">
        <v>1053</v>
      </c>
      <c r="Q59" s="85" t="s">
        <v>5</v>
      </c>
      <c r="R59" s="85" t="s">
        <v>5</v>
      </c>
      <c r="S59" s="85" t="s">
        <v>5</v>
      </c>
      <c r="T59" s="91" t="s">
        <v>5</v>
      </c>
      <c r="U59" s="91" t="s">
        <v>5</v>
      </c>
    </row>
    <row r="60" spans="1:21" s="28" customFormat="1" ht="12" x14ac:dyDescent="0.15">
      <c r="A60" s="26"/>
      <c r="B60" s="35"/>
      <c r="C60" s="35"/>
      <c r="D60" s="40" t="s">
        <v>84</v>
      </c>
      <c r="E60" s="48">
        <v>20</v>
      </c>
      <c r="F60" s="53">
        <v>84</v>
      </c>
      <c r="G60" s="58">
        <v>20</v>
      </c>
      <c r="H60" s="58">
        <v>84</v>
      </c>
      <c r="I60" s="63">
        <v>61</v>
      </c>
      <c r="J60" s="63">
        <v>4</v>
      </c>
      <c r="K60" s="63">
        <v>7</v>
      </c>
      <c r="L60" s="72">
        <v>3</v>
      </c>
      <c r="M60" s="71"/>
      <c r="N60" s="63">
        <v>16</v>
      </c>
      <c r="O60" s="58">
        <v>77</v>
      </c>
      <c r="P60" s="58">
        <v>58</v>
      </c>
      <c r="Q60" s="85" t="s">
        <v>5</v>
      </c>
      <c r="R60" s="85" t="s">
        <v>5</v>
      </c>
      <c r="S60" s="85" t="s">
        <v>5</v>
      </c>
      <c r="T60" s="91" t="s">
        <v>5</v>
      </c>
      <c r="U60" s="91" t="s">
        <v>5</v>
      </c>
    </row>
    <row r="61" spans="1:21" s="28" customFormat="1" ht="12" x14ac:dyDescent="0.15">
      <c r="A61" s="26"/>
      <c r="B61" s="35"/>
      <c r="C61" s="35"/>
      <c r="D61" s="40" t="s">
        <v>71</v>
      </c>
      <c r="E61" s="48">
        <v>68</v>
      </c>
      <c r="F61" s="53">
        <v>598</v>
      </c>
      <c r="G61" s="58">
        <v>68</v>
      </c>
      <c r="H61" s="58">
        <v>598</v>
      </c>
      <c r="I61" s="63">
        <v>538</v>
      </c>
      <c r="J61" s="66">
        <v>6</v>
      </c>
      <c r="K61" s="66">
        <v>11</v>
      </c>
      <c r="L61" s="72">
        <v>3</v>
      </c>
      <c r="M61" s="72"/>
      <c r="N61" s="63">
        <v>62</v>
      </c>
      <c r="O61" s="58">
        <v>587</v>
      </c>
      <c r="P61" s="58">
        <v>535</v>
      </c>
      <c r="Q61" s="82" t="s">
        <v>5</v>
      </c>
      <c r="R61" s="82" t="s">
        <v>5</v>
      </c>
      <c r="S61" s="82" t="s">
        <v>5</v>
      </c>
      <c r="T61" s="91" t="s">
        <v>5</v>
      </c>
      <c r="U61" s="91" t="s">
        <v>5</v>
      </c>
    </row>
    <row r="62" spans="1:21" s="28" customFormat="1" ht="12.75" customHeight="1" x14ac:dyDescent="0.15">
      <c r="A62" s="26"/>
      <c r="B62" s="35"/>
      <c r="C62" s="395" t="s">
        <v>98</v>
      </c>
      <c r="D62" s="395"/>
      <c r="E62" s="48">
        <v>767</v>
      </c>
      <c r="F62" s="53">
        <v>13693</v>
      </c>
      <c r="G62" s="58">
        <v>767</v>
      </c>
      <c r="H62" s="58">
        <v>13693</v>
      </c>
      <c r="I62" s="63">
        <v>12536</v>
      </c>
      <c r="J62" s="63">
        <v>60</v>
      </c>
      <c r="K62" s="63">
        <v>116</v>
      </c>
      <c r="L62" s="71">
        <v>36</v>
      </c>
      <c r="M62" s="71"/>
      <c r="N62" s="63">
        <v>701</v>
      </c>
      <c r="O62" s="58">
        <v>13549</v>
      </c>
      <c r="P62" s="58">
        <v>12475</v>
      </c>
      <c r="Q62" s="85">
        <v>6</v>
      </c>
      <c r="R62" s="85">
        <v>28</v>
      </c>
      <c r="S62" s="85">
        <v>25</v>
      </c>
      <c r="T62" s="91" t="s">
        <v>5</v>
      </c>
      <c r="U62" s="91" t="s">
        <v>5</v>
      </c>
    </row>
    <row r="63" spans="1:21" s="28" customFormat="1" ht="12" x14ac:dyDescent="0.15">
      <c r="A63" s="26"/>
      <c r="B63" s="35"/>
      <c r="C63" s="35"/>
      <c r="D63" s="33" t="s">
        <v>85</v>
      </c>
      <c r="E63" s="48">
        <v>15</v>
      </c>
      <c r="F63" s="53">
        <v>446</v>
      </c>
      <c r="G63" s="58">
        <v>15</v>
      </c>
      <c r="H63" s="58">
        <v>446</v>
      </c>
      <c r="I63" s="63">
        <v>444</v>
      </c>
      <c r="J63" s="63" t="s">
        <v>5</v>
      </c>
      <c r="K63" s="63" t="s">
        <v>5</v>
      </c>
      <c r="L63" s="71" t="s">
        <v>5</v>
      </c>
      <c r="M63" s="72"/>
      <c r="N63" s="63">
        <v>15</v>
      </c>
      <c r="O63" s="58">
        <v>446</v>
      </c>
      <c r="P63" s="58">
        <v>444</v>
      </c>
      <c r="Q63" s="82" t="s">
        <v>5</v>
      </c>
      <c r="R63" s="82" t="s">
        <v>5</v>
      </c>
      <c r="S63" s="82" t="s">
        <v>5</v>
      </c>
      <c r="T63" s="91" t="s">
        <v>5</v>
      </c>
      <c r="U63" s="91" t="s">
        <v>5</v>
      </c>
    </row>
    <row r="64" spans="1:21" s="28" customFormat="1" ht="12" x14ac:dyDescent="0.15">
      <c r="A64" s="26"/>
      <c r="B64" s="31"/>
      <c r="C64" s="31"/>
      <c r="D64" s="33" t="s">
        <v>7</v>
      </c>
      <c r="E64" s="48">
        <v>178</v>
      </c>
      <c r="F64" s="53">
        <v>2425</v>
      </c>
      <c r="G64" s="58">
        <v>178</v>
      </c>
      <c r="H64" s="58">
        <v>2425</v>
      </c>
      <c r="I64" s="63">
        <v>2203</v>
      </c>
      <c r="J64" s="66">
        <v>30</v>
      </c>
      <c r="K64" s="66">
        <v>56</v>
      </c>
      <c r="L64" s="72">
        <v>18</v>
      </c>
      <c r="M64" s="71"/>
      <c r="N64" s="63">
        <v>148</v>
      </c>
      <c r="O64" s="58">
        <v>2369</v>
      </c>
      <c r="P64" s="58">
        <v>2185</v>
      </c>
      <c r="Q64" s="85" t="s">
        <v>5</v>
      </c>
      <c r="R64" s="85" t="s">
        <v>5</v>
      </c>
      <c r="S64" s="85" t="s">
        <v>5</v>
      </c>
      <c r="T64" s="91" t="s">
        <v>5</v>
      </c>
      <c r="U64" s="91" t="s">
        <v>5</v>
      </c>
    </row>
    <row r="65" spans="1:21" s="28" customFormat="1" ht="12" x14ac:dyDescent="0.15">
      <c r="A65" s="26"/>
      <c r="B65" s="31"/>
      <c r="C65" s="31"/>
      <c r="D65" s="33" t="s">
        <v>23</v>
      </c>
      <c r="E65" s="48">
        <v>363</v>
      </c>
      <c r="F65" s="53">
        <v>7241</v>
      </c>
      <c r="G65" s="58">
        <v>363</v>
      </c>
      <c r="H65" s="58">
        <v>7241</v>
      </c>
      <c r="I65" s="63">
        <v>6709</v>
      </c>
      <c r="J65" s="63">
        <v>23</v>
      </c>
      <c r="K65" s="63">
        <v>44</v>
      </c>
      <c r="L65" s="71">
        <v>13</v>
      </c>
      <c r="M65" s="71"/>
      <c r="N65" s="63">
        <v>339</v>
      </c>
      <c r="O65" s="58">
        <v>7195</v>
      </c>
      <c r="P65" s="58">
        <v>6696</v>
      </c>
      <c r="Q65" s="85">
        <v>1</v>
      </c>
      <c r="R65" s="85">
        <v>2</v>
      </c>
      <c r="S65" s="85" t="s">
        <v>5</v>
      </c>
      <c r="T65" s="91" t="s">
        <v>5</v>
      </c>
      <c r="U65" s="91" t="s">
        <v>5</v>
      </c>
    </row>
    <row r="66" spans="1:21" s="28" customFormat="1" ht="12" x14ac:dyDescent="0.15">
      <c r="A66" s="26"/>
      <c r="B66" s="36"/>
      <c r="C66" s="36"/>
      <c r="D66" s="43" t="s">
        <v>65</v>
      </c>
      <c r="E66" s="49">
        <v>102</v>
      </c>
      <c r="F66" s="54">
        <v>1198</v>
      </c>
      <c r="G66" s="60">
        <v>102</v>
      </c>
      <c r="H66" s="60">
        <v>1198</v>
      </c>
      <c r="I66" s="67">
        <v>985</v>
      </c>
      <c r="J66" s="67">
        <v>5</v>
      </c>
      <c r="K66" s="67">
        <v>10</v>
      </c>
      <c r="L66" s="73">
        <v>1</v>
      </c>
      <c r="M66" s="73"/>
      <c r="N66" s="67">
        <v>97</v>
      </c>
      <c r="O66" s="60">
        <v>1188</v>
      </c>
      <c r="P66" s="60">
        <v>984</v>
      </c>
      <c r="Q66" s="86" t="s">
        <v>5</v>
      </c>
      <c r="R66" s="86" t="s">
        <v>5</v>
      </c>
      <c r="S66" s="86" t="s">
        <v>5</v>
      </c>
      <c r="T66" s="92" t="s">
        <v>5</v>
      </c>
      <c r="U66" s="92" t="s">
        <v>5</v>
      </c>
    </row>
    <row r="67" spans="1:21" s="29" customFormat="1" ht="15" customHeight="1" x14ac:dyDescent="0.15">
      <c r="B67" s="37" t="s">
        <v>40</v>
      </c>
      <c r="C67" s="41"/>
      <c r="D67" s="41"/>
      <c r="E67" s="50"/>
      <c r="F67" s="55"/>
      <c r="G67" s="55"/>
      <c r="H67" s="55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93"/>
      <c r="U67" s="96"/>
    </row>
    <row r="68" spans="1:21" s="30" customFormat="1" ht="15" customHeight="1" x14ac:dyDescent="0.15">
      <c r="B68" s="38" t="s">
        <v>99</v>
      </c>
      <c r="D68" s="44"/>
      <c r="F68" s="56"/>
      <c r="G68" s="50"/>
      <c r="H68" s="50"/>
      <c r="I68" s="69"/>
      <c r="J68" s="69"/>
      <c r="K68" s="69"/>
      <c r="L68" s="74"/>
      <c r="M68" s="74"/>
      <c r="N68" s="69"/>
      <c r="O68" s="50"/>
      <c r="P68" s="50"/>
      <c r="Q68" s="87"/>
      <c r="R68" s="87"/>
      <c r="S68" s="87"/>
      <c r="T68" s="94"/>
      <c r="U68" s="97"/>
    </row>
  </sheetData>
  <mergeCells count="39">
    <mergeCell ref="B2:L2"/>
    <mergeCell ref="N2:Q2"/>
    <mergeCell ref="H3:L3"/>
    <mergeCell ref="E4:L4"/>
    <mergeCell ref="N4:U4"/>
    <mergeCell ref="C51:D51"/>
    <mergeCell ref="C56:D56"/>
    <mergeCell ref="C62:D62"/>
    <mergeCell ref="B4:D8"/>
    <mergeCell ref="E5:F6"/>
    <mergeCell ref="C16:D16"/>
    <mergeCell ref="B19:D19"/>
    <mergeCell ref="C20:D20"/>
    <mergeCell ref="C22:D22"/>
    <mergeCell ref="C26:D26"/>
    <mergeCell ref="B9:D9"/>
    <mergeCell ref="C10:D10"/>
    <mergeCell ref="C11:D11"/>
    <mergeCell ref="B12:D12"/>
    <mergeCell ref="C13:D13"/>
    <mergeCell ref="E7:E8"/>
    <mergeCell ref="F7:F8"/>
    <mergeCell ref="G7:G8"/>
    <mergeCell ref="H7:H8"/>
    <mergeCell ref="J7:J8"/>
    <mergeCell ref="K7:K8"/>
    <mergeCell ref="U7:U8"/>
    <mergeCell ref="G5:L5"/>
    <mergeCell ref="N5:S5"/>
    <mergeCell ref="G6:I6"/>
    <mergeCell ref="N7:N8"/>
    <mergeCell ref="O7:O8"/>
    <mergeCell ref="Q7:Q8"/>
    <mergeCell ref="R7:R8"/>
    <mergeCell ref="T7:T8"/>
    <mergeCell ref="J6:L6"/>
    <mergeCell ref="N6:P6"/>
    <mergeCell ref="Q6:S6"/>
    <mergeCell ref="T5:U6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scale="98" firstPageNumber="64" fitToWidth="2" pageOrder="overThenDown" orientation="portrait" useFirstPageNumber="1" r:id="rId1"/>
  <headerFooter scaleWithDoc="0" alignWithMargins="0"/>
  <colBreaks count="1" manualBreakCount="1">
    <brk id="13" min="1" max="6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183"/>
  <sheetViews>
    <sheetView showGridLines="0" view="pageBreakPreview" zoomScaleSheetLayoutView="100" workbookViewId="0"/>
  </sheetViews>
  <sheetFormatPr defaultColWidth="8" defaultRowHeight="11.25" x14ac:dyDescent="0.15"/>
  <cols>
    <col min="1" max="1" width="11" style="22" customWidth="1"/>
    <col min="2" max="2" width="2.875" style="22" customWidth="1"/>
    <col min="3" max="3" width="2.625" style="22" customWidth="1"/>
    <col min="4" max="4" width="28.75" style="22" customWidth="1"/>
    <col min="5" max="12" width="7.125" style="22" customWidth="1"/>
    <col min="13" max="13" width="0.375" style="22" customWidth="1"/>
    <col min="14" max="21" width="11.375" style="22" customWidth="1"/>
    <col min="22" max="16384" width="8" style="22"/>
  </cols>
  <sheetData>
    <row r="1" spans="2:21" x14ac:dyDescent="0.15"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129"/>
      <c r="N1" s="98"/>
      <c r="O1" s="98"/>
      <c r="P1" s="98"/>
      <c r="Q1" s="98"/>
      <c r="R1" s="98"/>
      <c r="S1" s="98"/>
      <c r="T1" s="98"/>
      <c r="U1" s="98"/>
    </row>
    <row r="2" spans="2:21" ht="28.5" customHeight="1" x14ac:dyDescent="0.15">
      <c r="B2" s="436" t="s">
        <v>219</v>
      </c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106"/>
      <c r="N2" s="133"/>
      <c r="O2" s="133"/>
      <c r="P2" s="133"/>
      <c r="Q2" s="99"/>
      <c r="R2" s="102"/>
      <c r="S2" s="102"/>
      <c r="T2" s="102"/>
      <c r="U2" s="102"/>
    </row>
    <row r="3" spans="2:21" s="3" customFormat="1" ht="3.75" customHeight="1" x14ac:dyDescent="0.15">
      <c r="B3" s="99"/>
      <c r="C3" s="99"/>
      <c r="D3" s="99"/>
      <c r="E3" s="110"/>
      <c r="F3" s="110"/>
      <c r="G3" s="110"/>
      <c r="H3" s="110"/>
      <c r="I3" s="110"/>
      <c r="J3" s="110"/>
      <c r="K3" s="110"/>
      <c r="L3" s="110"/>
      <c r="M3" s="99"/>
      <c r="N3" s="134"/>
      <c r="O3" s="134"/>
      <c r="P3" s="134"/>
      <c r="Q3" s="134"/>
      <c r="R3" s="99"/>
      <c r="S3" s="99"/>
      <c r="T3" s="99"/>
      <c r="U3" s="99"/>
    </row>
    <row r="4" spans="2:21" s="24" customFormat="1" ht="12" customHeight="1" x14ac:dyDescent="0.15">
      <c r="B4" s="430" t="s">
        <v>10</v>
      </c>
      <c r="C4" s="430"/>
      <c r="D4" s="431"/>
      <c r="E4" s="437" t="s">
        <v>15</v>
      </c>
      <c r="F4" s="438"/>
      <c r="G4" s="438"/>
      <c r="H4" s="438"/>
      <c r="I4" s="438"/>
      <c r="J4" s="438"/>
      <c r="K4" s="438"/>
      <c r="L4" s="438"/>
      <c r="M4" s="130"/>
      <c r="N4" s="439" t="s">
        <v>2</v>
      </c>
      <c r="O4" s="439"/>
      <c r="P4" s="439"/>
      <c r="Q4" s="439"/>
      <c r="R4" s="439"/>
      <c r="S4" s="439"/>
      <c r="T4" s="439"/>
      <c r="U4" s="439"/>
    </row>
    <row r="5" spans="2:21" s="24" customFormat="1" ht="12" customHeight="1" x14ac:dyDescent="0.15">
      <c r="B5" s="432"/>
      <c r="C5" s="432"/>
      <c r="D5" s="433"/>
      <c r="E5" s="420" t="s">
        <v>18</v>
      </c>
      <c r="F5" s="428"/>
      <c r="G5" s="440" t="s">
        <v>6</v>
      </c>
      <c r="H5" s="441"/>
      <c r="I5" s="441"/>
      <c r="J5" s="441"/>
      <c r="K5" s="441"/>
      <c r="L5" s="441"/>
      <c r="M5" s="131"/>
      <c r="N5" s="442" t="s">
        <v>19</v>
      </c>
      <c r="O5" s="442"/>
      <c r="P5" s="442"/>
      <c r="Q5" s="442"/>
      <c r="R5" s="442"/>
      <c r="S5" s="442"/>
      <c r="T5" s="443" t="s">
        <v>21</v>
      </c>
      <c r="U5" s="444"/>
    </row>
    <row r="6" spans="2:21" s="24" customFormat="1" ht="12" customHeight="1" x14ac:dyDescent="0.15">
      <c r="B6" s="432"/>
      <c r="C6" s="432"/>
      <c r="D6" s="433"/>
      <c r="E6" s="421"/>
      <c r="F6" s="429"/>
      <c r="G6" s="446" t="s">
        <v>3</v>
      </c>
      <c r="H6" s="446"/>
      <c r="I6" s="447"/>
      <c r="J6" s="448" t="s">
        <v>25</v>
      </c>
      <c r="K6" s="446"/>
      <c r="L6" s="446"/>
      <c r="M6" s="100"/>
      <c r="N6" s="446" t="s">
        <v>26</v>
      </c>
      <c r="O6" s="446"/>
      <c r="P6" s="447"/>
      <c r="Q6" s="448" t="s">
        <v>30</v>
      </c>
      <c r="R6" s="446"/>
      <c r="S6" s="446"/>
      <c r="T6" s="445"/>
      <c r="U6" s="434"/>
    </row>
    <row r="7" spans="2:21" s="25" customFormat="1" ht="12" customHeight="1" x14ac:dyDescent="0.15">
      <c r="B7" s="432"/>
      <c r="C7" s="432"/>
      <c r="D7" s="433"/>
      <c r="E7" s="424" t="s">
        <v>12</v>
      </c>
      <c r="F7" s="418" t="s">
        <v>31</v>
      </c>
      <c r="G7" s="424" t="s">
        <v>12</v>
      </c>
      <c r="H7" s="418" t="s">
        <v>31</v>
      </c>
      <c r="I7" s="124"/>
      <c r="J7" s="424" t="s">
        <v>12</v>
      </c>
      <c r="K7" s="418" t="s">
        <v>31</v>
      </c>
      <c r="L7" s="119"/>
      <c r="M7" s="100"/>
      <c r="N7" s="428" t="s">
        <v>12</v>
      </c>
      <c r="O7" s="418" t="s">
        <v>31</v>
      </c>
      <c r="P7" s="124"/>
      <c r="Q7" s="424" t="s">
        <v>12</v>
      </c>
      <c r="R7" s="418" t="s">
        <v>31</v>
      </c>
      <c r="S7" s="124"/>
      <c r="T7" s="420" t="s">
        <v>12</v>
      </c>
      <c r="U7" s="418" t="s">
        <v>31</v>
      </c>
    </row>
    <row r="8" spans="2:21" s="24" customFormat="1" ht="12" customHeight="1" x14ac:dyDescent="0.15">
      <c r="B8" s="434"/>
      <c r="C8" s="434"/>
      <c r="D8" s="435"/>
      <c r="E8" s="425"/>
      <c r="F8" s="419"/>
      <c r="G8" s="425"/>
      <c r="H8" s="419"/>
      <c r="I8" s="125" t="s">
        <v>34</v>
      </c>
      <c r="J8" s="425"/>
      <c r="K8" s="419"/>
      <c r="L8" s="127" t="s">
        <v>34</v>
      </c>
      <c r="M8" s="132"/>
      <c r="N8" s="429"/>
      <c r="O8" s="419"/>
      <c r="P8" s="125" t="s">
        <v>34</v>
      </c>
      <c r="Q8" s="425"/>
      <c r="R8" s="419"/>
      <c r="S8" s="125" t="s">
        <v>34</v>
      </c>
      <c r="T8" s="421"/>
      <c r="U8" s="419"/>
    </row>
    <row r="9" spans="2:21" s="28" customFormat="1" ht="11.25" customHeight="1" x14ac:dyDescent="0.15">
      <c r="B9" s="102"/>
      <c r="C9" s="102"/>
      <c r="D9" s="104" t="s">
        <v>215</v>
      </c>
      <c r="E9" s="111">
        <v>4</v>
      </c>
      <c r="F9" s="116">
        <v>9</v>
      </c>
      <c r="G9" s="120">
        <v>4</v>
      </c>
      <c r="H9" s="120">
        <v>9</v>
      </c>
      <c r="I9" s="63">
        <v>9</v>
      </c>
      <c r="J9" s="66" t="s">
        <v>5</v>
      </c>
      <c r="K9" s="66" t="s">
        <v>5</v>
      </c>
      <c r="L9" s="72" t="s">
        <v>5</v>
      </c>
      <c r="M9" s="72"/>
      <c r="N9" s="63">
        <v>4</v>
      </c>
      <c r="O9" s="58">
        <v>9</v>
      </c>
      <c r="P9" s="58">
        <v>9</v>
      </c>
      <c r="Q9" s="85" t="s">
        <v>5</v>
      </c>
      <c r="R9" s="85" t="s">
        <v>5</v>
      </c>
      <c r="S9" s="85" t="s">
        <v>5</v>
      </c>
      <c r="T9" s="135" t="s">
        <v>5</v>
      </c>
      <c r="U9" s="66" t="s">
        <v>5</v>
      </c>
    </row>
    <row r="10" spans="2:21" s="28" customFormat="1" ht="11.25" customHeight="1" x14ac:dyDescent="0.15">
      <c r="B10" s="102"/>
      <c r="C10" s="102"/>
      <c r="D10" s="104" t="s">
        <v>220</v>
      </c>
      <c r="E10" s="48">
        <v>28</v>
      </c>
      <c r="F10" s="53">
        <v>193</v>
      </c>
      <c r="G10" s="58">
        <v>28</v>
      </c>
      <c r="H10" s="58">
        <v>193</v>
      </c>
      <c r="I10" s="63">
        <v>170</v>
      </c>
      <c r="J10" s="63" t="s">
        <v>5</v>
      </c>
      <c r="K10" s="63" t="s">
        <v>5</v>
      </c>
      <c r="L10" s="72" t="s">
        <v>5</v>
      </c>
      <c r="M10" s="72"/>
      <c r="N10" s="63">
        <v>28</v>
      </c>
      <c r="O10" s="58">
        <v>193</v>
      </c>
      <c r="P10" s="58">
        <v>170</v>
      </c>
      <c r="Q10" s="85" t="s">
        <v>5</v>
      </c>
      <c r="R10" s="85" t="s">
        <v>5</v>
      </c>
      <c r="S10" s="85" t="s">
        <v>5</v>
      </c>
      <c r="T10" s="135" t="s">
        <v>5</v>
      </c>
      <c r="U10" s="66" t="s">
        <v>5</v>
      </c>
    </row>
    <row r="11" spans="2:21" s="28" customFormat="1" ht="11.25" customHeight="1" x14ac:dyDescent="0.15">
      <c r="B11" s="102"/>
      <c r="C11" s="102"/>
      <c r="D11" s="104" t="s">
        <v>221</v>
      </c>
      <c r="E11" s="48">
        <v>76</v>
      </c>
      <c r="F11" s="53">
        <v>1307</v>
      </c>
      <c r="G11" s="58">
        <v>76</v>
      </c>
      <c r="H11" s="58">
        <v>1307</v>
      </c>
      <c r="I11" s="63">
        <v>1150</v>
      </c>
      <c r="J11" s="63">
        <v>2</v>
      </c>
      <c r="K11" s="63">
        <v>6</v>
      </c>
      <c r="L11" s="72">
        <v>4</v>
      </c>
      <c r="M11" s="72"/>
      <c r="N11" s="63">
        <v>69</v>
      </c>
      <c r="O11" s="58">
        <v>1275</v>
      </c>
      <c r="P11" s="58">
        <v>1121</v>
      </c>
      <c r="Q11" s="82">
        <v>5</v>
      </c>
      <c r="R11" s="82">
        <v>26</v>
      </c>
      <c r="S11" s="82">
        <v>25</v>
      </c>
      <c r="T11" s="135" t="s">
        <v>5</v>
      </c>
      <c r="U11" s="66" t="s">
        <v>5</v>
      </c>
    </row>
    <row r="12" spans="2:21" s="28" customFormat="1" ht="11.25" customHeight="1" x14ac:dyDescent="0.15">
      <c r="B12" s="102"/>
      <c r="C12" s="102"/>
      <c r="D12" s="104" t="s">
        <v>222</v>
      </c>
      <c r="E12" s="48">
        <v>1</v>
      </c>
      <c r="F12" s="53">
        <v>874</v>
      </c>
      <c r="G12" s="58">
        <v>1</v>
      </c>
      <c r="H12" s="58">
        <v>874</v>
      </c>
      <c r="I12" s="63">
        <v>866</v>
      </c>
      <c r="J12" s="63" t="s">
        <v>5</v>
      </c>
      <c r="K12" s="63" t="s">
        <v>5</v>
      </c>
      <c r="L12" s="72" t="s">
        <v>5</v>
      </c>
      <c r="M12" s="72"/>
      <c r="N12" s="63">
        <v>1</v>
      </c>
      <c r="O12" s="58">
        <v>874</v>
      </c>
      <c r="P12" s="58">
        <v>866</v>
      </c>
      <c r="Q12" s="82" t="s">
        <v>5</v>
      </c>
      <c r="R12" s="82" t="s">
        <v>5</v>
      </c>
      <c r="S12" s="82" t="s">
        <v>5</v>
      </c>
      <c r="T12" s="135" t="s">
        <v>5</v>
      </c>
      <c r="U12" s="66" t="s">
        <v>5</v>
      </c>
    </row>
    <row r="13" spans="2:21" s="28" customFormat="1" ht="11.25" customHeight="1" x14ac:dyDescent="0.15">
      <c r="B13" s="102"/>
      <c r="C13" s="422" t="s">
        <v>223</v>
      </c>
      <c r="D13" s="422"/>
      <c r="E13" s="48">
        <v>9451</v>
      </c>
      <c r="F13" s="53">
        <v>61279</v>
      </c>
      <c r="G13" s="58">
        <v>9451</v>
      </c>
      <c r="H13" s="58">
        <v>61279</v>
      </c>
      <c r="I13" s="63">
        <v>48655</v>
      </c>
      <c r="J13" s="63">
        <v>3828</v>
      </c>
      <c r="K13" s="63">
        <v>9889</v>
      </c>
      <c r="L13" s="71">
        <v>3943</v>
      </c>
      <c r="M13" s="71"/>
      <c r="N13" s="63">
        <v>5603</v>
      </c>
      <c r="O13" s="58">
        <v>51317</v>
      </c>
      <c r="P13" s="58">
        <v>44653</v>
      </c>
      <c r="Q13" s="82">
        <v>20</v>
      </c>
      <c r="R13" s="82">
        <v>73</v>
      </c>
      <c r="S13" s="82">
        <v>59</v>
      </c>
      <c r="T13" s="135" t="s">
        <v>5</v>
      </c>
      <c r="U13" s="66" t="s">
        <v>5</v>
      </c>
    </row>
    <row r="14" spans="2:21" s="28" customFormat="1" ht="11.25" customHeight="1" x14ac:dyDescent="0.15">
      <c r="B14" s="102"/>
      <c r="C14" s="102"/>
      <c r="D14" s="104" t="s">
        <v>224</v>
      </c>
      <c r="E14" s="48">
        <v>9</v>
      </c>
      <c r="F14" s="53">
        <v>58</v>
      </c>
      <c r="G14" s="58">
        <v>9</v>
      </c>
      <c r="H14" s="58">
        <v>58</v>
      </c>
      <c r="I14" s="63">
        <v>50</v>
      </c>
      <c r="J14" s="66">
        <v>2</v>
      </c>
      <c r="K14" s="66">
        <v>3</v>
      </c>
      <c r="L14" s="72">
        <v>1</v>
      </c>
      <c r="M14" s="72"/>
      <c r="N14" s="63">
        <v>7</v>
      </c>
      <c r="O14" s="58">
        <v>55</v>
      </c>
      <c r="P14" s="58">
        <v>49</v>
      </c>
      <c r="Q14" s="85" t="s">
        <v>5</v>
      </c>
      <c r="R14" s="85" t="s">
        <v>5</v>
      </c>
      <c r="S14" s="85" t="s">
        <v>5</v>
      </c>
      <c r="T14" s="135" t="s">
        <v>5</v>
      </c>
      <c r="U14" s="66" t="s">
        <v>5</v>
      </c>
    </row>
    <row r="15" spans="2:21" s="28" customFormat="1" ht="11.25" customHeight="1" x14ac:dyDescent="0.15">
      <c r="B15" s="102"/>
      <c r="C15" s="102"/>
      <c r="D15" s="104" t="s">
        <v>197</v>
      </c>
      <c r="E15" s="48">
        <v>74</v>
      </c>
      <c r="F15" s="53">
        <v>607</v>
      </c>
      <c r="G15" s="58">
        <v>74</v>
      </c>
      <c r="H15" s="58">
        <v>607</v>
      </c>
      <c r="I15" s="63">
        <v>473</v>
      </c>
      <c r="J15" s="63">
        <v>11</v>
      </c>
      <c r="K15" s="63">
        <v>23</v>
      </c>
      <c r="L15" s="71">
        <v>8</v>
      </c>
      <c r="M15" s="71"/>
      <c r="N15" s="63">
        <v>63</v>
      </c>
      <c r="O15" s="58">
        <v>584</v>
      </c>
      <c r="P15" s="58">
        <v>465</v>
      </c>
      <c r="Q15" s="85" t="s">
        <v>5</v>
      </c>
      <c r="R15" s="85" t="s">
        <v>5</v>
      </c>
      <c r="S15" s="85" t="s">
        <v>5</v>
      </c>
      <c r="T15" s="135" t="s">
        <v>5</v>
      </c>
      <c r="U15" s="66" t="s">
        <v>5</v>
      </c>
    </row>
    <row r="16" spans="2:21" s="28" customFormat="1" ht="11.25" customHeight="1" x14ac:dyDescent="0.15">
      <c r="B16" s="102"/>
      <c r="C16" s="102"/>
      <c r="D16" s="104" t="s">
        <v>225</v>
      </c>
      <c r="E16" s="48">
        <v>528</v>
      </c>
      <c r="F16" s="53">
        <v>4398</v>
      </c>
      <c r="G16" s="58">
        <v>528</v>
      </c>
      <c r="H16" s="58">
        <v>4398</v>
      </c>
      <c r="I16" s="63">
        <v>3466</v>
      </c>
      <c r="J16" s="63">
        <v>101</v>
      </c>
      <c r="K16" s="63">
        <v>271</v>
      </c>
      <c r="L16" s="71">
        <v>89</v>
      </c>
      <c r="M16" s="71"/>
      <c r="N16" s="63">
        <v>424</v>
      </c>
      <c r="O16" s="58">
        <v>4124</v>
      </c>
      <c r="P16" s="58">
        <v>3376</v>
      </c>
      <c r="Q16" s="85">
        <v>3</v>
      </c>
      <c r="R16" s="85">
        <v>3</v>
      </c>
      <c r="S16" s="85">
        <v>1</v>
      </c>
      <c r="T16" s="135" t="s">
        <v>5</v>
      </c>
      <c r="U16" s="66" t="s">
        <v>5</v>
      </c>
    </row>
    <row r="17" spans="2:21" s="28" customFormat="1" ht="11.25" customHeight="1" x14ac:dyDescent="0.15">
      <c r="B17" s="102"/>
      <c r="C17" s="102"/>
      <c r="D17" s="104" t="s">
        <v>226</v>
      </c>
      <c r="E17" s="48">
        <v>443</v>
      </c>
      <c r="F17" s="53">
        <v>3346</v>
      </c>
      <c r="G17" s="58">
        <v>443</v>
      </c>
      <c r="H17" s="58">
        <v>3346</v>
      </c>
      <c r="I17" s="63">
        <v>2667</v>
      </c>
      <c r="J17" s="63">
        <v>62</v>
      </c>
      <c r="K17" s="63">
        <v>161</v>
      </c>
      <c r="L17" s="71">
        <v>68</v>
      </c>
      <c r="M17" s="71"/>
      <c r="N17" s="63">
        <v>381</v>
      </c>
      <c r="O17" s="58">
        <v>3185</v>
      </c>
      <c r="P17" s="58">
        <v>2599</v>
      </c>
      <c r="Q17" s="85" t="s">
        <v>5</v>
      </c>
      <c r="R17" s="85" t="s">
        <v>5</v>
      </c>
      <c r="S17" s="85" t="s">
        <v>5</v>
      </c>
      <c r="T17" s="135" t="s">
        <v>5</v>
      </c>
      <c r="U17" s="66" t="s">
        <v>5</v>
      </c>
    </row>
    <row r="18" spans="2:21" s="28" customFormat="1" ht="11.25" customHeight="1" x14ac:dyDescent="0.15">
      <c r="B18" s="102"/>
      <c r="C18" s="102"/>
      <c r="D18" s="104" t="s">
        <v>213</v>
      </c>
      <c r="E18" s="48">
        <v>467</v>
      </c>
      <c r="F18" s="53">
        <v>3668</v>
      </c>
      <c r="G18" s="58">
        <v>467</v>
      </c>
      <c r="H18" s="58">
        <v>3668</v>
      </c>
      <c r="I18" s="63">
        <v>3191</v>
      </c>
      <c r="J18" s="63">
        <v>43</v>
      </c>
      <c r="K18" s="63">
        <v>101</v>
      </c>
      <c r="L18" s="71">
        <v>41</v>
      </c>
      <c r="M18" s="71"/>
      <c r="N18" s="63">
        <v>424</v>
      </c>
      <c r="O18" s="58">
        <v>3567</v>
      </c>
      <c r="P18" s="58">
        <v>3150</v>
      </c>
      <c r="Q18" s="85" t="s">
        <v>5</v>
      </c>
      <c r="R18" s="85" t="s">
        <v>5</v>
      </c>
      <c r="S18" s="85" t="s">
        <v>5</v>
      </c>
      <c r="T18" s="135" t="s">
        <v>5</v>
      </c>
      <c r="U18" s="66" t="s">
        <v>5</v>
      </c>
    </row>
    <row r="19" spans="2:21" s="28" customFormat="1" ht="11.25" customHeight="1" x14ac:dyDescent="0.15">
      <c r="B19" s="102"/>
      <c r="C19" s="102"/>
      <c r="D19" s="104" t="s">
        <v>227</v>
      </c>
      <c r="E19" s="48">
        <v>477</v>
      </c>
      <c r="F19" s="53">
        <v>3754</v>
      </c>
      <c r="G19" s="58">
        <v>477</v>
      </c>
      <c r="H19" s="58">
        <v>3754</v>
      </c>
      <c r="I19" s="63">
        <v>3045</v>
      </c>
      <c r="J19" s="63">
        <v>86</v>
      </c>
      <c r="K19" s="63">
        <v>193</v>
      </c>
      <c r="L19" s="71">
        <v>73</v>
      </c>
      <c r="M19" s="71"/>
      <c r="N19" s="63">
        <v>391</v>
      </c>
      <c r="O19" s="58">
        <v>3561</v>
      </c>
      <c r="P19" s="58">
        <v>2972</v>
      </c>
      <c r="Q19" s="85" t="s">
        <v>5</v>
      </c>
      <c r="R19" s="85" t="s">
        <v>5</v>
      </c>
      <c r="S19" s="85" t="s">
        <v>5</v>
      </c>
      <c r="T19" s="135" t="s">
        <v>5</v>
      </c>
      <c r="U19" s="66" t="s">
        <v>5</v>
      </c>
    </row>
    <row r="20" spans="2:21" s="28" customFormat="1" ht="11.25" customHeight="1" x14ac:dyDescent="0.15">
      <c r="B20" s="102"/>
      <c r="C20" s="102"/>
      <c r="D20" s="104" t="s">
        <v>181</v>
      </c>
      <c r="E20" s="48">
        <v>19</v>
      </c>
      <c r="F20" s="53">
        <v>859</v>
      </c>
      <c r="G20" s="58">
        <v>19</v>
      </c>
      <c r="H20" s="58">
        <v>859</v>
      </c>
      <c r="I20" s="63">
        <v>802</v>
      </c>
      <c r="J20" s="63">
        <v>9</v>
      </c>
      <c r="K20" s="63">
        <v>14</v>
      </c>
      <c r="L20" s="71">
        <v>2</v>
      </c>
      <c r="M20" s="71"/>
      <c r="N20" s="63">
        <v>9</v>
      </c>
      <c r="O20" s="58">
        <v>841</v>
      </c>
      <c r="P20" s="58">
        <v>798</v>
      </c>
      <c r="Q20" s="85">
        <v>1</v>
      </c>
      <c r="R20" s="85">
        <v>4</v>
      </c>
      <c r="S20" s="85">
        <v>2</v>
      </c>
      <c r="T20" s="135" t="s">
        <v>5</v>
      </c>
      <c r="U20" s="66" t="s">
        <v>5</v>
      </c>
    </row>
    <row r="21" spans="2:21" s="28" customFormat="1" ht="11.25" customHeight="1" x14ac:dyDescent="0.15">
      <c r="B21" s="102"/>
      <c r="C21" s="102"/>
      <c r="D21" s="104" t="s">
        <v>24</v>
      </c>
      <c r="E21" s="48">
        <v>883</v>
      </c>
      <c r="F21" s="53">
        <v>3422</v>
      </c>
      <c r="G21" s="58">
        <v>883</v>
      </c>
      <c r="H21" s="58">
        <v>3422</v>
      </c>
      <c r="I21" s="63">
        <v>2450</v>
      </c>
      <c r="J21" s="63">
        <v>379</v>
      </c>
      <c r="K21" s="63">
        <v>679</v>
      </c>
      <c r="L21" s="71">
        <v>134</v>
      </c>
      <c r="M21" s="71"/>
      <c r="N21" s="63">
        <v>504</v>
      </c>
      <c r="O21" s="58">
        <v>2743</v>
      </c>
      <c r="P21" s="58">
        <v>2316</v>
      </c>
      <c r="Q21" s="82" t="s">
        <v>5</v>
      </c>
      <c r="R21" s="82" t="s">
        <v>5</v>
      </c>
      <c r="S21" s="85" t="s">
        <v>5</v>
      </c>
      <c r="T21" s="135" t="s">
        <v>5</v>
      </c>
      <c r="U21" s="66" t="s">
        <v>5</v>
      </c>
    </row>
    <row r="22" spans="2:21" s="28" customFormat="1" ht="11.25" customHeight="1" x14ac:dyDescent="0.15">
      <c r="B22" s="102"/>
      <c r="C22" s="102"/>
      <c r="D22" s="104" t="s">
        <v>228</v>
      </c>
      <c r="E22" s="48">
        <v>2217</v>
      </c>
      <c r="F22" s="53">
        <v>17843</v>
      </c>
      <c r="G22" s="58">
        <v>2217</v>
      </c>
      <c r="H22" s="58">
        <v>17843</v>
      </c>
      <c r="I22" s="63">
        <v>14641</v>
      </c>
      <c r="J22" s="63">
        <v>1279</v>
      </c>
      <c r="K22" s="63">
        <v>4140</v>
      </c>
      <c r="L22" s="71">
        <v>1996</v>
      </c>
      <c r="M22" s="71"/>
      <c r="N22" s="63">
        <v>926</v>
      </c>
      <c r="O22" s="58">
        <v>13659</v>
      </c>
      <c r="P22" s="58">
        <v>12603</v>
      </c>
      <c r="Q22" s="82">
        <v>12</v>
      </c>
      <c r="R22" s="82">
        <v>44</v>
      </c>
      <c r="S22" s="82">
        <v>42</v>
      </c>
      <c r="T22" s="135" t="s">
        <v>5</v>
      </c>
      <c r="U22" s="66" t="s">
        <v>5</v>
      </c>
    </row>
    <row r="23" spans="2:21" s="28" customFormat="1" ht="11.25" customHeight="1" x14ac:dyDescent="0.15">
      <c r="B23" s="102"/>
      <c r="C23" s="102"/>
      <c r="D23" s="104" t="s">
        <v>153</v>
      </c>
      <c r="E23" s="48">
        <v>1178</v>
      </c>
      <c r="F23" s="53">
        <v>6441</v>
      </c>
      <c r="G23" s="58">
        <v>1178</v>
      </c>
      <c r="H23" s="58">
        <v>6441</v>
      </c>
      <c r="I23" s="63">
        <v>4867</v>
      </c>
      <c r="J23" s="63">
        <v>570</v>
      </c>
      <c r="K23" s="63">
        <v>1245</v>
      </c>
      <c r="L23" s="71">
        <v>408</v>
      </c>
      <c r="M23" s="71"/>
      <c r="N23" s="63">
        <v>607</v>
      </c>
      <c r="O23" s="58">
        <v>5194</v>
      </c>
      <c r="P23" s="58">
        <v>4459</v>
      </c>
      <c r="Q23" s="85">
        <v>1</v>
      </c>
      <c r="R23" s="85">
        <v>2</v>
      </c>
      <c r="S23" s="85" t="s">
        <v>5</v>
      </c>
      <c r="T23" s="135" t="s">
        <v>5</v>
      </c>
      <c r="U23" s="66" t="s">
        <v>5</v>
      </c>
    </row>
    <row r="24" spans="2:21" s="28" customFormat="1" ht="11.25" customHeight="1" x14ac:dyDescent="0.15">
      <c r="B24" s="102"/>
      <c r="C24" s="102"/>
      <c r="D24" s="104" t="s">
        <v>108</v>
      </c>
      <c r="E24" s="48">
        <v>2944</v>
      </c>
      <c r="F24" s="53">
        <v>15233</v>
      </c>
      <c r="G24" s="58">
        <v>2944</v>
      </c>
      <c r="H24" s="58">
        <v>15233</v>
      </c>
      <c r="I24" s="63">
        <v>11647</v>
      </c>
      <c r="J24" s="63">
        <v>1216</v>
      </c>
      <c r="K24" s="63">
        <v>2920</v>
      </c>
      <c r="L24" s="71">
        <v>1084</v>
      </c>
      <c r="M24" s="71"/>
      <c r="N24" s="63">
        <v>1725</v>
      </c>
      <c r="O24" s="58">
        <v>12293</v>
      </c>
      <c r="P24" s="58">
        <v>10549</v>
      </c>
      <c r="Q24" s="85">
        <v>3</v>
      </c>
      <c r="R24" s="85">
        <v>20</v>
      </c>
      <c r="S24" s="85">
        <v>14</v>
      </c>
      <c r="T24" s="135" t="s">
        <v>5</v>
      </c>
      <c r="U24" s="66" t="s">
        <v>5</v>
      </c>
    </row>
    <row r="25" spans="2:21" s="28" customFormat="1" ht="11.25" customHeight="1" x14ac:dyDescent="0.15">
      <c r="B25" s="102"/>
      <c r="C25" s="102"/>
      <c r="D25" s="104" t="s">
        <v>82</v>
      </c>
      <c r="E25" s="48">
        <v>202</v>
      </c>
      <c r="F25" s="53">
        <v>1560</v>
      </c>
      <c r="G25" s="58">
        <v>202</v>
      </c>
      <c r="H25" s="58">
        <v>1560</v>
      </c>
      <c r="I25" s="63">
        <v>1295</v>
      </c>
      <c r="J25" s="63">
        <v>68</v>
      </c>
      <c r="K25" s="63">
        <v>137</v>
      </c>
      <c r="L25" s="71">
        <v>39</v>
      </c>
      <c r="M25" s="71"/>
      <c r="N25" s="63">
        <v>134</v>
      </c>
      <c r="O25" s="58">
        <v>1423</v>
      </c>
      <c r="P25" s="58">
        <v>1256</v>
      </c>
      <c r="Q25" s="85" t="s">
        <v>5</v>
      </c>
      <c r="R25" s="85" t="s">
        <v>5</v>
      </c>
      <c r="S25" s="85" t="s">
        <v>5</v>
      </c>
      <c r="T25" s="135" t="s">
        <v>5</v>
      </c>
      <c r="U25" s="66" t="s">
        <v>5</v>
      </c>
    </row>
    <row r="26" spans="2:21" s="28" customFormat="1" ht="11.25" customHeight="1" x14ac:dyDescent="0.15">
      <c r="B26" s="102"/>
      <c r="C26" s="422" t="s">
        <v>229</v>
      </c>
      <c r="D26" s="422"/>
      <c r="E26" s="48">
        <v>639</v>
      </c>
      <c r="F26" s="53">
        <v>7953</v>
      </c>
      <c r="G26" s="58">
        <v>639</v>
      </c>
      <c r="H26" s="58">
        <v>7953</v>
      </c>
      <c r="I26" s="63">
        <v>7444</v>
      </c>
      <c r="J26" s="63">
        <v>45</v>
      </c>
      <c r="K26" s="63">
        <v>85</v>
      </c>
      <c r="L26" s="71">
        <v>20</v>
      </c>
      <c r="M26" s="71"/>
      <c r="N26" s="63">
        <v>594</v>
      </c>
      <c r="O26" s="58">
        <v>7868</v>
      </c>
      <c r="P26" s="58">
        <v>7424</v>
      </c>
      <c r="Q26" s="82" t="s">
        <v>5</v>
      </c>
      <c r="R26" s="82" t="s">
        <v>5</v>
      </c>
      <c r="S26" s="82" t="s">
        <v>5</v>
      </c>
      <c r="T26" s="135" t="s">
        <v>5</v>
      </c>
      <c r="U26" s="66" t="s">
        <v>5</v>
      </c>
    </row>
    <row r="27" spans="2:21" s="28" customFormat="1" ht="11.25" customHeight="1" x14ac:dyDescent="0.15">
      <c r="B27" s="102"/>
      <c r="C27" s="102"/>
      <c r="D27" s="104" t="s">
        <v>203</v>
      </c>
      <c r="E27" s="48">
        <v>188</v>
      </c>
      <c r="F27" s="53">
        <v>3418</v>
      </c>
      <c r="G27" s="58">
        <v>188</v>
      </c>
      <c r="H27" s="58">
        <v>3418</v>
      </c>
      <c r="I27" s="63">
        <v>3380</v>
      </c>
      <c r="J27" s="66" t="s">
        <v>5</v>
      </c>
      <c r="K27" s="66" t="s">
        <v>5</v>
      </c>
      <c r="L27" s="72" t="s">
        <v>5</v>
      </c>
      <c r="M27" s="72"/>
      <c r="N27" s="63">
        <v>188</v>
      </c>
      <c r="O27" s="58">
        <v>3418</v>
      </c>
      <c r="P27" s="58">
        <v>3380</v>
      </c>
      <c r="Q27" s="85" t="s">
        <v>5</v>
      </c>
      <c r="R27" s="85" t="s">
        <v>5</v>
      </c>
      <c r="S27" s="85" t="s">
        <v>5</v>
      </c>
      <c r="T27" s="135" t="s">
        <v>5</v>
      </c>
      <c r="U27" s="66" t="s">
        <v>5</v>
      </c>
    </row>
    <row r="28" spans="2:21" s="28" customFormat="1" ht="11.25" customHeight="1" x14ac:dyDescent="0.15">
      <c r="B28" s="102"/>
      <c r="C28" s="102"/>
      <c r="D28" s="104" t="s">
        <v>230</v>
      </c>
      <c r="E28" s="48">
        <v>45</v>
      </c>
      <c r="F28" s="53">
        <v>482</v>
      </c>
      <c r="G28" s="58">
        <v>45</v>
      </c>
      <c r="H28" s="58">
        <v>482</v>
      </c>
      <c r="I28" s="63">
        <v>467</v>
      </c>
      <c r="J28" s="66" t="s">
        <v>5</v>
      </c>
      <c r="K28" s="66" t="s">
        <v>5</v>
      </c>
      <c r="L28" s="72" t="s">
        <v>5</v>
      </c>
      <c r="M28" s="72"/>
      <c r="N28" s="63">
        <v>45</v>
      </c>
      <c r="O28" s="58">
        <v>482</v>
      </c>
      <c r="P28" s="58">
        <v>467</v>
      </c>
      <c r="Q28" s="85" t="s">
        <v>5</v>
      </c>
      <c r="R28" s="85" t="s">
        <v>5</v>
      </c>
      <c r="S28" s="85" t="s">
        <v>5</v>
      </c>
      <c r="T28" s="135" t="s">
        <v>5</v>
      </c>
      <c r="U28" s="66" t="s">
        <v>5</v>
      </c>
    </row>
    <row r="29" spans="2:21" s="28" customFormat="1" ht="11.25" customHeight="1" x14ac:dyDescent="0.15">
      <c r="B29" s="102"/>
      <c r="C29" s="102"/>
      <c r="D29" s="107" t="s">
        <v>13</v>
      </c>
      <c r="E29" s="48">
        <v>24</v>
      </c>
      <c r="F29" s="53">
        <v>131</v>
      </c>
      <c r="G29" s="58">
        <v>24</v>
      </c>
      <c r="H29" s="58">
        <v>131</v>
      </c>
      <c r="I29" s="63">
        <v>90</v>
      </c>
      <c r="J29" s="66">
        <v>7</v>
      </c>
      <c r="K29" s="66">
        <v>19</v>
      </c>
      <c r="L29" s="72">
        <v>6</v>
      </c>
      <c r="M29" s="72"/>
      <c r="N29" s="63">
        <v>17</v>
      </c>
      <c r="O29" s="58">
        <v>112</v>
      </c>
      <c r="P29" s="58">
        <v>84</v>
      </c>
      <c r="Q29" s="85" t="s">
        <v>5</v>
      </c>
      <c r="R29" s="85" t="s">
        <v>5</v>
      </c>
      <c r="S29" s="85" t="s">
        <v>5</v>
      </c>
      <c r="T29" s="135" t="s">
        <v>5</v>
      </c>
      <c r="U29" s="66" t="s">
        <v>5</v>
      </c>
    </row>
    <row r="30" spans="2:21" s="28" customFormat="1" ht="11.25" customHeight="1" x14ac:dyDescent="0.15">
      <c r="B30" s="102"/>
      <c r="C30" s="102"/>
      <c r="D30" s="104" t="s">
        <v>174</v>
      </c>
      <c r="E30" s="48">
        <v>21</v>
      </c>
      <c r="F30" s="53">
        <v>277</v>
      </c>
      <c r="G30" s="58">
        <v>21</v>
      </c>
      <c r="H30" s="58">
        <v>277</v>
      </c>
      <c r="I30" s="63">
        <v>254</v>
      </c>
      <c r="J30" s="63" t="s">
        <v>5</v>
      </c>
      <c r="K30" s="63" t="s">
        <v>5</v>
      </c>
      <c r="L30" s="71" t="s">
        <v>5</v>
      </c>
      <c r="M30" s="71"/>
      <c r="N30" s="63">
        <v>21</v>
      </c>
      <c r="O30" s="58">
        <v>277</v>
      </c>
      <c r="P30" s="58">
        <v>254</v>
      </c>
      <c r="Q30" s="82" t="s">
        <v>5</v>
      </c>
      <c r="R30" s="82" t="s">
        <v>5</v>
      </c>
      <c r="S30" s="82" t="s">
        <v>5</v>
      </c>
      <c r="T30" s="135" t="s">
        <v>5</v>
      </c>
      <c r="U30" s="66" t="s">
        <v>5</v>
      </c>
    </row>
    <row r="31" spans="2:21" s="28" customFormat="1" ht="11.25" customHeight="1" x14ac:dyDescent="0.15">
      <c r="B31" s="102"/>
      <c r="C31" s="102"/>
      <c r="D31" s="104" t="s">
        <v>231</v>
      </c>
      <c r="E31" s="48">
        <v>7</v>
      </c>
      <c r="F31" s="53">
        <v>46</v>
      </c>
      <c r="G31" s="58">
        <v>7</v>
      </c>
      <c r="H31" s="58">
        <v>46</v>
      </c>
      <c r="I31" s="63">
        <v>34</v>
      </c>
      <c r="J31" s="66" t="s">
        <v>5</v>
      </c>
      <c r="K31" s="66" t="s">
        <v>5</v>
      </c>
      <c r="L31" s="72" t="s">
        <v>5</v>
      </c>
      <c r="M31" s="72"/>
      <c r="N31" s="63">
        <v>7</v>
      </c>
      <c r="O31" s="58">
        <v>46</v>
      </c>
      <c r="P31" s="58">
        <v>34</v>
      </c>
      <c r="Q31" s="85" t="s">
        <v>5</v>
      </c>
      <c r="R31" s="85" t="s">
        <v>5</v>
      </c>
      <c r="S31" s="85" t="s">
        <v>5</v>
      </c>
      <c r="T31" s="135" t="s">
        <v>5</v>
      </c>
      <c r="U31" s="66" t="s">
        <v>5</v>
      </c>
    </row>
    <row r="32" spans="2:21" s="28" customFormat="1" ht="11.25" customHeight="1" x14ac:dyDescent="0.15">
      <c r="B32" s="102"/>
      <c r="C32" s="102"/>
      <c r="D32" s="104" t="s">
        <v>232</v>
      </c>
      <c r="E32" s="48">
        <v>354</v>
      </c>
      <c r="F32" s="53">
        <v>3599</v>
      </c>
      <c r="G32" s="58">
        <v>354</v>
      </c>
      <c r="H32" s="58">
        <v>3599</v>
      </c>
      <c r="I32" s="63">
        <v>3219</v>
      </c>
      <c r="J32" s="66">
        <v>38</v>
      </c>
      <c r="K32" s="66">
        <v>66</v>
      </c>
      <c r="L32" s="72">
        <v>14</v>
      </c>
      <c r="M32" s="72"/>
      <c r="N32" s="63">
        <v>316</v>
      </c>
      <c r="O32" s="58">
        <v>3533</v>
      </c>
      <c r="P32" s="58">
        <v>3205</v>
      </c>
      <c r="Q32" s="85" t="s">
        <v>5</v>
      </c>
      <c r="R32" s="85" t="s">
        <v>5</v>
      </c>
      <c r="S32" s="85" t="s">
        <v>5</v>
      </c>
      <c r="T32" s="135" t="s">
        <v>5</v>
      </c>
      <c r="U32" s="66" t="s">
        <v>5</v>
      </c>
    </row>
    <row r="33" spans="2:21" s="28" customFormat="1" ht="11.25" customHeight="1" x14ac:dyDescent="0.15">
      <c r="B33" s="102"/>
      <c r="C33" s="422" t="s">
        <v>134</v>
      </c>
      <c r="D33" s="422"/>
      <c r="E33" s="48">
        <v>2139</v>
      </c>
      <c r="F33" s="53">
        <v>6535</v>
      </c>
      <c r="G33" s="58">
        <v>2139</v>
      </c>
      <c r="H33" s="58">
        <v>6535</v>
      </c>
      <c r="I33" s="63">
        <v>3431</v>
      </c>
      <c r="J33" s="63">
        <v>984</v>
      </c>
      <c r="K33" s="63">
        <v>1491</v>
      </c>
      <c r="L33" s="71">
        <v>149</v>
      </c>
      <c r="M33" s="71"/>
      <c r="N33" s="63">
        <v>1154</v>
      </c>
      <c r="O33" s="58">
        <v>5041</v>
      </c>
      <c r="P33" s="58">
        <v>3279</v>
      </c>
      <c r="Q33" s="82">
        <v>1</v>
      </c>
      <c r="R33" s="82">
        <v>3</v>
      </c>
      <c r="S33" s="82">
        <v>3</v>
      </c>
      <c r="T33" s="135" t="s">
        <v>5</v>
      </c>
      <c r="U33" s="66" t="s">
        <v>5</v>
      </c>
    </row>
    <row r="34" spans="2:21" s="28" customFormat="1" ht="11.25" customHeight="1" x14ac:dyDescent="0.15">
      <c r="B34" s="102"/>
      <c r="C34" s="102"/>
      <c r="D34" s="104" t="s">
        <v>60</v>
      </c>
      <c r="E34" s="48">
        <v>352</v>
      </c>
      <c r="F34" s="53">
        <v>1115</v>
      </c>
      <c r="G34" s="58">
        <v>352</v>
      </c>
      <c r="H34" s="58">
        <v>1115</v>
      </c>
      <c r="I34" s="63">
        <v>622</v>
      </c>
      <c r="J34" s="63">
        <v>92</v>
      </c>
      <c r="K34" s="63">
        <v>179</v>
      </c>
      <c r="L34" s="71">
        <v>46</v>
      </c>
      <c r="M34" s="71"/>
      <c r="N34" s="63">
        <v>260</v>
      </c>
      <c r="O34" s="58">
        <v>936</v>
      </c>
      <c r="P34" s="58">
        <v>576</v>
      </c>
      <c r="Q34" s="85" t="s">
        <v>5</v>
      </c>
      <c r="R34" s="85" t="s">
        <v>5</v>
      </c>
      <c r="S34" s="85" t="s">
        <v>5</v>
      </c>
      <c r="T34" s="135" t="s">
        <v>5</v>
      </c>
      <c r="U34" s="66" t="s">
        <v>5</v>
      </c>
    </row>
    <row r="35" spans="2:21" s="28" customFormat="1" ht="11.25" customHeight="1" x14ac:dyDescent="0.15">
      <c r="B35" s="102"/>
      <c r="C35" s="102"/>
      <c r="D35" s="104" t="s">
        <v>233</v>
      </c>
      <c r="E35" s="48">
        <v>1619</v>
      </c>
      <c r="F35" s="53">
        <v>3988</v>
      </c>
      <c r="G35" s="58">
        <v>1619</v>
      </c>
      <c r="H35" s="58">
        <v>3988</v>
      </c>
      <c r="I35" s="63">
        <v>1533</v>
      </c>
      <c r="J35" s="63">
        <v>873</v>
      </c>
      <c r="K35" s="63">
        <v>1280</v>
      </c>
      <c r="L35" s="71">
        <v>90</v>
      </c>
      <c r="M35" s="71"/>
      <c r="N35" s="63">
        <v>746</v>
      </c>
      <c r="O35" s="58">
        <v>2708</v>
      </c>
      <c r="P35" s="58">
        <v>1443</v>
      </c>
      <c r="Q35" s="82" t="s">
        <v>5</v>
      </c>
      <c r="R35" s="82" t="s">
        <v>5</v>
      </c>
      <c r="S35" s="82" t="s">
        <v>5</v>
      </c>
      <c r="T35" s="135" t="s">
        <v>5</v>
      </c>
      <c r="U35" s="66" t="s">
        <v>5</v>
      </c>
    </row>
    <row r="36" spans="2:21" s="28" customFormat="1" ht="11.25" customHeight="1" x14ac:dyDescent="0.15">
      <c r="B36" s="102"/>
      <c r="C36" s="102"/>
      <c r="D36" s="104" t="s">
        <v>234</v>
      </c>
      <c r="E36" s="48">
        <v>165</v>
      </c>
      <c r="F36" s="53">
        <v>1366</v>
      </c>
      <c r="G36" s="58">
        <v>165</v>
      </c>
      <c r="H36" s="58">
        <v>1366</v>
      </c>
      <c r="I36" s="63">
        <v>1212</v>
      </c>
      <c r="J36" s="63">
        <v>19</v>
      </c>
      <c r="K36" s="63">
        <v>32</v>
      </c>
      <c r="L36" s="71">
        <v>13</v>
      </c>
      <c r="M36" s="71"/>
      <c r="N36" s="63">
        <v>145</v>
      </c>
      <c r="O36" s="58">
        <v>1331</v>
      </c>
      <c r="P36" s="58">
        <v>1196</v>
      </c>
      <c r="Q36" s="82">
        <v>1</v>
      </c>
      <c r="R36" s="82">
        <v>3</v>
      </c>
      <c r="S36" s="82">
        <v>3</v>
      </c>
      <c r="T36" s="135" t="s">
        <v>5</v>
      </c>
      <c r="U36" s="66" t="s">
        <v>5</v>
      </c>
    </row>
    <row r="37" spans="2:21" s="28" customFormat="1" ht="11.25" customHeight="1" x14ac:dyDescent="0.15">
      <c r="B37" s="102"/>
      <c r="C37" s="423" t="s">
        <v>164</v>
      </c>
      <c r="D37" s="423"/>
      <c r="E37" s="48">
        <v>1243</v>
      </c>
      <c r="F37" s="53">
        <v>6204</v>
      </c>
      <c r="G37" s="58">
        <v>1243</v>
      </c>
      <c r="H37" s="58">
        <v>6204</v>
      </c>
      <c r="I37" s="63">
        <v>4471</v>
      </c>
      <c r="J37" s="63">
        <v>630</v>
      </c>
      <c r="K37" s="63">
        <v>1537</v>
      </c>
      <c r="L37" s="71">
        <v>740</v>
      </c>
      <c r="M37" s="71"/>
      <c r="N37" s="63">
        <v>611</v>
      </c>
      <c r="O37" s="58">
        <v>4664</v>
      </c>
      <c r="P37" s="58">
        <v>3729</v>
      </c>
      <c r="Q37" s="82">
        <v>2</v>
      </c>
      <c r="R37" s="82">
        <v>3</v>
      </c>
      <c r="S37" s="82">
        <v>2</v>
      </c>
      <c r="T37" s="135" t="s">
        <v>5</v>
      </c>
      <c r="U37" s="66" t="s">
        <v>5</v>
      </c>
    </row>
    <row r="38" spans="2:21" s="28" customFormat="1" ht="11.25" customHeight="1" x14ac:dyDescent="0.15">
      <c r="B38" s="102"/>
      <c r="C38" s="102"/>
      <c r="D38" s="104" t="s">
        <v>235</v>
      </c>
      <c r="E38" s="48">
        <v>14</v>
      </c>
      <c r="F38" s="53">
        <v>361</v>
      </c>
      <c r="G38" s="58">
        <v>14</v>
      </c>
      <c r="H38" s="58">
        <v>361</v>
      </c>
      <c r="I38" s="63">
        <v>347</v>
      </c>
      <c r="J38" s="63">
        <v>1</v>
      </c>
      <c r="K38" s="63">
        <v>1</v>
      </c>
      <c r="L38" s="71" t="s">
        <v>5</v>
      </c>
      <c r="M38" s="71"/>
      <c r="N38" s="63">
        <v>13</v>
      </c>
      <c r="O38" s="58">
        <v>360</v>
      </c>
      <c r="P38" s="58">
        <v>347</v>
      </c>
      <c r="Q38" s="82" t="s">
        <v>5</v>
      </c>
      <c r="R38" s="82" t="s">
        <v>5</v>
      </c>
      <c r="S38" s="82" t="s">
        <v>5</v>
      </c>
      <c r="T38" s="135" t="s">
        <v>5</v>
      </c>
      <c r="U38" s="66" t="s">
        <v>5</v>
      </c>
    </row>
    <row r="39" spans="2:21" s="28" customFormat="1" ht="11.25" customHeight="1" x14ac:dyDescent="0.15">
      <c r="B39" s="102"/>
      <c r="C39" s="102"/>
      <c r="D39" s="108" t="s">
        <v>81</v>
      </c>
      <c r="E39" s="48">
        <v>597</v>
      </c>
      <c r="F39" s="53">
        <v>2413</v>
      </c>
      <c r="G39" s="58">
        <v>597</v>
      </c>
      <c r="H39" s="58">
        <v>2413</v>
      </c>
      <c r="I39" s="63">
        <v>1588</v>
      </c>
      <c r="J39" s="63">
        <v>406</v>
      </c>
      <c r="K39" s="63">
        <v>1106</v>
      </c>
      <c r="L39" s="71">
        <v>616</v>
      </c>
      <c r="M39" s="71"/>
      <c r="N39" s="63">
        <v>191</v>
      </c>
      <c r="O39" s="58">
        <v>1307</v>
      </c>
      <c r="P39" s="58">
        <v>972</v>
      </c>
      <c r="Q39" s="82" t="s">
        <v>5</v>
      </c>
      <c r="R39" s="82" t="s">
        <v>5</v>
      </c>
      <c r="S39" s="82" t="s">
        <v>5</v>
      </c>
      <c r="T39" s="135" t="s">
        <v>5</v>
      </c>
      <c r="U39" s="66" t="s">
        <v>5</v>
      </c>
    </row>
    <row r="40" spans="2:21" s="28" customFormat="1" ht="11.25" customHeight="1" x14ac:dyDescent="0.15">
      <c r="B40" s="102"/>
      <c r="C40" s="102"/>
      <c r="D40" s="104" t="s">
        <v>236</v>
      </c>
      <c r="E40" s="48">
        <v>35</v>
      </c>
      <c r="F40" s="53">
        <v>144</v>
      </c>
      <c r="G40" s="58">
        <v>35</v>
      </c>
      <c r="H40" s="58">
        <v>144</v>
      </c>
      <c r="I40" s="63">
        <v>102</v>
      </c>
      <c r="J40" s="63">
        <v>3</v>
      </c>
      <c r="K40" s="63">
        <v>4</v>
      </c>
      <c r="L40" s="71">
        <v>1</v>
      </c>
      <c r="M40" s="71"/>
      <c r="N40" s="63">
        <v>32</v>
      </c>
      <c r="O40" s="58">
        <v>140</v>
      </c>
      <c r="P40" s="58">
        <v>101</v>
      </c>
      <c r="Q40" s="82" t="s">
        <v>5</v>
      </c>
      <c r="R40" s="82" t="s">
        <v>5</v>
      </c>
      <c r="S40" s="82" t="s">
        <v>5</v>
      </c>
      <c r="T40" s="135" t="s">
        <v>5</v>
      </c>
      <c r="U40" s="66" t="s">
        <v>5</v>
      </c>
    </row>
    <row r="41" spans="2:21" s="28" customFormat="1" ht="11.25" customHeight="1" x14ac:dyDescent="0.15">
      <c r="B41" s="102"/>
      <c r="C41" s="102"/>
      <c r="D41" s="108" t="s">
        <v>180</v>
      </c>
      <c r="E41" s="48">
        <v>597</v>
      </c>
      <c r="F41" s="53">
        <v>3286</v>
      </c>
      <c r="G41" s="58">
        <v>597</v>
      </c>
      <c r="H41" s="58">
        <v>3286</v>
      </c>
      <c r="I41" s="63">
        <v>2434</v>
      </c>
      <c r="J41" s="63">
        <v>220</v>
      </c>
      <c r="K41" s="63">
        <v>426</v>
      </c>
      <c r="L41" s="71">
        <v>123</v>
      </c>
      <c r="M41" s="71"/>
      <c r="N41" s="63">
        <v>375</v>
      </c>
      <c r="O41" s="58">
        <v>2857</v>
      </c>
      <c r="P41" s="58">
        <v>2309</v>
      </c>
      <c r="Q41" s="82">
        <v>2</v>
      </c>
      <c r="R41" s="82">
        <v>3</v>
      </c>
      <c r="S41" s="82">
        <v>2</v>
      </c>
      <c r="T41" s="135" t="s">
        <v>5</v>
      </c>
      <c r="U41" s="66" t="s">
        <v>5</v>
      </c>
    </row>
    <row r="42" spans="2:21" s="28" customFormat="1" ht="11.25" customHeight="1" x14ac:dyDescent="0.15">
      <c r="B42" s="102"/>
      <c r="C42" s="423" t="s">
        <v>33</v>
      </c>
      <c r="D42" s="423"/>
      <c r="E42" s="48">
        <v>4515</v>
      </c>
      <c r="F42" s="53">
        <v>27015</v>
      </c>
      <c r="G42" s="58">
        <v>4515</v>
      </c>
      <c r="H42" s="58">
        <v>27015</v>
      </c>
      <c r="I42" s="63">
        <v>20175</v>
      </c>
      <c r="J42" s="63">
        <v>3074</v>
      </c>
      <c r="K42" s="63">
        <v>8885</v>
      </c>
      <c r="L42" s="71">
        <v>3986</v>
      </c>
      <c r="M42" s="71"/>
      <c r="N42" s="63">
        <v>1433</v>
      </c>
      <c r="O42" s="58">
        <v>18031</v>
      </c>
      <c r="P42" s="58">
        <v>16120</v>
      </c>
      <c r="Q42" s="82">
        <v>8</v>
      </c>
      <c r="R42" s="82">
        <v>99</v>
      </c>
      <c r="S42" s="82">
        <v>69</v>
      </c>
      <c r="T42" s="135" t="s">
        <v>5</v>
      </c>
      <c r="U42" s="66" t="s">
        <v>5</v>
      </c>
    </row>
    <row r="43" spans="2:21" s="28" customFormat="1" ht="11.25" customHeight="1" x14ac:dyDescent="0.15">
      <c r="B43" s="102"/>
      <c r="C43" s="102"/>
      <c r="D43" s="104" t="s">
        <v>237</v>
      </c>
      <c r="E43" s="48">
        <v>346</v>
      </c>
      <c r="F43" s="53">
        <v>3855</v>
      </c>
      <c r="G43" s="58">
        <v>346</v>
      </c>
      <c r="H43" s="58">
        <v>3855</v>
      </c>
      <c r="I43" s="63">
        <v>3197</v>
      </c>
      <c r="J43" s="63">
        <v>155</v>
      </c>
      <c r="K43" s="63">
        <v>443</v>
      </c>
      <c r="L43" s="71">
        <v>126</v>
      </c>
      <c r="M43" s="71"/>
      <c r="N43" s="63">
        <v>188</v>
      </c>
      <c r="O43" s="58">
        <v>3372</v>
      </c>
      <c r="P43" s="58">
        <v>3041</v>
      </c>
      <c r="Q43" s="82">
        <v>3</v>
      </c>
      <c r="R43" s="82">
        <v>40</v>
      </c>
      <c r="S43" s="82">
        <v>30</v>
      </c>
      <c r="T43" s="135" t="s">
        <v>5</v>
      </c>
      <c r="U43" s="66" t="s">
        <v>5</v>
      </c>
    </row>
    <row r="44" spans="2:21" s="28" customFormat="1" ht="11.25" customHeight="1" x14ac:dyDescent="0.15">
      <c r="B44" s="102"/>
      <c r="C44" s="102"/>
      <c r="D44" s="104" t="s">
        <v>238</v>
      </c>
      <c r="E44" s="48">
        <v>3680</v>
      </c>
      <c r="F44" s="53">
        <v>19795</v>
      </c>
      <c r="G44" s="58">
        <v>3680</v>
      </c>
      <c r="H44" s="58">
        <v>19795</v>
      </c>
      <c r="I44" s="63">
        <v>14028</v>
      </c>
      <c r="J44" s="63">
        <v>2751</v>
      </c>
      <c r="K44" s="63">
        <v>7932</v>
      </c>
      <c r="L44" s="71">
        <v>3637</v>
      </c>
      <c r="M44" s="71"/>
      <c r="N44" s="63">
        <v>925</v>
      </c>
      <c r="O44" s="58">
        <v>11811</v>
      </c>
      <c r="P44" s="58">
        <v>10357</v>
      </c>
      <c r="Q44" s="85">
        <v>4</v>
      </c>
      <c r="R44" s="85">
        <v>52</v>
      </c>
      <c r="S44" s="85">
        <v>34</v>
      </c>
      <c r="T44" s="135" t="s">
        <v>5</v>
      </c>
      <c r="U44" s="66" t="s">
        <v>5</v>
      </c>
    </row>
    <row r="45" spans="2:21" s="28" customFormat="1" ht="11.25" customHeight="1" x14ac:dyDescent="0.15">
      <c r="B45" s="102"/>
      <c r="C45" s="102"/>
      <c r="D45" s="104" t="s">
        <v>239</v>
      </c>
      <c r="E45" s="48">
        <v>485</v>
      </c>
      <c r="F45" s="53">
        <v>3322</v>
      </c>
      <c r="G45" s="58">
        <v>485</v>
      </c>
      <c r="H45" s="58">
        <v>3322</v>
      </c>
      <c r="I45" s="63">
        <v>2908</v>
      </c>
      <c r="J45" s="63">
        <v>167</v>
      </c>
      <c r="K45" s="63">
        <v>509</v>
      </c>
      <c r="L45" s="71">
        <v>223</v>
      </c>
      <c r="M45" s="71"/>
      <c r="N45" s="63">
        <v>317</v>
      </c>
      <c r="O45" s="58">
        <v>2806</v>
      </c>
      <c r="P45" s="58">
        <v>2680</v>
      </c>
      <c r="Q45" s="82">
        <v>1</v>
      </c>
      <c r="R45" s="82">
        <v>7</v>
      </c>
      <c r="S45" s="82">
        <v>5</v>
      </c>
      <c r="T45" s="135" t="s">
        <v>5</v>
      </c>
      <c r="U45" s="66" t="s">
        <v>5</v>
      </c>
    </row>
    <row r="46" spans="2:21" s="28" customFormat="1" ht="11.25" customHeight="1" x14ac:dyDescent="0.15">
      <c r="B46" s="102"/>
      <c r="C46" s="423" t="s">
        <v>240</v>
      </c>
      <c r="D46" s="423"/>
      <c r="E46" s="48">
        <v>3519</v>
      </c>
      <c r="F46" s="53">
        <v>12471</v>
      </c>
      <c r="G46" s="58">
        <v>3519</v>
      </c>
      <c r="H46" s="58">
        <v>12471</v>
      </c>
      <c r="I46" s="63">
        <v>7967</v>
      </c>
      <c r="J46" s="63">
        <v>2668</v>
      </c>
      <c r="K46" s="63">
        <v>4456</v>
      </c>
      <c r="L46" s="71">
        <v>1088</v>
      </c>
      <c r="M46" s="71"/>
      <c r="N46" s="63">
        <v>844</v>
      </c>
      <c r="O46" s="58">
        <v>8007</v>
      </c>
      <c r="P46" s="58">
        <v>6872</v>
      </c>
      <c r="Q46" s="82">
        <v>7</v>
      </c>
      <c r="R46" s="82">
        <v>8</v>
      </c>
      <c r="S46" s="82">
        <v>7</v>
      </c>
      <c r="T46" s="135" t="s">
        <v>5</v>
      </c>
      <c r="U46" s="66" t="s">
        <v>5</v>
      </c>
    </row>
    <row r="47" spans="2:21" s="28" customFormat="1" ht="11.25" customHeight="1" x14ac:dyDescent="0.15">
      <c r="B47" s="102"/>
      <c r="C47" s="102"/>
      <c r="D47" s="104" t="s">
        <v>186</v>
      </c>
      <c r="E47" s="48">
        <v>2860</v>
      </c>
      <c r="F47" s="53">
        <v>6425</v>
      </c>
      <c r="G47" s="58">
        <v>2860</v>
      </c>
      <c r="H47" s="58">
        <v>6425</v>
      </c>
      <c r="I47" s="63">
        <v>3044</v>
      </c>
      <c r="J47" s="63">
        <v>2435</v>
      </c>
      <c r="K47" s="63">
        <v>3882</v>
      </c>
      <c r="L47" s="71">
        <v>874</v>
      </c>
      <c r="M47" s="71"/>
      <c r="N47" s="63">
        <v>423</v>
      </c>
      <c r="O47" s="58">
        <v>2542</v>
      </c>
      <c r="P47" s="58">
        <v>2169</v>
      </c>
      <c r="Q47" s="82">
        <v>2</v>
      </c>
      <c r="R47" s="82">
        <v>1</v>
      </c>
      <c r="S47" s="82">
        <v>1</v>
      </c>
      <c r="T47" s="135" t="s">
        <v>5</v>
      </c>
      <c r="U47" s="66" t="s">
        <v>5</v>
      </c>
    </row>
    <row r="48" spans="2:21" s="28" customFormat="1" ht="11.25" customHeight="1" x14ac:dyDescent="0.15">
      <c r="B48" s="102"/>
      <c r="C48" s="102"/>
      <c r="D48" s="104" t="s">
        <v>241</v>
      </c>
      <c r="E48" s="48">
        <v>328</v>
      </c>
      <c r="F48" s="53">
        <v>1867</v>
      </c>
      <c r="G48" s="58">
        <v>328</v>
      </c>
      <c r="H48" s="58">
        <v>1867</v>
      </c>
      <c r="I48" s="63">
        <v>1284</v>
      </c>
      <c r="J48" s="63">
        <v>123</v>
      </c>
      <c r="K48" s="63">
        <v>313</v>
      </c>
      <c r="L48" s="72">
        <v>133</v>
      </c>
      <c r="M48" s="72"/>
      <c r="N48" s="63">
        <v>204</v>
      </c>
      <c r="O48" s="58">
        <v>1553</v>
      </c>
      <c r="P48" s="58">
        <v>1151</v>
      </c>
      <c r="Q48" s="82">
        <v>1</v>
      </c>
      <c r="R48" s="82">
        <v>1</v>
      </c>
      <c r="S48" s="82" t="s">
        <v>5</v>
      </c>
      <c r="T48" s="135" t="s">
        <v>5</v>
      </c>
      <c r="U48" s="66" t="s">
        <v>5</v>
      </c>
    </row>
    <row r="49" spans="2:21" s="28" customFormat="1" ht="11.25" customHeight="1" x14ac:dyDescent="0.15">
      <c r="B49" s="102"/>
      <c r="C49" s="102"/>
      <c r="D49" s="104" t="s">
        <v>69</v>
      </c>
      <c r="E49" s="48">
        <v>331</v>
      </c>
      <c r="F49" s="53">
        <v>4179</v>
      </c>
      <c r="G49" s="58">
        <v>331</v>
      </c>
      <c r="H49" s="58">
        <v>4179</v>
      </c>
      <c r="I49" s="63">
        <v>3639</v>
      </c>
      <c r="J49" s="63">
        <v>110</v>
      </c>
      <c r="K49" s="63">
        <v>261</v>
      </c>
      <c r="L49" s="71">
        <v>81</v>
      </c>
      <c r="M49" s="71"/>
      <c r="N49" s="63">
        <v>217</v>
      </c>
      <c r="O49" s="58">
        <v>3912</v>
      </c>
      <c r="P49" s="58">
        <v>3552</v>
      </c>
      <c r="Q49" s="82">
        <v>4</v>
      </c>
      <c r="R49" s="82">
        <v>6</v>
      </c>
      <c r="S49" s="82">
        <v>6</v>
      </c>
      <c r="T49" s="135" t="s">
        <v>5</v>
      </c>
      <c r="U49" s="66" t="s">
        <v>5</v>
      </c>
    </row>
    <row r="50" spans="2:21" s="28" customFormat="1" ht="11.25" customHeight="1" x14ac:dyDescent="0.15">
      <c r="B50" s="102"/>
      <c r="C50" s="422" t="s">
        <v>4</v>
      </c>
      <c r="D50" s="422"/>
      <c r="E50" s="48">
        <v>1096</v>
      </c>
      <c r="F50" s="53">
        <v>10111</v>
      </c>
      <c r="G50" s="58">
        <v>1096</v>
      </c>
      <c r="H50" s="58">
        <v>10111</v>
      </c>
      <c r="I50" s="63">
        <v>8848</v>
      </c>
      <c r="J50" s="63">
        <v>682</v>
      </c>
      <c r="K50" s="63">
        <v>1463</v>
      </c>
      <c r="L50" s="71">
        <v>623</v>
      </c>
      <c r="M50" s="71"/>
      <c r="N50" s="63">
        <v>401</v>
      </c>
      <c r="O50" s="58">
        <v>8618</v>
      </c>
      <c r="P50" s="58">
        <v>8202</v>
      </c>
      <c r="Q50" s="82">
        <v>13</v>
      </c>
      <c r="R50" s="82">
        <v>30</v>
      </c>
      <c r="S50" s="85">
        <v>23</v>
      </c>
      <c r="T50" s="135" t="s">
        <v>5</v>
      </c>
      <c r="U50" s="66" t="s">
        <v>5</v>
      </c>
    </row>
    <row r="51" spans="2:21" s="28" customFormat="1" ht="11.25" customHeight="1" x14ac:dyDescent="0.15">
      <c r="B51" s="102"/>
      <c r="C51" s="102"/>
      <c r="D51" s="104" t="s">
        <v>242</v>
      </c>
      <c r="E51" s="48">
        <v>73</v>
      </c>
      <c r="F51" s="53">
        <v>6023</v>
      </c>
      <c r="G51" s="58">
        <v>73</v>
      </c>
      <c r="H51" s="58">
        <v>6023</v>
      </c>
      <c r="I51" s="63">
        <v>5950</v>
      </c>
      <c r="J51" s="63">
        <v>2</v>
      </c>
      <c r="K51" s="63">
        <v>15</v>
      </c>
      <c r="L51" s="71">
        <v>2</v>
      </c>
      <c r="M51" s="71"/>
      <c r="N51" s="63">
        <v>71</v>
      </c>
      <c r="O51" s="58">
        <v>6008</v>
      </c>
      <c r="P51" s="58">
        <v>5948</v>
      </c>
      <c r="Q51" s="85" t="s">
        <v>5</v>
      </c>
      <c r="R51" s="85" t="s">
        <v>5</v>
      </c>
      <c r="S51" s="85" t="s">
        <v>5</v>
      </c>
      <c r="T51" s="135" t="s">
        <v>5</v>
      </c>
      <c r="U51" s="66" t="s">
        <v>5</v>
      </c>
    </row>
    <row r="52" spans="2:21" s="28" customFormat="1" ht="11.25" customHeight="1" x14ac:dyDescent="0.15">
      <c r="B52" s="102"/>
      <c r="C52" s="102"/>
      <c r="D52" s="104" t="s">
        <v>243</v>
      </c>
      <c r="E52" s="48">
        <v>1023</v>
      </c>
      <c r="F52" s="53">
        <v>4088</v>
      </c>
      <c r="G52" s="58">
        <v>1023</v>
      </c>
      <c r="H52" s="58">
        <v>4088</v>
      </c>
      <c r="I52" s="63">
        <v>2898</v>
      </c>
      <c r="J52" s="63">
        <v>680</v>
      </c>
      <c r="K52" s="63">
        <v>1448</v>
      </c>
      <c r="L52" s="71">
        <v>621</v>
      </c>
      <c r="M52" s="71"/>
      <c r="N52" s="63">
        <v>330</v>
      </c>
      <c r="O52" s="58">
        <v>2610</v>
      </c>
      <c r="P52" s="58">
        <v>2254</v>
      </c>
      <c r="Q52" s="82">
        <v>13</v>
      </c>
      <c r="R52" s="82">
        <v>30</v>
      </c>
      <c r="S52" s="85">
        <v>23</v>
      </c>
      <c r="T52" s="135" t="s">
        <v>5</v>
      </c>
      <c r="U52" s="66" t="s">
        <v>5</v>
      </c>
    </row>
    <row r="53" spans="2:21" s="28" customFormat="1" ht="11.25" customHeight="1" x14ac:dyDescent="0.15">
      <c r="B53" s="102"/>
      <c r="C53" s="423" t="s">
        <v>244</v>
      </c>
      <c r="D53" s="423"/>
      <c r="E53" s="48">
        <v>2913</v>
      </c>
      <c r="F53" s="53">
        <v>53592</v>
      </c>
      <c r="G53" s="58">
        <v>2913</v>
      </c>
      <c r="H53" s="58">
        <v>53592</v>
      </c>
      <c r="I53" s="63">
        <v>49067</v>
      </c>
      <c r="J53" s="63">
        <v>923</v>
      </c>
      <c r="K53" s="63">
        <v>3972</v>
      </c>
      <c r="L53" s="71">
        <v>2803</v>
      </c>
      <c r="M53" s="71"/>
      <c r="N53" s="63">
        <v>1953</v>
      </c>
      <c r="O53" s="58">
        <v>49348</v>
      </c>
      <c r="P53" s="58">
        <v>46002</v>
      </c>
      <c r="Q53" s="82">
        <v>37</v>
      </c>
      <c r="R53" s="82">
        <v>272</v>
      </c>
      <c r="S53" s="85">
        <v>262</v>
      </c>
      <c r="T53" s="135" t="s">
        <v>5</v>
      </c>
      <c r="U53" s="66" t="s">
        <v>5</v>
      </c>
    </row>
    <row r="54" spans="2:21" s="28" customFormat="1" ht="11.25" customHeight="1" x14ac:dyDescent="0.15">
      <c r="B54" s="102"/>
      <c r="C54" s="102"/>
      <c r="D54" s="105" t="s">
        <v>245</v>
      </c>
      <c r="E54" s="48">
        <v>1662</v>
      </c>
      <c r="F54" s="53">
        <v>29675</v>
      </c>
      <c r="G54" s="58">
        <v>1662</v>
      </c>
      <c r="H54" s="58">
        <v>29675</v>
      </c>
      <c r="I54" s="63">
        <v>26286</v>
      </c>
      <c r="J54" s="63">
        <v>896</v>
      </c>
      <c r="K54" s="63">
        <v>3796</v>
      </c>
      <c r="L54" s="71">
        <v>2667</v>
      </c>
      <c r="M54" s="71"/>
      <c r="N54" s="63">
        <v>765</v>
      </c>
      <c r="O54" s="58">
        <v>25831</v>
      </c>
      <c r="P54" s="58">
        <v>23571</v>
      </c>
      <c r="Q54" s="82">
        <v>1</v>
      </c>
      <c r="R54" s="82">
        <v>48</v>
      </c>
      <c r="S54" s="85">
        <v>48</v>
      </c>
      <c r="T54" s="135" t="s">
        <v>5</v>
      </c>
      <c r="U54" s="66" t="s">
        <v>5</v>
      </c>
    </row>
    <row r="55" spans="2:21" s="28" customFormat="1" ht="11.25" customHeight="1" x14ac:dyDescent="0.15">
      <c r="B55" s="102"/>
      <c r="C55" s="102"/>
      <c r="D55" s="105" t="s">
        <v>246</v>
      </c>
      <c r="E55" s="48">
        <v>12</v>
      </c>
      <c r="F55" s="53">
        <v>404</v>
      </c>
      <c r="G55" s="58">
        <v>12</v>
      </c>
      <c r="H55" s="58">
        <v>404</v>
      </c>
      <c r="I55" s="63">
        <v>370</v>
      </c>
      <c r="J55" s="63">
        <v>1</v>
      </c>
      <c r="K55" s="63">
        <v>1</v>
      </c>
      <c r="L55" s="71" t="s">
        <v>5</v>
      </c>
      <c r="M55" s="71"/>
      <c r="N55" s="63">
        <v>11</v>
      </c>
      <c r="O55" s="58">
        <v>403</v>
      </c>
      <c r="P55" s="58">
        <v>370</v>
      </c>
      <c r="Q55" s="82" t="s">
        <v>5</v>
      </c>
      <c r="R55" s="82" t="s">
        <v>5</v>
      </c>
      <c r="S55" s="85" t="s">
        <v>5</v>
      </c>
      <c r="T55" s="135" t="s">
        <v>5</v>
      </c>
      <c r="U55" s="66" t="s">
        <v>5</v>
      </c>
    </row>
    <row r="56" spans="2:21" s="28" customFormat="1" ht="11.25" customHeight="1" x14ac:dyDescent="0.15">
      <c r="B56" s="102"/>
      <c r="C56" s="102"/>
      <c r="D56" s="105" t="s">
        <v>247</v>
      </c>
      <c r="E56" s="48">
        <v>1238</v>
      </c>
      <c r="F56" s="53">
        <v>23509</v>
      </c>
      <c r="G56" s="58">
        <v>1238</v>
      </c>
      <c r="H56" s="58">
        <v>23509</v>
      </c>
      <c r="I56" s="63">
        <v>22407</v>
      </c>
      <c r="J56" s="63">
        <v>26</v>
      </c>
      <c r="K56" s="63">
        <v>175</v>
      </c>
      <c r="L56" s="71">
        <v>136</v>
      </c>
      <c r="M56" s="71"/>
      <c r="N56" s="63">
        <v>1176</v>
      </c>
      <c r="O56" s="58">
        <v>23110</v>
      </c>
      <c r="P56" s="58">
        <v>22057</v>
      </c>
      <c r="Q56" s="82">
        <v>36</v>
      </c>
      <c r="R56" s="82">
        <v>224</v>
      </c>
      <c r="S56" s="85">
        <v>214</v>
      </c>
      <c r="T56" s="135" t="s">
        <v>5</v>
      </c>
      <c r="U56" s="66" t="s">
        <v>5</v>
      </c>
    </row>
    <row r="57" spans="2:21" s="28" customFormat="1" ht="11.25" customHeight="1" x14ac:dyDescent="0.15">
      <c r="B57" s="102"/>
      <c r="C57" s="422" t="s">
        <v>208</v>
      </c>
      <c r="D57" s="422"/>
      <c r="E57" s="48">
        <v>356</v>
      </c>
      <c r="F57" s="53">
        <v>4073</v>
      </c>
      <c r="G57" s="58">
        <v>356</v>
      </c>
      <c r="H57" s="58">
        <v>4073</v>
      </c>
      <c r="I57" s="63">
        <v>3727</v>
      </c>
      <c r="J57" s="63">
        <v>22</v>
      </c>
      <c r="K57" s="63">
        <v>51</v>
      </c>
      <c r="L57" s="71">
        <v>18</v>
      </c>
      <c r="M57" s="71"/>
      <c r="N57" s="63">
        <v>334</v>
      </c>
      <c r="O57" s="58">
        <v>4022</v>
      </c>
      <c r="P57" s="58">
        <v>3709</v>
      </c>
      <c r="Q57" s="82" t="s">
        <v>5</v>
      </c>
      <c r="R57" s="82" t="s">
        <v>5</v>
      </c>
      <c r="S57" s="82" t="s">
        <v>5</v>
      </c>
      <c r="T57" s="135" t="s">
        <v>5</v>
      </c>
      <c r="U57" s="66" t="s">
        <v>5</v>
      </c>
    </row>
    <row r="58" spans="2:21" s="28" customFormat="1" ht="11.25" customHeight="1" x14ac:dyDescent="0.15">
      <c r="B58" s="102"/>
      <c r="C58" s="102"/>
      <c r="D58" s="104" t="s">
        <v>248</v>
      </c>
      <c r="E58" s="48">
        <v>228</v>
      </c>
      <c r="F58" s="53">
        <v>1986</v>
      </c>
      <c r="G58" s="58">
        <v>228</v>
      </c>
      <c r="H58" s="58">
        <v>1986</v>
      </c>
      <c r="I58" s="63">
        <v>1948</v>
      </c>
      <c r="J58" s="63">
        <v>22</v>
      </c>
      <c r="K58" s="63">
        <v>51</v>
      </c>
      <c r="L58" s="71">
        <v>18</v>
      </c>
      <c r="M58" s="71"/>
      <c r="N58" s="63">
        <v>206</v>
      </c>
      <c r="O58" s="58">
        <v>1935</v>
      </c>
      <c r="P58" s="58">
        <v>1930</v>
      </c>
      <c r="Q58" s="82" t="s">
        <v>5</v>
      </c>
      <c r="R58" s="82" t="s">
        <v>5</v>
      </c>
      <c r="S58" s="82" t="s">
        <v>5</v>
      </c>
      <c r="T58" s="135" t="s">
        <v>5</v>
      </c>
      <c r="U58" s="66" t="s">
        <v>5</v>
      </c>
    </row>
    <row r="59" spans="2:21" s="28" customFormat="1" ht="11.25" customHeight="1" x14ac:dyDescent="0.15">
      <c r="B59" s="102"/>
      <c r="C59" s="102"/>
      <c r="D59" s="104" t="s">
        <v>158</v>
      </c>
      <c r="E59" s="48">
        <v>128</v>
      </c>
      <c r="F59" s="53">
        <v>2087</v>
      </c>
      <c r="G59" s="58">
        <v>128</v>
      </c>
      <c r="H59" s="58">
        <v>2087</v>
      </c>
      <c r="I59" s="63">
        <v>1779</v>
      </c>
      <c r="J59" s="66" t="s">
        <v>5</v>
      </c>
      <c r="K59" s="66" t="s">
        <v>5</v>
      </c>
      <c r="L59" s="72" t="s">
        <v>5</v>
      </c>
      <c r="M59" s="72"/>
      <c r="N59" s="63">
        <v>128</v>
      </c>
      <c r="O59" s="58">
        <v>2087</v>
      </c>
      <c r="P59" s="58">
        <v>1779</v>
      </c>
      <c r="Q59" s="85" t="s">
        <v>5</v>
      </c>
      <c r="R59" s="85" t="s">
        <v>5</v>
      </c>
      <c r="S59" s="85" t="s">
        <v>5</v>
      </c>
      <c r="T59" s="135" t="s">
        <v>5</v>
      </c>
      <c r="U59" s="66" t="s">
        <v>5</v>
      </c>
    </row>
    <row r="60" spans="2:21" s="28" customFormat="1" ht="11.25" customHeight="1" x14ac:dyDescent="0.15">
      <c r="B60" s="102"/>
      <c r="C60" s="426" t="s">
        <v>8</v>
      </c>
      <c r="D60" s="427"/>
      <c r="E60" s="48">
        <v>2578</v>
      </c>
      <c r="F60" s="53">
        <v>18428</v>
      </c>
      <c r="G60" s="58">
        <v>2578</v>
      </c>
      <c r="H60" s="58">
        <v>18428</v>
      </c>
      <c r="I60" s="63">
        <v>14063</v>
      </c>
      <c r="J60" s="63">
        <v>503</v>
      </c>
      <c r="K60" s="63">
        <v>1171</v>
      </c>
      <c r="L60" s="71">
        <v>409</v>
      </c>
      <c r="M60" s="71"/>
      <c r="N60" s="63">
        <v>1950</v>
      </c>
      <c r="O60" s="58">
        <v>16978</v>
      </c>
      <c r="P60" s="58">
        <v>13409</v>
      </c>
      <c r="Q60" s="82">
        <v>125</v>
      </c>
      <c r="R60" s="82">
        <v>279</v>
      </c>
      <c r="S60" s="82">
        <v>245</v>
      </c>
      <c r="T60" s="135" t="s">
        <v>5</v>
      </c>
      <c r="U60" s="66" t="s">
        <v>5</v>
      </c>
    </row>
    <row r="61" spans="2:21" s="28" customFormat="1" ht="11.25" customHeight="1" x14ac:dyDescent="0.15">
      <c r="B61" s="102"/>
      <c r="C61" s="102"/>
      <c r="D61" s="104" t="s">
        <v>149</v>
      </c>
      <c r="E61" s="48">
        <v>146</v>
      </c>
      <c r="F61" s="53">
        <v>1526</v>
      </c>
      <c r="G61" s="58">
        <v>146</v>
      </c>
      <c r="H61" s="58">
        <v>1526</v>
      </c>
      <c r="I61" s="63">
        <v>1290</v>
      </c>
      <c r="J61" s="63">
        <v>13</v>
      </c>
      <c r="K61" s="63">
        <v>59</v>
      </c>
      <c r="L61" s="71">
        <v>42</v>
      </c>
      <c r="M61" s="71"/>
      <c r="N61" s="63">
        <v>133</v>
      </c>
      <c r="O61" s="58">
        <v>1467</v>
      </c>
      <c r="P61" s="58">
        <v>1248</v>
      </c>
      <c r="Q61" s="82" t="s">
        <v>5</v>
      </c>
      <c r="R61" s="82" t="s">
        <v>5</v>
      </c>
      <c r="S61" s="82" t="s">
        <v>5</v>
      </c>
      <c r="T61" s="135" t="s">
        <v>5</v>
      </c>
      <c r="U61" s="66" t="s">
        <v>5</v>
      </c>
    </row>
    <row r="62" spans="2:21" s="28" customFormat="1" ht="11.25" customHeight="1" x14ac:dyDescent="0.15">
      <c r="B62" s="102"/>
      <c r="C62" s="102"/>
      <c r="D62" s="104" t="s">
        <v>249</v>
      </c>
      <c r="E62" s="48">
        <v>549</v>
      </c>
      <c r="F62" s="53">
        <v>1791</v>
      </c>
      <c r="G62" s="58">
        <v>549</v>
      </c>
      <c r="H62" s="58">
        <v>1791</v>
      </c>
      <c r="I62" s="63">
        <v>937</v>
      </c>
      <c r="J62" s="63">
        <v>387</v>
      </c>
      <c r="K62" s="63">
        <v>855</v>
      </c>
      <c r="L62" s="71">
        <v>271</v>
      </c>
      <c r="M62" s="71"/>
      <c r="N62" s="63">
        <v>162</v>
      </c>
      <c r="O62" s="58">
        <v>936</v>
      </c>
      <c r="P62" s="58">
        <v>666</v>
      </c>
      <c r="Q62" s="82" t="s">
        <v>5</v>
      </c>
      <c r="R62" s="82" t="s">
        <v>5</v>
      </c>
      <c r="S62" s="82" t="s">
        <v>5</v>
      </c>
      <c r="T62" s="135" t="s">
        <v>5</v>
      </c>
      <c r="U62" s="66" t="s">
        <v>5</v>
      </c>
    </row>
    <row r="63" spans="2:21" s="28" customFormat="1" ht="11.25" customHeight="1" x14ac:dyDescent="0.15">
      <c r="B63" s="102"/>
      <c r="C63" s="102"/>
      <c r="D63" s="104" t="s">
        <v>250</v>
      </c>
      <c r="E63" s="48">
        <v>140</v>
      </c>
      <c r="F63" s="53">
        <v>755</v>
      </c>
      <c r="G63" s="58">
        <v>140</v>
      </c>
      <c r="H63" s="58">
        <v>755</v>
      </c>
      <c r="I63" s="63">
        <v>598</v>
      </c>
      <c r="J63" s="63">
        <v>51</v>
      </c>
      <c r="K63" s="63">
        <v>95</v>
      </c>
      <c r="L63" s="71">
        <v>22</v>
      </c>
      <c r="M63" s="71"/>
      <c r="N63" s="63">
        <v>89</v>
      </c>
      <c r="O63" s="58">
        <v>660</v>
      </c>
      <c r="P63" s="58">
        <v>576</v>
      </c>
      <c r="Q63" s="82" t="s">
        <v>5</v>
      </c>
      <c r="R63" s="82" t="s">
        <v>5</v>
      </c>
      <c r="S63" s="82" t="s">
        <v>5</v>
      </c>
      <c r="T63" s="135" t="s">
        <v>5</v>
      </c>
      <c r="U63" s="66" t="s">
        <v>5</v>
      </c>
    </row>
    <row r="64" spans="2:21" s="28" customFormat="1" ht="11.25" customHeight="1" x14ac:dyDescent="0.15">
      <c r="B64" s="102"/>
      <c r="C64" s="102"/>
      <c r="D64" s="104" t="s">
        <v>251</v>
      </c>
      <c r="E64" s="48">
        <v>89</v>
      </c>
      <c r="F64" s="53">
        <v>2690</v>
      </c>
      <c r="G64" s="58">
        <v>89</v>
      </c>
      <c r="H64" s="58">
        <v>2690</v>
      </c>
      <c r="I64" s="63">
        <v>1945</v>
      </c>
      <c r="J64" s="66">
        <v>8</v>
      </c>
      <c r="K64" s="66">
        <v>36</v>
      </c>
      <c r="L64" s="72">
        <v>26</v>
      </c>
      <c r="M64" s="72"/>
      <c r="N64" s="63">
        <v>81</v>
      </c>
      <c r="O64" s="58">
        <v>2654</v>
      </c>
      <c r="P64" s="58">
        <v>1919</v>
      </c>
      <c r="Q64" s="82" t="s">
        <v>5</v>
      </c>
      <c r="R64" s="82" t="s">
        <v>5</v>
      </c>
      <c r="S64" s="82" t="s">
        <v>5</v>
      </c>
      <c r="T64" s="135" t="s">
        <v>5</v>
      </c>
      <c r="U64" s="66" t="s">
        <v>5</v>
      </c>
    </row>
    <row r="65" spans="2:21" s="28" customFormat="1" ht="11.25" customHeight="1" x14ac:dyDescent="0.15">
      <c r="B65" s="102"/>
      <c r="C65" s="102"/>
      <c r="D65" s="104" t="s">
        <v>252</v>
      </c>
      <c r="E65" s="48">
        <v>394</v>
      </c>
      <c r="F65" s="53">
        <v>7650</v>
      </c>
      <c r="G65" s="58">
        <v>394</v>
      </c>
      <c r="H65" s="58">
        <v>7650</v>
      </c>
      <c r="I65" s="63">
        <v>6607</v>
      </c>
      <c r="J65" s="63">
        <v>36</v>
      </c>
      <c r="K65" s="63">
        <v>111</v>
      </c>
      <c r="L65" s="72">
        <v>48</v>
      </c>
      <c r="M65" s="72"/>
      <c r="N65" s="63">
        <v>355</v>
      </c>
      <c r="O65" s="58">
        <v>7535</v>
      </c>
      <c r="P65" s="58">
        <v>6556</v>
      </c>
      <c r="Q65" s="82">
        <v>3</v>
      </c>
      <c r="R65" s="82">
        <v>4</v>
      </c>
      <c r="S65" s="82">
        <v>3</v>
      </c>
      <c r="T65" s="135" t="s">
        <v>5</v>
      </c>
      <c r="U65" s="66" t="s">
        <v>5</v>
      </c>
    </row>
    <row r="66" spans="2:21" s="28" customFormat="1" ht="11.25" customHeight="1" x14ac:dyDescent="0.15">
      <c r="B66" s="102"/>
      <c r="C66" s="102"/>
      <c r="D66" s="104" t="s">
        <v>253</v>
      </c>
      <c r="E66" s="48">
        <v>401</v>
      </c>
      <c r="F66" s="53">
        <v>1837</v>
      </c>
      <c r="G66" s="58">
        <v>401</v>
      </c>
      <c r="H66" s="58">
        <v>1837</v>
      </c>
      <c r="I66" s="63">
        <v>1567</v>
      </c>
      <c r="J66" s="63" t="s">
        <v>5</v>
      </c>
      <c r="K66" s="63" t="s">
        <v>5</v>
      </c>
      <c r="L66" s="71" t="s">
        <v>5</v>
      </c>
      <c r="M66" s="71"/>
      <c r="N66" s="63">
        <v>292</v>
      </c>
      <c r="O66" s="58">
        <v>1609</v>
      </c>
      <c r="P66" s="58">
        <v>1356</v>
      </c>
      <c r="Q66" s="85">
        <v>109</v>
      </c>
      <c r="R66" s="85">
        <v>228</v>
      </c>
      <c r="S66" s="85">
        <v>211</v>
      </c>
      <c r="T66" s="135" t="s">
        <v>5</v>
      </c>
      <c r="U66" s="66" t="s">
        <v>5</v>
      </c>
    </row>
    <row r="67" spans="2:21" s="28" customFormat="1" ht="11.25" customHeight="1" x14ac:dyDescent="0.15">
      <c r="B67" s="102"/>
      <c r="C67" s="102"/>
      <c r="D67" s="104" t="s">
        <v>68</v>
      </c>
      <c r="E67" s="48">
        <v>836</v>
      </c>
      <c r="F67" s="53">
        <v>2075</v>
      </c>
      <c r="G67" s="58">
        <v>836</v>
      </c>
      <c r="H67" s="58">
        <v>2075</v>
      </c>
      <c r="I67" s="63">
        <v>1045</v>
      </c>
      <c r="J67" s="63">
        <v>7</v>
      </c>
      <c r="K67" s="63">
        <v>13</v>
      </c>
      <c r="L67" s="71" t="s">
        <v>5</v>
      </c>
      <c r="M67" s="71"/>
      <c r="N67" s="63">
        <v>824</v>
      </c>
      <c r="O67" s="58">
        <v>2055</v>
      </c>
      <c r="P67" s="58">
        <v>1042</v>
      </c>
      <c r="Q67" s="85">
        <v>5</v>
      </c>
      <c r="R67" s="85">
        <v>7</v>
      </c>
      <c r="S67" s="85">
        <v>3</v>
      </c>
      <c r="T67" s="135" t="s">
        <v>5</v>
      </c>
      <c r="U67" s="66" t="s">
        <v>5</v>
      </c>
    </row>
    <row r="68" spans="2:21" s="28" customFormat="1" ht="11.25" customHeight="1" x14ac:dyDescent="0.15">
      <c r="B68" s="102"/>
      <c r="C68" s="102"/>
      <c r="D68" s="104" t="s">
        <v>254</v>
      </c>
      <c r="E68" s="48">
        <v>20</v>
      </c>
      <c r="F68" s="53">
        <v>96</v>
      </c>
      <c r="G68" s="58">
        <v>20</v>
      </c>
      <c r="H68" s="58">
        <v>96</v>
      </c>
      <c r="I68" s="63">
        <v>70</v>
      </c>
      <c r="J68" s="66" t="s">
        <v>5</v>
      </c>
      <c r="K68" s="66" t="s">
        <v>5</v>
      </c>
      <c r="L68" s="72" t="s">
        <v>5</v>
      </c>
      <c r="M68" s="72"/>
      <c r="N68" s="63">
        <v>12</v>
      </c>
      <c r="O68" s="58">
        <v>56</v>
      </c>
      <c r="P68" s="58">
        <v>42</v>
      </c>
      <c r="Q68" s="85">
        <v>8</v>
      </c>
      <c r="R68" s="85">
        <v>40</v>
      </c>
      <c r="S68" s="85">
        <v>28</v>
      </c>
      <c r="T68" s="135" t="s">
        <v>5</v>
      </c>
      <c r="U68" s="66" t="s">
        <v>5</v>
      </c>
    </row>
    <row r="69" spans="2:21" s="28" customFormat="1" ht="11.25" customHeight="1" x14ac:dyDescent="0.15">
      <c r="B69" s="102"/>
      <c r="C69" s="426" t="s">
        <v>32</v>
      </c>
      <c r="D69" s="427"/>
      <c r="E69" s="112" t="s">
        <v>5</v>
      </c>
      <c r="F69" s="112" t="s">
        <v>5</v>
      </c>
      <c r="G69" s="81" t="s">
        <v>5</v>
      </c>
      <c r="H69" s="81" t="s">
        <v>5</v>
      </c>
      <c r="I69" s="66" t="s">
        <v>5</v>
      </c>
      <c r="J69" s="66" t="s">
        <v>5</v>
      </c>
      <c r="K69" s="66" t="s">
        <v>5</v>
      </c>
      <c r="L69" s="72" t="s">
        <v>5</v>
      </c>
      <c r="M69" s="72"/>
      <c r="N69" s="66" t="s">
        <v>5</v>
      </c>
      <c r="O69" s="81" t="s">
        <v>5</v>
      </c>
      <c r="P69" s="81" t="s">
        <v>5</v>
      </c>
      <c r="Q69" s="85" t="s">
        <v>5</v>
      </c>
      <c r="R69" s="85" t="s">
        <v>5</v>
      </c>
      <c r="S69" s="85" t="s">
        <v>5</v>
      </c>
      <c r="T69" s="85" t="s">
        <v>5</v>
      </c>
      <c r="U69" s="85" t="s">
        <v>5</v>
      </c>
    </row>
    <row r="70" spans="2:21" s="28" customFormat="1" ht="11.25" customHeight="1" x14ac:dyDescent="0.15">
      <c r="B70" s="102"/>
      <c r="C70" s="106"/>
      <c r="D70" s="104" t="s">
        <v>255</v>
      </c>
      <c r="E70" s="113" t="s">
        <v>5</v>
      </c>
      <c r="F70" s="112" t="s">
        <v>5</v>
      </c>
      <c r="G70" s="81" t="s">
        <v>5</v>
      </c>
      <c r="H70" s="81" t="s">
        <v>5</v>
      </c>
      <c r="I70" s="66" t="s">
        <v>5</v>
      </c>
      <c r="J70" s="66" t="s">
        <v>5</v>
      </c>
      <c r="K70" s="66" t="s">
        <v>5</v>
      </c>
      <c r="L70" s="72" t="s">
        <v>5</v>
      </c>
      <c r="M70" s="72"/>
      <c r="N70" s="66" t="s">
        <v>5</v>
      </c>
      <c r="O70" s="81" t="s">
        <v>5</v>
      </c>
      <c r="P70" s="81" t="s">
        <v>5</v>
      </c>
      <c r="Q70" s="85" t="s">
        <v>5</v>
      </c>
      <c r="R70" s="85" t="s">
        <v>5</v>
      </c>
      <c r="S70" s="85" t="s">
        <v>5</v>
      </c>
      <c r="T70" s="85" t="s">
        <v>5</v>
      </c>
      <c r="U70" s="85" t="s">
        <v>5</v>
      </c>
    </row>
    <row r="71" spans="2:21" s="28" customFormat="1" ht="12" x14ac:dyDescent="0.15">
      <c r="B71" s="101"/>
      <c r="C71" s="101"/>
      <c r="D71" s="109" t="s">
        <v>256</v>
      </c>
      <c r="E71" s="114" t="s">
        <v>5</v>
      </c>
      <c r="F71" s="117" t="s">
        <v>5</v>
      </c>
      <c r="G71" s="121" t="s">
        <v>5</v>
      </c>
      <c r="H71" s="121" t="s">
        <v>5</v>
      </c>
      <c r="I71" s="126" t="s">
        <v>5</v>
      </c>
      <c r="J71" s="126" t="s">
        <v>5</v>
      </c>
      <c r="K71" s="126" t="s">
        <v>5</v>
      </c>
      <c r="L71" s="128" t="s">
        <v>5</v>
      </c>
      <c r="M71" s="128"/>
      <c r="N71" s="126" t="s">
        <v>5</v>
      </c>
      <c r="O71" s="121" t="s">
        <v>5</v>
      </c>
      <c r="P71" s="121" t="s">
        <v>5</v>
      </c>
      <c r="Q71" s="86" t="s">
        <v>5</v>
      </c>
      <c r="R71" s="86" t="s">
        <v>5</v>
      </c>
      <c r="S71" s="86" t="s">
        <v>5</v>
      </c>
      <c r="T71" s="86" t="s">
        <v>5</v>
      </c>
      <c r="U71" s="86" t="s">
        <v>5</v>
      </c>
    </row>
    <row r="72" spans="2:21" s="30" customFormat="1" ht="3.75" hidden="1" customHeight="1" x14ac:dyDescent="0.15">
      <c r="B72" s="103"/>
      <c r="C72" s="103"/>
      <c r="D72" s="103"/>
      <c r="E72" s="115"/>
      <c r="F72" s="118"/>
      <c r="G72" s="122"/>
      <c r="H72" s="123"/>
      <c r="I72" s="123"/>
      <c r="J72" s="123"/>
      <c r="K72" s="123"/>
      <c r="L72" s="123"/>
      <c r="M72" s="99"/>
      <c r="N72" s="123"/>
      <c r="O72" s="123"/>
      <c r="P72" s="123"/>
      <c r="Q72" s="123"/>
      <c r="R72" s="123"/>
      <c r="S72" s="123"/>
      <c r="T72" s="136"/>
      <c r="U72" s="137"/>
    </row>
    <row r="73" spans="2:21" s="30" customFormat="1" ht="15" customHeight="1" x14ac:dyDescent="0.15"/>
    <row r="74" spans="2:21" s="30" customFormat="1" ht="15" customHeight="1" x14ac:dyDescent="0.15"/>
    <row r="75" spans="2:21" s="30" customFormat="1" ht="7.5" customHeight="1" x14ac:dyDescent="0.15"/>
    <row r="76" spans="2:21" s="30" customFormat="1" ht="12" customHeight="1" x14ac:dyDescent="0.15"/>
    <row r="77" spans="2:21" s="30" customFormat="1" ht="7.5" customHeight="1" x14ac:dyDescent="0.15"/>
    <row r="78" spans="2:21" s="30" customFormat="1" ht="12" customHeight="1" x14ac:dyDescent="0.15"/>
    <row r="79" spans="2:21" s="30" customFormat="1" ht="12" customHeight="1" x14ac:dyDescent="0.15"/>
    <row r="80" spans="2:21" s="30" customFormat="1" ht="12" customHeight="1" x14ac:dyDescent="0.15"/>
    <row r="81" s="30" customFormat="1" ht="12" customHeight="1" x14ac:dyDescent="0.15"/>
    <row r="82" s="30" customFormat="1" ht="12" customHeight="1" x14ac:dyDescent="0.15"/>
    <row r="83" s="30" customFormat="1" ht="7.5" customHeight="1" x14ac:dyDescent="0.15"/>
    <row r="84" s="30" customFormat="1" ht="12" customHeight="1" x14ac:dyDescent="0.15"/>
    <row r="85" s="30" customFormat="1" ht="12" customHeight="1" x14ac:dyDescent="0.15"/>
    <row r="86" s="30" customFormat="1" ht="12" customHeight="1" x14ac:dyDescent="0.15"/>
    <row r="87" s="30" customFormat="1" ht="12" customHeight="1" x14ac:dyDescent="0.15"/>
    <row r="88" s="30" customFormat="1" ht="12" customHeight="1" x14ac:dyDescent="0.15"/>
    <row r="89" ht="7.5" customHeight="1" x14ac:dyDescent="0.15"/>
    <row r="90" ht="12" customHeight="1" x14ac:dyDescent="0.15"/>
    <row r="91" ht="12" customHeight="1" x14ac:dyDescent="0.15"/>
    <row r="92" ht="7.5" customHeight="1" x14ac:dyDescent="0.15"/>
    <row r="93" ht="7.5" customHeight="1" x14ac:dyDescent="0.15"/>
    <row r="94" ht="12" customHeight="1" x14ac:dyDescent="0.15"/>
    <row r="95" ht="7.5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7.5" customHeight="1" x14ac:dyDescent="0.15"/>
    <row r="102" ht="12" customHeight="1" x14ac:dyDescent="0.15"/>
    <row r="103" ht="12" customHeight="1" x14ac:dyDescent="0.15"/>
    <row r="104" ht="7.5" customHeight="1" x14ac:dyDescent="0.15"/>
    <row r="105" ht="7.5" customHeight="1" x14ac:dyDescent="0.15"/>
    <row r="106" ht="12" customHeight="1" x14ac:dyDescent="0.15"/>
    <row r="107" ht="7.5" customHeight="1" x14ac:dyDescent="0.15"/>
    <row r="108" ht="12" customHeight="1" x14ac:dyDescent="0.15"/>
    <row r="109" ht="12" customHeight="1" x14ac:dyDescent="0.15"/>
    <row r="110" ht="7.5" customHeight="1" x14ac:dyDescent="0.15"/>
    <row r="111" ht="7.5" customHeight="1" x14ac:dyDescent="0.15"/>
    <row r="112" ht="12" customHeight="1" x14ac:dyDescent="0.15"/>
    <row r="113" ht="7.5" customHeight="1" x14ac:dyDescent="0.15"/>
    <row r="114" ht="12" customHeight="1" x14ac:dyDescent="0.15"/>
    <row r="115" ht="12" customHeight="1" x14ac:dyDescent="0.15"/>
    <row r="116" ht="12" customHeight="1" x14ac:dyDescent="0.15"/>
    <row r="117" ht="7.5" customHeight="1" x14ac:dyDescent="0.15"/>
    <row r="118" ht="7.5" customHeight="1" x14ac:dyDescent="0.15"/>
    <row r="119" ht="12" customHeight="1" x14ac:dyDescent="0.15"/>
    <row r="120" ht="7.5" customHeight="1" x14ac:dyDescent="0.15"/>
    <row r="121" ht="12" customHeight="1" x14ac:dyDescent="0.15"/>
    <row r="122" ht="12" customHeight="1" x14ac:dyDescent="0.15"/>
    <row r="123" ht="12" customHeight="1" x14ac:dyDescent="0.15"/>
    <row r="124" ht="7.5" customHeight="1" x14ac:dyDescent="0.15"/>
    <row r="125" ht="7.5" customHeight="1" x14ac:dyDescent="0.15"/>
    <row r="126" ht="12" customHeight="1" x14ac:dyDescent="0.15"/>
    <row r="127" ht="7.5" customHeight="1" x14ac:dyDescent="0.15"/>
    <row r="128" ht="12" customHeight="1" x14ac:dyDescent="0.15"/>
    <row r="129" ht="12" customHeight="1" x14ac:dyDescent="0.15"/>
    <row r="130" ht="7.5" customHeight="1" x14ac:dyDescent="0.15"/>
    <row r="131" ht="7.5" customHeight="1" x14ac:dyDescent="0.15"/>
    <row r="132" ht="12" customHeight="1" x14ac:dyDescent="0.15"/>
    <row r="133" ht="7.5" customHeight="1" x14ac:dyDescent="0.15"/>
    <row r="134" ht="12" customHeight="1" x14ac:dyDescent="0.15"/>
    <row r="135" ht="12" customHeight="1" x14ac:dyDescent="0.15"/>
    <row r="136" ht="7.5" customHeight="1" x14ac:dyDescent="0.15"/>
    <row r="137" ht="12" customHeight="1" x14ac:dyDescent="0.15"/>
    <row r="138" ht="11.25" customHeight="1" x14ac:dyDescent="0.15"/>
    <row r="139" ht="17.25" customHeight="1" x14ac:dyDescent="0.15"/>
    <row r="140" ht="7.5" customHeight="1" x14ac:dyDescent="0.15"/>
    <row r="141" ht="17.25" customHeight="1" x14ac:dyDescent="0.15"/>
    <row r="142" ht="7.5" customHeight="1" x14ac:dyDescent="0.15"/>
    <row r="143" ht="15.75" customHeight="1" x14ac:dyDescent="0.15"/>
    <row r="144" ht="7.5" customHeight="1" x14ac:dyDescent="0.15"/>
    <row r="145" ht="7.5" customHeight="1" x14ac:dyDescent="0.15"/>
    <row r="146" ht="12.75" customHeight="1" x14ac:dyDescent="0.15"/>
    <row r="147" ht="7.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7.5" customHeight="1" x14ac:dyDescent="0.15"/>
    <row r="156" ht="7.5" customHeight="1" x14ac:dyDescent="0.15"/>
    <row r="157" ht="12" customHeight="1" x14ac:dyDescent="0.15"/>
    <row r="158" ht="7.5" customHeight="1" x14ac:dyDescent="0.15"/>
    <row r="159" ht="12" customHeight="1" x14ac:dyDescent="0.15"/>
    <row r="160" ht="12" customHeight="1" x14ac:dyDescent="0.15"/>
    <row r="161" ht="12" customHeight="1" x14ac:dyDescent="0.15"/>
    <row r="162" ht="12" customHeight="1" x14ac:dyDescent="0.15"/>
    <row r="163" ht="12" customHeight="1" x14ac:dyDescent="0.15"/>
    <row r="164" ht="7.5" customHeight="1" x14ac:dyDescent="0.15"/>
    <row r="165" ht="12" customHeight="1" x14ac:dyDescent="0.15"/>
    <row r="166" ht="12" customHeight="1" x14ac:dyDescent="0.15"/>
    <row r="167" ht="12" customHeight="1" x14ac:dyDescent="0.15"/>
    <row r="168" ht="12" customHeight="1" x14ac:dyDescent="0.15"/>
    <row r="169" ht="12" customHeight="1" x14ac:dyDescent="0.15"/>
    <row r="170" ht="6.75" customHeight="1" x14ac:dyDescent="0.15"/>
    <row r="171" ht="12" customHeight="1" x14ac:dyDescent="0.15"/>
    <row r="172" ht="12" customHeight="1" x14ac:dyDescent="0.15"/>
    <row r="173" ht="12" customHeight="1" x14ac:dyDescent="0.15"/>
    <row r="174" ht="12" customHeight="1" x14ac:dyDescent="0.15"/>
    <row r="175" ht="7.5" customHeight="1" x14ac:dyDescent="0.15"/>
    <row r="176" ht="7.5" customHeight="1" x14ac:dyDescent="0.15"/>
    <row r="177" ht="12" customHeight="1" x14ac:dyDescent="0.15"/>
    <row r="178" ht="7.5" customHeight="1" x14ac:dyDescent="0.15"/>
    <row r="179" ht="12" customHeight="1" x14ac:dyDescent="0.15"/>
    <row r="180" ht="12" customHeight="1" x14ac:dyDescent="0.15"/>
    <row r="181" ht="7.5" customHeight="1" x14ac:dyDescent="0.15"/>
    <row r="182" ht="12" customHeight="1" x14ac:dyDescent="0.15"/>
    <row r="183" ht="12" customHeight="1" x14ac:dyDescent="0.15"/>
  </sheetData>
  <mergeCells count="35">
    <mergeCell ref="F7:F8"/>
    <mergeCell ref="B2:L2"/>
    <mergeCell ref="E4:L4"/>
    <mergeCell ref="N4:U4"/>
    <mergeCell ref="G5:L5"/>
    <mergeCell ref="N5:S5"/>
    <mergeCell ref="T5:U6"/>
    <mergeCell ref="G6:I6"/>
    <mergeCell ref="J6:L6"/>
    <mergeCell ref="N6:P6"/>
    <mergeCell ref="Q6:S6"/>
    <mergeCell ref="C57:D57"/>
    <mergeCell ref="C60:D60"/>
    <mergeCell ref="C69:D69"/>
    <mergeCell ref="C26:D26"/>
    <mergeCell ref="C33:D33"/>
    <mergeCell ref="C37:D37"/>
    <mergeCell ref="C42:D42"/>
    <mergeCell ref="C46:D46"/>
    <mergeCell ref="R7:R8"/>
    <mergeCell ref="T7:T8"/>
    <mergeCell ref="U7:U8"/>
    <mergeCell ref="C50:D50"/>
    <mergeCell ref="C53:D53"/>
    <mergeCell ref="O7:O8"/>
    <mergeCell ref="Q7:Q8"/>
    <mergeCell ref="G7:G8"/>
    <mergeCell ref="H7:H8"/>
    <mergeCell ref="J7:J8"/>
    <mergeCell ref="K7:K8"/>
    <mergeCell ref="N7:N8"/>
    <mergeCell ref="C13:D13"/>
    <mergeCell ref="B4:D8"/>
    <mergeCell ref="E5:F6"/>
    <mergeCell ref="E7:E8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scale="99" fitToWidth="2" pageOrder="overThenDown" orientation="portrait" r:id="rId1"/>
  <headerFooter scaleWithDoc="0" alignWithMargins="0"/>
  <colBreaks count="1" manualBreakCount="1">
    <brk id="13" min="1" max="7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1:AQ43"/>
  <sheetViews>
    <sheetView showGridLines="0" showOutlineSymbols="0" view="pageBreakPreview" zoomScaleSheetLayoutView="100" workbookViewId="0"/>
  </sheetViews>
  <sheetFormatPr defaultColWidth="14.625" defaultRowHeight="13.5" x14ac:dyDescent="0.15"/>
  <cols>
    <col min="1" max="1" width="12.125" style="138" customWidth="1"/>
    <col min="2" max="2" width="10.25" style="139" customWidth="1"/>
    <col min="3" max="3" width="5" style="138" customWidth="1"/>
    <col min="4" max="4" width="6.125" style="138" customWidth="1"/>
    <col min="5" max="5" width="3.5" style="138" customWidth="1"/>
    <col min="6" max="6" width="4.75" style="138" bestFit="1" customWidth="1"/>
    <col min="7" max="7" width="5.375" style="138" bestFit="1" customWidth="1"/>
    <col min="8" max="8" width="6" style="138" bestFit="1" customWidth="1"/>
    <col min="9" max="9" width="3.625" style="138" customWidth="1"/>
    <col min="10" max="10" width="3.75" style="138" customWidth="1"/>
    <col min="11" max="11" width="4.375" style="138" customWidth="1"/>
    <col min="12" max="12" width="5" style="138" customWidth="1"/>
    <col min="13" max="13" width="4.5" style="138" customWidth="1"/>
    <col min="14" max="14" width="5.25" style="138" customWidth="1"/>
    <col min="15" max="15" width="3.375" style="138" customWidth="1"/>
    <col min="16" max="16" width="4.75" style="138" customWidth="1"/>
    <col min="17" max="17" width="3.875" style="138" customWidth="1"/>
    <col min="18" max="18" width="4.625" style="138" customWidth="1"/>
    <col min="19" max="19" width="4" style="138" customWidth="1"/>
    <col min="20" max="20" width="5.25" style="138" bestFit="1" customWidth="1"/>
    <col min="21" max="21" width="0.25" style="138" customWidth="1"/>
    <col min="22" max="22" width="4.75" style="138" bestFit="1" customWidth="1"/>
    <col min="23" max="23" width="5.375" style="138" bestFit="1" customWidth="1"/>
    <col min="24" max="24" width="4.625" style="138" bestFit="1" customWidth="1"/>
    <col min="25" max="30" width="4.75" style="138" bestFit="1" customWidth="1"/>
    <col min="31" max="31" width="5.375" style="138" bestFit="1" customWidth="1"/>
    <col min="32" max="32" width="4.75" style="138" bestFit="1" customWidth="1"/>
    <col min="33" max="33" width="5.375" style="138" bestFit="1" customWidth="1"/>
    <col min="34" max="34" width="4.75" style="138" bestFit="1" customWidth="1"/>
    <col min="35" max="35" width="5.375" style="138" bestFit="1" customWidth="1"/>
    <col min="36" max="36" width="4.75" style="138" bestFit="1" customWidth="1"/>
    <col min="37" max="37" width="5.375" style="138" bestFit="1" customWidth="1"/>
    <col min="38" max="38" width="4.625" style="138" bestFit="1" customWidth="1"/>
    <col min="39" max="40" width="4.75" style="138" bestFit="1" customWidth="1"/>
    <col min="41" max="41" width="5.375" style="138" bestFit="1" customWidth="1"/>
    <col min="42" max="42" width="4.625" style="138" bestFit="1" customWidth="1"/>
    <col min="43" max="43" width="5.375" style="138" bestFit="1" customWidth="1"/>
    <col min="44" max="45" width="10.875" style="138" customWidth="1"/>
    <col min="46" max="46" width="14.625" style="138"/>
    <col min="47" max="55" width="12.125" style="138" customWidth="1"/>
    <col min="56" max="16384" width="14.625" style="138"/>
  </cols>
  <sheetData>
    <row r="1" spans="1:43" x14ac:dyDescent="0.15">
      <c r="B1" s="142"/>
      <c r="AA1" s="140"/>
      <c r="AL1" s="198"/>
    </row>
    <row r="2" spans="1:43" ht="28.5" customHeight="1" x14ac:dyDescent="0.2">
      <c r="A2" s="141"/>
      <c r="B2" s="461" t="s">
        <v>100</v>
      </c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  <c r="Q2" s="461"/>
      <c r="R2" s="461"/>
      <c r="S2" s="461"/>
      <c r="T2" s="461"/>
      <c r="U2" s="172"/>
      <c r="V2" s="178"/>
      <c r="W2" s="185"/>
      <c r="X2" s="185"/>
      <c r="Y2" s="168"/>
      <c r="Z2" s="185"/>
      <c r="AA2" s="194"/>
      <c r="AB2" s="185"/>
      <c r="AC2" s="168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</row>
    <row r="3" spans="1:43" ht="19.5" customHeight="1" x14ac:dyDescent="0.2">
      <c r="A3" s="141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462" t="s">
        <v>72</v>
      </c>
      <c r="M3" s="462"/>
      <c r="N3" s="462"/>
      <c r="O3" s="462"/>
      <c r="P3" s="462"/>
      <c r="Q3" s="462"/>
      <c r="R3" s="462"/>
      <c r="S3" s="462"/>
      <c r="T3" s="462"/>
      <c r="U3" s="172"/>
      <c r="V3" s="179"/>
      <c r="W3" s="186"/>
      <c r="X3" s="186"/>
      <c r="Y3" s="187"/>
      <c r="Z3" s="186"/>
      <c r="AA3" s="195"/>
      <c r="AB3" s="186"/>
      <c r="AC3" s="187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</row>
    <row r="4" spans="1:43" ht="9.9499999999999993" customHeight="1" x14ac:dyDescent="0.15">
      <c r="B4" s="451" t="s">
        <v>101</v>
      </c>
      <c r="C4" s="150"/>
      <c r="D4" s="158"/>
      <c r="E4" s="150"/>
      <c r="F4" s="158"/>
      <c r="G4" s="150"/>
      <c r="H4" s="158"/>
      <c r="I4" s="163"/>
      <c r="J4" s="163"/>
      <c r="K4" s="163"/>
      <c r="L4" s="163"/>
      <c r="M4" s="163"/>
      <c r="N4" s="163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3"/>
      <c r="AM4" s="163"/>
      <c r="AN4" s="168"/>
      <c r="AO4" s="168"/>
      <c r="AP4" s="163"/>
      <c r="AQ4" s="163"/>
    </row>
    <row r="5" spans="1:43" ht="34.5" customHeight="1" x14ac:dyDescent="0.15">
      <c r="B5" s="452"/>
      <c r="C5" s="463" t="s">
        <v>102</v>
      </c>
      <c r="D5" s="464"/>
      <c r="E5" s="463" t="s">
        <v>88</v>
      </c>
      <c r="F5" s="464"/>
      <c r="G5" s="463" t="s">
        <v>103</v>
      </c>
      <c r="H5" s="464"/>
      <c r="I5" s="465" t="s">
        <v>105</v>
      </c>
      <c r="J5" s="466"/>
      <c r="K5" s="465" t="s">
        <v>106</v>
      </c>
      <c r="L5" s="466"/>
      <c r="M5" s="465" t="s">
        <v>107</v>
      </c>
      <c r="N5" s="467"/>
      <c r="O5" s="468" t="s">
        <v>47</v>
      </c>
      <c r="P5" s="469"/>
      <c r="Q5" s="454" t="s">
        <v>46</v>
      </c>
      <c r="R5" s="455"/>
      <c r="S5" s="454" t="s">
        <v>110</v>
      </c>
      <c r="T5" s="460"/>
      <c r="U5" s="173"/>
      <c r="V5" s="460" t="s">
        <v>53</v>
      </c>
      <c r="W5" s="455"/>
      <c r="X5" s="454" t="s">
        <v>111</v>
      </c>
      <c r="Y5" s="455"/>
      <c r="Z5" s="454" t="s">
        <v>112</v>
      </c>
      <c r="AA5" s="455"/>
      <c r="AB5" s="454" t="s">
        <v>114</v>
      </c>
      <c r="AC5" s="455"/>
      <c r="AD5" s="454" t="s">
        <v>115</v>
      </c>
      <c r="AE5" s="455"/>
      <c r="AF5" s="454" t="s">
        <v>11</v>
      </c>
      <c r="AG5" s="455"/>
      <c r="AH5" s="454" t="s">
        <v>116</v>
      </c>
      <c r="AI5" s="455"/>
      <c r="AJ5" s="454" t="s">
        <v>117</v>
      </c>
      <c r="AK5" s="455"/>
      <c r="AL5" s="456" t="s">
        <v>118</v>
      </c>
      <c r="AM5" s="457"/>
      <c r="AN5" s="458" t="s">
        <v>119</v>
      </c>
      <c r="AO5" s="459"/>
      <c r="AP5" s="449" t="s">
        <v>121</v>
      </c>
      <c r="AQ5" s="450"/>
    </row>
    <row r="6" spans="1:43" x14ac:dyDescent="0.15">
      <c r="B6" s="452"/>
      <c r="C6" s="151" t="s">
        <v>122</v>
      </c>
      <c r="D6" s="151" t="s">
        <v>123</v>
      </c>
      <c r="E6" s="151" t="s">
        <v>122</v>
      </c>
      <c r="F6" s="151" t="s">
        <v>123</v>
      </c>
      <c r="G6" s="151" t="s">
        <v>122</v>
      </c>
      <c r="H6" s="151" t="s">
        <v>123</v>
      </c>
      <c r="I6" s="151" t="s">
        <v>122</v>
      </c>
      <c r="J6" s="151" t="s">
        <v>123</v>
      </c>
      <c r="K6" s="151" t="s">
        <v>122</v>
      </c>
      <c r="L6" s="151" t="s">
        <v>123</v>
      </c>
      <c r="M6" s="166" t="s">
        <v>122</v>
      </c>
      <c r="N6" s="166" t="s">
        <v>123</v>
      </c>
      <c r="O6" s="166" t="s">
        <v>122</v>
      </c>
      <c r="P6" s="166" t="s">
        <v>123</v>
      </c>
      <c r="Q6" s="166" t="s">
        <v>122</v>
      </c>
      <c r="R6" s="166" t="s">
        <v>123</v>
      </c>
      <c r="S6" s="169" t="s">
        <v>122</v>
      </c>
      <c r="T6" s="170" t="s">
        <v>123</v>
      </c>
      <c r="U6" s="174"/>
      <c r="V6" s="174" t="s">
        <v>122</v>
      </c>
      <c r="W6" s="151" t="s">
        <v>123</v>
      </c>
      <c r="X6" s="151" t="s">
        <v>122</v>
      </c>
      <c r="Y6" s="151" t="s">
        <v>123</v>
      </c>
      <c r="Z6" s="151" t="s">
        <v>122</v>
      </c>
      <c r="AA6" s="151" t="s">
        <v>123</v>
      </c>
      <c r="AB6" s="151" t="s">
        <v>122</v>
      </c>
      <c r="AC6" s="151" t="s">
        <v>123</v>
      </c>
      <c r="AD6" s="151" t="s">
        <v>122</v>
      </c>
      <c r="AE6" s="166" t="s">
        <v>123</v>
      </c>
      <c r="AF6" s="166" t="s">
        <v>122</v>
      </c>
      <c r="AG6" s="166" t="s">
        <v>123</v>
      </c>
      <c r="AH6" s="151" t="s">
        <v>122</v>
      </c>
      <c r="AI6" s="151" t="s">
        <v>123</v>
      </c>
      <c r="AJ6" s="151" t="s">
        <v>122</v>
      </c>
      <c r="AK6" s="151" t="s">
        <v>123</v>
      </c>
      <c r="AL6" s="151" t="s">
        <v>122</v>
      </c>
      <c r="AM6" s="151" t="s">
        <v>123</v>
      </c>
      <c r="AN6" s="151" t="s">
        <v>122</v>
      </c>
      <c r="AO6" s="151" t="s">
        <v>123</v>
      </c>
      <c r="AP6" s="151" t="s">
        <v>122</v>
      </c>
      <c r="AQ6" s="151" t="s">
        <v>123</v>
      </c>
    </row>
    <row r="7" spans="1:43" x14ac:dyDescent="0.15">
      <c r="B7" s="453"/>
      <c r="C7" s="152" t="s">
        <v>125</v>
      </c>
      <c r="D7" s="152" t="s">
        <v>126</v>
      </c>
      <c r="E7" s="152" t="s">
        <v>125</v>
      </c>
      <c r="F7" s="152" t="s">
        <v>126</v>
      </c>
      <c r="G7" s="152" t="s">
        <v>125</v>
      </c>
      <c r="H7" s="152" t="s">
        <v>126</v>
      </c>
      <c r="I7" s="152" t="s">
        <v>125</v>
      </c>
      <c r="J7" s="152" t="s">
        <v>126</v>
      </c>
      <c r="K7" s="152" t="s">
        <v>125</v>
      </c>
      <c r="L7" s="152" t="s">
        <v>126</v>
      </c>
      <c r="M7" s="152" t="s">
        <v>125</v>
      </c>
      <c r="N7" s="167" t="s">
        <v>126</v>
      </c>
      <c r="O7" s="167" t="s">
        <v>125</v>
      </c>
      <c r="P7" s="167" t="s">
        <v>126</v>
      </c>
      <c r="Q7" s="167" t="s">
        <v>125</v>
      </c>
      <c r="R7" s="167" t="s">
        <v>126</v>
      </c>
      <c r="S7" s="152" t="s">
        <v>125</v>
      </c>
      <c r="T7" s="171" t="s">
        <v>126</v>
      </c>
      <c r="U7" s="174"/>
      <c r="V7" s="180" t="s">
        <v>125</v>
      </c>
      <c r="W7" s="152" t="s">
        <v>126</v>
      </c>
      <c r="X7" s="152" t="s">
        <v>125</v>
      </c>
      <c r="Y7" s="152" t="s">
        <v>126</v>
      </c>
      <c r="Z7" s="152" t="s">
        <v>125</v>
      </c>
      <c r="AA7" s="152" t="s">
        <v>126</v>
      </c>
      <c r="AB7" s="152" t="s">
        <v>125</v>
      </c>
      <c r="AC7" s="152" t="s">
        <v>126</v>
      </c>
      <c r="AD7" s="152" t="s">
        <v>125</v>
      </c>
      <c r="AE7" s="167" t="s">
        <v>126</v>
      </c>
      <c r="AF7" s="167" t="s">
        <v>125</v>
      </c>
      <c r="AG7" s="167" t="s">
        <v>126</v>
      </c>
      <c r="AH7" s="152" t="s">
        <v>125</v>
      </c>
      <c r="AI7" s="152" t="s">
        <v>126</v>
      </c>
      <c r="AJ7" s="152" t="s">
        <v>125</v>
      </c>
      <c r="AK7" s="152" t="s">
        <v>126</v>
      </c>
      <c r="AL7" s="152" t="s">
        <v>125</v>
      </c>
      <c r="AM7" s="152" t="s">
        <v>126</v>
      </c>
      <c r="AN7" s="152" t="s">
        <v>125</v>
      </c>
      <c r="AO7" s="152" t="s">
        <v>126</v>
      </c>
      <c r="AP7" s="152" t="s">
        <v>125</v>
      </c>
      <c r="AQ7" s="152" t="s">
        <v>126</v>
      </c>
    </row>
    <row r="8" spans="1:43" ht="30" customHeight="1" x14ac:dyDescent="0.15">
      <c r="B8" s="144" t="s">
        <v>102</v>
      </c>
      <c r="C8" s="153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75"/>
      <c r="V8" s="181"/>
      <c r="W8" s="181"/>
      <c r="X8" s="181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8"/>
      <c r="AO8" s="188"/>
      <c r="AP8" s="188"/>
      <c r="AQ8" s="188"/>
    </row>
    <row r="9" spans="1:43" s="140" customFormat="1" ht="30" customHeight="1" x14ac:dyDescent="0.15">
      <c r="B9" s="145" t="s">
        <v>127</v>
      </c>
      <c r="C9" s="154">
        <v>39056</v>
      </c>
      <c r="D9" s="154">
        <v>345609</v>
      </c>
      <c r="E9" s="154">
        <v>365</v>
      </c>
      <c r="F9" s="154">
        <v>3337</v>
      </c>
      <c r="G9" s="154">
        <v>38202</v>
      </c>
      <c r="H9" s="154">
        <v>329175</v>
      </c>
      <c r="I9" s="154">
        <v>16</v>
      </c>
      <c r="J9" s="154">
        <v>146</v>
      </c>
      <c r="K9" s="154">
        <v>3500</v>
      </c>
      <c r="L9" s="154">
        <v>21426</v>
      </c>
      <c r="M9" s="154">
        <v>2847</v>
      </c>
      <c r="N9" s="154">
        <v>57384</v>
      </c>
      <c r="O9" s="154">
        <v>82</v>
      </c>
      <c r="P9" s="154">
        <v>1718</v>
      </c>
      <c r="Q9" s="154">
        <v>247</v>
      </c>
      <c r="R9" s="154">
        <v>3525</v>
      </c>
      <c r="S9" s="154">
        <v>794</v>
      </c>
      <c r="T9" s="154">
        <v>14370</v>
      </c>
      <c r="U9" s="154"/>
      <c r="V9" s="154">
        <v>9986</v>
      </c>
      <c r="W9" s="154">
        <v>62921</v>
      </c>
      <c r="X9" s="154">
        <v>666</v>
      </c>
      <c r="Y9" s="154">
        <v>7962</v>
      </c>
      <c r="Z9" s="154">
        <v>2275</v>
      </c>
      <c r="AA9" s="154">
        <v>6452</v>
      </c>
      <c r="AB9" s="154">
        <v>1310</v>
      </c>
      <c r="AC9" s="154">
        <v>7079</v>
      </c>
      <c r="AD9" s="154">
        <v>4706</v>
      </c>
      <c r="AE9" s="154">
        <v>27912</v>
      </c>
      <c r="AF9" s="154">
        <v>3708</v>
      </c>
      <c r="AG9" s="154">
        <v>13135</v>
      </c>
      <c r="AH9" s="154">
        <v>1688</v>
      </c>
      <c r="AI9" s="154">
        <v>19908</v>
      </c>
      <c r="AJ9" s="154">
        <v>3208</v>
      </c>
      <c r="AK9" s="154">
        <v>61091</v>
      </c>
      <c r="AL9" s="154">
        <v>369</v>
      </c>
      <c r="AM9" s="154">
        <v>4269</v>
      </c>
      <c r="AN9" s="154">
        <v>2800</v>
      </c>
      <c r="AO9" s="154">
        <v>19877</v>
      </c>
      <c r="AP9" s="154">
        <v>489</v>
      </c>
      <c r="AQ9" s="154">
        <v>13097</v>
      </c>
    </row>
    <row r="10" spans="1:43" ht="30" customHeight="1" x14ac:dyDescent="0.15">
      <c r="B10" s="145" t="s">
        <v>128</v>
      </c>
      <c r="C10" s="154">
        <f>SUM(C12:C35)</f>
        <v>35853</v>
      </c>
      <c r="D10" s="154">
        <f>SUM(D12:D35)</f>
        <v>301688</v>
      </c>
      <c r="E10" s="154">
        <f>SUM(E12:E35)</f>
        <v>359</v>
      </c>
      <c r="F10" s="154">
        <f>SUM(F12:F35)</f>
        <v>3346</v>
      </c>
      <c r="G10" s="154">
        <f>I10+K10+M10+O10+Q10+S10+V10+X10+Z10+AB10+AD10+AF10+AH10+AJ10+AL10+AN10</f>
        <v>35494</v>
      </c>
      <c r="H10" s="154">
        <f>J10+L10+N10+P10+R10+T10+W10+Y10+AA10+AC10+AE10+AG10+AI10+AK10+AM10+AO10</f>
        <v>298342</v>
      </c>
      <c r="I10" s="154">
        <f t="shared" ref="I10:T10" si="0">SUM(I12:I35)</f>
        <v>21</v>
      </c>
      <c r="J10" s="154">
        <f t="shared" si="0"/>
        <v>183</v>
      </c>
      <c r="K10" s="154">
        <f t="shared" si="0"/>
        <v>3304</v>
      </c>
      <c r="L10" s="154">
        <f t="shared" si="0"/>
        <v>21097</v>
      </c>
      <c r="M10" s="154">
        <f t="shared" si="0"/>
        <v>2695</v>
      </c>
      <c r="N10" s="154">
        <f t="shared" si="0"/>
        <v>51966</v>
      </c>
      <c r="O10" s="154">
        <f t="shared" si="0"/>
        <v>34</v>
      </c>
      <c r="P10" s="154">
        <f t="shared" si="0"/>
        <v>1039</v>
      </c>
      <c r="Q10" s="154">
        <f t="shared" si="0"/>
        <v>224</v>
      </c>
      <c r="R10" s="154">
        <f t="shared" si="0"/>
        <v>2703</v>
      </c>
      <c r="S10" s="154">
        <f t="shared" si="0"/>
        <v>767</v>
      </c>
      <c r="T10" s="154">
        <f t="shared" si="0"/>
        <v>13693</v>
      </c>
      <c r="U10" s="154"/>
      <c r="V10" s="154">
        <f t="shared" ref="V10:AO10" si="1">SUM(V12:V35)</f>
        <v>9451</v>
      </c>
      <c r="W10" s="154">
        <f t="shared" si="1"/>
        <v>61279</v>
      </c>
      <c r="X10" s="154">
        <f t="shared" si="1"/>
        <v>639</v>
      </c>
      <c r="Y10" s="154">
        <f t="shared" si="1"/>
        <v>7953</v>
      </c>
      <c r="Z10" s="154">
        <f t="shared" si="1"/>
        <v>2139</v>
      </c>
      <c r="AA10" s="154">
        <f t="shared" si="1"/>
        <v>6535</v>
      </c>
      <c r="AB10" s="154">
        <f t="shared" si="1"/>
        <v>1243</v>
      </c>
      <c r="AC10" s="154">
        <f t="shared" si="1"/>
        <v>6204</v>
      </c>
      <c r="AD10" s="154">
        <f t="shared" si="1"/>
        <v>4515</v>
      </c>
      <c r="AE10" s="154">
        <f t="shared" si="1"/>
        <v>27015</v>
      </c>
      <c r="AF10" s="154">
        <f t="shared" si="1"/>
        <v>3519</v>
      </c>
      <c r="AG10" s="154">
        <f t="shared" si="1"/>
        <v>12471</v>
      </c>
      <c r="AH10" s="154">
        <f t="shared" si="1"/>
        <v>1096</v>
      </c>
      <c r="AI10" s="154">
        <f t="shared" si="1"/>
        <v>10111</v>
      </c>
      <c r="AJ10" s="154">
        <f t="shared" si="1"/>
        <v>2913</v>
      </c>
      <c r="AK10" s="154">
        <f t="shared" si="1"/>
        <v>53592</v>
      </c>
      <c r="AL10" s="154">
        <f t="shared" si="1"/>
        <v>356</v>
      </c>
      <c r="AM10" s="154">
        <f t="shared" si="1"/>
        <v>4073</v>
      </c>
      <c r="AN10" s="154">
        <f t="shared" si="1"/>
        <v>2578</v>
      </c>
      <c r="AO10" s="154">
        <f t="shared" si="1"/>
        <v>18428</v>
      </c>
      <c r="AP10" s="154" t="s">
        <v>5</v>
      </c>
      <c r="AQ10" s="154" t="s">
        <v>5</v>
      </c>
    </row>
    <row r="11" spans="1:43" ht="12" customHeight="1" x14ac:dyDescent="0.15">
      <c r="B11" s="146"/>
      <c r="C11" s="154"/>
      <c r="D11" s="159"/>
      <c r="E11" s="159"/>
      <c r="F11" s="159"/>
      <c r="G11" s="154"/>
      <c r="H11" s="154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4"/>
      <c r="V11" s="182"/>
      <c r="W11" s="182"/>
      <c r="X11" s="182"/>
      <c r="Y11" s="159"/>
      <c r="Z11" s="189"/>
      <c r="AA11" s="189"/>
      <c r="AB11" s="159"/>
      <c r="AC11" s="159"/>
      <c r="AD11" s="159"/>
      <c r="AE11" s="159"/>
      <c r="AF11" s="159"/>
      <c r="AG11" s="159"/>
      <c r="AH11" s="189"/>
      <c r="AI11" s="189"/>
      <c r="AJ11" s="159"/>
      <c r="AK11" s="159"/>
      <c r="AL11" s="159"/>
      <c r="AM11" s="159"/>
      <c r="AN11" s="159"/>
      <c r="AO11" s="159"/>
      <c r="AP11" s="154"/>
      <c r="AQ11" s="154"/>
    </row>
    <row r="12" spans="1:43" ht="30" customHeight="1" x14ac:dyDescent="0.15">
      <c r="B12" s="147" t="s">
        <v>129</v>
      </c>
      <c r="C12" s="154">
        <v>14242</v>
      </c>
      <c r="D12" s="161">
        <v>126691</v>
      </c>
      <c r="E12" s="161">
        <v>60</v>
      </c>
      <c r="F12" s="161">
        <v>583</v>
      </c>
      <c r="G12" s="162">
        <v>14182</v>
      </c>
      <c r="H12" s="162">
        <v>126108</v>
      </c>
      <c r="I12" s="161" t="s">
        <v>5</v>
      </c>
      <c r="J12" s="161" t="s">
        <v>5</v>
      </c>
      <c r="K12" s="161">
        <v>1021</v>
      </c>
      <c r="L12" s="161">
        <v>7610</v>
      </c>
      <c r="M12" s="161">
        <v>784</v>
      </c>
      <c r="N12" s="161">
        <v>11489</v>
      </c>
      <c r="O12" s="161">
        <v>10</v>
      </c>
      <c r="P12" s="161">
        <v>482</v>
      </c>
      <c r="Q12" s="161">
        <v>146</v>
      </c>
      <c r="R12" s="161">
        <v>2053</v>
      </c>
      <c r="S12" s="161">
        <v>235</v>
      </c>
      <c r="T12" s="161">
        <v>5507</v>
      </c>
      <c r="U12" s="162"/>
      <c r="V12" s="184">
        <v>3612</v>
      </c>
      <c r="W12" s="184">
        <v>27190</v>
      </c>
      <c r="X12" s="184">
        <v>330</v>
      </c>
      <c r="Y12" s="161">
        <v>4818</v>
      </c>
      <c r="Z12" s="190">
        <v>1260</v>
      </c>
      <c r="AA12" s="190">
        <v>4133</v>
      </c>
      <c r="AB12" s="161">
        <v>692</v>
      </c>
      <c r="AC12" s="161">
        <v>4282</v>
      </c>
      <c r="AD12" s="161">
        <v>2119</v>
      </c>
      <c r="AE12" s="161">
        <v>13605</v>
      </c>
      <c r="AF12" s="161">
        <v>1306</v>
      </c>
      <c r="AG12" s="161">
        <v>5754</v>
      </c>
      <c r="AH12" s="190">
        <v>462</v>
      </c>
      <c r="AI12" s="190">
        <v>7079</v>
      </c>
      <c r="AJ12" s="161">
        <v>1134</v>
      </c>
      <c r="AK12" s="161">
        <v>21308</v>
      </c>
      <c r="AL12" s="161">
        <v>70</v>
      </c>
      <c r="AM12" s="161">
        <v>735</v>
      </c>
      <c r="AN12" s="161">
        <v>1001</v>
      </c>
      <c r="AO12" s="161">
        <v>10063</v>
      </c>
      <c r="AP12" s="154" t="s">
        <v>5</v>
      </c>
      <c r="AQ12" s="154" t="s">
        <v>5</v>
      </c>
    </row>
    <row r="13" spans="1:43" ht="30" customHeight="1" x14ac:dyDescent="0.15">
      <c r="B13" s="147" t="s">
        <v>131</v>
      </c>
      <c r="C13" s="154">
        <v>2693</v>
      </c>
      <c r="D13" s="161">
        <v>22548</v>
      </c>
      <c r="E13" s="161">
        <v>33</v>
      </c>
      <c r="F13" s="161">
        <v>215</v>
      </c>
      <c r="G13" s="162">
        <v>2660</v>
      </c>
      <c r="H13" s="162">
        <v>22333</v>
      </c>
      <c r="I13" s="161">
        <v>6</v>
      </c>
      <c r="J13" s="161">
        <v>50</v>
      </c>
      <c r="K13" s="161">
        <v>197</v>
      </c>
      <c r="L13" s="161">
        <v>1123</v>
      </c>
      <c r="M13" s="161">
        <v>246</v>
      </c>
      <c r="N13" s="161">
        <v>5061</v>
      </c>
      <c r="O13" s="161" t="s">
        <v>5</v>
      </c>
      <c r="P13" s="161" t="s">
        <v>5</v>
      </c>
      <c r="Q13" s="161">
        <v>15</v>
      </c>
      <c r="R13" s="161">
        <v>96</v>
      </c>
      <c r="S13" s="161">
        <v>62</v>
      </c>
      <c r="T13" s="161">
        <v>953</v>
      </c>
      <c r="U13" s="162"/>
      <c r="V13" s="184">
        <v>699</v>
      </c>
      <c r="W13" s="184">
        <v>4123</v>
      </c>
      <c r="X13" s="184">
        <v>36</v>
      </c>
      <c r="Y13" s="161">
        <v>339</v>
      </c>
      <c r="Z13" s="190">
        <v>156</v>
      </c>
      <c r="AA13" s="190">
        <v>419</v>
      </c>
      <c r="AB13" s="161">
        <v>99</v>
      </c>
      <c r="AC13" s="161">
        <v>305</v>
      </c>
      <c r="AD13" s="161">
        <v>336</v>
      </c>
      <c r="AE13" s="161">
        <v>2496</v>
      </c>
      <c r="AF13" s="161">
        <v>249</v>
      </c>
      <c r="AG13" s="161">
        <v>746</v>
      </c>
      <c r="AH13" s="190">
        <v>113</v>
      </c>
      <c r="AI13" s="190">
        <v>870</v>
      </c>
      <c r="AJ13" s="161">
        <v>243</v>
      </c>
      <c r="AK13" s="161">
        <v>4131</v>
      </c>
      <c r="AL13" s="161">
        <v>26</v>
      </c>
      <c r="AM13" s="161">
        <v>362</v>
      </c>
      <c r="AN13" s="161">
        <v>177</v>
      </c>
      <c r="AO13" s="161">
        <v>1259</v>
      </c>
      <c r="AP13" s="154" t="s">
        <v>5</v>
      </c>
      <c r="AQ13" s="154" t="s">
        <v>5</v>
      </c>
    </row>
    <row r="14" spans="1:43" ht="30" customHeight="1" x14ac:dyDescent="0.15">
      <c r="A14" s="140"/>
      <c r="B14" s="147" t="s">
        <v>132</v>
      </c>
      <c r="C14" s="154">
        <v>1623</v>
      </c>
      <c r="D14" s="161">
        <v>13565</v>
      </c>
      <c r="E14" s="161">
        <v>34</v>
      </c>
      <c r="F14" s="161">
        <v>528</v>
      </c>
      <c r="G14" s="162">
        <v>1589</v>
      </c>
      <c r="H14" s="162">
        <v>13037</v>
      </c>
      <c r="I14" s="161" t="s">
        <v>5</v>
      </c>
      <c r="J14" s="161" t="s">
        <v>5</v>
      </c>
      <c r="K14" s="161">
        <v>139</v>
      </c>
      <c r="L14" s="161">
        <v>673</v>
      </c>
      <c r="M14" s="161">
        <v>153</v>
      </c>
      <c r="N14" s="161">
        <v>2225</v>
      </c>
      <c r="O14" s="161" t="s">
        <v>5</v>
      </c>
      <c r="P14" s="161" t="s">
        <v>5</v>
      </c>
      <c r="Q14" s="161">
        <v>5</v>
      </c>
      <c r="R14" s="161">
        <v>20</v>
      </c>
      <c r="S14" s="161">
        <v>36</v>
      </c>
      <c r="T14" s="161">
        <v>621</v>
      </c>
      <c r="U14" s="162"/>
      <c r="V14" s="184">
        <v>479</v>
      </c>
      <c r="W14" s="184">
        <v>2907</v>
      </c>
      <c r="X14" s="184">
        <v>24</v>
      </c>
      <c r="Y14" s="161">
        <v>187</v>
      </c>
      <c r="Z14" s="190">
        <v>73</v>
      </c>
      <c r="AA14" s="190">
        <v>165</v>
      </c>
      <c r="AB14" s="161">
        <v>36</v>
      </c>
      <c r="AC14" s="161">
        <v>99</v>
      </c>
      <c r="AD14" s="161">
        <v>191</v>
      </c>
      <c r="AE14" s="161">
        <v>1078</v>
      </c>
      <c r="AF14" s="161">
        <v>171</v>
      </c>
      <c r="AG14" s="161">
        <v>606</v>
      </c>
      <c r="AH14" s="190">
        <v>50</v>
      </c>
      <c r="AI14" s="190">
        <v>173</v>
      </c>
      <c r="AJ14" s="161">
        <v>122</v>
      </c>
      <c r="AK14" s="161">
        <v>3494</v>
      </c>
      <c r="AL14" s="161">
        <v>15</v>
      </c>
      <c r="AM14" s="161">
        <v>288</v>
      </c>
      <c r="AN14" s="161">
        <v>95</v>
      </c>
      <c r="AO14" s="161">
        <v>501</v>
      </c>
      <c r="AP14" s="154" t="s">
        <v>5</v>
      </c>
      <c r="AQ14" s="154" t="s">
        <v>5</v>
      </c>
    </row>
    <row r="15" spans="1:43" ht="30" customHeight="1" x14ac:dyDescent="0.15">
      <c r="B15" s="147" t="s">
        <v>133</v>
      </c>
      <c r="C15" s="154">
        <v>2918</v>
      </c>
      <c r="D15" s="161">
        <v>29603</v>
      </c>
      <c r="E15" s="161">
        <v>43</v>
      </c>
      <c r="F15" s="161">
        <v>368</v>
      </c>
      <c r="G15" s="162">
        <v>2875</v>
      </c>
      <c r="H15" s="162">
        <v>29235</v>
      </c>
      <c r="I15" s="161">
        <v>2</v>
      </c>
      <c r="J15" s="161">
        <v>4</v>
      </c>
      <c r="K15" s="161">
        <v>319</v>
      </c>
      <c r="L15" s="161">
        <v>2217</v>
      </c>
      <c r="M15" s="161">
        <v>280</v>
      </c>
      <c r="N15" s="161">
        <v>10759</v>
      </c>
      <c r="O15" s="161">
        <v>8</v>
      </c>
      <c r="P15" s="161">
        <v>322</v>
      </c>
      <c r="Q15" s="161">
        <v>8</v>
      </c>
      <c r="R15" s="161">
        <v>71</v>
      </c>
      <c r="S15" s="161">
        <v>104</v>
      </c>
      <c r="T15" s="161">
        <v>1405</v>
      </c>
      <c r="U15" s="162"/>
      <c r="V15" s="184">
        <v>770</v>
      </c>
      <c r="W15" s="184">
        <v>4124</v>
      </c>
      <c r="X15" s="184">
        <v>57</v>
      </c>
      <c r="Y15" s="161">
        <v>628</v>
      </c>
      <c r="Z15" s="190">
        <v>104</v>
      </c>
      <c r="AA15" s="190">
        <v>300</v>
      </c>
      <c r="AB15" s="161">
        <v>76</v>
      </c>
      <c r="AC15" s="161">
        <v>320</v>
      </c>
      <c r="AD15" s="161">
        <v>315</v>
      </c>
      <c r="AE15" s="161">
        <v>1558</v>
      </c>
      <c r="AF15" s="161">
        <v>284</v>
      </c>
      <c r="AG15" s="161">
        <v>781</v>
      </c>
      <c r="AH15" s="190">
        <v>73</v>
      </c>
      <c r="AI15" s="190">
        <v>483</v>
      </c>
      <c r="AJ15" s="161">
        <v>221</v>
      </c>
      <c r="AK15" s="161">
        <v>4104</v>
      </c>
      <c r="AL15" s="161">
        <v>42</v>
      </c>
      <c r="AM15" s="161">
        <v>644</v>
      </c>
      <c r="AN15" s="161">
        <v>212</v>
      </c>
      <c r="AO15" s="161">
        <v>1515</v>
      </c>
      <c r="AP15" s="154" t="s">
        <v>5</v>
      </c>
      <c r="AQ15" s="154" t="s">
        <v>5</v>
      </c>
    </row>
    <row r="16" spans="1:43" ht="30" customHeight="1" x14ac:dyDescent="0.15">
      <c r="B16" s="147" t="s">
        <v>135</v>
      </c>
      <c r="C16" s="154">
        <v>1888</v>
      </c>
      <c r="D16" s="161">
        <v>13947</v>
      </c>
      <c r="E16" s="161">
        <v>18</v>
      </c>
      <c r="F16" s="161">
        <v>106</v>
      </c>
      <c r="G16" s="162">
        <v>1870</v>
      </c>
      <c r="H16" s="162">
        <v>13841</v>
      </c>
      <c r="I16" s="161">
        <v>2</v>
      </c>
      <c r="J16" s="161">
        <v>30</v>
      </c>
      <c r="K16" s="161">
        <v>197</v>
      </c>
      <c r="L16" s="161">
        <v>1000</v>
      </c>
      <c r="M16" s="161">
        <v>151</v>
      </c>
      <c r="N16" s="161">
        <v>2163</v>
      </c>
      <c r="O16" s="161">
        <v>2</v>
      </c>
      <c r="P16" s="161">
        <v>42</v>
      </c>
      <c r="Q16" s="161">
        <v>4</v>
      </c>
      <c r="R16" s="161">
        <v>36</v>
      </c>
      <c r="S16" s="161">
        <v>34</v>
      </c>
      <c r="T16" s="161">
        <v>547</v>
      </c>
      <c r="U16" s="162"/>
      <c r="V16" s="184">
        <v>497</v>
      </c>
      <c r="W16" s="184">
        <v>2659</v>
      </c>
      <c r="X16" s="184">
        <v>30</v>
      </c>
      <c r="Y16" s="161">
        <v>418</v>
      </c>
      <c r="Z16" s="190">
        <v>67</v>
      </c>
      <c r="AA16" s="190">
        <v>164</v>
      </c>
      <c r="AB16" s="161">
        <v>52</v>
      </c>
      <c r="AC16" s="161">
        <v>164</v>
      </c>
      <c r="AD16" s="161">
        <v>244</v>
      </c>
      <c r="AE16" s="161">
        <v>1143</v>
      </c>
      <c r="AF16" s="161">
        <v>216</v>
      </c>
      <c r="AG16" s="161">
        <v>749</v>
      </c>
      <c r="AH16" s="190">
        <v>57</v>
      </c>
      <c r="AI16" s="190">
        <v>190</v>
      </c>
      <c r="AJ16" s="161">
        <v>164</v>
      </c>
      <c r="AK16" s="161">
        <v>3615</v>
      </c>
      <c r="AL16" s="161">
        <v>17</v>
      </c>
      <c r="AM16" s="161">
        <v>366</v>
      </c>
      <c r="AN16" s="161">
        <v>136</v>
      </c>
      <c r="AO16" s="161">
        <v>555</v>
      </c>
      <c r="AP16" s="154" t="s">
        <v>5</v>
      </c>
      <c r="AQ16" s="154" t="s">
        <v>5</v>
      </c>
    </row>
    <row r="17" spans="2:43" ht="30" customHeight="1" x14ac:dyDescent="0.15">
      <c r="B17" s="147" t="s">
        <v>137</v>
      </c>
      <c r="C17" s="154">
        <v>1251</v>
      </c>
      <c r="D17" s="161">
        <v>9833</v>
      </c>
      <c r="E17" s="161">
        <v>21</v>
      </c>
      <c r="F17" s="161">
        <v>205</v>
      </c>
      <c r="G17" s="162">
        <v>1230</v>
      </c>
      <c r="H17" s="162">
        <v>9628</v>
      </c>
      <c r="I17" s="161" t="s">
        <v>5</v>
      </c>
      <c r="J17" s="161" t="s">
        <v>5</v>
      </c>
      <c r="K17" s="161">
        <v>162</v>
      </c>
      <c r="L17" s="161">
        <v>862</v>
      </c>
      <c r="M17" s="161">
        <v>150</v>
      </c>
      <c r="N17" s="161">
        <v>2745</v>
      </c>
      <c r="O17" s="161" t="s">
        <v>5</v>
      </c>
      <c r="P17" s="161" t="s">
        <v>5</v>
      </c>
      <c r="Q17" s="161">
        <v>1</v>
      </c>
      <c r="R17" s="161">
        <v>8</v>
      </c>
      <c r="S17" s="161">
        <v>34</v>
      </c>
      <c r="T17" s="161">
        <v>432</v>
      </c>
      <c r="U17" s="162"/>
      <c r="V17" s="184">
        <v>293</v>
      </c>
      <c r="W17" s="184">
        <v>1749</v>
      </c>
      <c r="X17" s="184">
        <v>14</v>
      </c>
      <c r="Y17" s="161">
        <v>100</v>
      </c>
      <c r="Z17" s="190">
        <v>14</v>
      </c>
      <c r="AA17" s="190">
        <v>59</v>
      </c>
      <c r="AB17" s="161">
        <v>25</v>
      </c>
      <c r="AC17" s="161">
        <v>58</v>
      </c>
      <c r="AD17" s="161">
        <v>123</v>
      </c>
      <c r="AE17" s="161">
        <v>502</v>
      </c>
      <c r="AF17" s="161">
        <v>133</v>
      </c>
      <c r="AG17" s="161">
        <v>441</v>
      </c>
      <c r="AH17" s="190">
        <v>35</v>
      </c>
      <c r="AI17" s="190">
        <v>164</v>
      </c>
      <c r="AJ17" s="161">
        <v>107</v>
      </c>
      <c r="AK17" s="161">
        <v>1641</v>
      </c>
      <c r="AL17" s="161">
        <v>24</v>
      </c>
      <c r="AM17" s="161">
        <v>361</v>
      </c>
      <c r="AN17" s="161">
        <v>115</v>
      </c>
      <c r="AO17" s="161">
        <v>506</v>
      </c>
      <c r="AP17" s="154" t="s">
        <v>5</v>
      </c>
      <c r="AQ17" s="154" t="s">
        <v>5</v>
      </c>
    </row>
    <row r="18" spans="2:43" ht="30" customHeight="1" x14ac:dyDescent="0.15">
      <c r="B18" s="147" t="s">
        <v>138</v>
      </c>
      <c r="C18" s="154">
        <v>1339</v>
      </c>
      <c r="D18" s="161">
        <v>9754</v>
      </c>
      <c r="E18" s="161">
        <v>20</v>
      </c>
      <c r="F18" s="161">
        <v>131</v>
      </c>
      <c r="G18" s="162">
        <v>1319</v>
      </c>
      <c r="H18" s="162">
        <v>9623</v>
      </c>
      <c r="I18" s="161">
        <v>3</v>
      </c>
      <c r="J18" s="161">
        <v>29</v>
      </c>
      <c r="K18" s="161">
        <v>152</v>
      </c>
      <c r="L18" s="161">
        <v>1078</v>
      </c>
      <c r="M18" s="161">
        <v>99</v>
      </c>
      <c r="N18" s="161">
        <v>1409</v>
      </c>
      <c r="O18" s="161">
        <v>2</v>
      </c>
      <c r="P18" s="161">
        <v>13</v>
      </c>
      <c r="Q18" s="161">
        <v>3</v>
      </c>
      <c r="R18" s="161">
        <v>10</v>
      </c>
      <c r="S18" s="161">
        <v>24</v>
      </c>
      <c r="T18" s="161">
        <v>377</v>
      </c>
      <c r="U18" s="162"/>
      <c r="V18" s="184">
        <v>387</v>
      </c>
      <c r="W18" s="184">
        <v>2225</v>
      </c>
      <c r="X18" s="184">
        <v>26</v>
      </c>
      <c r="Y18" s="161">
        <v>267</v>
      </c>
      <c r="Z18" s="190">
        <v>44</v>
      </c>
      <c r="AA18" s="190">
        <v>106</v>
      </c>
      <c r="AB18" s="161">
        <v>39</v>
      </c>
      <c r="AC18" s="161">
        <v>131</v>
      </c>
      <c r="AD18" s="161">
        <v>138</v>
      </c>
      <c r="AE18" s="161">
        <v>696</v>
      </c>
      <c r="AF18" s="161">
        <v>141</v>
      </c>
      <c r="AG18" s="161">
        <v>461</v>
      </c>
      <c r="AH18" s="190">
        <v>26</v>
      </c>
      <c r="AI18" s="190">
        <v>95</v>
      </c>
      <c r="AJ18" s="161">
        <v>104</v>
      </c>
      <c r="AK18" s="161">
        <v>2076</v>
      </c>
      <c r="AL18" s="161">
        <v>13</v>
      </c>
      <c r="AM18" s="161">
        <v>204</v>
      </c>
      <c r="AN18" s="161">
        <v>118</v>
      </c>
      <c r="AO18" s="161">
        <v>446</v>
      </c>
      <c r="AP18" s="154" t="s">
        <v>5</v>
      </c>
      <c r="AQ18" s="154" t="s">
        <v>5</v>
      </c>
    </row>
    <row r="19" spans="2:43" ht="30" customHeight="1" x14ac:dyDescent="0.15">
      <c r="B19" s="147" t="s">
        <v>0</v>
      </c>
      <c r="C19" s="154">
        <v>1518</v>
      </c>
      <c r="D19" s="161">
        <v>9772</v>
      </c>
      <c r="E19" s="161">
        <v>12</v>
      </c>
      <c r="F19" s="161">
        <v>67</v>
      </c>
      <c r="G19" s="162">
        <v>1506</v>
      </c>
      <c r="H19" s="162">
        <v>9705</v>
      </c>
      <c r="I19" s="161">
        <v>1</v>
      </c>
      <c r="J19" s="161">
        <v>11</v>
      </c>
      <c r="K19" s="161">
        <v>183</v>
      </c>
      <c r="L19" s="161">
        <v>1241</v>
      </c>
      <c r="M19" s="161">
        <v>110</v>
      </c>
      <c r="N19" s="161">
        <v>1597</v>
      </c>
      <c r="O19" s="161">
        <v>5</v>
      </c>
      <c r="P19" s="161">
        <v>137</v>
      </c>
      <c r="Q19" s="161">
        <v>11</v>
      </c>
      <c r="R19" s="161">
        <v>51</v>
      </c>
      <c r="S19" s="161">
        <v>29</v>
      </c>
      <c r="T19" s="161">
        <v>291</v>
      </c>
      <c r="U19" s="162"/>
      <c r="V19" s="184">
        <v>417</v>
      </c>
      <c r="W19" s="184">
        <v>1746</v>
      </c>
      <c r="X19" s="184">
        <v>24</v>
      </c>
      <c r="Y19" s="161">
        <v>184</v>
      </c>
      <c r="Z19" s="190">
        <v>77</v>
      </c>
      <c r="AA19" s="190">
        <v>114</v>
      </c>
      <c r="AB19" s="161">
        <v>40</v>
      </c>
      <c r="AC19" s="161">
        <v>149</v>
      </c>
      <c r="AD19" s="161">
        <v>181</v>
      </c>
      <c r="AE19" s="161">
        <v>945</v>
      </c>
      <c r="AF19" s="161">
        <v>162</v>
      </c>
      <c r="AG19" s="161">
        <v>456</v>
      </c>
      <c r="AH19" s="190">
        <v>25</v>
      </c>
      <c r="AI19" s="190">
        <v>59</v>
      </c>
      <c r="AJ19" s="161">
        <v>102</v>
      </c>
      <c r="AK19" s="161">
        <v>1912</v>
      </c>
      <c r="AL19" s="161">
        <v>28</v>
      </c>
      <c r="AM19" s="161">
        <v>280</v>
      </c>
      <c r="AN19" s="161">
        <v>111</v>
      </c>
      <c r="AO19" s="161">
        <v>532</v>
      </c>
      <c r="AP19" s="154" t="s">
        <v>5</v>
      </c>
      <c r="AQ19" s="154" t="s">
        <v>5</v>
      </c>
    </row>
    <row r="20" spans="2:43" ht="30" customHeight="1" x14ac:dyDescent="0.15">
      <c r="B20" s="147" t="s">
        <v>139</v>
      </c>
      <c r="C20" s="154">
        <v>245</v>
      </c>
      <c r="D20" s="161">
        <v>1721</v>
      </c>
      <c r="E20" s="161">
        <v>9</v>
      </c>
      <c r="F20" s="161">
        <v>63</v>
      </c>
      <c r="G20" s="162">
        <v>236</v>
      </c>
      <c r="H20" s="162">
        <v>1658</v>
      </c>
      <c r="I20" s="161">
        <v>1</v>
      </c>
      <c r="J20" s="161">
        <v>25</v>
      </c>
      <c r="K20" s="161">
        <v>48</v>
      </c>
      <c r="L20" s="161">
        <v>284</v>
      </c>
      <c r="M20" s="161">
        <v>28</v>
      </c>
      <c r="N20" s="161">
        <v>408</v>
      </c>
      <c r="O20" s="161" t="s">
        <v>5</v>
      </c>
      <c r="P20" s="161" t="s">
        <v>5</v>
      </c>
      <c r="Q20" s="161" t="s">
        <v>5</v>
      </c>
      <c r="R20" s="161" t="s">
        <v>5</v>
      </c>
      <c r="S20" s="161">
        <v>5</v>
      </c>
      <c r="T20" s="161">
        <v>129</v>
      </c>
      <c r="U20" s="162"/>
      <c r="V20" s="184">
        <v>57</v>
      </c>
      <c r="W20" s="184">
        <v>213</v>
      </c>
      <c r="X20" s="184">
        <v>3</v>
      </c>
      <c r="Y20" s="161">
        <v>20</v>
      </c>
      <c r="Z20" s="190">
        <v>1</v>
      </c>
      <c r="AA20" s="190">
        <v>4</v>
      </c>
      <c r="AB20" s="161">
        <v>7</v>
      </c>
      <c r="AC20" s="161">
        <v>12</v>
      </c>
      <c r="AD20" s="161">
        <v>17</v>
      </c>
      <c r="AE20" s="161">
        <v>69</v>
      </c>
      <c r="AF20" s="161">
        <v>21</v>
      </c>
      <c r="AG20" s="161">
        <v>36</v>
      </c>
      <c r="AH20" s="190">
        <v>8</v>
      </c>
      <c r="AI20" s="190">
        <v>113</v>
      </c>
      <c r="AJ20" s="161">
        <v>11</v>
      </c>
      <c r="AK20" s="161">
        <v>210</v>
      </c>
      <c r="AL20" s="161">
        <v>7</v>
      </c>
      <c r="AM20" s="161">
        <v>43</v>
      </c>
      <c r="AN20" s="161">
        <v>22</v>
      </c>
      <c r="AO20" s="161">
        <v>92</v>
      </c>
      <c r="AP20" s="154" t="s">
        <v>5</v>
      </c>
      <c r="AQ20" s="154" t="s">
        <v>5</v>
      </c>
    </row>
    <row r="21" spans="2:43" ht="30" customHeight="1" x14ac:dyDescent="0.15">
      <c r="B21" s="147" t="s">
        <v>140</v>
      </c>
      <c r="C21" s="154">
        <v>102</v>
      </c>
      <c r="D21" s="161">
        <v>563</v>
      </c>
      <c r="E21" s="161">
        <v>4</v>
      </c>
      <c r="F21" s="161">
        <v>107</v>
      </c>
      <c r="G21" s="162">
        <v>98</v>
      </c>
      <c r="H21" s="162">
        <v>456</v>
      </c>
      <c r="I21" s="161" t="s">
        <v>5</v>
      </c>
      <c r="J21" s="161" t="s">
        <v>5</v>
      </c>
      <c r="K21" s="161">
        <v>18</v>
      </c>
      <c r="L21" s="161">
        <v>97</v>
      </c>
      <c r="M21" s="161">
        <v>8</v>
      </c>
      <c r="N21" s="161">
        <v>43</v>
      </c>
      <c r="O21" s="161" t="s">
        <v>5</v>
      </c>
      <c r="P21" s="161" t="s">
        <v>5</v>
      </c>
      <c r="Q21" s="161">
        <v>1</v>
      </c>
      <c r="R21" s="161">
        <v>8</v>
      </c>
      <c r="S21" s="161">
        <v>3</v>
      </c>
      <c r="T21" s="161">
        <v>18</v>
      </c>
      <c r="U21" s="162"/>
      <c r="V21" s="184">
        <v>21</v>
      </c>
      <c r="W21" s="184">
        <v>46</v>
      </c>
      <c r="X21" s="161" t="s">
        <v>5</v>
      </c>
      <c r="Y21" s="161" t="s">
        <v>5</v>
      </c>
      <c r="Z21" s="161" t="s">
        <v>5</v>
      </c>
      <c r="AA21" s="161" t="s">
        <v>5</v>
      </c>
      <c r="AB21" s="161">
        <v>3</v>
      </c>
      <c r="AC21" s="161">
        <v>21</v>
      </c>
      <c r="AD21" s="161">
        <v>13</v>
      </c>
      <c r="AE21" s="161">
        <v>48</v>
      </c>
      <c r="AF21" s="161">
        <v>8</v>
      </c>
      <c r="AG21" s="161">
        <v>8</v>
      </c>
      <c r="AH21" s="190">
        <v>1</v>
      </c>
      <c r="AI21" s="190">
        <v>2</v>
      </c>
      <c r="AJ21" s="161">
        <v>8</v>
      </c>
      <c r="AK21" s="161">
        <v>95</v>
      </c>
      <c r="AL21" s="161">
        <v>4</v>
      </c>
      <c r="AM21" s="161">
        <v>31</v>
      </c>
      <c r="AN21" s="161">
        <v>10</v>
      </c>
      <c r="AO21" s="161">
        <v>39</v>
      </c>
      <c r="AP21" s="154" t="s">
        <v>5</v>
      </c>
      <c r="AQ21" s="154" t="s">
        <v>5</v>
      </c>
    </row>
    <row r="22" spans="2:43" ht="30" customHeight="1" x14ac:dyDescent="0.15">
      <c r="B22" s="147" t="s">
        <v>141</v>
      </c>
      <c r="C22" s="154">
        <v>85</v>
      </c>
      <c r="D22" s="161">
        <v>365</v>
      </c>
      <c r="E22" s="161">
        <v>2</v>
      </c>
      <c r="F22" s="161">
        <v>9</v>
      </c>
      <c r="G22" s="162">
        <v>83</v>
      </c>
      <c r="H22" s="162">
        <v>356</v>
      </c>
      <c r="I22" s="161" t="s">
        <v>5</v>
      </c>
      <c r="J22" s="161" t="s">
        <v>5</v>
      </c>
      <c r="K22" s="161">
        <v>28</v>
      </c>
      <c r="L22" s="161">
        <v>83</v>
      </c>
      <c r="M22" s="161">
        <v>6</v>
      </c>
      <c r="N22" s="161">
        <v>49</v>
      </c>
      <c r="O22" s="161" t="s">
        <v>5</v>
      </c>
      <c r="P22" s="161" t="s">
        <v>5</v>
      </c>
      <c r="Q22" s="161" t="s">
        <v>5</v>
      </c>
      <c r="R22" s="161" t="s">
        <v>5</v>
      </c>
      <c r="S22" s="161">
        <v>3</v>
      </c>
      <c r="T22" s="161">
        <v>35</v>
      </c>
      <c r="U22" s="162"/>
      <c r="V22" s="184">
        <v>21</v>
      </c>
      <c r="W22" s="184">
        <v>65</v>
      </c>
      <c r="X22" s="161" t="s">
        <v>5</v>
      </c>
      <c r="Y22" s="161" t="s">
        <v>5</v>
      </c>
      <c r="Z22" s="161" t="s">
        <v>5</v>
      </c>
      <c r="AA22" s="161" t="s">
        <v>5</v>
      </c>
      <c r="AB22" s="161" t="s">
        <v>5</v>
      </c>
      <c r="AC22" s="161" t="s">
        <v>5</v>
      </c>
      <c r="AD22" s="161">
        <v>7</v>
      </c>
      <c r="AE22" s="161">
        <v>27</v>
      </c>
      <c r="AF22" s="161">
        <v>3</v>
      </c>
      <c r="AG22" s="161">
        <v>5</v>
      </c>
      <c r="AH22" s="190">
        <v>2</v>
      </c>
      <c r="AI22" s="190">
        <v>2</v>
      </c>
      <c r="AJ22" s="161">
        <v>3</v>
      </c>
      <c r="AK22" s="161">
        <v>42</v>
      </c>
      <c r="AL22" s="161">
        <v>2</v>
      </c>
      <c r="AM22" s="161">
        <v>22</v>
      </c>
      <c r="AN22" s="161">
        <v>8</v>
      </c>
      <c r="AO22" s="161">
        <v>26</v>
      </c>
      <c r="AP22" s="154" t="s">
        <v>5</v>
      </c>
      <c r="AQ22" s="154" t="s">
        <v>5</v>
      </c>
    </row>
    <row r="23" spans="2:43" ht="30" customHeight="1" x14ac:dyDescent="0.15">
      <c r="B23" s="147" t="s">
        <v>142</v>
      </c>
      <c r="C23" s="154">
        <v>1169</v>
      </c>
      <c r="D23" s="161">
        <v>8459</v>
      </c>
      <c r="E23" s="161">
        <v>13</v>
      </c>
      <c r="F23" s="161">
        <v>83</v>
      </c>
      <c r="G23" s="162">
        <v>1156</v>
      </c>
      <c r="H23" s="162">
        <v>8376</v>
      </c>
      <c r="I23" s="161">
        <v>2</v>
      </c>
      <c r="J23" s="161">
        <v>4</v>
      </c>
      <c r="K23" s="161">
        <v>114</v>
      </c>
      <c r="L23" s="161">
        <v>498</v>
      </c>
      <c r="M23" s="161">
        <v>96</v>
      </c>
      <c r="N23" s="161">
        <v>1687</v>
      </c>
      <c r="O23" s="161" t="s">
        <v>5</v>
      </c>
      <c r="P23" s="161" t="s">
        <v>5</v>
      </c>
      <c r="Q23" s="161">
        <v>4</v>
      </c>
      <c r="R23" s="161">
        <v>81</v>
      </c>
      <c r="S23" s="161">
        <v>21</v>
      </c>
      <c r="T23" s="161">
        <v>312</v>
      </c>
      <c r="U23" s="162"/>
      <c r="V23" s="184">
        <v>277</v>
      </c>
      <c r="W23" s="184">
        <v>1874</v>
      </c>
      <c r="X23" s="161">
        <v>11</v>
      </c>
      <c r="Y23" s="161">
        <v>134</v>
      </c>
      <c r="Z23" s="161">
        <v>87</v>
      </c>
      <c r="AA23" s="161">
        <v>207</v>
      </c>
      <c r="AB23" s="161">
        <v>27</v>
      </c>
      <c r="AC23" s="161">
        <v>81</v>
      </c>
      <c r="AD23" s="161">
        <v>109</v>
      </c>
      <c r="AE23" s="161">
        <v>866</v>
      </c>
      <c r="AF23" s="161">
        <v>112</v>
      </c>
      <c r="AG23" s="161">
        <v>332</v>
      </c>
      <c r="AH23" s="190">
        <v>63</v>
      </c>
      <c r="AI23" s="190">
        <v>203</v>
      </c>
      <c r="AJ23" s="161">
        <v>133</v>
      </c>
      <c r="AK23" s="161">
        <v>1601</v>
      </c>
      <c r="AL23" s="161">
        <v>12</v>
      </c>
      <c r="AM23" s="161">
        <v>92</v>
      </c>
      <c r="AN23" s="161">
        <v>88</v>
      </c>
      <c r="AO23" s="161">
        <v>404</v>
      </c>
      <c r="AP23" s="154" t="s">
        <v>5</v>
      </c>
      <c r="AQ23" s="154" t="s">
        <v>5</v>
      </c>
    </row>
    <row r="24" spans="2:43" ht="30" customHeight="1" x14ac:dyDescent="0.15">
      <c r="B24" s="147" t="s">
        <v>143</v>
      </c>
      <c r="C24" s="154">
        <v>319</v>
      </c>
      <c r="D24" s="161">
        <v>1426</v>
      </c>
      <c r="E24" s="161">
        <v>10</v>
      </c>
      <c r="F24" s="161">
        <v>137</v>
      </c>
      <c r="G24" s="162">
        <v>309</v>
      </c>
      <c r="H24" s="162">
        <v>1289</v>
      </c>
      <c r="I24" s="161" t="s">
        <v>5</v>
      </c>
      <c r="J24" s="161" t="s">
        <v>5</v>
      </c>
      <c r="K24" s="161">
        <v>55</v>
      </c>
      <c r="L24" s="161">
        <v>205</v>
      </c>
      <c r="M24" s="161">
        <v>38</v>
      </c>
      <c r="N24" s="161">
        <v>202</v>
      </c>
      <c r="O24" s="161">
        <v>1</v>
      </c>
      <c r="P24" s="161">
        <v>15</v>
      </c>
      <c r="Q24" s="161">
        <v>2</v>
      </c>
      <c r="R24" s="161">
        <v>12</v>
      </c>
      <c r="S24" s="161">
        <v>6</v>
      </c>
      <c r="T24" s="161">
        <v>49</v>
      </c>
      <c r="U24" s="162"/>
      <c r="V24" s="184">
        <v>73</v>
      </c>
      <c r="W24" s="184">
        <v>187</v>
      </c>
      <c r="X24" s="161" t="s">
        <v>5</v>
      </c>
      <c r="Y24" s="161" t="s">
        <v>5</v>
      </c>
      <c r="Z24" s="161">
        <v>2</v>
      </c>
      <c r="AA24" s="161">
        <v>6</v>
      </c>
      <c r="AB24" s="161">
        <v>2</v>
      </c>
      <c r="AC24" s="161">
        <v>5</v>
      </c>
      <c r="AD24" s="161">
        <v>40</v>
      </c>
      <c r="AE24" s="161">
        <v>189</v>
      </c>
      <c r="AF24" s="161">
        <v>25</v>
      </c>
      <c r="AG24" s="161">
        <v>34</v>
      </c>
      <c r="AH24" s="190">
        <v>3</v>
      </c>
      <c r="AI24" s="190">
        <v>4</v>
      </c>
      <c r="AJ24" s="161">
        <v>15</v>
      </c>
      <c r="AK24" s="161">
        <v>255</v>
      </c>
      <c r="AL24" s="161">
        <v>14</v>
      </c>
      <c r="AM24" s="161">
        <v>55</v>
      </c>
      <c r="AN24" s="161">
        <v>33</v>
      </c>
      <c r="AO24" s="161">
        <v>71</v>
      </c>
      <c r="AP24" s="154" t="s">
        <v>5</v>
      </c>
      <c r="AQ24" s="154" t="s">
        <v>5</v>
      </c>
    </row>
    <row r="25" spans="2:43" ht="30" customHeight="1" x14ac:dyDescent="0.15">
      <c r="B25" s="147" t="s">
        <v>144</v>
      </c>
      <c r="C25" s="154">
        <v>468</v>
      </c>
      <c r="D25" s="161">
        <v>2830</v>
      </c>
      <c r="E25" s="161">
        <v>14</v>
      </c>
      <c r="F25" s="161">
        <v>176</v>
      </c>
      <c r="G25" s="162">
        <v>454</v>
      </c>
      <c r="H25" s="162">
        <v>2654</v>
      </c>
      <c r="I25" s="161" t="s">
        <v>5</v>
      </c>
      <c r="J25" s="161" t="s">
        <v>5</v>
      </c>
      <c r="K25" s="161">
        <v>57</v>
      </c>
      <c r="L25" s="161">
        <v>529</v>
      </c>
      <c r="M25" s="161">
        <v>52</v>
      </c>
      <c r="N25" s="161">
        <v>662</v>
      </c>
      <c r="O25" s="161">
        <v>1</v>
      </c>
      <c r="P25" s="161">
        <v>4</v>
      </c>
      <c r="Q25" s="161">
        <v>2</v>
      </c>
      <c r="R25" s="161">
        <v>6</v>
      </c>
      <c r="S25" s="161">
        <v>14</v>
      </c>
      <c r="T25" s="161">
        <v>90</v>
      </c>
      <c r="U25" s="162"/>
      <c r="V25" s="184">
        <v>130</v>
      </c>
      <c r="W25" s="184">
        <v>431</v>
      </c>
      <c r="X25" s="184">
        <v>4</v>
      </c>
      <c r="Y25" s="161">
        <v>39</v>
      </c>
      <c r="Z25" s="190">
        <v>2</v>
      </c>
      <c r="AA25" s="190">
        <v>7</v>
      </c>
      <c r="AB25" s="161">
        <v>3</v>
      </c>
      <c r="AC25" s="161">
        <v>19</v>
      </c>
      <c r="AD25" s="161">
        <v>57</v>
      </c>
      <c r="AE25" s="161">
        <v>216</v>
      </c>
      <c r="AF25" s="161">
        <v>40</v>
      </c>
      <c r="AG25" s="161">
        <v>88</v>
      </c>
      <c r="AH25" s="190">
        <v>13</v>
      </c>
      <c r="AI25" s="190">
        <v>17</v>
      </c>
      <c r="AJ25" s="161">
        <v>24</v>
      </c>
      <c r="AK25" s="161">
        <v>354</v>
      </c>
      <c r="AL25" s="161">
        <v>15</v>
      </c>
      <c r="AM25" s="161">
        <v>80</v>
      </c>
      <c r="AN25" s="161">
        <v>40</v>
      </c>
      <c r="AO25" s="161">
        <v>112</v>
      </c>
      <c r="AP25" s="154" t="s">
        <v>5</v>
      </c>
      <c r="AQ25" s="154" t="s">
        <v>5</v>
      </c>
    </row>
    <row r="26" spans="2:43" ht="30" customHeight="1" x14ac:dyDescent="0.15">
      <c r="B26" s="147" t="s">
        <v>90</v>
      </c>
      <c r="C26" s="154">
        <v>293</v>
      </c>
      <c r="D26" s="161">
        <v>1184</v>
      </c>
      <c r="E26" s="161">
        <v>5</v>
      </c>
      <c r="F26" s="161">
        <v>6</v>
      </c>
      <c r="G26" s="162">
        <v>288</v>
      </c>
      <c r="H26" s="162">
        <v>1178</v>
      </c>
      <c r="I26" s="161" t="s">
        <v>5</v>
      </c>
      <c r="J26" s="161" t="s">
        <v>5</v>
      </c>
      <c r="K26" s="161">
        <v>21</v>
      </c>
      <c r="L26" s="161">
        <v>120</v>
      </c>
      <c r="M26" s="161">
        <v>29</v>
      </c>
      <c r="N26" s="161">
        <v>163</v>
      </c>
      <c r="O26" s="161">
        <v>1</v>
      </c>
      <c r="P26" s="161">
        <v>7</v>
      </c>
      <c r="Q26" s="161">
        <v>1</v>
      </c>
      <c r="R26" s="161">
        <v>1</v>
      </c>
      <c r="S26" s="161">
        <v>8</v>
      </c>
      <c r="T26" s="161">
        <v>28</v>
      </c>
      <c r="U26" s="162"/>
      <c r="V26" s="184">
        <v>99</v>
      </c>
      <c r="W26" s="184">
        <v>320</v>
      </c>
      <c r="X26" s="184">
        <v>5</v>
      </c>
      <c r="Y26" s="161">
        <v>38</v>
      </c>
      <c r="Z26" s="190">
        <v>14</v>
      </c>
      <c r="AA26" s="190">
        <v>21</v>
      </c>
      <c r="AB26" s="161">
        <v>5</v>
      </c>
      <c r="AC26" s="161">
        <v>32</v>
      </c>
      <c r="AD26" s="161">
        <v>29</v>
      </c>
      <c r="AE26" s="161">
        <v>85</v>
      </c>
      <c r="AF26" s="161">
        <v>27</v>
      </c>
      <c r="AG26" s="161">
        <v>42</v>
      </c>
      <c r="AH26" s="190">
        <v>10</v>
      </c>
      <c r="AI26" s="190">
        <v>43</v>
      </c>
      <c r="AJ26" s="161">
        <v>18</v>
      </c>
      <c r="AK26" s="161">
        <v>206</v>
      </c>
      <c r="AL26" s="161">
        <v>2</v>
      </c>
      <c r="AM26" s="161">
        <v>31</v>
      </c>
      <c r="AN26" s="161">
        <v>19</v>
      </c>
      <c r="AO26" s="161">
        <v>41</v>
      </c>
      <c r="AP26" s="154" t="s">
        <v>5</v>
      </c>
      <c r="AQ26" s="154" t="s">
        <v>5</v>
      </c>
    </row>
    <row r="27" spans="2:43" ht="30" customHeight="1" x14ac:dyDescent="0.15">
      <c r="B27" s="147" t="s">
        <v>145</v>
      </c>
      <c r="C27" s="154">
        <v>371</v>
      </c>
      <c r="D27" s="161">
        <v>2027</v>
      </c>
      <c r="E27" s="161">
        <v>4</v>
      </c>
      <c r="F27" s="161">
        <v>44</v>
      </c>
      <c r="G27" s="162">
        <v>367</v>
      </c>
      <c r="H27" s="162">
        <v>1983</v>
      </c>
      <c r="I27" s="161" t="s">
        <v>5</v>
      </c>
      <c r="J27" s="161" t="s">
        <v>5</v>
      </c>
      <c r="K27" s="161">
        <v>44</v>
      </c>
      <c r="L27" s="161">
        <v>184</v>
      </c>
      <c r="M27" s="161">
        <v>30</v>
      </c>
      <c r="N27" s="161">
        <v>258</v>
      </c>
      <c r="O27" s="161" t="s">
        <v>5</v>
      </c>
      <c r="P27" s="161" t="s">
        <v>5</v>
      </c>
      <c r="Q27" s="161">
        <v>3</v>
      </c>
      <c r="R27" s="161">
        <v>9</v>
      </c>
      <c r="S27" s="161">
        <v>6</v>
      </c>
      <c r="T27" s="161">
        <v>26</v>
      </c>
      <c r="U27" s="162"/>
      <c r="V27" s="184">
        <v>100</v>
      </c>
      <c r="W27" s="184">
        <v>368</v>
      </c>
      <c r="X27" s="184">
        <v>3</v>
      </c>
      <c r="Y27" s="161">
        <v>31</v>
      </c>
      <c r="Z27" s="161">
        <v>16</v>
      </c>
      <c r="AA27" s="161">
        <v>21</v>
      </c>
      <c r="AB27" s="161">
        <v>5</v>
      </c>
      <c r="AC27" s="161">
        <v>13</v>
      </c>
      <c r="AD27" s="161">
        <v>41</v>
      </c>
      <c r="AE27" s="161">
        <v>155</v>
      </c>
      <c r="AF27" s="161">
        <v>39</v>
      </c>
      <c r="AG27" s="161">
        <v>85</v>
      </c>
      <c r="AH27" s="190">
        <v>11</v>
      </c>
      <c r="AI27" s="190">
        <v>19</v>
      </c>
      <c r="AJ27" s="161">
        <v>23</v>
      </c>
      <c r="AK27" s="161">
        <v>652</v>
      </c>
      <c r="AL27" s="161">
        <v>11</v>
      </c>
      <c r="AM27" s="161">
        <v>48</v>
      </c>
      <c r="AN27" s="161">
        <v>35</v>
      </c>
      <c r="AO27" s="161">
        <v>114</v>
      </c>
      <c r="AP27" s="154" t="s">
        <v>5</v>
      </c>
      <c r="AQ27" s="154" t="s">
        <v>5</v>
      </c>
    </row>
    <row r="28" spans="2:43" ht="30" customHeight="1" x14ac:dyDescent="0.15">
      <c r="B28" s="147" t="s">
        <v>147</v>
      </c>
      <c r="C28" s="154">
        <v>531</v>
      </c>
      <c r="D28" s="161">
        <v>3139</v>
      </c>
      <c r="E28" s="161">
        <v>14</v>
      </c>
      <c r="F28" s="161">
        <v>170</v>
      </c>
      <c r="G28" s="162">
        <v>517</v>
      </c>
      <c r="H28" s="162">
        <v>2969</v>
      </c>
      <c r="I28" s="161" t="s">
        <v>5</v>
      </c>
      <c r="J28" s="161" t="s">
        <v>5</v>
      </c>
      <c r="K28" s="161">
        <v>55</v>
      </c>
      <c r="L28" s="161">
        <v>300</v>
      </c>
      <c r="M28" s="161">
        <v>45</v>
      </c>
      <c r="N28" s="161">
        <v>759</v>
      </c>
      <c r="O28" s="161" t="s">
        <v>5</v>
      </c>
      <c r="P28" s="161" t="s">
        <v>5</v>
      </c>
      <c r="Q28" s="161" t="s">
        <v>5</v>
      </c>
      <c r="R28" s="161" t="s">
        <v>5</v>
      </c>
      <c r="S28" s="161">
        <v>11</v>
      </c>
      <c r="T28" s="161">
        <v>47</v>
      </c>
      <c r="U28" s="162"/>
      <c r="V28" s="184">
        <v>165</v>
      </c>
      <c r="W28" s="184">
        <v>728</v>
      </c>
      <c r="X28" s="184">
        <v>4</v>
      </c>
      <c r="Y28" s="161">
        <v>51</v>
      </c>
      <c r="Z28" s="190">
        <v>6</v>
      </c>
      <c r="AA28" s="190">
        <v>11</v>
      </c>
      <c r="AB28" s="161">
        <v>11</v>
      </c>
      <c r="AC28" s="161">
        <v>21</v>
      </c>
      <c r="AD28" s="161">
        <v>64</v>
      </c>
      <c r="AE28" s="161">
        <v>276</v>
      </c>
      <c r="AF28" s="161">
        <v>54</v>
      </c>
      <c r="AG28" s="161">
        <v>119</v>
      </c>
      <c r="AH28" s="190">
        <v>10</v>
      </c>
      <c r="AI28" s="190">
        <v>32</v>
      </c>
      <c r="AJ28" s="161">
        <v>31</v>
      </c>
      <c r="AK28" s="161">
        <v>430</v>
      </c>
      <c r="AL28" s="161">
        <v>11</v>
      </c>
      <c r="AM28" s="161">
        <v>66</v>
      </c>
      <c r="AN28" s="161">
        <v>50</v>
      </c>
      <c r="AO28" s="161">
        <v>129</v>
      </c>
      <c r="AP28" s="154" t="s">
        <v>5</v>
      </c>
      <c r="AQ28" s="154" t="s">
        <v>5</v>
      </c>
    </row>
    <row r="29" spans="2:43" ht="30" customHeight="1" x14ac:dyDescent="0.15">
      <c r="B29" s="147" t="s">
        <v>148</v>
      </c>
      <c r="C29" s="154">
        <v>593</v>
      </c>
      <c r="D29" s="161">
        <v>8518</v>
      </c>
      <c r="E29" s="161">
        <v>7</v>
      </c>
      <c r="F29" s="161">
        <v>40</v>
      </c>
      <c r="G29" s="162">
        <v>586</v>
      </c>
      <c r="H29" s="162">
        <v>8478</v>
      </c>
      <c r="I29" s="161">
        <v>1</v>
      </c>
      <c r="J29" s="161">
        <v>1</v>
      </c>
      <c r="K29" s="161">
        <v>52</v>
      </c>
      <c r="L29" s="161">
        <v>326</v>
      </c>
      <c r="M29" s="161">
        <v>55</v>
      </c>
      <c r="N29" s="161">
        <v>2763</v>
      </c>
      <c r="O29" s="161">
        <v>2</v>
      </c>
      <c r="P29" s="161">
        <v>15</v>
      </c>
      <c r="Q29" s="161">
        <v>1</v>
      </c>
      <c r="R29" s="161">
        <v>1</v>
      </c>
      <c r="S29" s="161">
        <v>48</v>
      </c>
      <c r="T29" s="161">
        <v>1252</v>
      </c>
      <c r="U29" s="162"/>
      <c r="V29" s="184">
        <v>154</v>
      </c>
      <c r="W29" s="184">
        <v>1618</v>
      </c>
      <c r="X29" s="184">
        <v>7</v>
      </c>
      <c r="Y29" s="161">
        <v>49</v>
      </c>
      <c r="Z29" s="190">
        <v>36</v>
      </c>
      <c r="AA29" s="190">
        <v>194</v>
      </c>
      <c r="AB29" s="161">
        <v>11</v>
      </c>
      <c r="AC29" s="161">
        <v>47</v>
      </c>
      <c r="AD29" s="161">
        <v>69</v>
      </c>
      <c r="AE29" s="161">
        <v>529</v>
      </c>
      <c r="AF29" s="161">
        <v>40</v>
      </c>
      <c r="AG29" s="161">
        <v>208</v>
      </c>
      <c r="AH29" s="190">
        <v>17</v>
      </c>
      <c r="AI29" s="190">
        <v>48</v>
      </c>
      <c r="AJ29" s="161">
        <v>48</v>
      </c>
      <c r="AK29" s="161">
        <v>1075</v>
      </c>
      <c r="AL29" s="161">
        <v>4</v>
      </c>
      <c r="AM29" s="161">
        <v>16</v>
      </c>
      <c r="AN29" s="161">
        <v>41</v>
      </c>
      <c r="AO29" s="161">
        <v>336</v>
      </c>
      <c r="AP29" s="154" t="s">
        <v>5</v>
      </c>
      <c r="AQ29" s="154" t="s">
        <v>5</v>
      </c>
    </row>
    <row r="30" spans="2:43" ht="30" customHeight="1" x14ac:dyDescent="0.15">
      <c r="B30" s="147" t="s">
        <v>94</v>
      </c>
      <c r="C30" s="154">
        <v>859</v>
      </c>
      <c r="D30" s="161">
        <v>8378</v>
      </c>
      <c r="E30" s="161">
        <v>3</v>
      </c>
      <c r="F30" s="161">
        <v>40</v>
      </c>
      <c r="G30" s="162">
        <v>856</v>
      </c>
      <c r="H30" s="162">
        <v>8338</v>
      </c>
      <c r="I30" s="161" t="s">
        <v>5</v>
      </c>
      <c r="J30" s="161" t="s">
        <v>5</v>
      </c>
      <c r="K30" s="161">
        <v>73</v>
      </c>
      <c r="L30" s="161">
        <v>528</v>
      </c>
      <c r="M30" s="161">
        <v>49</v>
      </c>
      <c r="N30" s="161">
        <v>1300</v>
      </c>
      <c r="O30" s="161" t="s">
        <v>5</v>
      </c>
      <c r="P30" s="161" t="s">
        <v>5</v>
      </c>
      <c r="Q30" s="161">
        <v>4</v>
      </c>
      <c r="R30" s="161">
        <v>34</v>
      </c>
      <c r="S30" s="161">
        <v>22</v>
      </c>
      <c r="T30" s="161">
        <v>594</v>
      </c>
      <c r="U30" s="162"/>
      <c r="V30" s="184">
        <v>257</v>
      </c>
      <c r="W30" s="184">
        <v>2330</v>
      </c>
      <c r="X30" s="184">
        <v>18</v>
      </c>
      <c r="Y30" s="161">
        <v>267</v>
      </c>
      <c r="Z30" s="190">
        <v>61</v>
      </c>
      <c r="AA30" s="190">
        <v>202</v>
      </c>
      <c r="AB30" s="161">
        <v>23</v>
      </c>
      <c r="AC30" s="161">
        <v>171</v>
      </c>
      <c r="AD30" s="161">
        <v>82</v>
      </c>
      <c r="AE30" s="161">
        <v>571</v>
      </c>
      <c r="AF30" s="161">
        <v>97</v>
      </c>
      <c r="AG30" s="161">
        <v>311</v>
      </c>
      <c r="AH30" s="190">
        <v>39</v>
      </c>
      <c r="AI30" s="190">
        <v>157</v>
      </c>
      <c r="AJ30" s="161">
        <v>81</v>
      </c>
      <c r="AK30" s="161">
        <v>1383</v>
      </c>
      <c r="AL30" s="161">
        <v>3</v>
      </c>
      <c r="AM30" s="161">
        <v>41</v>
      </c>
      <c r="AN30" s="161">
        <v>47</v>
      </c>
      <c r="AO30" s="161">
        <v>449</v>
      </c>
      <c r="AP30" s="154" t="s">
        <v>5</v>
      </c>
      <c r="AQ30" s="154" t="s">
        <v>5</v>
      </c>
    </row>
    <row r="31" spans="2:43" ht="30" customHeight="1" x14ac:dyDescent="0.15">
      <c r="B31" s="147" t="s">
        <v>150</v>
      </c>
      <c r="C31" s="154">
        <v>1330</v>
      </c>
      <c r="D31" s="161">
        <v>12055</v>
      </c>
      <c r="E31" s="161">
        <v>1</v>
      </c>
      <c r="F31" s="161">
        <v>21</v>
      </c>
      <c r="G31" s="162">
        <v>1329</v>
      </c>
      <c r="H31" s="162">
        <v>12034</v>
      </c>
      <c r="I31" s="161">
        <v>1</v>
      </c>
      <c r="J31" s="161">
        <v>8</v>
      </c>
      <c r="K31" s="161">
        <v>128</v>
      </c>
      <c r="L31" s="161">
        <v>682</v>
      </c>
      <c r="M31" s="161">
        <v>70</v>
      </c>
      <c r="N31" s="161">
        <v>2817</v>
      </c>
      <c r="O31" s="161" t="s">
        <v>5</v>
      </c>
      <c r="P31" s="161" t="s">
        <v>5</v>
      </c>
      <c r="Q31" s="161">
        <v>4</v>
      </c>
      <c r="R31" s="161">
        <v>26</v>
      </c>
      <c r="S31" s="161">
        <v>20</v>
      </c>
      <c r="T31" s="161">
        <v>225</v>
      </c>
      <c r="U31" s="162"/>
      <c r="V31" s="184">
        <v>396</v>
      </c>
      <c r="W31" s="184">
        <v>3345</v>
      </c>
      <c r="X31" s="184">
        <v>22</v>
      </c>
      <c r="Y31" s="161">
        <v>186</v>
      </c>
      <c r="Z31" s="190">
        <v>54</v>
      </c>
      <c r="AA31" s="190">
        <v>229</v>
      </c>
      <c r="AB31" s="161">
        <v>44</v>
      </c>
      <c r="AC31" s="161">
        <v>133</v>
      </c>
      <c r="AD31" s="161">
        <v>158</v>
      </c>
      <c r="AE31" s="161">
        <v>1178</v>
      </c>
      <c r="AF31" s="161">
        <v>157</v>
      </c>
      <c r="AG31" s="161">
        <v>611</v>
      </c>
      <c r="AH31" s="190">
        <v>45</v>
      </c>
      <c r="AI31" s="190">
        <v>180</v>
      </c>
      <c r="AJ31" s="161">
        <v>160</v>
      </c>
      <c r="AK31" s="161">
        <v>1929</v>
      </c>
      <c r="AL31" s="161">
        <v>6</v>
      </c>
      <c r="AM31" s="161">
        <v>45</v>
      </c>
      <c r="AN31" s="161">
        <v>64</v>
      </c>
      <c r="AO31" s="161">
        <v>440</v>
      </c>
      <c r="AP31" s="154" t="s">
        <v>5</v>
      </c>
      <c r="AQ31" s="154" t="s">
        <v>5</v>
      </c>
    </row>
    <row r="32" spans="2:43" ht="30" customHeight="1" x14ac:dyDescent="0.15">
      <c r="B32" s="147" t="s">
        <v>151</v>
      </c>
      <c r="C32" s="154">
        <v>485</v>
      </c>
      <c r="D32" s="161">
        <v>4700</v>
      </c>
      <c r="E32" s="161">
        <v>6</v>
      </c>
      <c r="F32" s="161">
        <v>101</v>
      </c>
      <c r="G32" s="162">
        <v>479</v>
      </c>
      <c r="H32" s="162">
        <v>4599</v>
      </c>
      <c r="I32" s="161">
        <v>1</v>
      </c>
      <c r="J32" s="161">
        <v>20</v>
      </c>
      <c r="K32" s="161">
        <v>53</v>
      </c>
      <c r="L32" s="161">
        <v>430</v>
      </c>
      <c r="M32" s="161">
        <v>45</v>
      </c>
      <c r="N32" s="161">
        <v>900</v>
      </c>
      <c r="O32" s="161">
        <v>1</v>
      </c>
      <c r="P32" s="161">
        <v>1</v>
      </c>
      <c r="Q32" s="161">
        <v>5</v>
      </c>
      <c r="R32" s="161">
        <v>169</v>
      </c>
      <c r="S32" s="161">
        <v>15</v>
      </c>
      <c r="T32" s="161">
        <v>332</v>
      </c>
      <c r="U32" s="162"/>
      <c r="V32" s="184">
        <v>130</v>
      </c>
      <c r="W32" s="184">
        <v>796</v>
      </c>
      <c r="X32" s="184">
        <v>3</v>
      </c>
      <c r="Y32" s="161">
        <v>44</v>
      </c>
      <c r="Z32" s="190">
        <v>11</v>
      </c>
      <c r="AA32" s="190">
        <v>59</v>
      </c>
      <c r="AB32" s="161">
        <v>12</v>
      </c>
      <c r="AC32" s="161">
        <v>42</v>
      </c>
      <c r="AD32" s="161">
        <v>47</v>
      </c>
      <c r="AE32" s="161">
        <v>160</v>
      </c>
      <c r="AF32" s="161">
        <v>47</v>
      </c>
      <c r="AG32" s="161">
        <v>106</v>
      </c>
      <c r="AH32" s="190">
        <v>9</v>
      </c>
      <c r="AI32" s="190">
        <v>112</v>
      </c>
      <c r="AJ32" s="161">
        <v>48</v>
      </c>
      <c r="AK32" s="161">
        <v>1030</v>
      </c>
      <c r="AL32" s="161">
        <v>8</v>
      </c>
      <c r="AM32" s="161">
        <v>82</v>
      </c>
      <c r="AN32" s="161">
        <v>44</v>
      </c>
      <c r="AO32" s="161">
        <v>316</v>
      </c>
      <c r="AP32" s="154" t="s">
        <v>5</v>
      </c>
      <c r="AQ32" s="154" t="s">
        <v>5</v>
      </c>
    </row>
    <row r="33" spans="2:43" ht="30" customHeight="1" x14ac:dyDescent="0.15">
      <c r="B33" s="147" t="s">
        <v>152</v>
      </c>
      <c r="C33" s="154">
        <v>420</v>
      </c>
      <c r="D33" s="161">
        <v>3002</v>
      </c>
      <c r="E33" s="161">
        <v>13</v>
      </c>
      <c r="F33" s="161">
        <v>85</v>
      </c>
      <c r="G33" s="162">
        <v>407</v>
      </c>
      <c r="H33" s="162">
        <v>2917</v>
      </c>
      <c r="I33" s="161">
        <v>1</v>
      </c>
      <c r="J33" s="161">
        <v>1</v>
      </c>
      <c r="K33" s="161">
        <v>49</v>
      </c>
      <c r="L33" s="161">
        <v>212</v>
      </c>
      <c r="M33" s="161">
        <v>54</v>
      </c>
      <c r="N33" s="161">
        <v>564</v>
      </c>
      <c r="O33" s="161" t="s">
        <v>5</v>
      </c>
      <c r="P33" s="161" t="s">
        <v>5</v>
      </c>
      <c r="Q33" s="161">
        <v>1</v>
      </c>
      <c r="R33" s="161">
        <v>5</v>
      </c>
      <c r="S33" s="161">
        <v>11</v>
      </c>
      <c r="T33" s="161">
        <v>259</v>
      </c>
      <c r="U33" s="162"/>
      <c r="V33" s="184">
        <v>118</v>
      </c>
      <c r="W33" s="184">
        <v>781</v>
      </c>
      <c r="X33" s="184">
        <v>3</v>
      </c>
      <c r="Y33" s="161">
        <v>26</v>
      </c>
      <c r="Z33" s="190">
        <v>4</v>
      </c>
      <c r="AA33" s="190">
        <v>24</v>
      </c>
      <c r="AB33" s="161">
        <v>7</v>
      </c>
      <c r="AC33" s="161">
        <v>15</v>
      </c>
      <c r="AD33" s="161">
        <v>24</v>
      </c>
      <c r="AE33" s="161">
        <v>130</v>
      </c>
      <c r="AF33" s="161">
        <v>48</v>
      </c>
      <c r="AG33" s="161">
        <v>144</v>
      </c>
      <c r="AH33" s="190">
        <v>8</v>
      </c>
      <c r="AI33" s="190">
        <v>15</v>
      </c>
      <c r="AJ33" s="161">
        <v>40</v>
      </c>
      <c r="AK33" s="161">
        <v>559</v>
      </c>
      <c r="AL33" s="161">
        <v>6</v>
      </c>
      <c r="AM33" s="161">
        <v>48</v>
      </c>
      <c r="AN33" s="161">
        <v>33</v>
      </c>
      <c r="AO33" s="161">
        <v>134</v>
      </c>
      <c r="AP33" s="154" t="s">
        <v>5</v>
      </c>
      <c r="AQ33" s="154" t="s">
        <v>5</v>
      </c>
    </row>
    <row r="34" spans="2:43" ht="30" customHeight="1" x14ac:dyDescent="0.15">
      <c r="B34" s="147" t="s">
        <v>154</v>
      </c>
      <c r="C34" s="154">
        <v>444</v>
      </c>
      <c r="D34" s="161">
        <v>3161</v>
      </c>
      <c r="E34" s="161">
        <v>5</v>
      </c>
      <c r="F34" s="161">
        <v>12</v>
      </c>
      <c r="G34" s="162">
        <v>439</v>
      </c>
      <c r="H34" s="162">
        <v>3149</v>
      </c>
      <c r="I34" s="161" t="s">
        <v>5</v>
      </c>
      <c r="J34" s="161" t="s">
        <v>5</v>
      </c>
      <c r="K34" s="161">
        <v>56</v>
      </c>
      <c r="L34" s="161">
        <v>370</v>
      </c>
      <c r="M34" s="161">
        <v>64</v>
      </c>
      <c r="N34" s="161">
        <v>1293</v>
      </c>
      <c r="O34" s="161" t="s">
        <v>5</v>
      </c>
      <c r="P34" s="161" t="s">
        <v>5</v>
      </c>
      <c r="Q34" s="161">
        <v>1</v>
      </c>
      <c r="R34" s="161">
        <v>2</v>
      </c>
      <c r="S34" s="161">
        <v>6</v>
      </c>
      <c r="T34" s="161">
        <v>73</v>
      </c>
      <c r="U34" s="162"/>
      <c r="V34" s="184">
        <v>130</v>
      </c>
      <c r="W34" s="184">
        <v>546</v>
      </c>
      <c r="X34" s="184">
        <v>8</v>
      </c>
      <c r="Y34" s="161">
        <v>58</v>
      </c>
      <c r="Z34" s="190">
        <v>17</v>
      </c>
      <c r="AA34" s="190">
        <v>22</v>
      </c>
      <c r="AB34" s="161">
        <v>6</v>
      </c>
      <c r="AC34" s="161">
        <v>24</v>
      </c>
      <c r="AD34" s="161">
        <v>36</v>
      </c>
      <c r="AE34" s="161">
        <v>116</v>
      </c>
      <c r="AF34" s="161">
        <v>49</v>
      </c>
      <c r="AG34" s="161">
        <v>122</v>
      </c>
      <c r="AH34" s="190">
        <v>3</v>
      </c>
      <c r="AI34" s="190">
        <v>6</v>
      </c>
      <c r="AJ34" s="161">
        <v>29</v>
      </c>
      <c r="AK34" s="161">
        <v>383</v>
      </c>
      <c r="AL34" s="161">
        <v>5</v>
      </c>
      <c r="AM34" s="161">
        <v>28</v>
      </c>
      <c r="AN34" s="161">
        <v>29</v>
      </c>
      <c r="AO34" s="161">
        <v>106</v>
      </c>
      <c r="AP34" s="154" t="s">
        <v>5</v>
      </c>
      <c r="AQ34" s="154" t="s">
        <v>5</v>
      </c>
    </row>
    <row r="35" spans="2:43" ht="30" customHeight="1" x14ac:dyDescent="0.15">
      <c r="B35" s="148" t="s">
        <v>155</v>
      </c>
      <c r="C35" s="155">
        <v>667</v>
      </c>
      <c r="D35" s="160">
        <v>4447</v>
      </c>
      <c r="E35" s="160">
        <v>8</v>
      </c>
      <c r="F35" s="160">
        <v>49</v>
      </c>
      <c r="G35" s="160">
        <v>659</v>
      </c>
      <c r="H35" s="160">
        <v>4398</v>
      </c>
      <c r="I35" s="160" t="s">
        <v>5</v>
      </c>
      <c r="J35" s="160" t="s">
        <v>5</v>
      </c>
      <c r="K35" s="160">
        <v>83</v>
      </c>
      <c r="L35" s="160">
        <v>445</v>
      </c>
      <c r="M35" s="160">
        <v>53</v>
      </c>
      <c r="N35" s="160">
        <v>650</v>
      </c>
      <c r="O35" s="160">
        <v>1</v>
      </c>
      <c r="P35" s="160">
        <v>1</v>
      </c>
      <c r="Q35" s="160">
        <v>2</v>
      </c>
      <c r="R35" s="160">
        <v>4</v>
      </c>
      <c r="S35" s="160">
        <v>10</v>
      </c>
      <c r="T35" s="160">
        <v>91</v>
      </c>
      <c r="U35" s="162"/>
      <c r="V35" s="183">
        <v>169</v>
      </c>
      <c r="W35" s="183">
        <v>908</v>
      </c>
      <c r="X35" s="183">
        <v>7</v>
      </c>
      <c r="Y35" s="160">
        <v>69</v>
      </c>
      <c r="Z35" s="191">
        <v>33</v>
      </c>
      <c r="AA35" s="191">
        <v>68</v>
      </c>
      <c r="AB35" s="160">
        <v>18</v>
      </c>
      <c r="AC35" s="160">
        <v>60</v>
      </c>
      <c r="AD35" s="160">
        <v>75</v>
      </c>
      <c r="AE35" s="160">
        <v>377</v>
      </c>
      <c r="AF35" s="160">
        <v>90</v>
      </c>
      <c r="AG35" s="160">
        <v>226</v>
      </c>
      <c r="AH35" s="191">
        <v>13</v>
      </c>
      <c r="AI35" s="191">
        <v>45</v>
      </c>
      <c r="AJ35" s="160">
        <v>44</v>
      </c>
      <c r="AK35" s="160">
        <v>1107</v>
      </c>
      <c r="AL35" s="160">
        <v>11</v>
      </c>
      <c r="AM35" s="160">
        <v>105</v>
      </c>
      <c r="AN35" s="160">
        <v>50</v>
      </c>
      <c r="AO35" s="160">
        <v>242</v>
      </c>
      <c r="AP35" s="155" t="s">
        <v>5</v>
      </c>
      <c r="AQ35" s="155" t="s">
        <v>5</v>
      </c>
    </row>
    <row r="36" spans="2:43" ht="15" customHeight="1" x14ac:dyDescent="0.15">
      <c r="B36" s="149" t="s">
        <v>157</v>
      </c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76"/>
      <c r="V36" s="158"/>
      <c r="W36" s="158"/>
      <c r="X36" s="158"/>
      <c r="Y36" s="158"/>
      <c r="Z36" s="192"/>
      <c r="AA36" s="196"/>
      <c r="AB36" s="158"/>
      <c r="AC36" s="158"/>
      <c r="AD36" s="158"/>
      <c r="AE36" s="158"/>
      <c r="AF36" s="158"/>
      <c r="AG36" s="158"/>
      <c r="AH36" s="192"/>
      <c r="AI36" s="196"/>
      <c r="AJ36" s="158"/>
      <c r="AK36" s="158"/>
      <c r="AL36" s="158"/>
      <c r="AM36" s="158"/>
      <c r="AN36" s="158"/>
      <c r="AO36" s="158"/>
      <c r="AP36" s="158"/>
      <c r="AQ36" s="158"/>
    </row>
    <row r="37" spans="2:43" ht="15" customHeight="1" x14ac:dyDescent="0.15">
      <c r="B37" s="39" t="s">
        <v>99</v>
      </c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77"/>
      <c r="Z37" s="193"/>
      <c r="AA37" s="197"/>
      <c r="AH37" s="193"/>
      <c r="AI37" s="197"/>
    </row>
    <row r="38" spans="2:43" x14ac:dyDescent="0.15">
      <c r="I38" s="164"/>
      <c r="J38" s="164"/>
      <c r="S38" s="164"/>
      <c r="T38" s="164"/>
      <c r="U38" s="177"/>
      <c r="Z38" s="193"/>
      <c r="AA38" s="197"/>
      <c r="AH38" s="193"/>
      <c r="AI38" s="197"/>
    </row>
    <row r="39" spans="2:43" x14ac:dyDescent="0.15">
      <c r="I39" s="164"/>
      <c r="J39" s="164"/>
      <c r="S39" s="164"/>
      <c r="T39" s="164"/>
      <c r="U39" s="177"/>
      <c r="Z39" s="193"/>
      <c r="AA39" s="197"/>
      <c r="AH39" s="193"/>
      <c r="AI39" s="197"/>
    </row>
    <row r="40" spans="2:43" x14ac:dyDescent="0.15">
      <c r="I40" s="164"/>
      <c r="J40" s="164"/>
      <c r="S40" s="164"/>
      <c r="T40" s="164"/>
      <c r="U40" s="177"/>
      <c r="Z40" s="193"/>
      <c r="AA40" s="197"/>
      <c r="AH40" s="193"/>
      <c r="AI40" s="197"/>
    </row>
    <row r="41" spans="2:43" x14ac:dyDescent="0.15">
      <c r="I41" s="164"/>
      <c r="J41" s="164"/>
      <c r="S41" s="164"/>
      <c r="T41" s="164"/>
      <c r="U41" s="177"/>
      <c r="Z41" s="193"/>
      <c r="AA41" s="197"/>
      <c r="AH41" s="193"/>
      <c r="AI41" s="197"/>
    </row>
    <row r="42" spans="2:43" x14ac:dyDescent="0.15">
      <c r="I42" s="164"/>
      <c r="J42" s="164"/>
      <c r="S42" s="164"/>
      <c r="T42" s="164"/>
      <c r="U42" s="177"/>
      <c r="Z42" s="193"/>
      <c r="AA42" s="197"/>
      <c r="AH42" s="193"/>
      <c r="AI42" s="197"/>
    </row>
    <row r="43" spans="2:43" x14ac:dyDescent="0.15">
      <c r="I43" s="164"/>
      <c r="J43" s="164"/>
      <c r="S43" s="164"/>
      <c r="T43" s="164"/>
      <c r="U43" s="177"/>
      <c r="Z43" s="193"/>
      <c r="AA43" s="197"/>
      <c r="AH43" s="193"/>
      <c r="AI43" s="197"/>
    </row>
  </sheetData>
  <mergeCells count="23">
    <mergeCell ref="B2:T2"/>
    <mergeCell ref="L3:T3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AP5:AQ5"/>
    <mergeCell ref="B4:B7"/>
    <mergeCell ref="AF5:AG5"/>
    <mergeCell ref="AH5:AI5"/>
    <mergeCell ref="AJ5:AK5"/>
    <mergeCell ref="AL5:AM5"/>
    <mergeCell ref="AN5:AO5"/>
    <mergeCell ref="V5:W5"/>
    <mergeCell ref="X5:Y5"/>
    <mergeCell ref="Z5:AA5"/>
    <mergeCell ref="AB5:AC5"/>
    <mergeCell ref="AD5:AE5"/>
  </mergeCells>
  <phoneticPr fontId="5"/>
  <printOptions horizontalCentered="1"/>
  <pageMargins left="0.51181102362204722" right="0.51181102362204722" top="0.74803149606299213" bottom="0.3543307086614173" header="0.51181102362204722" footer="0.51181102362204722"/>
  <pageSetup paperSize="9" scale="85" fitToWidth="2" pageOrder="overThenDown" orientation="portrait" r:id="rId1"/>
  <headerFooter scaleWithDoc="0" alignWithMargins="0"/>
  <colBreaks count="1" manualBreakCount="1">
    <brk id="20" min="1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1:W38"/>
  <sheetViews>
    <sheetView showGridLines="0" showOutlineSymbols="0" view="pageBreakPreview" zoomScaleSheetLayoutView="100" workbookViewId="0"/>
  </sheetViews>
  <sheetFormatPr defaultColWidth="14.625" defaultRowHeight="13.5" x14ac:dyDescent="0.15"/>
  <cols>
    <col min="1" max="1" width="14.625" style="138"/>
    <col min="2" max="2" width="17.125" style="138" customWidth="1"/>
    <col min="3" max="8" width="12.25" style="138" customWidth="1"/>
    <col min="9" max="9" width="0.625" style="138" customWidth="1"/>
    <col min="10" max="11" width="8.125" style="138" customWidth="1"/>
    <col min="12" max="12" width="6.875" style="138" customWidth="1"/>
    <col min="13" max="13" width="8" style="138" customWidth="1"/>
    <col min="14" max="14" width="6.875" style="138" customWidth="1"/>
    <col min="15" max="15" width="8" style="138" customWidth="1"/>
    <col min="16" max="16" width="6.875" style="138" customWidth="1"/>
    <col min="17" max="17" width="8" style="138" customWidth="1"/>
    <col min="18" max="18" width="6.875" style="138" customWidth="1"/>
    <col min="19" max="19" width="8.75" style="138" customWidth="1"/>
    <col min="20" max="20" width="6.875" style="138" customWidth="1"/>
    <col min="21" max="21" width="8" style="138" customWidth="1"/>
    <col min="22" max="25" width="10.875" style="138" customWidth="1"/>
    <col min="26" max="26" width="14.625" style="138"/>
    <col min="27" max="35" width="12.125" style="138" customWidth="1"/>
    <col min="36" max="16384" width="14.625" style="138"/>
  </cols>
  <sheetData>
    <row r="1" spans="1:23" ht="17.25" x14ac:dyDescent="0.2">
      <c r="B1" s="141"/>
      <c r="J1" s="232"/>
      <c r="K1" s="237"/>
    </row>
    <row r="2" spans="1:23" ht="28.5" customHeight="1" x14ac:dyDescent="0.15">
      <c r="B2" s="490" t="s">
        <v>159</v>
      </c>
      <c r="C2" s="491"/>
      <c r="D2" s="491"/>
      <c r="E2" s="491"/>
      <c r="F2" s="491"/>
      <c r="G2" s="491"/>
      <c r="H2" s="491"/>
      <c r="I2" s="172"/>
      <c r="J2" s="233"/>
      <c r="K2" s="158"/>
      <c r="L2" s="239"/>
      <c r="M2" s="239"/>
      <c r="N2" s="239"/>
      <c r="O2" s="239"/>
      <c r="P2" s="239"/>
      <c r="Q2" s="239"/>
      <c r="R2" s="239"/>
      <c r="S2" s="239"/>
      <c r="T2" s="239"/>
      <c r="U2" s="239"/>
    </row>
    <row r="3" spans="1:23" ht="19.5" customHeight="1" x14ac:dyDescent="0.15">
      <c r="B3" s="187"/>
      <c r="C3" s="187"/>
      <c r="D3" s="187"/>
      <c r="E3" s="187"/>
      <c r="G3" s="221"/>
      <c r="H3" s="165" t="s">
        <v>72</v>
      </c>
      <c r="I3" s="200"/>
      <c r="J3" s="221"/>
      <c r="K3" s="221"/>
      <c r="L3" s="221"/>
      <c r="M3" s="221"/>
      <c r="N3" s="187"/>
      <c r="O3" s="187"/>
      <c r="P3" s="187"/>
      <c r="Q3" s="187"/>
      <c r="R3" s="187"/>
      <c r="S3" s="187"/>
      <c r="T3" s="187"/>
      <c r="U3" s="187"/>
    </row>
    <row r="4" spans="1:23" ht="15" customHeight="1" x14ac:dyDescent="0.15">
      <c r="B4" s="472" t="s">
        <v>101</v>
      </c>
      <c r="C4" s="474" t="s">
        <v>160</v>
      </c>
      <c r="D4" s="475"/>
      <c r="E4" s="475"/>
      <c r="F4" s="475"/>
      <c r="G4" s="475"/>
      <c r="H4" s="475"/>
      <c r="I4" s="168"/>
      <c r="J4" s="492" t="s">
        <v>161</v>
      </c>
      <c r="K4" s="492"/>
      <c r="L4" s="492"/>
      <c r="M4" s="492"/>
      <c r="N4" s="492"/>
      <c r="O4" s="492"/>
      <c r="P4" s="492"/>
      <c r="Q4" s="492"/>
      <c r="R4" s="492"/>
      <c r="S4" s="492"/>
      <c r="T4" s="244"/>
      <c r="U4" s="248"/>
    </row>
    <row r="5" spans="1:23" ht="13.5" customHeight="1" x14ac:dyDescent="0.15">
      <c r="B5" s="472"/>
      <c r="C5" s="476"/>
      <c r="D5" s="477"/>
      <c r="E5" s="477"/>
      <c r="F5" s="477"/>
      <c r="G5" s="477"/>
      <c r="H5" s="477"/>
      <c r="I5" s="229"/>
      <c r="J5" s="493" t="s">
        <v>162</v>
      </c>
      <c r="K5" s="494"/>
      <c r="L5" s="495" t="s">
        <v>163</v>
      </c>
      <c r="M5" s="494"/>
      <c r="N5" s="495" t="s">
        <v>165</v>
      </c>
      <c r="O5" s="494"/>
      <c r="P5" s="495" t="s">
        <v>167</v>
      </c>
      <c r="Q5" s="494"/>
      <c r="R5" s="495" t="s">
        <v>168</v>
      </c>
      <c r="S5" s="494"/>
      <c r="T5" s="470" t="s">
        <v>169</v>
      </c>
      <c r="U5" s="471"/>
    </row>
    <row r="6" spans="1:23" ht="6" customHeight="1" x14ac:dyDescent="0.15">
      <c r="B6" s="472"/>
      <c r="C6" s="206"/>
      <c r="D6" s="206"/>
      <c r="E6" s="214"/>
      <c r="F6" s="210"/>
      <c r="G6" s="222"/>
      <c r="H6" s="227"/>
      <c r="I6" s="185"/>
      <c r="J6" s="478" t="s">
        <v>170</v>
      </c>
      <c r="K6" s="481" t="s">
        <v>28</v>
      </c>
      <c r="L6" s="481" t="s">
        <v>170</v>
      </c>
      <c r="M6" s="481" t="s">
        <v>28</v>
      </c>
      <c r="N6" s="481" t="s">
        <v>170</v>
      </c>
      <c r="O6" s="481" t="s">
        <v>28</v>
      </c>
      <c r="P6" s="481" t="s">
        <v>170</v>
      </c>
      <c r="Q6" s="481" t="s">
        <v>28</v>
      </c>
      <c r="R6" s="481" t="s">
        <v>170</v>
      </c>
      <c r="S6" s="481" t="s">
        <v>28</v>
      </c>
      <c r="T6" s="484" t="s">
        <v>170</v>
      </c>
      <c r="U6" s="487" t="s">
        <v>28</v>
      </c>
    </row>
    <row r="7" spans="1:23" ht="6" customHeight="1" x14ac:dyDescent="0.15">
      <c r="B7" s="472"/>
      <c r="C7" s="206"/>
      <c r="D7" s="206"/>
      <c r="E7" s="215"/>
      <c r="F7" s="219"/>
      <c r="G7" s="215"/>
      <c r="H7" s="227"/>
      <c r="I7" s="185"/>
      <c r="J7" s="479"/>
      <c r="K7" s="482"/>
      <c r="L7" s="482"/>
      <c r="M7" s="482"/>
      <c r="N7" s="482"/>
      <c r="O7" s="482"/>
      <c r="P7" s="482"/>
      <c r="Q7" s="482"/>
      <c r="R7" s="482"/>
      <c r="S7" s="482"/>
      <c r="T7" s="485"/>
      <c r="U7" s="488"/>
    </row>
    <row r="8" spans="1:23" ht="27" customHeight="1" x14ac:dyDescent="0.15">
      <c r="B8" s="473"/>
      <c r="C8" s="205" t="s">
        <v>9</v>
      </c>
      <c r="D8" s="205" t="s">
        <v>171</v>
      </c>
      <c r="E8" s="205" t="s">
        <v>173</v>
      </c>
      <c r="F8" s="220" t="s">
        <v>175</v>
      </c>
      <c r="G8" s="223" t="s">
        <v>130</v>
      </c>
      <c r="H8" s="228" t="s">
        <v>176</v>
      </c>
      <c r="I8" s="185"/>
      <c r="J8" s="480"/>
      <c r="K8" s="483"/>
      <c r="L8" s="483"/>
      <c r="M8" s="483"/>
      <c r="N8" s="483"/>
      <c r="O8" s="483"/>
      <c r="P8" s="483"/>
      <c r="Q8" s="483"/>
      <c r="R8" s="483"/>
      <c r="S8" s="483"/>
      <c r="T8" s="486"/>
      <c r="U8" s="489"/>
    </row>
    <row r="9" spans="1:23" ht="24.95" customHeight="1" x14ac:dyDescent="0.15">
      <c r="B9" s="200" t="s">
        <v>102</v>
      </c>
      <c r="C9" s="207"/>
      <c r="D9" s="211"/>
      <c r="E9" s="211"/>
      <c r="F9" s="211"/>
      <c r="G9" s="211"/>
      <c r="H9" s="211"/>
      <c r="I9" s="214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45"/>
      <c r="U9" s="245"/>
    </row>
    <row r="10" spans="1:23" s="199" customFormat="1" ht="24.95" customHeight="1" x14ac:dyDescent="0.15">
      <c r="A10" s="140"/>
      <c r="B10" s="201" t="s">
        <v>177</v>
      </c>
      <c r="C10" s="208">
        <v>39056</v>
      </c>
      <c r="D10" s="213">
        <v>345609</v>
      </c>
      <c r="E10" s="216">
        <v>15848</v>
      </c>
      <c r="F10" s="216">
        <v>5751</v>
      </c>
      <c r="G10" s="224">
        <v>298874</v>
      </c>
      <c r="H10" s="224">
        <v>286839</v>
      </c>
      <c r="I10" s="230"/>
      <c r="J10" s="234">
        <v>24382</v>
      </c>
      <c r="K10" s="216">
        <v>50512</v>
      </c>
      <c r="L10" s="234">
        <v>7050</v>
      </c>
      <c r="M10" s="216">
        <v>46233</v>
      </c>
      <c r="N10" s="234">
        <v>4163</v>
      </c>
      <c r="O10" s="240">
        <v>55896</v>
      </c>
      <c r="P10" s="242">
        <v>1362</v>
      </c>
      <c r="Q10" s="240">
        <v>32514</v>
      </c>
      <c r="R10" s="242">
        <v>1932</v>
      </c>
      <c r="S10" s="240">
        <v>160454</v>
      </c>
      <c r="T10" s="242">
        <v>1758</v>
      </c>
      <c r="U10" s="242">
        <v>33320</v>
      </c>
      <c r="V10" s="140"/>
      <c r="W10" s="140"/>
    </row>
    <row r="11" spans="1:23" s="140" customFormat="1" ht="24.95" customHeight="1" x14ac:dyDescent="0.15">
      <c r="B11" s="201" t="s">
        <v>178</v>
      </c>
      <c r="C11" s="208">
        <f t="shared" ref="C11:H11" si="0">SUM(C13:C36)</f>
        <v>35853</v>
      </c>
      <c r="D11" s="213">
        <f t="shared" si="0"/>
        <v>301688</v>
      </c>
      <c r="E11" s="218">
        <f t="shared" si="0"/>
        <v>15318</v>
      </c>
      <c r="F11" s="218">
        <f t="shared" si="0"/>
        <v>5589</v>
      </c>
      <c r="G11" s="226">
        <f t="shared" si="0"/>
        <v>256479</v>
      </c>
      <c r="H11" s="226">
        <f t="shared" si="0"/>
        <v>247807</v>
      </c>
      <c r="I11" s="231"/>
      <c r="J11" s="235">
        <f t="shared" ref="J11:S11" si="1">SUM(J13:J36)</f>
        <v>22314</v>
      </c>
      <c r="K11" s="235">
        <f t="shared" si="1"/>
        <v>46300</v>
      </c>
      <c r="L11" s="235">
        <f t="shared" si="1"/>
        <v>6655</v>
      </c>
      <c r="M11" s="235">
        <f t="shared" si="1"/>
        <v>43679</v>
      </c>
      <c r="N11" s="235">
        <f t="shared" si="1"/>
        <v>3798</v>
      </c>
      <c r="O11" s="235">
        <f t="shared" si="1"/>
        <v>50714</v>
      </c>
      <c r="P11" s="235">
        <f t="shared" si="1"/>
        <v>1303</v>
      </c>
      <c r="Q11" s="235">
        <f t="shared" si="1"/>
        <v>31134</v>
      </c>
      <c r="R11" s="235">
        <f t="shared" si="1"/>
        <v>1605</v>
      </c>
      <c r="S11" s="235">
        <f t="shared" si="1"/>
        <v>129861</v>
      </c>
      <c r="T11" s="246" t="s">
        <v>5</v>
      </c>
      <c r="U11" s="246" t="s">
        <v>5</v>
      </c>
    </row>
    <row r="12" spans="1:23" s="140" customFormat="1" ht="19.5" customHeight="1" x14ac:dyDescent="0.15">
      <c r="B12" s="202"/>
      <c r="C12" s="208"/>
      <c r="D12" s="213"/>
      <c r="E12" s="218"/>
      <c r="F12" s="218"/>
      <c r="G12" s="226"/>
      <c r="H12" s="226"/>
      <c r="I12" s="231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42"/>
      <c r="U12" s="242"/>
    </row>
    <row r="13" spans="1:23" ht="24.95" customHeight="1" x14ac:dyDescent="0.15">
      <c r="B13" s="203" t="s">
        <v>129</v>
      </c>
      <c r="C13" s="208">
        <v>14242</v>
      </c>
      <c r="D13" s="213">
        <v>126691</v>
      </c>
      <c r="E13" s="218">
        <v>5560</v>
      </c>
      <c r="F13" s="218">
        <v>1912</v>
      </c>
      <c r="G13" s="226">
        <v>108941</v>
      </c>
      <c r="H13" s="226">
        <v>104830</v>
      </c>
      <c r="I13" s="231"/>
      <c r="J13" s="234">
        <v>8578</v>
      </c>
      <c r="K13" s="216">
        <v>18151</v>
      </c>
      <c r="L13" s="234">
        <v>2693</v>
      </c>
      <c r="M13" s="216">
        <v>17650</v>
      </c>
      <c r="N13" s="234">
        <v>1606</v>
      </c>
      <c r="O13" s="240">
        <v>21545</v>
      </c>
      <c r="P13" s="242">
        <v>552</v>
      </c>
      <c r="Q13" s="240">
        <v>13278</v>
      </c>
      <c r="R13" s="242">
        <v>718</v>
      </c>
      <c r="S13" s="240">
        <v>56067</v>
      </c>
      <c r="T13" s="246" t="s">
        <v>5</v>
      </c>
      <c r="U13" s="246" t="s">
        <v>5</v>
      </c>
    </row>
    <row r="14" spans="1:23" ht="24.95" customHeight="1" x14ac:dyDescent="0.15">
      <c r="B14" s="203" t="s">
        <v>131</v>
      </c>
      <c r="C14" s="208">
        <v>2693</v>
      </c>
      <c r="D14" s="213">
        <v>22548</v>
      </c>
      <c r="E14" s="218">
        <v>1239</v>
      </c>
      <c r="F14" s="218">
        <v>472</v>
      </c>
      <c r="G14" s="226">
        <v>18997</v>
      </c>
      <c r="H14" s="226">
        <v>18432</v>
      </c>
      <c r="I14" s="231"/>
      <c r="J14" s="234">
        <v>1735</v>
      </c>
      <c r="K14" s="216">
        <v>3564</v>
      </c>
      <c r="L14" s="234">
        <v>479</v>
      </c>
      <c r="M14" s="216">
        <v>3064</v>
      </c>
      <c r="N14" s="234">
        <v>266</v>
      </c>
      <c r="O14" s="240">
        <v>3626</v>
      </c>
      <c r="P14" s="242">
        <v>95</v>
      </c>
      <c r="Q14" s="240">
        <v>2256</v>
      </c>
      <c r="R14" s="242">
        <v>110</v>
      </c>
      <c r="S14" s="240">
        <v>10038</v>
      </c>
      <c r="T14" s="246" t="s">
        <v>5</v>
      </c>
      <c r="U14" s="246" t="s">
        <v>5</v>
      </c>
    </row>
    <row r="15" spans="1:23" ht="24.95" customHeight="1" x14ac:dyDescent="0.15">
      <c r="B15" s="203" t="s">
        <v>132</v>
      </c>
      <c r="C15" s="208">
        <v>1623</v>
      </c>
      <c r="D15" s="213">
        <v>13565</v>
      </c>
      <c r="E15" s="218">
        <v>731</v>
      </c>
      <c r="F15" s="218">
        <v>302</v>
      </c>
      <c r="G15" s="226">
        <v>11348</v>
      </c>
      <c r="H15" s="226">
        <v>11036</v>
      </c>
      <c r="I15" s="231"/>
      <c r="J15" s="234">
        <v>1009</v>
      </c>
      <c r="K15" s="216">
        <v>2070</v>
      </c>
      <c r="L15" s="234">
        <v>294</v>
      </c>
      <c r="M15" s="216">
        <v>1954</v>
      </c>
      <c r="N15" s="234">
        <v>188</v>
      </c>
      <c r="O15" s="240">
        <v>2509</v>
      </c>
      <c r="P15" s="242">
        <v>59</v>
      </c>
      <c r="Q15" s="240">
        <v>1427</v>
      </c>
      <c r="R15" s="242">
        <v>69</v>
      </c>
      <c r="S15" s="240">
        <v>5605</v>
      </c>
      <c r="T15" s="246" t="s">
        <v>5</v>
      </c>
      <c r="U15" s="246" t="s">
        <v>5</v>
      </c>
    </row>
    <row r="16" spans="1:23" ht="24.95" customHeight="1" x14ac:dyDescent="0.15">
      <c r="B16" s="203" t="s">
        <v>133</v>
      </c>
      <c r="C16" s="208">
        <v>2918</v>
      </c>
      <c r="D16" s="213">
        <v>29603</v>
      </c>
      <c r="E16" s="218">
        <v>1246</v>
      </c>
      <c r="F16" s="218">
        <v>510</v>
      </c>
      <c r="G16" s="226">
        <v>25863</v>
      </c>
      <c r="H16" s="226">
        <v>25261</v>
      </c>
      <c r="I16" s="231"/>
      <c r="J16" s="234">
        <v>1797</v>
      </c>
      <c r="K16" s="216">
        <v>3674</v>
      </c>
      <c r="L16" s="234">
        <v>553</v>
      </c>
      <c r="M16" s="216">
        <v>3625</v>
      </c>
      <c r="N16" s="234">
        <v>319</v>
      </c>
      <c r="O16" s="240">
        <v>4327</v>
      </c>
      <c r="P16" s="242">
        <v>102</v>
      </c>
      <c r="Q16" s="240">
        <v>2411</v>
      </c>
      <c r="R16" s="242">
        <v>131</v>
      </c>
      <c r="S16" s="240">
        <v>15566</v>
      </c>
      <c r="T16" s="246" t="s">
        <v>5</v>
      </c>
      <c r="U16" s="246" t="s">
        <v>5</v>
      </c>
    </row>
    <row r="17" spans="2:21" ht="24.95" customHeight="1" x14ac:dyDescent="0.15">
      <c r="B17" s="203" t="s">
        <v>135</v>
      </c>
      <c r="C17" s="208">
        <v>1888</v>
      </c>
      <c r="D17" s="213">
        <v>13947</v>
      </c>
      <c r="E17" s="218">
        <v>878</v>
      </c>
      <c r="F17" s="218">
        <v>372</v>
      </c>
      <c r="G17" s="226">
        <v>11466</v>
      </c>
      <c r="H17" s="226">
        <v>11142</v>
      </c>
      <c r="I17" s="231"/>
      <c r="J17" s="234">
        <v>1241</v>
      </c>
      <c r="K17" s="216">
        <v>2541</v>
      </c>
      <c r="L17" s="234">
        <v>348</v>
      </c>
      <c r="M17" s="216">
        <v>2283</v>
      </c>
      <c r="N17" s="234">
        <v>174</v>
      </c>
      <c r="O17" s="240">
        <v>2269</v>
      </c>
      <c r="P17" s="242">
        <v>56</v>
      </c>
      <c r="Q17" s="240">
        <v>1331</v>
      </c>
      <c r="R17" s="242">
        <v>63</v>
      </c>
      <c r="S17" s="240">
        <v>5523</v>
      </c>
      <c r="T17" s="246" t="s">
        <v>5</v>
      </c>
      <c r="U17" s="246" t="s">
        <v>5</v>
      </c>
    </row>
    <row r="18" spans="2:21" ht="24.95" customHeight="1" x14ac:dyDescent="0.15">
      <c r="B18" s="203" t="s">
        <v>137</v>
      </c>
      <c r="C18" s="208">
        <v>1251</v>
      </c>
      <c r="D18" s="213">
        <v>9833</v>
      </c>
      <c r="E18" s="218">
        <v>586</v>
      </c>
      <c r="F18" s="218">
        <v>229</v>
      </c>
      <c r="G18" s="226">
        <v>8046</v>
      </c>
      <c r="H18" s="226">
        <v>7797</v>
      </c>
      <c r="I18" s="231"/>
      <c r="J18" s="234">
        <v>757</v>
      </c>
      <c r="K18" s="216">
        <v>1587</v>
      </c>
      <c r="L18" s="234">
        <v>260</v>
      </c>
      <c r="M18" s="216">
        <v>1778</v>
      </c>
      <c r="N18" s="234">
        <v>131</v>
      </c>
      <c r="O18" s="240">
        <v>1762</v>
      </c>
      <c r="P18" s="242">
        <v>39</v>
      </c>
      <c r="Q18" s="240">
        <v>960</v>
      </c>
      <c r="R18" s="242">
        <v>61</v>
      </c>
      <c r="S18" s="240">
        <v>3746</v>
      </c>
      <c r="T18" s="246" t="s">
        <v>5</v>
      </c>
      <c r="U18" s="246" t="s">
        <v>5</v>
      </c>
    </row>
    <row r="19" spans="2:21" ht="24.95" customHeight="1" x14ac:dyDescent="0.15">
      <c r="B19" s="203" t="s">
        <v>138</v>
      </c>
      <c r="C19" s="208">
        <v>1339</v>
      </c>
      <c r="D19" s="213">
        <v>9754</v>
      </c>
      <c r="E19" s="218">
        <v>589</v>
      </c>
      <c r="F19" s="218">
        <v>235</v>
      </c>
      <c r="G19" s="226">
        <v>8127</v>
      </c>
      <c r="H19" s="226">
        <v>7881</v>
      </c>
      <c r="I19" s="231"/>
      <c r="J19" s="234">
        <v>865</v>
      </c>
      <c r="K19" s="216">
        <v>1842</v>
      </c>
      <c r="L19" s="234">
        <v>234</v>
      </c>
      <c r="M19" s="216">
        <v>1524</v>
      </c>
      <c r="N19" s="234">
        <v>127</v>
      </c>
      <c r="O19" s="240">
        <v>1643</v>
      </c>
      <c r="P19" s="242">
        <v>60</v>
      </c>
      <c r="Q19" s="240">
        <v>1426</v>
      </c>
      <c r="R19" s="242">
        <v>50</v>
      </c>
      <c r="S19" s="240">
        <v>3319</v>
      </c>
      <c r="T19" s="246" t="s">
        <v>5</v>
      </c>
      <c r="U19" s="246" t="s">
        <v>5</v>
      </c>
    </row>
    <row r="20" spans="2:21" ht="24.95" customHeight="1" x14ac:dyDescent="0.15">
      <c r="B20" s="203" t="s">
        <v>0</v>
      </c>
      <c r="C20" s="208">
        <v>1518</v>
      </c>
      <c r="D20" s="213">
        <v>9772</v>
      </c>
      <c r="E20" s="218">
        <v>713</v>
      </c>
      <c r="F20" s="218">
        <v>219</v>
      </c>
      <c r="G20" s="226">
        <v>7960</v>
      </c>
      <c r="H20" s="226">
        <v>7531</v>
      </c>
      <c r="I20" s="231"/>
      <c r="J20" s="234">
        <v>1034</v>
      </c>
      <c r="K20" s="216">
        <v>2048</v>
      </c>
      <c r="L20" s="234">
        <v>253</v>
      </c>
      <c r="M20" s="216">
        <v>1661</v>
      </c>
      <c r="N20" s="234">
        <v>124</v>
      </c>
      <c r="O20" s="240">
        <v>1624</v>
      </c>
      <c r="P20" s="242">
        <v>40</v>
      </c>
      <c r="Q20" s="240">
        <v>954</v>
      </c>
      <c r="R20" s="242">
        <v>63</v>
      </c>
      <c r="S20" s="240">
        <v>3485</v>
      </c>
      <c r="T20" s="246" t="s">
        <v>5</v>
      </c>
      <c r="U20" s="246" t="s">
        <v>5</v>
      </c>
    </row>
    <row r="21" spans="2:21" ht="24.95" customHeight="1" x14ac:dyDescent="0.15">
      <c r="B21" s="203" t="s">
        <v>139</v>
      </c>
      <c r="C21" s="208">
        <v>245</v>
      </c>
      <c r="D21" s="213">
        <v>1721</v>
      </c>
      <c r="E21" s="218">
        <v>117</v>
      </c>
      <c r="F21" s="218">
        <v>46</v>
      </c>
      <c r="G21" s="226">
        <v>1329</v>
      </c>
      <c r="H21" s="226">
        <v>1266</v>
      </c>
      <c r="I21" s="231"/>
      <c r="J21" s="234">
        <v>162</v>
      </c>
      <c r="K21" s="216">
        <v>337</v>
      </c>
      <c r="L21" s="234">
        <v>51</v>
      </c>
      <c r="M21" s="216">
        <v>329</v>
      </c>
      <c r="N21" s="234">
        <v>16</v>
      </c>
      <c r="O21" s="240">
        <v>207</v>
      </c>
      <c r="P21" s="242">
        <v>6</v>
      </c>
      <c r="Q21" s="240">
        <v>154</v>
      </c>
      <c r="R21" s="242">
        <v>10</v>
      </c>
      <c r="S21" s="240">
        <v>694</v>
      </c>
      <c r="T21" s="246" t="s">
        <v>5</v>
      </c>
      <c r="U21" s="246" t="s">
        <v>5</v>
      </c>
    </row>
    <row r="22" spans="2:21" ht="24.95" customHeight="1" x14ac:dyDescent="0.15">
      <c r="B22" s="203" t="s">
        <v>140</v>
      </c>
      <c r="C22" s="208">
        <v>102</v>
      </c>
      <c r="D22" s="213">
        <v>563</v>
      </c>
      <c r="E22" s="218">
        <v>50</v>
      </c>
      <c r="F22" s="218">
        <v>22</v>
      </c>
      <c r="G22" s="226">
        <v>433</v>
      </c>
      <c r="H22" s="226">
        <v>383</v>
      </c>
      <c r="I22" s="231"/>
      <c r="J22" s="234">
        <v>76</v>
      </c>
      <c r="K22" s="216">
        <v>150</v>
      </c>
      <c r="L22" s="234">
        <v>11</v>
      </c>
      <c r="M22" s="216">
        <v>68</v>
      </c>
      <c r="N22" s="234">
        <v>9</v>
      </c>
      <c r="O22" s="240">
        <v>125</v>
      </c>
      <c r="P22" s="242">
        <v>3</v>
      </c>
      <c r="Q22" s="240">
        <v>71</v>
      </c>
      <c r="R22" s="242">
        <v>3</v>
      </c>
      <c r="S22" s="240">
        <v>149</v>
      </c>
      <c r="T22" s="246" t="s">
        <v>5</v>
      </c>
      <c r="U22" s="246" t="s">
        <v>5</v>
      </c>
    </row>
    <row r="23" spans="2:21" ht="24.95" customHeight="1" x14ac:dyDescent="0.15">
      <c r="B23" s="203" t="s">
        <v>141</v>
      </c>
      <c r="C23" s="208">
        <v>85</v>
      </c>
      <c r="D23" s="213">
        <v>365</v>
      </c>
      <c r="E23" s="218">
        <v>46</v>
      </c>
      <c r="F23" s="218">
        <v>15</v>
      </c>
      <c r="G23" s="226">
        <v>250</v>
      </c>
      <c r="H23" s="226">
        <v>231</v>
      </c>
      <c r="I23" s="231"/>
      <c r="J23" s="234">
        <v>59</v>
      </c>
      <c r="K23" s="216">
        <v>115</v>
      </c>
      <c r="L23" s="234">
        <v>19</v>
      </c>
      <c r="M23" s="216">
        <v>121</v>
      </c>
      <c r="N23" s="234">
        <v>4</v>
      </c>
      <c r="O23" s="240">
        <v>53</v>
      </c>
      <c r="P23" s="242">
        <v>2</v>
      </c>
      <c r="Q23" s="240">
        <v>46</v>
      </c>
      <c r="R23" s="242">
        <v>1</v>
      </c>
      <c r="S23" s="240">
        <v>30</v>
      </c>
      <c r="T23" s="246" t="s">
        <v>5</v>
      </c>
      <c r="U23" s="246" t="s">
        <v>5</v>
      </c>
    </row>
    <row r="24" spans="2:21" ht="24.95" customHeight="1" x14ac:dyDescent="0.15">
      <c r="B24" s="203" t="s">
        <v>142</v>
      </c>
      <c r="C24" s="208">
        <v>1169</v>
      </c>
      <c r="D24" s="213">
        <v>8459</v>
      </c>
      <c r="E24" s="218">
        <v>520</v>
      </c>
      <c r="F24" s="218">
        <v>175</v>
      </c>
      <c r="G24" s="226">
        <v>7035</v>
      </c>
      <c r="H24" s="226">
        <v>6729</v>
      </c>
      <c r="I24" s="231"/>
      <c r="J24" s="234">
        <v>720</v>
      </c>
      <c r="K24" s="216">
        <v>1452</v>
      </c>
      <c r="L24" s="234">
        <v>228</v>
      </c>
      <c r="M24" s="216">
        <v>1512</v>
      </c>
      <c r="N24" s="234">
        <v>130</v>
      </c>
      <c r="O24" s="240">
        <v>1692</v>
      </c>
      <c r="P24" s="242">
        <v>50</v>
      </c>
      <c r="Q24" s="240">
        <v>1187</v>
      </c>
      <c r="R24" s="242">
        <v>37</v>
      </c>
      <c r="S24" s="240">
        <v>2616</v>
      </c>
      <c r="T24" s="246" t="s">
        <v>5</v>
      </c>
      <c r="U24" s="246" t="s">
        <v>5</v>
      </c>
    </row>
    <row r="25" spans="2:21" ht="24.95" customHeight="1" x14ac:dyDescent="0.15">
      <c r="B25" s="203" t="s">
        <v>143</v>
      </c>
      <c r="C25" s="208">
        <v>319</v>
      </c>
      <c r="D25" s="213">
        <v>1426</v>
      </c>
      <c r="E25" s="218">
        <v>179</v>
      </c>
      <c r="F25" s="218">
        <v>87</v>
      </c>
      <c r="G25" s="226">
        <v>984</v>
      </c>
      <c r="H25" s="226">
        <v>884</v>
      </c>
      <c r="I25" s="231"/>
      <c r="J25" s="234">
        <v>242</v>
      </c>
      <c r="K25" s="216">
        <v>474</v>
      </c>
      <c r="L25" s="234">
        <v>51</v>
      </c>
      <c r="M25" s="216">
        <v>344</v>
      </c>
      <c r="N25" s="234">
        <v>16</v>
      </c>
      <c r="O25" s="240">
        <v>226</v>
      </c>
      <c r="P25" s="242">
        <v>4</v>
      </c>
      <c r="Q25" s="240">
        <v>89</v>
      </c>
      <c r="R25" s="242">
        <v>6</v>
      </c>
      <c r="S25" s="240">
        <v>293</v>
      </c>
      <c r="T25" s="246" t="s">
        <v>5</v>
      </c>
      <c r="U25" s="246" t="s">
        <v>5</v>
      </c>
    </row>
    <row r="26" spans="2:21" ht="24.95" customHeight="1" x14ac:dyDescent="0.15">
      <c r="B26" s="203" t="s">
        <v>144</v>
      </c>
      <c r="C26" s="208">
        <v>468</v>
      </c>
      <c r="D26" s="213">
        <v>2830</v>
      </c>
      <c r="E26" s="218">
        <v>251</v>
      </c>
      <c r="F26" s="218">
        <v>128</v>
      </c>
      <c r="G26" s="226">
        <v>2214</v>
      </c>
      <c r="H26" s="226">
        <v>2072</v>
      </c>
      <c r="I26" s="231"/>
      <c r="J26" s="234">
        <v>330</v>
      </c>
      <c r="K26" s="216">
        <v>658</v>
      </c>
      <c r="L26" s="234">
        <v>66</v>
      </c>
      <c r="M26" s="216">
        <v>442</v>
      </c>
      <c r="N26" s="234">
        <v>43</v>
      </c>
      <c r="O26" s="240">
        <v>568</v>
      </c>
      <c r="P26" s="242">
        <v>14</v>
      </c>
      <c r="Q26" s="240">
        <v>321</v>
      </c>
      <c r="R26" s="242">
        <v>15</v>
      </c>
      <c r="S26" s="240">
        <v>841</v>
      </c>
      <c r="T26" s="246" t="s">
        <v>5</v>
      </c>
      <c r="U26" s="246" t="s">
        <v>5</v>
      </c>
    </row>
    <row r="27" spans="2:21" ht="24.95" customHeight="1" x14ac:dyDescent="0.15">
      <c r="B27" s="203" t="s">
        <v>90</v>
      </c>
      <c r="C27" s="208">
        <v>293</v>
      </c>
      <c r="D27" s="213">
        <v>1184</v>
      </c>
      <c r="E27" s="218">
        <v>169</v>
      </c>
      <c r="F27" s="218">
        <v>11</v>
      </c>
      <c r="G27" s="226">
        <v>898</v>
      </c>
      <c r="H27" s="226">
        <v>844</v>
      </c>
      <c r="I27" s="231"/>
      <c r="J27" s="234">
        <v>221</v>
      </c>
      <c r="K27" s="216">
        <v>383</v>
      </c>
      <c r="L27" s="234">
        <v>46</v>
      </c>
      <c r="M27" s="216">
        <v>292</v>
      </c>
      <c r="N27" s="234">
        <v>15</v>
      </c>
      <c r="O27" s="240">
        <v>181</v>
      </c>
      <c r="P27" s="242">
        <v>5</v>
      </c>
      <c r="Q27" s="240">
        <v>120</v>
      </c>
      <c r="R27" s="242">
        <v>4</v>
      </c>
      <c r="S27" s="240">
        <v>208</v>
      </c>
      <c r="T27" s="246" t="s">
        <v>5</v>
      </c>
      <c r="U27" s="246" t="s">
        <v>5</v>
      </c>
    </row>
    <row r="28" spans="2:21" ht="24.95" customHeight="1" x14ac:dyDescent="0.15">
      <c r="B28" s="203" t="s">
        <v>145</v>
      </c>
      <c r="C28" s="208">
        <v>371</v>
      </c>
      <c r="D28" s="213">
        <v>2027</v>
      </c>
      <c r="E28" s="218">
        <v>217</v>
      </c>
      <c r="F28" s="218">
        <v>80</v>
      </c>
      <c r="G28" s="226">
        <v>1547</v>
      </c>
      <c r="H28" s="226">
        <v>1439</v>
      </c>
      <c r="I28" s="231"/>
      <c r="J28" s="234">
        <v>281</v>
      </c>
      <c r="K28" s="216">
        <v>512</v>
      </c>
      <c r="L28" s="234">
        <v>48</v>
      </c>
      <c r="M28" s="216">
        <v>313</v>
      </c>
      <c r="N28" s="234">
        <v>28</v>
      </c>
      <c r="O28" s="240">
        <v>378</v>
      </c>
      <c r="P28" s="242">
        <v>4</v>
      </c>
      <c r="Q28" s="240">
        <v>88</v>
      </c>
      <c r="R28" s="242">
        <v>10</v>
      </c>
      <c r="S28" s="240">
        <v>736</v>
      </c>
      <c r="T28" s="246" t="s">
        <v>5</v>
      </c>
      <c r="U28" s="246" t="s">
        <v>5</v>
      </c>
    </row>
    <row r="29" spans="2:21" ht="24.95" customHeight="1" x14ac:dyDescent="0.15">
      <c r="B29" s="203" t="s">
        <v>147</v>
      </c>
      <c r="C29" s="208">
        <v>531</v>
      </c>
      <c r="D29" s="213">
        <v>3139</v>
      </c>
      <c r="E29" s="218">
        <v>306</v>
      </c>
      <c r="F29" s="218">
        <v>121</v>
      </c>
      <c r="G29" s="226">
        <v>2453</v>
      </c>
      <c r="H29" s="226">
        <v>2368</v>
      </c>
      <c r="I29" s="231"/>
      <c r="J29" s="234">
        <v>374</v>
      </c>
      <c r="K29" s="216">
        <v>735</v>
      </c>
      <c r="L29" s="234">
        <v>83</v>
      </c>
      <c r="M29" s="216">
        <v>533</v>
      </c>
      <c r="N29" s="234">
        <v>48</v>
      </c>
      <c r="O29" s="240">
        <v>638</v>
      </c>
      <c r="P29" s="242">
        <v>12</v>
      </c>
      <c r="Q29" s="240">
        <v>266</v>
      </c>
      <c r="R29" s="242">
        <v>12</v>
      </c>
      <c r="S29" s="240">
        <v>967</v>
      </c>
      <c r="T29" s="246" t="s">
        <v>5</v>
      </c>
      <c r="U29" s="246" t="s">
        <v>5</v>
      </c>
    </row>
    <row r="30" spans="2:21" ht="24.95" customHeight="1" x14ac:dyDescent="0.15">
      <c r="B30" s="203" t="s">
        <v>148</v>
      </c>
      <c r="C30" s="208">
        <v>593</v>
      </c>
      <c r="D30" s="213">
        <v>8518</v>
      </c>
      <c r="E30" s="218">
        <v>188</v>
      </c>
      <c r="F30" s="218">
        <v>64</v>
      </c>
      <c r="G30" s="226">
        <v>7854</v>
      </c>
      <c r="H30" s="226">
        <v>7688</v>
      </c>
      <c r="I30" s="231"/>
      <c r="J30" s="234">
        <v>308</v>
      </c>
      <c r="K30" s="216">
        <v>678</v>
      </c>
      <c r="L30" s="234">
        <v>110</v>
      </c>
      <c r="M30" s="216">
        <v>723</v>
      </c>
      <c r="N30" s="234">
        <v>78</v>
      </c>
      <c r="O30" s="240">
        <v>1006</v>
      </c>
      <c r="P30" s="242">
        <v>39</v>
      </c>
      <c r="Q30" s="240">
        <v>939</v>
      </c>
      <c r="R30" s="242">
        <v>54</v>
      </c>
      <c r="S30" s="240">
        <v>5172</v>
      </c>
      <c r="T30" s="246" t="s">
        <v>5</v>
      </c>
      <c r="U30" s="246" t="s">
        <v>5</v>
      </c>
    </row>
    <row r="31" spans="2:21" ht="24.95" customHeight="1" x14ac:dyDescent="0.15">
      <c r="B31" s="203" t="s">
        <v>94</v>
      </c>
      <c r="C31" s="208">
        <v>859</v>
      </c>
      <c r="D31" s="213">
        <v>8378</v>
      </c>
      <c r="E31" s="218">
        <v>319</v>
      </c>
      <c r="F31" s="218">
        <v>106</v>
      </c>
      <c r="G31" s="226">
        <v>7400</v>
      </c>
      <c r="H31" s="226">
        <v>7270</v>
      </c>
      <c r="I31" s="231"/>
      <c r="J31" s="234">
        <v>478</v>
      </c>
      <c r="K31" s="216">
        <v>1049</v>
      </c>
      <c r="L31" s="234">
        <v>183</v>
      </c>
      <c r="M31" s="216">
        <v>1205</v>
      </c>
      <c r="N31" s="234">
        <v>96</v>
      </c>
      <c r="O31" s="240">
        <v>1260</v>
      </c>
      <c r="P31" s="242">
        <v>44</v>
      </c>
      <c r="Q31" s="240">
        <v>1054</v>
      </c>
      <c r="R31" s="242">
        <v>51</v>
      </c>
      <c r="S31" s="240">
        <v>3810</v>
      </c>
      <c r="T31" s="246" t="s">
        <v>5</v>
      </c>
      <c r="U31" s="246" t="s">
        <v>5</v>
      </c>
    </row>
    <row r="32" spans="2:21" ht="24.95" customHeight="1" x14ac:dyDescent="0.15">
      <c r="B32" s="203" t="s">
        <v>150</v>
      </c>
      <c r="C32" s="208">
        <v>1330</v>
      </c>
      <c r="D32" s="213">
        <v>12055</v>
      </c>
      <c r="E32" s="218">
        <v>490</v>
      </c>
      <c r="F32" s="218">
        <v>147</v>
      </c>
      <c r="G32" s="226">
        <v>10676</v>
      </c>
      <c r="H32" s="226">
        <v>10400</v>
      </c>
      <c r="I32" s="231"/>
      <c r="J32" s="234">
        <v>752</v>
      </c>
      <c r="K32" s="216">
        <v>1643</v>
      </c>
      <c r="L32" s="234">
        <v>281</v>
      </c>
      <c r="M32" s="216">
        <v>1853</v>
      </c>
      <c r="N32" s="234">
        <v>175</v>
      </c>
      <c r="O32" s="240">
        <v>2398</v>
      </c>
      <c r="P32" s="242">
        <v>54</v>
      </c>
      <c r="Q32" s="240">
        <v>1289</v>
      </c>
      <c r="R32" s="242">
        <v>55</v>
      </c>
      <c r="S32" s="240">
        <v>4872</v>
      </c>
      <c r="T32" s="246" t="s">
        <v>5</v>
      </c>
      <c r="U32" s="246" t="s">
        <v>5</v>
      </c>
    </row>
    <row r="33" spans="2:21" ht="24.95" customHeight="1" x14ac:dyDescent="0.15">
      <c r="B33" s="203" t="s">
        <v>151</v>
      </c>
      <c r="C33" s="208">
        <v>485</v>
      </c>
      <c r="D33" s="213">
        <v>4700</v>
      </c>
      <c r="E33" s="218">
        <v>214</v>
      </c>
      <c r="F33" s="218">
        <v>93</v>
      </c>
      <c r="G33" s="226">
        <v>4048</v>
      </c>
      <c r="H33" s="226">
        <v>3960</v>
      </c>
      <c r="I33" s="231"/>
      <c r="J33" s="234">
        <v>294</v>
      </c>
      <c r="K33" s="216">
        <v>625</v>
      </c>
      <c r="L33" s="234">
        <v>82</v>
      </c>
      <c r="M33" s="216">
        <v>536</v>
      </c>
      <c r="N33" s="234">
        <v>55</v>
      </c>
      <c r="O33" s="240">
        <v>727</v>
      </c>
      <c r="P33" s="242">
        <v>26</v>
      </c>
      <c r="Q33" s="240">
        <v>611</v>
      </c>
      <c r="R33" s="242">
        <v>25</v>
      </c>
      <c r="S33" s="240">
        <v>2201</v>
      </c>
      <c r="T33" s="246" t="s">
        <v>5</v>
      </c>
      <c r="U33" s="246" t="s">
        <v>5</v>
      </c>
    </row>
    <row r="34" spans="2:21" ht="24.95" customHeight="1" x14ac:dyDescent="0.15">
      <c r="B34" s="203" t="s">
        <v>152</v>
      </c>
      <c r="C34" s="208">
        <v>420</v>
      </c>
      <c r="D34" s="213">
        <v>3002</v>
      </c>
      <c r="E34" s="218">
        <v>163</v>
      </c>
      <c r="F34" s="218">
        <v>66</v>
      </c>
      <c r="G34" s="226">
        <v>2461</v>
      </c>
      <c r="H34" s="226">
        <v>2377</v>
      </c>
      <c r="I34" s="231"/>
      <c r="J34" s="234">
        <v>262</v>
      </c>
      <c r="K34" s="216">
        <v>553</v>
      </c>
      <c r="L34" s="234">
        <v>80</v>
      </c>
      <c r="M34" s="216">
        <v>540</v>
      </c>
      <c r="N34" s="234">
        <v>52</v>
      </c>
      <c r="O34" s="240">
        <v>675</v>
      </c>
      <c r="P34" s="242">
        <v>9</v>
      </c>
      <c r="Q34" s="240">
        <v>205</v>
      </c>
      <c r="R34" s="242">
        <v>16</v>
      </c>
      <c r="S34" s="240">
        <v>1029</v>
      </c>
      <c r="T34" s="246" t="s">
        <v>5</v>
      </c>
      <c r="U34" s="246" t="s">
        <v>5</v>
      </c>
    </row>
    <row r="35" spans="2:21" ht="24.95" customHeight="1" x14ac:dyDescent="0.15">
      <c r="B35" s="203" t="s">
        <v>154</v>
      </c>
      <c r="C35" s="208">
        <v>444</v>
      </c>
      <c r="D35" s="213">
        <v>3161</v>
      </c>
      <c r="E35" s="218">
        <v>214</v>
      </c>
      <c r="F35" s="218">
        <v>74</v>
      </c>
      <c r="G35" s="226">
        <v>2591</v>
      </c>
      <c r="H35" s="226">
        <v>2546</v>
      </c>
      <c r="I35" s="231"/>
      <c r="J35" s="234">
        <v>311</v>
      </c>
      <c r="K35" s="216">
        <v>605</v>
      </c>
      <c r="L35" s="234">
        <v>68</v>
      </c>
      <c r="M35" s="216">
        <v>446</v>
      </c>
      <c r="N35" s="234">
        <v>33</v>
      </c>
      <c r="O35" s="240">
        <v>430</v>
      </c>
      <c r="P35" s="242">
        <v>14</v>
      </c>
      <c r="Q35" s="240">
        <v>319</v>
      </c>
      <c r="R35" s="242">
        <v>17</v>
      </c>
      <c r="S35" s="240">
        <v>1361</v>
      </c>
      <c r="T35" s="246" t="s">
        <v>5</v>
      </c>
      <c r="U35" s="246" t="s">
        <v>5</v>
      </c>
    </row>
    <row r="36" spans="2:21" ht="24.95" customHeight="1" x14ac:dyDescent="0.15">
      <c r="B36" s="204" t="s">
        <v>155</v>
      </c>
      <c r="C36" s="209">
        <v>667</v>
      </c>
      <c r="D36" s="212">
        <v>4447</v>
      </c>
      <c r="E36" s="217">
        <v>333</v>
      </c>
      <c r="F36" s="217">
        <v>103</v>
      </c>
      <c r="G36" s="225">
        <v>3558</v>
      </c>
      <c r="H36" s="225">
        <v>3440</v>
      </c>
      <c r="I36" s="231"/>
      <c r="J36" s="236">
        <v>428</v>
      </c>
      <c r="K36" s="238">
        <v>854</v>
      </c>
      <c r="L36" s="236">
        <v>134</v>
      </c>
      <c r="M36" s="238">
        <v>883</v>
      </c>
      <c r="N36" s="236">
        <v>65</v>
      </c>
      <c r="O36" s="241">
        <v>845</v>
      </c>
      <c r="P36" s="243">
        <v>14</v>
      </c>
      <c r="Q36" s="241">
        <v>332</v>
      </c>
      <c r="R36" s="243">
        <v>24</v>
      </c>
      <c r="S36" s="241">
        <v>1533</v>
      </c>
      <c r="T36" s="247" t="s">
        <v>5</v>
      </c>
      <c r="U36" s="247" t="s">
        <v>5</v>
      </c>
    </row>
    <row r="37" spans="2:21" ht="15.75" customHeight="1" x14ac:dyDescent="0.15">
      <c r="B37" s="149" t="s">
        <v>157</v>
      </c>
      <c r="C37" s="158"/>
      <c r="D37" s="158"/>
      <c r="E37" s="158"/>
      <c r="F37" s="158"/>
      <c r="G37" s="158"/>
      <c r="H37" s="158"/>
      <c r="I37" s="16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</row>
    <row r="38" spans="2:21" ht="15.75" customHeight="1" x14ac:dyDescent="0.15">
      <c r="B38" s="39" t="s">
        <v>99</v>
      </c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</row>
  </sheetData>
  <mergeCells count="22">
    <mergeCell ref="B2:H2"/>
    <mergeCell ref="J4:S4"/>
    <mergeCell ref="J5:K5"/>
    <mergeCell ref="L5:M5"/>
    <mergeCell ref="N5:O5"/>
    <mergeCell ref="P5:Q5"/>
    <mergeCell ref="R5:S5"/>
    <mergeCell ref="T5:U5"/>
    <mergeCell ref="B4:B8"/>
    <mergeCell ref="C4:H5"/>
    <mergeCell ref="J6:J8"/>
    <mergeCell ref="K6:K8"/>
    <mergeCell ref="L6:L8"/>
    <mergeCell ref="M6:M8"/>
    <mergeCell ref="N6:N8"/>
    <mergeCell ref="O6:O8"/>
    <mergeCell ref="P6:P8"/>
    <mergeCell ref="Q6:Q8"/>
    <mergeCell ref="R6:R8"/>
    <mergeCell ref="S6:S8"/>
    <mergeCell ref="T6:T8"/>
    <mergeCell ref="U6:U8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scale="98" fitToWidth="2" pageOrder="overThenDown" orientation="portrait" r:id="rId1"/>
  <headerFooter scaleWithDoc="0" alignWithMargins="0"/>
  <colBreaks count="1" manualBreakCount="1">
    <brk id="9" min="1" max="3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50"/>
  <sheetViews>
    <sheetView showGridLines="0" view="pageBreakPreview" topLeftCell="A115" zoomScaleSheetLayoutView="100" workbookViewId="0">
      <selection activeCell="M129" sqref="M129"/>
    </sheetView>
  </sheetViews>
  <sheetFormatPr defaultColWidth="8" defaultRowHeight="11.25" x14ac:dyDescent="0.15"/>
  <cols>
    <col min="1" max="1" width="11" style="22" customWidth="1"/>
    <col min="2" max="2" width="20.875" style="22" customWidth="1"/>
    <col min="3" max="5" width="9.875" style="22" customWidth="1"/>
    <col min="6" max="7" width="10.25" style="22" customWidth="1"/>
    <col min="8" max="9" width="10.375" style="249" customWidth="1"/>
    <col min="10" max="16384" width="8" style="22"/>
  </cols>
  <sheetData>
    <row r="1" spans="2:9" s="250" customFormat="1" ht="28.5" customHeight="1" x14ac:dyDescent="0.15">
      <c r="B1" s="510" t="s">
        <v>257</v>
      </c>
      <c r="C1" s="510"/>
      <c r="D1" s="510"/>
      <c r="E1" s="510"/>
      <c r="F1" s="510"/>
      <c r="G1" s="510"/>
      <c r="H1" s="510"/>
      <c r="I1" s="510"/>
    </row>
    <row r="2" spans="2:9" s="251" customFormat="1" ht="23.25" customHeight="1" x14ac:dyDescent="0.15">
      <c r="B2" s="254" t="s">
        <v>179</v>
      </c>
      <c r="C2" s="264"/>
      <c r="D2" s="285"/>
      <c r="E2" s="285"/>
      <c r="F2" s="306"/>
      <c r="G2" s="317"/>
      <c r="H2" s="319"/>
      <c r="I2" s="331"/>
    </row>
    <row r="3" spans="2:9" s="35" customFormat="1" ht="15" customHeight="1" x14ac:dyDescent="0.15">
      <c r="B3" s="503" t="s">
        <v>182</v>
      </c>
      <c r="C3" s="265" t="s">
        <v>183</v>
      </c>
      <c r="D3" s="286"/>
      <c r="E3" s="286"/>
      <c r="F3" s="307" t="s">
        <v>184</v>
      </c>
      <c r="G3" s="286"/>
      <c r="H3" s="501" t="s">
        <v>185</v>
      </c>
      <c r="I3" s="502"/>
    </row>
    <row r="4" spans="2:9" s="35" customFormat="1" ht="9.75" customHeight="1" x14ac:dyDescent="0.15">
      <c r="B4" s="398"/>
      <c r="C4" s="504" t="s">
        <v>12</v>
      </c>
      <c r="D4" s="506" t="s">
        <v>187</v>
      </c>
      <c r="E4" s="302"/>
      <c r="F4" s="508" t="s">
        <v>12</v>
      </c>
      <c r="G4" s="508" t="s">
        <v>187</v>
      </c>
      <c r="H4" s="496" t="s">
        <v>12</v>
      </c>
      <c r="I4" s="498" t="s">
        <v>187</v>
      </c>
    </row>
    <row r="5" spans="2:9" s="35" customFormat="1" ht="15" customHeight="1" x14ac:dyDescent="0.15">
      <c r="B5" s="400"/>
      <c r="C5" s="505"/>
      <c r="D5" s="507"/>
      <c r="E5" s="303" t="s">
        <v>188</v>
      </c>
      <c r="F5" s="509"/>
      <c r="G5" s="509"/>
      <c r="H5" s="497"/>
      <c r="I5" s="499"/>
    </row>
    <row r="6" spans="2:9" s="252" customFormat="1" ht="15.75" customHeight="1" x14ac:dyDescent="0.15">
      <c r="B6" s="255" t="s">
        <v>87</v>
      </c>
      <c r="C6" s="266">
        <v>35853</v>
      </c>
      <c r="D6" s="287">
        <v>301688</v>
      </c>
      <c r="E6" s="270">
        <v>159794</v>
      </c>
      <c r="F6" s="308">
        <v>37298</v>
      </c>
      <c r="G6" s="287">
        <v>312289</v>
      </c>
      <c r="H6" s="320">
        <f t="shared" ref="H6:I13" si="0">(C6-F6)/F6*100</f>
        <v>-3.8742023701002735</v>
      </c>
      <c r="I6" s="320">
        <f t="shared" si="0"/>
        <v>-3.394612042050793</v>
      </c>
    </row>
    <row r="7" spans="2:9" s="252" customFormat="1" ht="15.75" customHeight="1" x14ac:dyDescent="0.15">
      <c r="B7" s="256" t="s">
        <v>166</v>
      </c>
      <c r="C7" s="267">
        <v>22314</v>
      </c>
      <c r="D7" s="287">
        <v>46300</v>
      </c>
      <c r="E7" s="270">
        <v>23313</v>
      </c>
      <c r="F7" s="271">
        <v>23669</v>
      </c>
      <c r="G7" s="287">
        <v>48917</v>
      </c>
      <c r="H7" s="320">
        <f t="shared" si="0"/>
        <v>-5.7247876969876206</v>
      </c>
      <c r="I7" s="320">
        <f t="shared" si="0"/>
        <v>-5.3498783653944431</v>
      </c>
    </row>
    <row r="8" spans="2:9" s="252" customFormat="1" ht="15.75" customHeight="1" x14ac:dyDescent="0.15">
      <c r="B8" s="256" t="s">
        <v>189</v>
      </c>
      <c r="C8" s="267">
        <v>6655</v>
      </c>
      <c r="D8" s="287">
        <v>43679</v>
      </c>
      <c r="E8" s="270">
        <v>22372</v>
      </c>
      <c r="F8" s="271">
        <v>6766</v>
      </c>
      <c r="G8" s="287">
        <v>44335</v>
      </c>
      <c r="H8" s="320">
        <f t="shared" si="0"/>
        <v>-1.6405557197753475</v>
      </c>
      <c r="I8" s="320">
        <f t="shared" si="0"/>
        <v>-1.4796436224202099</v>
      </c>
    </row>
    <row r="9" spans="2:9" s="252" customFormat="1" ht="15.75" customHeight="1" x14ac:dyDescent="0.15">
      <c r="B9" s="256" t="s">
        <v>120</v>
      </c>
      <c r="C9" s="267">
        <v>5101</v>
      </c>
      <c r="D9" s="287">
        <v>81848</v>
      </c>
      <c r="E9" s="270">
        <v>42782</v>
      </c>
      <c r="F9" s="271">
        <v>5064</v>
      </c>
      <c r="G9" s="287">
        <v>80648</v>
      </c>
      <c r="H9" s="320">
        <f t="shared" si="0"/>
        <v>0.73064770932069512</v>
      </c>
      <c r="I9" s="320">
        <f t="shared" si="0"/>
        <v>1.4879476242436267</v>
      </c>
    </row>
    <row r="10" spans="2:9" s="252" customFormat="1" ht="15.75" customHeight="1" x14ac:dyDescent="0.15">
      <c r="B10" s="256" t="s">
        <v>156</v>
      </c>
      <c r="C10" s="267">
        <v>842</v>
      </c>
      <c r="D10" s="287">
        <v>31709</v>
      </c>
      <c r="E10" s="270">
        <v>16434</v>
      </c>
      <c r="F10" s="271">
        <v>869</v>
      </c>
      <c r="G10" s="287">
        <v>32352</v>
      </c>
      <c r="H10" s="320">
        <f t="shared" si="0"/>
        <v>-3.1070195627157653</v>
      </c>
      <c r="I10" s="320">
        <f t="shared" si="0"/>
        <v>-1.9875123639960437</v>
      </c>
    </row>
    <row r="11" spans="2:9" s="252" customFormat="1" ht="15.75" customHeight="1" x14ac:dyDescent="0.15">
      <c r="B11" s="256" t="s">
        <v>191</v>
      </c>
      <c r="C11" s="267">
        <v>508</v>
      </c>
      <c r="D11" s="287">
        <v>34455</v>
      </c>
      <c r="E11" s="270">
        <v>17962</v>
      </c>
      <c r="F11" s="271">
        <v>549</v>
      </c>
      <c r="G11" s="287">
        <v>37521</v>
      </c>
      <c r="H11" s="320">
        <f t="shared" si="0"/>
        <v>-7.4681238615664851</v>
      </c>
      <c r="I11" s="320">
        <f t="shared" si="0"/>
        <v>-8.1714240025585667</v>
      </c>
    </row>
    <row r="12" spans="2:9" s="252" customFormat="1" ht="15.75" customHeight="1" x14ac:dyDescent="0.15">
      <c r="B12" s="256" t="s">
        <v>124</v>
      </c>
      <c r="C12" s="267">
        <v>211</v>
      </c>
      <c r="D12" s="287">
        <v>32573</v>
      </c>
      <c r="E12" s="270">
        <v>17065</v>
      </c>
      <c r="F12" s="271">
        <v>193</v>
      </c>
      <c r="G12" s="287">
        <v>30330</v>
      </c>
      <c r="H12" s="320">
        <f t="shared" si="0"/>
        <v>9.3264248704663206</v>
      </c>
      <c r="I12" s="320">
        <f t="shared" si="0"/>
        <v>7.3953181668315198</v>
      </c>
    </row>
    <row r="13" spans="2:9" s="252" customFormat="1" ht="15.75" customHeight="1" x14ac:dyDescent="0.15">
      <c r="B13" s="256" t="s">
        <v>192</v>
      </c>
      <c r="C13" s="267">
        <v>44</v>
      </c>
      <c r="D13" s="287">
        <v>31124</v>
      </c>
      <c r="E13" s="270">
        <v>19866</v>
      </c>
      <c r="F13" s="271">
        <v>52</v>
      </c>
      <c r="G13" s="287">
        <v>38186</v>
      </c>
      <c r="H13" s="320">
        <f t="shared" si="0"/>
        <v>-15.384615384615385</v>
      </c>
      <c r="I13" s="320">
        <f t="shared" si="0"/>
        <v>-18.493688786466244</v>
      </c>
    </row>
    <row r="14" spans="2:9" s="252" customFormat="1" ht="15.75" customHeight="1" x14ac:dyDescent="0.15">
      <c r="B14" s="256" t="s">
        <v>104</v>
      </c>
      <c r="C14" s="267">
        <v>178</v>
      </c>
      <c r="D14" s="270" t="s">
        <v>5</v>
      </c>
      <c r="E14" s="270" t="s">
        <v>5</v>
      </c>
      <c r="F14" s="271">
        <v>136</v>
      </c>
      <c r="G14" s="270" t="s">
        <v>5</v>
      </c>
      <c r="H14" s="320">
        <f t="shared" ref="H14:H21" si="1">(C14-F14)/F14*100</f>
        <v>30.882352941176471</v>
      </c>
      <c r="I14" s="95" t="s">
        <v>5</v>
      </c>
    </row>
    <row r="15" spans="2:9" s="252" customFormat="1" ht="15.75" customHeight="1" x14ac:dyDescent="0.15">
      <c r="B15" s="255" t="s">
        <v>88</v>
      </c>
      <c r="C15" s="267">
        <v>359</v>
      </c>
      <c r="D15" s="287">
        <v>3346</v>
      </c>
      <c r="E15" s="270">
        <v>2047</v>
      </c>
      <c r="F15" s="271">
        <v>360</v>
      </c>
      <c r="G15" s="287">
        <v>3308</v>
      </c>
      <c r="H15" s="320">
        <f t="shared" si="1"/>
        <v>-0.27777777777777779</v>
      </c>
      <c r="I15" s="320">
        <f t="shared" ref="I15:I21" si="2">(D15-G15)/G15*100</f>
        <v>1.1487303506650544</v>
      </c>
    </row>
    <row r="16" spans="2:9" s="252" customFormat="1" ht="15.75" customHeight="1" x14ac:dyDescent="0.15">
      <c r="B16" s="256" t="s">
        <v>166</v>
      </c>
      <c r="C16" s="267">
        <v>146</v>
      </c>
      <c r="D16" s="287">
        <v>336</v>
      </c>
      <c r="E16" s="288">
        <v>212</v>
      </c>
      <c r="F16" s="271">
        <v>156</v>
      </c>
      <c r="G16" s="287">
        <v>355</v>
      </c>
      <c r="H16" s="320">
        <f t="shared" si="1"/>
        <v>-6.4102564102564097</v>
      </c>
      <c r="I16" s="320">
        <f t="shared" si="2"/>
        <v>-5.352112676056338</v>
      </c>
    </row>
    <row r="17" spans="2:9" s="252" customFormat="1" ht="15.75" customHeight="1" x14ac:dyDescent="0.15">
      <c r="B17" s="256" t="s">
        <v>189</v>
      </c>
      <c r="C17" s="267">
        <v>98</v>
      </c>
      <c r="D17" s="287">
        <v>657</v>
      </c>
      <c r="E17" s="270">
        <v>422</v>
      </c>
      <c r="F17" s="271">
        <v>95</v>
      </c>
      <c r="G17" s="287">
        <v>639</v>
      </c>
      <c r="H17" s="320">
        <f t="shared" si="1"/>
        <v>3.1578947368421053</v>
      </c>
      <c r="I17" s="320">
        <f t="shared" si="2"/>
        <v>2.8169014084507045</v>
      </c>
    </row>
    <row r="18" spans="2:9" s="252" customFormat="1" ht="15.75" customHeight="1" x14ac:dyDescent="0.15">
      <c r="B18" s="256" t="s">
        <v>120</v>
      </c>
      <c r="C18" s="267">
        <v>95</v>
      </c>
      <c r="D18" s="287">
        <v>1485</v>
      </c>
      <c r="E18" s="270">
        <v>995</v>
      </c>
      <c r="F18" s="271">
        <v>88</v>
      </c>
      <c r="G18" s="287">
        <v>1357</v>
      </c>
      <c r="H18" s="320">
        <f t="shared" si="1"/>
        <v>7.9545454545454541</v>
      </c>
      <c r="I18" s="320">
        <f t="shared" si="2"/>
        <v>9.4325718496683866</v>
      </c>
    </row>
    <row r="19" spans="2:9" s="252" customFormat="1" ht="15.75" customHeight="1" x14ac:dyDescent="0.15">
      <c r="B19" s="256" t="s">
        <v>156</v>
      </c>
      <c r="C19" s="267">
        <v>9</v>
      </c>
      <c r="D19" s="287">
        <v>299</v>
      </c>
      <c r="E19" s="270">
        <v>166</v>
      </c>
      <c r="F19" s="271">
        <v>8</v>
      </c>
      <c r="G19" s="287">
        <v>263</v>
      </c>
      <c r="H19" s="320">
        <f t="shared" si="1"/>
        <v>12.5</v>
      </c>
      <c r="I19" s="320">
        <f t="shared" si="2"/>
        <v>13.688212927756654</v>
      </c>
    </row>
    <row r="20" spans="2:9" s="252" customFormat="1" ht="15.75" customHeight="1" x14ac:dyDescent="0.15">
      <c r="B20" s="256" t="s">
        <v>191</v>
      </c>
      <c r="C20" s="267">
        <v>7</v>
      </c>
      <c r="D20" s="287">
        <v>465</v>
      </c>
      <c r="E20" s="270">
        <v>233</v>
      </c>
      <c r="F20" s="271">
        <v>9</v>
      </c>
      <c r="G20" s="287">
        <v>583</v>
      </c>
      <c r="H20" s="320">
        <f t="shared" si="1"/>
        <v>-22.222222222222221</v>
      </c>
      <c r="I20" s="320">
        <f t="shared" si="2"/>
        <v>-20.240137221269297</v>
      </c>
    </row>
    <row r="21" spans="2:9" s="252" customFormat="1" ht="15.75" customHeight="1" x14ac:dyDescent="0.15">
      <c r="B21" s="256" t="s">
        <v>124</v>
      </c>
      <c r="C21" s="267">
        <v>1</v>
      </c>
      <c r="D21" s="287">
        <v>104</v>
      </c>
      <c r="E21" s="270">
        <v>19</v>
      </c>
      <c r="F21" s="271">
        <v>1</v>
      </c>
      <c r="G21" s="287">
        <v>111</v>
      </c>
      <c r="H21" s="320">
        <f t="shared" si="1"/>
        <v>0</v>
      </c>
      <c r="I21" s="320">
        <f t="shared" si="2"/>
        <v>-6.3063063063063058</v>
      </c>
    </row>
    <row r="22" spans="2:9" s="252" customFormat="1" ht="15.75" customHeight="1" x14ac:dyDescent="0.15">
      <c r="B22" s="256" t="s">
        <v>192</v>
      </c>
      <c r="C22" s="268" t="s">
        <v>5</v>
      </c>
      <c r="D22" s="270" t="s">
        <v>5</v>
      </c>
      <c r="E22" s="270" t="s">
        <v>5</v>
      </c>
      <c r="F22" s="270" t="s">
        <v>5</v>
      </c>
      <c r="G22" s="270" t="s">
        <v>5</v>
      </c>
      <c r="H22" s="95" t="s">
        <v>5</v>
      </c>
      <c r="I22" s="95" t="s">
        <v>5</v>
      </c>
    </row>
    <row r="23" spans="2:9" s="252" customFormat="1" ht="15.75" customHeight="1" x14ac:dyDescent="0.15">
      <c r="B23" s="256" t="s">
        <v>104</v>
      </c>
      <c r="C23" s="267">
        <v>3</v>
      </c>
      <c r="D23" s="270" t="s">
        <v>5</v>
      </c>
      <c r="E23" s="270" t="s">
        <v>5</v>
      </c>
      <c r="F23" s="271">
        <v>3</v>
      </c>
      <c r="G23" s="270" t="s">
        <v>5</v>
      </c>
      <c r="H23" s="320">
        <f t="shared" ref="H23:H30" si="3">(C23-F23)/F23*100</f>
        <v>0</v>
      </c>
      <c r="I23" s="95" t="s">
        <v>5</v>
      </c>
    </row>
    <row r="24" spans="2:9" s="252" customFormat="1" ht="15.75" customHeight="1" x14ac:dyDescent="0.15">
      <c r="B24" s="255" t="s">
        <v>50</v>
      </c>
      <c r="C24" s="267">
        <v>311</v>
      </c>
      <c r="D24" s="287">
        <v>2980</v>
      </c>
      <c r="E24" s="288">
        <v>1749</v>
      </c>
      <c r="F24" s="271">
        <v>311</v>
      </c>
      <c r="G24" s="287">
        <v>2977</v>
      </c>
      <c r="H24" s="320">
        <f t="shared" si="3"/>
        <v>0</v>
      </c>
      <c r="I24" s="320">
        <f t="shared" ref="I24:I30" si="4">(D24-G24)/G24*100</f>
        <v>0.10077258985555929</v>
      </c>
    </row>
    <row r="25" spans="2:9" s="252" customFormat="1" ht="15.75" customHeight="1" x14ac:dyDescent="0.15">
      <c r="B25" s="256" t="s">
        <v>166</v>
      </c>
      <c r="C25" s="267">
        <v>126</v>
      </c>
      <c r="D25" s="287">
        <v>291</v>
      </c>
      <c r="E25" s="288">
        <v>181</v>
      </c>
      <c r="F25" s="271">
        <v>131</v>
      </c>
      <c r="G25" s="287">
        <v>298</v>
      </c>
      <c r="H25" s="320">
        <f t="shared" si="3"/>
        <v>-3.8167938931297711</v>
      </c>
      <c r="I25" s="320">
        <f t="shared" si="4"/>
        <v>-2.348993288590604</v>
      </c>
    </row>
    <row r="26" spans="2:9" s="252" customFormat="1" ht="15.75" customHeight="1" x14ac:dyDescent="0.15">
      <c r="B26" s="256" t="s">
        <v>189</v>
      </c>
      <c r="C26" s="267">
        <v>86</v>
      </c>
      <c r="D26" s="287">
        <v>571</v>
      </c>
      <c r="E26" s="288">
        <v>357</v>
      </c>
      <c r="F26" s="271">
        <v>88</v>
      </c>
      <c r="G26" s="287">
        <v>589</v>
      </c>
      <c r="H26" s="320">
        <f t="shared" si="3"/>
        <v>-2.2727272727272729</v>
      </c>
      <c r="I26" s="320">
        <f t="shared" si="4"/>
        <v>-3.0560271646859083</v>
      </c>
    </row>
    <row r="27" spans="2:9" s="252" customFormat="1" ht="15.75" customHeight="1" x14ac:dyDescent="0.15">
      <c r="B27" s="256" t="s">
        <v>120</v>
      </c>
      <c r="C27" s="267">
        <v>80</v>
      </c>
      <c r="D27" s="287">
        <v>1280</v>
      </c>
      <c r="E27" s="288">
        <v>823</v>
      </c>
      <c r="F27" s="271">
        <v>71</v>
      </c>
      <c r="G27" s="287">
        <v>1133</v>
      </c>
      <c r="H27" s="320">
        <f t="shared" si="3"/>
        <v>12.676056338028168</v>
      </c>
      <c r="I27" s="320">
        <f t="shared" si="4"/>
        <v>12.97440423654016</v>
      </c>
    </row>
    <row r="28" spans="2:9" s="252" customFormat="1" ht="15.75" customHeight="1" x14ac:dyDescent="0.15">
      <c r="B28" s="256" t="s">
        <v>156</v>
      </c>
      <c r="C28" s="267">
        <v>8</v>
      </c>
      <c r="D28" s="287">
        <v>269</v>
      </c>
      <c r="E28" s="270">
        <v>136</v>
      </c>
      <c r="F28" s="271">
        <v>8</v>
      </c>
      <c r="G28" s="287">
        <v>263</v>
      </c>
      <c r="H28" s="320">
        <f t="shared" si="3"/>
        <v>0</v>
      </c>
      <c r="I28" s="320">
        <f t="shared" si="4"/>
        <v>2.2813688212927756</v>
      </c>
    </row>
    <row r="29" spans="2:9" s="252" customFormat="1" ht="15.75" customHeight="1" x14ac:dyDescent="0.15">
      <c r="B29" s="256" t="s">
        <v>191</v>
      </c>
      <c r="C29" s="267">
        <v>7</v>
      </c>
      <c r="D29" s="287">
        <v>465</v>
      </c>
      <c r="E29" s="270">
        <v>233</v>
      </c>
      <c r="F29" s="271">
        <v>9</v>
      </c>
      <c r="G29" s="287">
        <v>583</v>
      </c>
      <c r="H29" s="320">
        <f t="shared" si="3"/>
        <v>-22.222222222222221</v>
      </c>
      <c r="I29" s="320">
        <f t="shared" si="4"/>
        <v>-20.240137221269297</v>
      </c>
    </row>
    <row r="30" spans="2:9" s="252" customFormat="1" ht="15.75" customHeight="1" x14ac:dyDescent="0.15">
      <c r="B30" s="256" t="s">
        <v>124</v>
      </c>
      <c r="C30" s="267">
        <v>1</v>
      </c>
      <c r="D30" s="287">
        <v>104</v>
      </c>
      <c r="E30" s="270">
        <v>19</v>
      </c>
      <c r="F30" s="271">
        <v>1</v>
      </c>
      <c r="G30" s="287">
        <v>111</v>
      </c>
      <c r="H30" s="320">
        <f t="shared" si="3"/>
        <v>0</v>
      </c>
      <c r="I30" s="320">
        <f t="shared" si="4"/>
        <v>-6.3063063063063058</v>
      </c>
    </row>
    <row r="31" spans="2:9" s="252" customFormat="1" ht="15.75" customHeight="1" x14ac:dyDescent="0.15">
      <c r="B31" s="256" t="s">
        <v>192</v>
      </c>
      <c r="C31" s="268" t="s">
        <v>5</v>
      </c>
      <c r="D31" s="270" t="s">
        <v>5</v>
      </c>
      <c r="E31" s="270" t="s">
        <v>5</v>
      </c>
      <c r="F31" s="270" t="s">
        <v>5</v>
      </c>
      <c r="G31" s="270" t="s">
        <v>5</v>
      </c>
      <c r="H31" s="95" t="s">
        <v>5</v>
      </c>
      <c r="I31" s="95" t="s">
        <v>5</v>
      </c>
    </row>
    <row r="32" spans="2:9" s="252" customFormat="1" ht="15.75" customHeight="1" x14ac:dyDescent="0.15">
      <c r="B32" s="256" t="s">
        <v>104</v>
      </c>
      <c r="C32" s="267">
        <v>3</v>
      </c>
      <c r="D32" s="270" t="s">
        <v>5</v>
      </c>
      <c r="E32" s="270" t="s">
        <v>5</v>
      </c>
      <c r="F32" s="271">
        <v>3</v>
      </c>
      <c r="G32" s="270" t="s">
        <v>5</v>
      </c>
      <c r="H32" s="320">
        <f>(C32-F32)/F32*100</f>
        <v>0</v>
      </c>
      <c r="I32" s="95" t="s">
        <v>5</v>
      </c>
    </row>
    <row r="33" spans="2:9" s="252" customFormat="1" ht="15.75" customHeight="1" x14ac:dyDescent="0.15">
      <c r="B33" s="255" t="s">
        <v>38</v>
      </c>
      <c r="C33" s="267">
        <v>47</v>
      </c>
      <c r="D33" s="287">
        <v>336</v>
      </c>
      <c r="E33" s="270">
        <v>268</v>
      </c>
      <c r="F33" s="271">
        <v>49</v>
      </c>
      <c r="G33" s="287">
        <v>331</v>
      </c>
      <c r="H33" s="320">
        <f>(C33-F33)/F33*100</f>
        <v>-4.0816326530612246</v>
      </c>
      <c r="I33" s="320">
        <f>(D33-G33)/G33*100</f>
        <v>1.5105740181268883</v>
      </c>
    </row>
    <row r="34" spans="2:9" s="252" customFormat="1" ht="15.75" customHeight="1" x14ac:dyDescent="0.15">
      <c r="B34" s="256" t="s">
        <v>166</v>
      </c>
      <c r="C34" s="267">
        <v>20</v>
      </c>
      <c r="D34" s="287">
        <v>45</v>
      </c>
      <c r="E34" s="270">
        <v>31</v>
      </c>
      <c r="F34" s="271">
        <v>25</v>
      </c>
      <c r="G34" s="287">
        <v>57</v>
      </c>
      <c r="H34" s="320">
        <f>(C34-F34)/F34*100</f>
        <v>-20</v>
      </c>
      <c r="I34" s="320">
        <f>(D34-G34)/G34*100</f>
        <v>-21.052631578947366</v>
      </c>
    </row>
    <row r="35" spans="2:9" s="252" customFormat="1" ht="15.75" customHeight="1" x14ac:dyDescent="0.15">
      <c r="B35" s="256" t="s">
        <v>189</v>
      </c>
      <c r="C35" s="267">
        <v>12</v>
      </c>
      <c r="D35" s="287">
        <v>86</v>
      </c>
      <c r="E35" s="288">
        <v>65</v>
      </c>
      <c r="F35" s="271">
        <v>7</v>
      </c>
      <c r="G35" s="287">
        <v>50</v>
      </c>
      <c r="H35" s="320">
        <f>(C35-F35)/F35*100</f>
        <v>71.428571428571431</v>
      </c>
      <c r="I35" s="320">
        <f>(D35-G35)/G35*100</f>
        <v>72</v>
      </c>
    </row>
    <row r="36" spans="2:9" s="252" customFormat="1" ht="15.75" customHeight="1" x14ac:dyDescent="0.15">
      <c r="B36" s="256" t="s">
        <v>120</v>
      </c>
      <c r="C36" s="267">
        <v>15</v>
      </c>
      <c r="D36" s="287">
        <v>205</v>
      </c>
      <c r="E36" s="288">
        <v>172</v>
      </c>
      <c r="F36" s="271">
        <v>17</v>
      </c>
      <c r="G36" s="287">
        <v>224</v>
      </c>
      <c r="H36" s="320">
        <f>(C36-F36)/F36*100</f>
        <v>-11.76470588235294</v>
      </c>
      <c r="I36" s="320">
        <f>(D36-G36)/G36*100</f>
        <v>-8.4821428571428577</v>
      </c>
    </row>
    <row r="37" spans="2:9" s="252" customFormat="1" ht="15.75" customHeight="1" x14ac:dyDescent="0.15">
      <c r="B37" s="256" t="s">
        <v>156</v>
      </c>
      <c r="C37" s="269" t="s">
        <v>5</v>
      </c>
      <c r="D37" s="288" t="s">
        <v>5</v>
      </c>
      <c r="E37" s="288" t="s">
        <v>5</v>
      </c>
      <c r="F37" s="288" t="s">
        <v>5</v>
      </c>
      <c r="G37" s="288" t="s">
        <v>5</v>
      </c>
      <c r="H37" s="321" t="s">
        <v>5</v>
      </c>
      <c r="I37" s="321" t="s">
        <v>5</v>
      </c>
    </row>
    <row r="38" spans="2:9" s="252" customFormat="1" ht="15.75" customHeight="1" x14ac:dyDescent="0.15">
      <c r="B38" s="256" t="s">
        <v>191</v>
      </c>
      <c r="C38" s="269" t="s">
        <v>5</v>
      </c>
      <c r="D38" s="288" t="s">
        <v>5</v>
      </c>
      <c r="E38" s="288" t="s">
        <v>5</v>
      </c>
      <c r="F38" s="288" t="s">
        <v>5</v>
      </c>
      <c r="G38" s="288" t="s">
        <v>5</v>
      </c>
      <c r="H38" s="321" t="s">
        <v>5</v>
      </c>
      <c r="I38" s="321" t="s">
        <v>5</v>
      </c>
    </row>
    <row r="39" spans="2:9" s="252" customFormat="1" ht="15.75" customHeight="1" x14ac:dyDescent="0.15">
      <c r="B39" s="256" t="s">
        <v>124</v>
      </c>
      <c r="C39" s="268" t="s">
        <v>5</v>
      </c>
      <c r="D39" s="270" t="s">
        <v>5</v>
      </c>
      <c r="E39" s="270" t="s">
        <v>5</v>
      </c>
      <c r="F39" s="270" t="s">
        <v>5</v>
      </c>
      <c r="G39" s="270" t="s">
        <v>5</v>
      </c>
      <c r="H39" s="95" t="s">
        <v>5</v>
      </c>
      <c r="I39" s="95" t="s">
        <v>5</v>
      </c>
    </row>
    <row r="40" spans="2:9" s="252" customFormat="1" ht="15.75" customHeight="1" x14ac:dyDescent="0.15">
      <c r="B40" s="256" t="s">
        <v>192</v>
      </c>
      <c r="C40" s="268" t="s">
        <v>5</v>
      </c>
      <c r="D40" s="270" t="s">
        <v>5</v>
      </c>
      <c r="E40" s="270" t="s">
        <v>5</v>
      </c>
      <c r="F40" s="270" t="s">
        <v>5</v>
      </c>
      <c r="G40" s="270" t="s">
        <v>5</v>
      </c>
      <c r="H40" s="95" t="s">
        <v>5</v>
      </c>
      <c r="I40" s="95" t="s">
        <v>5</v>
      </c>
    </row>
    <row r="41" spans="2:9" s="252" customFormat="1" ht="15.75" customHeight="1" x14ac:dyDescent="0.15">
      <c r="B41" s="256" t="s">
        <v>104</v>
      </c>
      <c r="C41" s="268" t="s">
        <v>5</v>
      </c>
      <c r="D41" s="270" t="s">
        <v>5</v>
      </c>
      <c r="E41" s="270" t="s">
        <v>5</v>
      </c>
      <c r="F41" s="270" t="s">
        <v>5</v>
      </c>
      <c r="G41" s="270" t="s">
        <v>5</v>
      </c>
      <c r="H41" s="322" t="s">
        <v>5</v>
      </c>
      <c r="I41" s="95" t="s">
        <v>5</v>
      </c>
    </row>
    <row r="42" spans="2:9" s="252" customFormat="1" ht="15.75" customHeight="1" x14ac:dyDescent="0.15">
      <c r="B42" s="257" t="s">
        <v>260</v>
      </c>
      <c r="C42" s="271">
        <v>35494</v>
      </c>
      <c r="D42" s="289">
        <v>298342</v>
      </c>
      <c r="E42" s="270">
        <v>157747</v>
      </c>
      <c r="F42" s="271">
        <v>36938</v>
      </c>
      <c r="G42" s="287">
        <v>308981</v>
      </c>
      <c r="H42" s="320">
        <f t="shared" ref="H42:I49" si="5">(C42-F42)/F42*100</f>
        <v>-3.9092533434403594</v>
      </c>
      <c r="I42" s="320">
        <f t="shared" si="5"/>
        <v>-3.4432537923043816</v>
      </c>
    </row>
    <row r="43" spans="2:9" s="252" customFormat="1" ht="15.75" customHeight="1" x14ac:dyDescent="0.15">
      <c r="B43" s="259" t="s">
        <v>193</v>
      </c>
      <c r="C43" s="267">
        <v>22168</v>
      </c>
      <c r="D43" s="289">
        <v>45964</v>
      </c>
      <c r="E43" s="270">
        <v>23101</v>
      </c>
      <c r="F43" s="271">
        <v>23513</v>
      </c>
      <c r="G43" s="287">
        <v>48562</v>
      </c>
      <c r="H43" s="320">
        <f t="shared" si="5"/>
        <v>-5.7202398673074475</v>
      </c>
      <c r="I43" s="320">
        <f t="shared" si="5"/>
        <v>-5.3498620320415142</v>
      </c>
    </row>
    <row r="44" spans="2:9" s="252" customFormat="1" ht="15.75" customHeight="1" x14ac:dyDescent="0.15">
      <c r="B44" s="259" t="s">
        <v>136</v>
      </c>
      <c r="C44" s="267">
        <v>6557</v>
      </c>
      <c r="D44" s="289">
        <v>43022</v>
      </c>
      <c r="E44" s="270">
        <v>21950</v>
      </c>
      <c r="F44" s="271">
        <v>6671</v>
      </c>
      <c r="G44" s="287">
        <v>43696</v>
      </c>
      <c r="H44" s="320">
        <f t="shared" si="5"/>
        <v>-1.7088892220056964</v>
      </c>
      <c r="I44" s="320">
        <f t="shared" si="5"/>
        <v>-1.5424752837788356</v>
      </c>
    </row>
    <row r="45" spans="2:9" s="252" customFormat="1" ht="15.75" customHeight="1" x14ac:dyDescent="0.15">
      <c r="B45" s="256" t="s">
        <v>120</v>
      </c>
      <c r="C45" s="267">
        <v>5006</v>
      </c>
      <c r="D45" s="289">
        <v>80363</v>
      </c>
      <c r="E45" s="288">
        <v>41787</v>
      </c>
      <c r="F45" s="271">
        <v>4976</v>
      </c>
      <c r="G45" s="287">
        <v>79291</v>
      </c>
      <c r="H45" s="320">
        <f t="shared" si="5"/>
        <v>0.60289389067524113</v>
      </c>
      <c r="I45" s="320">
        <f t="shared" si="5"/>
        <v>1.3519819399427426</v>
      </c>
    </row>
    <row r="46" spans="2:9" s="252" customFormat="1" ht="15.75" customHeight="1" x14ac:dyDescent="0.15">
      <c r="B46" s="256" t="s">
        <v>156</v>
      </c>
      <c r="C46" s="267">
        <v>833</v>
      </c>
      <c r="D46" s="289">
        <v>31410</v>
      </c>
      <c r="E46" s="270">
        <v>16268</v>
      </c>
      <c r="F46" s="271">
        <v>861</v>
      </c>
      <c r="G46" s="287">
        <v>32089</v>
      </c>
      <c r="H46" s="320">
        <f t="shared" si="5"/>
        <v>-3.2520325203252036</v>
      </c>
      <c r="I46" s="320">
        <f t="shared" si="5"/>
        <v>-2.115989903082053</v>
      </c>
    </row>
    <row r="47" spans="2:9" s="252" customFormat="1" ht="15.75" customHeight="1" x14ac:dyDescent="0.15">
      <c r="B47" s="256" t="s">
        <v>191</v>
      </c>
      <c r="C47" s="267">
        <v>501</v>
      </c>
      <c r="D47" s="289">
        <v>33990</v>
      </c>
      <c r="E47" s="288">
        <v>17729</v>
      </c>
      <c r="F47" s="271">
        <v>540</v>
      </c>
      <c r="G47" s="287">
        <v>36938</v>
      </c>
      <c r="H47" s="320">
        <f t="shared" si="5"/>
        <v>-7.2222222222222214</v>
      </c>
      <c r="I47" s="320">
        <f t="shared" si="5"/>
        <v>-7.9809410363311493</v>
      </c>
    </row>
    <row r="48" spans="2:9" s="252" customFormat="1" ht="15.75" customHeight="1" x14ac:dyDescent="0.15">
      <c r="B48" s="256" t="s">
        <v>124</v>
      </c>
      <c r="C48" s="267">
        <v>210</v>
      </c>
      <c r="D48" s="289">
        <v>32469</v>
      </c>
      <c r="E48" s="288">
        <v>17046</v>
      </c>
      <c r="F48" s="271">
        <v>192</v>
      </c>
      <c r="G48" s="287">
        <v>30219</v>
      </c>
      <c r="H48" s="320">
        <f t="shared" si="5"/>
        <v>9.375</v>
      </c>
      <c r="I48" s="320">
        <f t="shared" si="5"/>
        <v>7.4456467785168279</v>
      </c>
    </row>
    <row r="49" spans="2:9" s="252" customFormat="1" ht="15.75" customHeight="1" x14ac:dyDescent="0.15">
      <c r="B49" s="256" t="s">
        <v>192</v>
      </c>
      <c r="C49" s="267">
        <v>44</v>
      </c>
      <c r="D49" s="289">
        <v>31124</v>
      </c>
      <c r="E49" s="288">
        <v>19866</v>
      </c>
      <c r="F49" s="271">
        <v>52</v>
      </c>
      <c r="G49" s="287">
        <v>38186</v>
      </c>
      <c r="H49" s="320">
        <f t="shared" si="5"/>
        <v>-15.384615384615385</v>
      </c>
      <c r="I49" s="320">
        <f t="shared" si="5"/>
        <v>-18.493688786466244</v>
      </c>
    </row>
    <row r="50" spans="2:9" s="252" customFormat="1" ht="15.75" customHeight="1" x14ac:dyDescent="0.15">
      <c r="B50" s="260" t="s">
        <v>104</v>
      </c>
      <c r="C50" s="272">
        <v>175</v>
      </c>
      <c r="D50" s="290" t="s">
        <v>5</v>
      </c>
      <c r="E50" s="290" t="s">
        <v>5</v>
      </c>
      <c r="F50" s="309">
        <v>133</v>
      </c>
      <c r="G50" s="290" t="s">
        <v>5</v>
      </c>
      <c r="H50" s="320">
        <f>(C50-F50)/F50*100</f>
        <v>31.578947368421051</v>
      </c>
      <c r="I50" s="332" t="s">
        <v>5</v>
      </c>
    </row>
    <row r="51" spans="2:9" s="252" customFormat="1" ht="16.5" customHeight="1" x14ac:dyDescent="0.15">
      <c r="B51" s="511" t="s">
        <v>194</v>
      </c>
      <c r="C51" s="511"/>
      <c r="D51" s="511"/>
      <c r="E51" s="511"/>
      <c r="F51" s="511"/>
      <c r="G51" s="511"/>
      <c r="H51" s="511"/>
      <c r="I51" s="511"/>
    </row>
    <row r="52" spans="2:9" s="252" customFormat="1" ht="15" customHeight="1" x14ac:dyDescent="0.15">
      <c r="B52" s="38" t="s">
        <v>99</v>
      </c>
      <c r="C52" s="273"/>
      <c r="D52" s="273"/>
      <c r="E52" s="273"/>
      <c r="F52" s="310"/>
      <c r="G52" s="318"/>
      <c r="H52" s="323"/>
      <c r="I52" s="323"/>
    </row>
    <row r="53" spans="2:9" s="250" customFormat="1" ht="28.5" customHeight="1" x14ac:dyDescent="0.15">
      <c r="B53" s="510"/>
      <c r="C53" s="510"/>
      <c r="D53" s="510"/>
      <c r="E53" s="510"/>
      <c r="F53" s="510"/>
      <c r="G53" s="510"/>
      <c r="H53" s="510"/>
      <c r="I53" s="510"/>
    </row>
    <row r="54" spans="2:9" s="251" customFormat="1" ht="23.25" customHeight="1" x14ac:dyDescent="0.15">
      <c r="B54" s="254"/>
      <c r="C54" s="264"/>
      <c r="D54" s="285"/>
      <c r="E54" s="285"/>
      <c r="F54" s="306"/>
      <c r="G54" s="317"/>
      <c r="H54" s="319"/>
      <c r="I54" s="331"/>
    </row>
    <row r="55" spans="2:9" s="35" customFormat="1" ht="15" customHeight="1" x14ac:dyDescent="0.15">
      <c r="B55" s="503" t="s">
        <v>182</v>
      </c>
      <c r="C55" s="265" t="s">
        <v>183</v>
      </c>
      <c r="D55" s="286"/>
      <c r="E55" s="286"/>
      <c r="F55" s="307" t="s">
        <v>184</v>
      </c>
      <c r="G55" s="286"/>
      <c r="H55" s="501" t="s">
        <v>185</v>
      </c>
      <c r="I55" s="502"/>
    </row>
    <row r="56" spans="2:9" s="35" customFormat="1" ht="9.75" customHeight="1" x14ac:dyDescent="0.15">
      <c r="B56" s="398"/>
      <c r="C56" s="504" t="s">
        <v>12</v>
      </c>
      <c r="D56" s="506" t="s">
        <v>187</v>
      </c>
      <c r="E56" s="302"/>
      <c r="F56" s="508" t="s">
        <v>12</v>
      </c>
      <c r="G56" s="508" t="s">
        <v>187</v>
      </c>
      <c r="H56" s="496" t="s">
        <v>12</v>
      </c>
      <c r="I56" s="498" t="s">
        <v>187</v>
      </c>
    </row>
    <row r="57" spans="2:9" s="35" customFormat="1" ht="15" customHeight="1" x14ac:dyDescent="0.15">
      <c r="B57" s="400"/>
      <c r="C57" s="505"/>
      <c r="D57" s="507"/>
      <c r="E57" s="303" t="s">
        <v>188</v>
      </c>
      <c r="F57" s="509"/>
      <c r="G57" s="509"/>
      <c r="H57" s="497"/>
      <c r="I57" s="499"/>
    </row>
    <row r="58" spans="2:9" s="252" customFormat="1" ht="13.5" customHeight="1" x14ac:dyDescent="0.15">
      <c r="B58" s="255" t="s">
        <v>195</v>
      </c>
      <c r="C58" s="274">
        <v>21</v>
      </c>
      <c r="D58" s="291">
        <v>183</v>
      </c>
      <c r="E58" s="304">
        <v>149</v>
      </c>
      <c r="F58" s="291">
        <v>16</v>
      </c>
      <c r="G58" s="291">
        <v>146</v>
      </c>
      <c r="H58" s="320">
        <f t="shared" ref="H58:I61" si="6">(C58-F58)/F58*100</f>
        <v>31.25</v>
      </c>
      <c r="I58" s="320">
        <f t="shared" si="6"/>
        <v>25.342465753424658</v>
      </c>
    </row>
    <row r="59" spans="2:9" s="252" customFormat="1" ht="13.5" customHeight="1" x14ac:dyDescent="0.15">
      <c r="B59" s="259" t="s">
        <v>193</v>
      </c>
      <c r="C59" s="275">
        <v>8</v>
      </c>
      <c r="D59" s="278">
        <v>14</v>
      </c>
      <c r="E59" s="292">
        <v>10</v>
      </c>
      <c r="F59" s="278">
        <v>8</v>
      </c>
      <c r="G59" s="278">
        <v>15</v>
      </c>
      <c r="H59" s="320">
        <f t="shared" si="6"/>
        <v>0</v>
      </c>
      <c r="I59" s="320">
        <f t="shared" si="6"/>
        <v>-6.666666666666667</v>
      </c>
    </row>
    <row r="60" spans="2:9" s="252" customFormat="1" ht="13.5" customHeight="1" x14ac:dyDescent="0.15">
      <c r="B60" s="259" t="s">
        <v>136</v>
      </c>
      <c r="C60" s="275">
        <v>5</v>
      </c>
      <c r="D60" s="278">
        <v>33</v>
      </c>
      <c r="E60" s="292">
        <v>26</v>
      </c>
      <c r="F60" s="278">
        <v>1</v>
      </c>
      <c r="G60" s="278">
        <v>6</v>
      </c>
      <c r="H60" s="320">
        <f t="shared" si="6"/>
        <v>400</v>
      </c>
      <c r="I60" s="320">
        <f t="shared" si="6"/>
        <v>450</v>
      </c>
    </row>
    <row r="61" spans="2:9" s="252" customFormat="1" ht="13.5" customHeight="1" x14ac:dyDescent="0.15">
      <c r="B61" s="256" t="s">
        <v>120</v>
      </c>
      <c r="C61" s="275">
        <v>8</v>
      </c>
      <c r="D61" s="278">
        <v>136</v>
      </c>
      <c r="E61" s="292">
        <v>113</v>
      </c>
      <c r="F61" s="278">
        <v>6</v>
      </c>
      <c r="G61" s="278">
        <v>95</v>
      </c>
      <c r="H61" s="320">
        <f t="shared" si="6"/>
        <v>33.333333333333329</v>
      </c>
      <c r="I61" s="320">
        <f t="shared" si="6"/>
        <v>43.15789473684211</v>
      </c>
    </row>
    <row r="62" spans="2:9" s="252" customFormat="1" ht="13.5" customHeight="1" x14ac:dyDescent="0.15">
      <c r="B62" s="256" t="s">
        <v>156</v>
      </c>
      <c r="C62" s="276" t="s">
        <v>5</v>
      </c>
      <c r="D62" s="292" t="s">
        <v>5</v>
      </c>
      <c r="E62" s="292" t="s">
        <v>5</v>
      </c>
      <c r="F62" s="292">
        <v>1</v>
      </c>
      <c r="G62" s="292">
        <v>30</v>
      </c>
      <c r="H62" s="95" t="s">
        <v>5</v>
      </c>
      <c r="I62" s="95" t="s">
        <v>5</v>
      </c>
    </row>
    <row r="63" spans="2:9" s="252" customFormat="1" ht="13.5" customHeight="1" x14ac:dyDescent="0.15">
      <c r="B63" s="256" t="s">
        <v>191</v>
      </c>
      <c r="C63" s="276" t="s">
        <v>5</v>
      </c>
      <c r="D63" s="292" t="s">
        <v>5</v>
      </c>
      <c r="E63" s="292" t="s">
        <v>5</v>
      </c>
      <c r="F63" s="292" t="s">
        <v>5</v>
      </c>
      <c r="G63" s="292" t="s">
        <v>5</v>
      </c>
      <c r="H63" s="95" t="s">
        <v>5</v>
      </c>
      <c r="I63" s="95" t="s">
        <v>5</v>
      </c>
    </row>
    <row r="64" spans="2:9" s="252" customFormat="1" ht="13.5" customHeight="1" x14ac:dyDescent="0.15">
      <c r="B64" s="256" t="s">
        <v>124</v>
      </c>
      <c r="C64" s="276" t="s">
        <v>5</v>
      </c>
      <c r="D64" s="292" t="s">
        <v>5</v>
      </c>
      <c r="E64" s="292" t="s">
        <v>5</v>
      </c>
      <c r="F64" s="292" t="s">
        <v>5</v>
      </c>
      <c r="G64" s="292" t="s">
        <v>5</v>
      </c>
      <c r="H64" s="95" t="s">
        <v>5</v>
      </c>
      <c r="I64" s="95" t="s">
        <v>5</v>
      </c>
    </row>
    <row r="65" spans="2:9" s="252" customFormat="1" ht="13.5" customHeight="1" x14ac:dyDescent="0.15">
      <c r="B65" s="256" t="s">
        <v>192</v>
      </c>
      <c r="C65" s="276" t="s">
        <v>5</v>
      </c>
      <c r="D65" s="292" t="s">
        <v>5</v>
      </c>
      <c r="E65" s="292" t="s">
        <v>5</v>
      </c>
      <c r="F65" s="292" t="s">
        <v>5</v>
      </c>
      <c r="G65" s="292" t="s">
        <v>5</v>
      </c>
      <c r="H65" s="95" t="s">
        <v>5</v>
      </c>
      <c r="I65" s="95" t="s">
        <v>5</v>
      </c>
    </row>
    <row r="66" spans="2:9" s="252" customFormat="1" ht="12.75" customHeight="1" x14ac:dyDescent="0.15">
      <c r="B66" s="256" t="s">
        <v>104</v>
      </c>
      <c r="C66" s="276" t="s">
        <v>5</v>
      </c>
      <c r="D66" s="292" t="s">
        <v>5</v>
      </c>
      <c r="E66" s="292" t="s">
        <v>5</v>
      </c>
      <c r="F66" s="292" t="s">
        <v>5</v>
      </c>
      <c r="G66" s="292" t="s">
        <v>5</v>
      </c>
      <c r="H66" s="95" t="s">
        <v>5</v>
      </c>
      <c r="I66" s="95" t="s">
        <v>5</v>
      </c>
    </row>
    <row r="67" spans="2:9" s="252" customFormat="1" ht="13.5" customHeight="1" x14ac:dyDescent="0.15">
      <c r="B67" s="255" t="s">
        <v>113</v>
      </c>
      <c r="C67" s="276">
        <v>3304</v>
      </c>
      <c r="D67" s="292">
        <v>21097</v>
      </c>
      <c r="E67" s="292">
        <v>17146</v>
      </c>
      <c r="F67" s="292">
        <v>3500</v>
      </c>
      <c r="G67" s="292">
        <v>21426</v>
      </c>
      <c r="H67" s="320">
        <f t="shared" ref="H67:I73" si="7">(C67-F67)/F67*100</f>
        <v>-5.6000000000000005</v>
      </c>
      <c r="I67" s="320">
        <f t="shared" si="7"/>
        <v>-1.5355175954447866</v>
      </c>
    </row>
    <row r="68" spans="2:9" s="252" customFormat="1" ht="13.5" customHeight="1" x14ac:dyDescent="0.15">
      <c r="B68" s="261" t="s">
        <v>193</v>
      </c>
      <c r="C68" s="275">
        <v>1881</v>
      </c>
      <c r="D68" s="278">
        <v>4320</v>
      </c>
      <c r="E68" s="296">
        <v>3333</v>
      </c>
      <c r="F68" s="278">
        <v>2034</v>
      </c>
      <c r="G68" s="278">
        <v>4604</v>
      </c>
      <c r="H68" s="320">
        <f t="shared" si="7"/>
        <v>-7.5221238938053103</v>
      </c>
      <c r="I68" s="320">
        <f t="shared" si="7"/>
        <v>-6.1685490877497831</v>
      </c>
    </row>
    <row r="69" spans="2:9" s="252" customFormat="1" ht="13.5" customHeight="1" x14ac:dyDescent="0.15">
      <c r="B69" s="261" t="s">
        <v>136</v>
      </c>
      <c r="C69" s="275">
        <v>860</v>
      </c>
      <c r="D69" s="278">
        <v>5586</v>
      </c>
      <c r="E69" s="292">
        <v>4391</v>
      </c>
      <c r="F69" s="278">
        <v>895</v>
      </c>
      <c r="G69" s="278">
        <v>5799</v>
      </c>
      <c r="H69" s="320">
        <f t="shared" si="7"/>
        <v>-3.9106145251396649</v>
      </c>
      <c r="I69" s="320">
        <f t="shared" si="7"/>
        <v>-3.6730470770822552</v>
      </c>
    </row>
    <row r="70" spans="2:9" s="252" customFormat="1" ht="13.5" customHeight="1" x14ac:dyDescent="0.15">
      <c r="B70" s="256" t="s">
        <v>120</v>
      </c>
      <c r="C70" s="275">
        <v>476</v>
      </c>
      <c r="D70" s="278">
        <v>7075</v>
      </c>
      <c r="E70" s="292">
        <v>5860</v>
      </c>
      <c r="F70" s="278">
        <v>488</v>
      </c>
      <c r="G70" s="278">
        <v>7310</v>
      </c>
      <c r="H70" s="320">
        <f t="shared" si="7"/>
        <v>-2.459016393442623</v>
      </c>
      <c r="I70" s="320">
        <f t="shared" si="7"/>
        <v>-3.2147742818057456</v>
      </c>
    </row>
    <row r="71" spans="2:9" s="252" customFormat="1" ht="13.5" customHeight="1" x14ac:dyDescent="0.15">
      <c r="B71" s="256" t="s">
        <v>156</v>
      </c>
      <c r="C71" s="275">
        <v>61</v>
      </c>
      <c r="D71" s="278">
        <v>2196</v>
      </c>
      <c r="E71" s="292">
        <v>1892</v>
      </c>
      <c r="F71" s="278">
        <v>56</v>
      </c>
      <c r="G71" s="278">
        <v>2020</v>
      </c>
      <c r="H71" s="320">
        <f t="shared" si="7"/>
        <v>8.9285714285714288</v>
      </c>
      <c r="I71" s="320">
        <f t="shared" si="7"/>
        <v>8.7128712871287117</v>
      </c>
    </row>
    <row r="72" spans="2:9" s="252" customFormat="1" ht="13.5" customHeight="1" x14ac:dyDescent="0.15">
      <c r="B72" s="256" t="s">
        <v>191</v>
      </c>
      <c r="C72" s="275">
        <v>21</v>
      </c>
      <c r="D72" s="278">
        <v>1296</v>
      </c>
      <c r="E72" s="292">
        <v>1134</v>
      </c>
      <c r="F72" s="278">
        <v>21</v>
      </c>
      <c r="G72" s="278">
        <v>1374</v>
      </c>
      <c r="H72" s="320">
        <f t="shared" si="7"/>
        <v>0</v>
      </c>
      <c r="I72" s="320">
        <f t="shared" si="7"/>
        <v>-5.6768558951965069</v>
      </c>
    </row>
    <row r="73" spans="2:9" s="252" customFormat="1" ht="13.5" customHeight="1" x14ac:dyDescent="0.15">
      <c r="B73" s="256" t="s">
        <v>124</v>
      </c>
      <c r="C73" s="275">
        <v>5</v>
      </c>
      <c r="D73" s="278">
        <v>624</v>
      </c>
      <c r="E73" s="292">
        <v>536</v>
      </c>
      <c r="F73" s="278">
        <v>3</v>
      </c>
      <c r="G73" s="278">
        <v>319</v>
      </c>
      <c r="H73" s="320">
        <f t="shared" si="7"/>
        <v>66.666666666666657</v>
      </c>
      <c r="I73" s="320">
        <f t="shared" si="7"/>
        <v>95.611285266457685</v>
      </c>
    </row>
    <row r="74" spans="2:9" s="252" customFormat="1" ht="13.5" customHeight="1" x14ac:dyDescent="0.15">
      <c r="B74" s="256" t="s">
        <v>192</v>
      </c>
      <c r="C74" s="276" t="s">
        <v>5</v>
      </c>
      <c r="D74" s="292" t="s">
        <v>5</v>
      </c>
      <c r="E74" s="292" t="s">
        <v>5</v>
      </c>
      <c r="F74" s="292" t="s">
        <v>5</v>
      </c>
      <c r="G74" s="292" t="s">
        <v>5</v>
      </c>
      <c r="H74" s="324" t="s">
        <v>5</v>
      </c>
      <c r="I74" s="324" t="s">
        <v>5</v>
      </c>
    </row>
    <row r="75" spans="2:9" s="252" customFormat="1" ht="12.75" customHeight="1" x14ac:dyDescent="0.15">
      <c r="B75" s="256" t="s">
        <v>104</v>
      </c>
      <c r="C75" s="275" t="s">
        <v>5</v>
      </c>
      <c r="D75" s="292" t="s">
        <v>5</v>
      </c>
      <c r="E75" s="292" t="s">
        <v>5</v>
      </c>
      <c r="F75" s="278">
        <v>3</v>
      </c>
      <c r="G75" s="292" t="s">
        <v>5</v>
      </c>
      <c r="H75" s="324" t="s">
        <v>5</v>
      </c>
      <c r="I75" s="324" t="s">
        <v>5</v>
      </c>
    </row>
    <row r="76" spans="2:9" s="252" customFormat="1" ht="13.5" customHeight="1" x14ac:dyDescent="0.15">
      <c r="B76" s="255" t="s">
        <v>196</v>
      </c>
      <c r="C76" s="275">
        <v>2695</v>
      </c>
      <c r="D76" s="278">
        <v>51966</v>
      </c>
      <c r="E76" s="292">
        <v>36423</v>
      </c>
      <c r="F76" s="278">
        <v>2847</v>
      </c>
      <c r="G76" s="278">
        <v>57384</v>
      </c>
      <c r="H76" s="320">
        <f t="shared" ref="H76:I83" si="8">(C76-F76)/F76*100</f>
        <v>-5.3389532841587632</v>
      </c>
      <c r="I76" s="320">
        <f t="shared" si="8"/>
        <v>-9.4416562107904642</v>
      </c>
    </row>
    <row r="77" spans="2:9" s="252" customFormat="1" ht="13.5" customHeight="1" x14ac:dyDescent="0.15">
      <c r="B77" s="259" t="s">
        <v>193</v>
      </c>
      <c r="C77" s="275">
        <v>1227</v>
      </c>
      <c r="D77" s="278">
        <v>2838</v>
      </c>
      <c r="E77" s="292">
        <v>1814</v>
      </c>
      <c r="F77" s="278">
        <v>1352</v>
      </c>
      <c r="G77" s="278">
        <v>3140</v>
      </c>
      <c r="H77" s="320">
        <f t="shared" si="8"/>
        <v>-9.2455621301775146</v>
      </c>
      <c r="I77" s="320">
        <f t="shared" si="8"/>
        <v>-9.6178343949044596</v>
      </c>
    </row>
    <row r="78" spans="2:9" s="252" customFormat="1" ht="13.5" customHeight="1" x14ac:dyDescent="0.15">
      <c r="B78" s="259" t="s">
        <v>136</v>
      </c>
      <c r="C78" s="275">
        <v>611</v>
      </c>
      <c r="D78" s="278">
        <v>4055</v>
      </c>
      <c r="E78" s="292">
        <v>2374</v>
      </c>
      <c r="F78" s="278">
        <v>601</v>
      </c>
      <c r="G78" s="278">
        <v>4032</v>
      </c>
      <c r="H78" s="320">
        <f t="shared" si="8"/>
        <v>1.6638935108153077</v>
      </c>
      <c r="I78" s="320">
        <f t="shared" si="8"/>
        <v>0.57043650793650791</v>
      </c>
    </row>
    <row r="79" spans="2:9" s="252" customFormat="1" ht="13.5" customHeight="1" x14ac:dyDescent="0.15">
      <c r="B79" s="256" t="s">
        <v>120</v>
      </c>
      <c r="C79" s="275">
        <v>560</v>
      </c>
      <c r="D79" s="278">
        <v>9332</v>
      </c>
      <c r="E79" s="296">
        <v>5695</v>
      </c>
      <c r="F79" s="278">
        <v>583</v>
      </c>
      <c r="G79" s="278">
        <v>9578</v>
      </c>
      <c r="H79" s="320">
        <f t="shared" si="8"/>
        <v>-3.9451114922813035</v>
      </c>
      <c r="I79" s="320">
        <f t="shared" si="8"/>
        <v>-2.568385884318229</v>
      </c>
    </row>
    <row r="80" spans="2:9" s="252" customFormat="1" ht="13.5" customHeight="1" x14ac:dyDescent="0.15">
      <c r="B80" s="256" t="s">
        <v>156</v>
      </c>
      <c r="C80" s="275">
        <v>122</v>
      </c>
      <c r="D80" s="278">
        <v>4713</v>
      </c>
      <c r="E80" s="292">
        <v>2892</v>
      </c>
      <c r="F80" s="278">
        <v>133</v>
      </c>
      <c r="G80" s="278">
        <v>4909</v>
      </c>
      <c r="H80" s="320">
        <f t="shared" si="8"/>
        <v>-8.2706766917293226</v>
      </c>
      <c r="I80" s="320">
        <f t="shared" si="8"/>
        <v>-3.9926665308616824</v>
      </c>
    </row>
    <row r="81" spans="2:9" s="252" customFormat="1" ht="13.5" customHeight="1" x14ac:dyDescent="0.15">
      <c r="B81" s="256" t="s">
        <v>191</v>
      </c>
      <c r="C81" s="275">
        <v>95</v>
      </c>
      <c r="D81" s="278">
        <v>6575</v>
      </c>
      <c r="E81" s="292">
        <v>4390</v>
      </c>
      <c r="F81" s="278">
        <v>101</v>
      </c>
      <c r="G81" s="278">
        <v>7073</v>
      </c>
      <c r="H81" s="320">
        <f t="shared" si="8"/>
        <v>-5.9405940594059405</v>
      </c>
      <c r="I81" s="320">
        <f t="shared" si="8"/>
        <v>-7.0408596069560305</v>
      </c>
    </row>
    <row r="82" spans="2:9" s="252" customFormat="1" ht="13.5" customHeight="1" x14ac:dyDescent="0.15">
      <c r="B82" s="256" t="s">
        <v>124</v>
      </c>
      <c r="C82" s="275">
        <v>54</v>
      </c>
      <c r="D82" s="278">
        <v>8784</v>
      </c>
      <c r="E82" s="292">
        <v>6314</v>
      </c>
      <c r="F82" s="278">
        <v>52</v>
      </c>
      <c r="G82" s="278">
        <v>8744</v>
      </c>
      <c r="H82" s="320">
        <f t="shared" si="8"/>
        <v>3.8461538461538463</v>
      </c>
      <c r="I82" s="320">
        <f t="shared" si="8"/>
        <v>0.45745654162854532</v>
      </c>
    </row>
    <row r="83" spans="2:9" s="252" customFormat="1" ht="13.5" customHeight="1" x14ac:dyDescent="0.15">
      <c r="B83" s="256" t="s">
        <v>192</v>
      </c>
      <c r="C83" s="275">
        <v>18</v>
      </c>
      <c r="D83" s="278">
        <v>15669</v>
      </c>
      <c r="E83" s="292">
        <v>12944</v>
      </c>
      <c r="F83" s="278">
        <v>20</v>
      </c>
      <c r="G83" s="278">
        <v>19908</v>
      </c>
      <c r="H83" s="320">
        <f t="shared" si="8"/>
        <v>-10</v>
      </c>
      <c r="I83" s="320">
        <f t="shared" si="8"/>
        <v>-21.292947558770344</v>
      </c>
    </row>
    <row r="84" spans="2:9" s="252" customFormat="1" ht="13.5" customHeight="1" x14ac:dyDescent="0.15">
      <c r="B84" s="256" t="s">
        <v>104</v>
      </c>
      <c r="C84" s="275">
        <v>8</v>
      </c>
      <c r="D84" s="292" t="s">
        <v>5</v>
      </c>
      <c r="E84" s="292" t="s">
        <v>5</v>
      </c>
      <c r="F84" s="278">
        <v>5</v>
      </c>
      <c r="G84" s="292" t="s">
        <v>5</v>
      </c>
      <c r="H84" s="320">
        <f t="shared" ref="H84:H90" si="9">(C84-F84)/F84*100</f>
        <v>60</v>
      </c>
      <c r="I84" s="95" t="s">
        <v>5</v>
      </c>
    </row>
    <row r="85" spans="2:9" s="252" customFormat="1" ht="13.5" customHeight="1" x14ac:dyDescent="0.15">
      <c r="B85" s="261" t="s">
        <v>198</v>
      </c>
      <c r="C85" s="275">
        <v>34</v>
      </c>
      <c r="D85" s="293">
        <v>1039</v>
      </c>
      <c r="E85" s="296">
        <v>953</v>
      </c>
      <c r="F85" s="278">
        <v>32</v>
      </c>
      <c r="G85" s="278">
        <v>1061</v>
      </c>
      <c r="H85" s="320">
        <f t="shared" si="9"/>
        <v>6.25</v>
      </c>
      <c r="I85" s="320">
        <f t="shared" ref="I85:I90" si="10">(D85-G85)/G85*100</f>
        <v>-2.0735155513666355</v>
      </c>
    </row>
    <row r="86" spans="2:9" s="252" customFormat="1" ht="13.5" customHeight="1" x14ac:dyDescent="0.15">
      <c r="B86" s="259" t="s">
        <v>193</v>
      </c>
      <c r="C86" s="275">
        <v>7</v>
      </c>
      <c r="D86" s="293">
        <v>19</v>
      </c>
      <c r="E86" s="296">
        <v>19</v>
      </c>
      <c r="F86" s="278">
        <v>9</v>
      </c>
      <c r="G86" s="278">
        <v>23</v>
      </c>
      <c r="H86" s="320">
        <f t="shared" si="9"/>
        <v>-22.222222222222221</v>
      </c>
      <c r="I86" s="320">
        <f t="shared" si="10"/>
        <v>-17.391304347826086</v>
      </c>
    </row>
    <row r="87" spans="2:9" s="252" customFormat="1" ht="13.5" customHeight="1" x14ac:dyDescent="0.15">
      <c r="B87" s="259" t="s">
        <v>136</v>
      </c>
      <c r="C87" s="275">
        <v>5</v>
      </c>
      <c r="D87" s="293">
        <v>36</v>
      </c>
      <c r="E87" s="296">
        <v>32</v>
      </c>
      <c r="F87" s="278">
        <v>4</v>
      </c>
      <c r="G87" s="278">
        <v>29</v>
      </c>
      <c r="H87" s="320">
        <f t="shared" si="9"/>
        <v>25</v>
      </c>
      <c r="I87" s="320">
        <f t="shared" si="10"/>
        <v>24.137931034482758</v>
      </c>
    </row>
    <row r="88" spans="2:9" s="252" customFormat="1" ht="13.5" customHeight="1" x14ac:dyDescent="0.15">
      <c r="B88" s="256" t="s">
        <v>120</v>
      </c>
      <c r="C88" s="275">
        <v>12</v>
      </c>
      <c r="D88" s="293">
        <v>183</v>
      </c>
      <c r="E88" s="296">
        <v>176</v>
      </c>
      <c r="F88" s="278">
        <v>8</v>
      </c>
      <c r="G88" s="278">
        <v>127</v>
      </c>
      <c r="H88" s="320">
        <f t="shared" si="9"/>
        <v>50</v>
      </c>
      <c r="I88" s="320">
        <f t="shared" si="10"/>
        <v>44.094488188976378</v>
      </c>
    </row>
    <row r="89" spans="2:9" s="252" customFormat="1" ht="13.5" customHeight="1" x14ac:dyDescent="0.15">
      <c r="B89" s="256" t="s">
        <v>156</v>
      </c>
      <c r="C89" s="275">
        <v>4</v>
      </c>
      <c r="D89" s="293">
        <v>139</v>
      </c>
      <c r="E89" s="296">
        <v>127</v>
      </c>
      <c r="F89" s="278">
        <v>5</v>
      </c>
      <c r="G89" s="278">
        <v>178</v>
      </c>
      <c r="H89" s="320">
        <f t="shared" si="9"/>
        <v>-20</v>
      </c>
      <c r="I89" s="320">
        <f t="shared" si="10"/>
        <v>-21.910112359550563</v>
      </c>
    </row>
    <row r="90" spans="2:9" s="252" customFormat="1" ht="13.5" customHeight="1" x14ac:dyDescent="0.15">
      <c r="B90" s="256" t="s">
        <v>191</v>
      </c>
      <c r="C90" s="275">
        <v>5</v>
      </c>
      <c r="D90" s="293">
        <v>345</v>
      </c>
      <c r="E90" s="296">
        <v>327</v>
      </c>
      <c r="F90" s="278">
        <v>4</v>
      </c>
      <c r="G90" s="278">
        <v>274</v>
      </c>
      <c r="H90" s="320">
        <f t="shared" si="9"/>
        <v>25</v>
      </c>
      <c r="I90" s="320">
        <f t="shared" si="10"/>
        <v>25.912408759124091</v>
      </c>
    </row>
    <row r="91" spans="2:9" s="252" customFormat="1" ht="13.5" customHeight="1" x14ac:dyDescent="0.15">
      <c r="B91" s="256" t="s">
        <v>124</v>
      </c>
      <c r="C91" s="275" t="s">
        <v>5</v>
      </c>
      <c r="D91" s="293" t="s">
        <v>5</v>
      </c>
      <c r="E91" s="292" t="s">
        <v>5</v>
      </c>
      <c r="F91" s="278">
        <v>1</v>
      </c>
      <c r="G91" s="278">
        <v>105</v>
      </c>
      <c r="H91" s="320" t="s">
        <v>5</v>
      </c>
      <c r="I91" s="320" t="s">
        <v>5</v>
      </c>
    </row>
    <row r="92" spans="2:9" s="252" customFormat="1" ht="13.5" customHeight="1" x14ac:dyDescent="0.15">
      <c r="B92" s="256" t="s">
        <v>192</v>
      </c>
      <c r="C92" s="275">
        <v>1</v>
      </c>
      <c r="D92" s="293">
        <v>317</v>
      </c>
      <c r="E92" s="292">
        <v>272</v>
      </c>
      <c r="F92" s="278">
        <v>1</v>
      </c>
      <c r="G92" s="278">
        <v>325</v>
      </c>
      <c r="H92" s="320">
        <f>(C92-F92)/F92*100</f>
        <v>0</v>
      </c>
      <c r="I92" s="320">
        <f>(D92-G92)/G92*100</f>
        <v>-2.4615384615384617</v>
      </c>
    </row>
    <row r="93" spans="2:9" s="252" customFormat="1" ht="13.5" customHeight="1" x14ac:dyDescent="0.15">
      <c r="B93" s="256" t="s">
        <v>104</v>
      </c>
      <c r="C93" s="276" t="s">
        <v>5</v>
      </c>
      <c r="D93" s="292" t="s">
        <v>5</v>
      </c>
      <c r="E93" s="292" t="s">
        <v>5</v>
      </c>
      <c r="F93" s="292" t="s">
        <v>5</v>
      </c>
      <c r="G93" s="292" t="s">
        <v>5</v>
      </c>
      <c r="H93" s="324" t="s">
        <v>5</v>
      </c>
      <c r="I93" s="324" t="s">
        <v>5</v>
      </c>
    </row>
    <row r="94" spans="2:9" s="252" customFormat="1" ht="13.5" customHeight="1" x14ac:dyDescent="0.15">
      <c r="B94" s="255" t="s">
        <v>199</v>
      </c>
      <c r="C94" s="275">
        <v>224</v>
      </c>
      <c r="D94" s="293">
        <v>2703</v>
      </c>
      <c r="E94" s="292">
        <v>1828</v>
      </c>
      <c r="F94" s="278">
        <v>246</v>
      </c>
      <c r="G94" s="278">
        <v>3519</v>
      </c>
      <c r="H94" s="320">
        <f t="shared" ref="H94:I100" si="11">(C94-F94)/F94*100</f>
        <v>-8.9430894308943092</v>
      </c>
      <c r="I94" s="320">
        <f t="shared" si="11"/>
        <v>-23.188405797101449</v>
      </c>
    </row>
    <row r="95" spans="2:9" s="252" customFormat="1" ht="13.5" customHeight="1" x14ac:dyDescent="0.15">
      <c r="B95" s="259" t="s">
        <v>193</v>
      </c>
      <c r="C95" s="275">
        <v>121</v>
      </c>
      <c r="D95" s="293">
        <v>243</v>
      </c>
      <c r="E95" s="292">
        <v>148</v>
      </c>
      <c r="F95" s="278">
        <v>135</v>
      </c>
      <c r="G95" s="278">
        <v>282</v>
      </c>
      <c r="H95" s="320">
        <f t="shared" si="11"/>
        <v>-10.37037037037037</v>
      </c>
      <c r="I95" s="320">
        <f t="shared" si="11"/>
        <v>-13.829787234042554</v>
      </c>
    </row>
    <row r="96" spans="2:9" s="252" customFormat="1" ht="13.5" customHeight="1" x14ac:dyDescent="0.15">
      <c r="B96" s="259" t="s">
        <v>136</v>
      </c>
      <c r="C96" s="275">
        <v>45</v>
      </c>
      <c r="D96" s="293">
        <v>279</v>
      </c>
      <c r="E96" s="292">
        <v>191</v>
      </c>
      <c r="F96" s="278">
        <v>51</v>
      </c>
      <c r="G96" s="278">
        <v>326</v>
      </c>
      <c r="H96" s="320">
        <f t="shared" si="11"/>
        <v>-11.76470588235294</v>
      </c>
      <c r="I96" s="320">
        <f t="shared" si="11"/>
        <v>-14.417177914110429</v>
      </c>
    </row>
    <row r="97" spans="2:13" s="252" customFormat="1" ht="13.5" customHeight="1" x14ac:dyDescent="0.15">
      <c r="B97" s="256" t="s">
        <v>120</v>
      </c>
      <c r="C97" s="275">
        <v>40</v>
      </c>
      <c r="D97" s="293">
        <v>644</v>
      </c>
      <c r="E97" s="292">
        <v>453</v>
      </c>
      <c r="F97" s="278">
        <v>39</v>
      </c>
      <c r="G97" s="278">
        <v>673</v>
      </c>
      <c r="H97" s="320">
        <f t="shared" si="11"/>
        <v>2.5641025641025639</v>
      </c>
      <c r="I97" s="320">
        <f t="shared" si="11"/>
        <v>-4.3090638930163445</v>
      </c>
    </row>
    <row r="98" spans="2:13" s="252" customFormat="1" ht="13.5" customHeight="1" x14ac:dyDescent="0.15">
      <c r="B98" s="256" t="s">
        <v>156</v>
      </c>
      <c r="C98" s="275">
        <v>8</v>
      </c>
      <c r="D98" s="293">
        <v>348</v>
      </c>
      <c r="E98" s="292">
        <v>198</v>
      </c>
      <c r="F98" s="278">
        <v>7</v>
      </c>
      <c r="G98" s="278">
        <v>292</v>
      </c>
      <c r="H98" s="320">
        <f t="shared" si="11"/>
        <v>14.285714285714285</v>
      </c>
      <c r="I98" s="320">
        <f t="shared" si="11"/>
        <v>19.17808219178082</v>
      </c>
    </row>
    <row r="99" spans="2:13" s="252" customFormat="1" ht="13.5" customHeight="1" x14ac:dyDescent="0.15">
      <c r="B99" s="256" t="s">
        <v>191</v>
      </c>
      <c r="C99" s="275">
        <v>4</v>
      </c>
      <c r="D99" s="293">
        <v>254</v>
      </c>
      <c r="E99" s="296">
        <v>210</v>
      </c>
      <c r="F99" s="278">
        <v>4</v>
      </c>
      <c r="G99" s="278">
        <v>264</v>
      </c>
      <c r="H99" s="320">
        <f t="shared" si="11"/>
        <v>0</v>
      </c>
      <c r="I99" s="320">
        <f t="shared" si="11"/>
        <v>-3.7878787878787881</v>
      </c>
    </row>
    <row r="100" spans="2:13" s="252" customFormat="1" ht="13.5" customHeight="1" x14ac:dyDescent="0.15">
      <c r="B100" s="256" t="s">
        <v>124</v>
      </c>
      <c r="C100" s="275">
        <v>5</v>
      </c>
      <c r="D100" s="293">
        <v>935</v>
      </c>
      <c r="E100" s="292">
        <v>628</v>
      </c>
      <c r="F100" s="278">
        <v>7</v>
      </c>
      <c r="G100" s="278">
        <v>1377</v>
      </c>
      <c r="H100" s="320">
        <f t="shared" si="11"/>
        <v>-28.571428571428569</v>
      </c>
      <c r="I100" s="320">
        <f t="shared" si="11"/>
        <v>-32.098765432098766</v>
      </c>
      <c r="L100" s="336"/>
      <c r="M100" s="336"/>
    </row>
    <row r="101" spans="2:13" s="252" customFormat="1" ht="13.5" customHeight="1" x14ac:dyDescent="0.15">
      <c r="B101" s="256" t="s">
        <v>192</v>
      </c>
      <c r="C101" s="275" t="s">
        <v>5</v>
      </c>
      <c r="D101" s="293" t="s">
        <v>5</v>
      </c>
      <c r="E101" s="296" t="s">
        <v>5</v>
      </c>
      <c r="F101" s="278">
        <v>1</v>
      </c>
      <c r="G101" s="278">
        <v>305</v>
      </c>
      <c r="H101" s="320" t="s">
        <v>5</v>
      </c>
      <c r="I101" s="320" t="s">
        <v>5</v>
      </c>
    </row>
    <row r="102" spans="2:13" s="252" customFormat="1" ht="13.5" customHeight="1" x14ac:dyDescent="0.15">
      <c r="B102" s="256" t="s">
        <v>104</v>
      </c>
      <c r="C102" s="275">
        <v>1</v>
      </c>
      <c r="D102" s="292" t="s">
        <v>5</v>
      </c>
      <c r="E102" s="292" t="s">
        <v>5</v>
      </c>
      <c r="F102" s="278">
        <v>2</v>
      </c>
      <c r="G102" s="292" t="s">
        <v>5</v>
      </c>
      <c r="H102" s="320">
        <f t="shared" ref="H102:H111" si="12">(C102-F102)/F102*100</f>
        <v>-50</v>
      </c>
      <c r="I102" s="95" t="s">
        <v>5</v>
      </c>
    </row>
    <row r="103" spans="2:13" s="252" customFormat="1" ht="13.5" customHeight="1" x14ac:dyDescent="0.15">
      <c r="B103" s="255" t="s">
        <v>89</v>
      </c>
      <c r="C103" s="275">
        <v>767</v>
      </c>
      <c r="D103" s="278">
        <v>13693</v>
      </c>
      <c r="E103" s="292">
        <v>11672</v>
      </c>
      <c r="F103" s="278">
        <v>789</v>
      </c>
      <c r="G103" s="278">
        <v>14270</v>
      </c>
      <c r="H103" s="320">
        <f t="shared" si="12"/>
        <v>-2.788339670468948</v>
      </c>
      <c r="I103" s="320">
        <f t="shared" ref="I103:I110" si="13">(D103-G103)/G103*100</f>
        <v>-4.0434477925718291</v>
      </c>
    </row>
    <row r="104" spans="2:13" s="252" customFormat="1" ht="13.5" customHeight="1" x14ac:dyDescent="0.15">
      <c r="B104" s="259" t="s">
        <v>193</v>
      </c>
      <c r="C104" s="275">
        <v>211</v>
      </c>
      <c r="D104" s="278">
        <v>459</v>
      </c>
      <c r="E104" s="292">
        <v>339</v>
      </c>
      <c r="F104" s="278">
        <v>219</v>
      </c>
      <c r="G104" s="278">
        <v>491</v>
      </c>
      <c r="H104" s="320">
        <f t="shared" si="12"/>
        <v>-3.6529680365296802</v>
      </c>
      <c r="I104" s="320">
        <f t="shared" si="13"/>
        <v>-6.517311608961303</v>
      </c>
    </row>
    <row r="105" spans="2:13" s="252" customFormat="1" ht="13.5" customHeight="1" x14ac:dyDescent="0.15">
      <c r="B105" s="259" t="s">
        <v>136</v>
      </c>
      <c r="C105" s="275">
        <v>178</v>
      </c>
      <c r="D105" s="278">
        <v>1228</v>
      </c>
      <c r="E105" s="292">
        <v>970</v>
      </c>
      <c r="F105" s="278">
        <v>183</v>
      </c>
      <c r="G105" s="278">
        <v>1271</v>
      </c>
      <c r="H105" s="320">
        <f t="shared" si="12"/>
        <v>-2.7322404371584699</v>
      </c>
      <c r="I105" s="320">
        <f t="shared" si="13"/>
        <v>-3.3831628638867031</v>
      </c>
    </row>
    <row r="106" spans="2:13" s="252" customFormat="1" ht="13.5" customHeight="1" x14ac:dyDescent="0.15">
      <c r="B106" s="256" t="s">
        <v>120</v>
      </c>
      <c r="C106" s="275">
        <v>255</v>
      </c>
      <c r="D106" s="278">
        <v>4458</v>
      </c>
      <c r="E106" s="292">
        <v>3841</v>
      </c>
      <c r="F106" s="278">
        <v>252</v>
      </c>
      <c r="G106" s="278">
        <v>4272</v>
      </c>
      <c r="H106" s="320">
        <f t="shared" si="12"/>
        <v>1.1904761904761905</v>
      </c>
      <c r="I106" s="320">
        <f t="shared" si="13"/>
        <v>4.3539325842696632</v>
      </c>
    </row>
    <row r="107" spans="2:13" s="252" customFormat="1" ht="13.5" customHeight="1" x14ac:dyDescent="0.15">
      <c r="B107" s="256" t="s">
        <v>156</v>
      </c>
      <c r="C107" s="275">
        <v>74</v>
      </c>
      <c r="D107" s="278">
        <v>2828</v>
      </c>
      <c r="E107" s="292">
        <v>2488</v>
      </c>
      <c r="F107" s="278">
        <v>81</v>
      </c>
      <c r="G107" s="278">
        <v>3032</v>
      </c>
      <c r="H107" s="320">
        <f t="shared" si="12"/>
        <v>-8.6419753086419746</v>
      </c>
      <c r="I107" s="320">
        <f t="shared" si="13"/>
        <v>-6.7282321899736157</v>
      </c>
    </row>
    <row r="108" spans="2:13" s="252" customFormat="1" ht="13.5" customHeight="1" x14ac:dyDescent="0.15">
      <c r="B108" s="256" t="s">
        <v>191</v>
      </c>
      <c r="C108" s="275">
        <v>35</v>
      </c>
      <c r="D108" s="278">
        <v>2339</v>
      </c>
      <c r="E108" s="292">
        <v>2068</v>
      </c>
      <c r="F108" s="278">
        <v>40</v>
      </c>
      <c r="G108" s="278">
        <v>2745</v>
      </c>
      <c r="H108" s="320">
        <f t="shared" si="12"/>
        <v>-12.5</v>
      </c>
      <c r="I108" s="320">
        <f t="shared" si="13"/>
        <v>-14.790528233151184</v>
      </c>
    </row>
    <row r="109" spans="2:13" s="252" customFormat="1" ht="13.5" customHeight="1" x14ac:dyDescent="0.15">
      <c r="B109" s="256" t="s">
        <v>124</v>
      </c>
      <c r="C109" s="275">
        <v>11</v>
      </c>
      <c r="D109" s="278">
        <v>1507</v>
      </c>
      <c r="E109" s="292">
        <v>1250</v>
      </c>
      <c r="F109" s="278">
        <v>11</v>
      </c>
      <c r="G109" s="278">
        <v>1579</v>
      </c>
      <c r="H109" s="320">
        <f t="shared" si="12"/>
        <v>0</v>
      </c>
      <c r="I109" s="320">
        <f t="shared" si="13"/>
        <v>-4.559848005066498</v>
      </c>
    </row>
    <row r="110" spans="2:13" s="252" customFormat="1" ht="13.5" customHeight="1" x14ac:dyDescent="0.15">
      <c r="B110" s="256" t="s">
        <v>192</v>
      </c>
      <c r="C110" s="275">
        <v>1</v>
      </c>
      <c r="D110" s="278">
        <v>874</v>
      </c>
      <c r="E110" s="292">
        <v>716</v>
      </c>
      <c r="F110" s="278">
        <v>1</v>
      </c>
      <c r="G110" s="278">
        <v>880</v>
      </c>
      <c r="H110" s="320">
        <f t="shared" si="12"/>
        <v>0</v>
      </c>
      <c r="I110" s="320">
        <f t="shared" si="13"/>
        <v>-0.68181818181818177</v>
      </c>
    </row>
    <row r="111" spans="2:13" s="252" customFormat="1" ht="13.5" customHeight="1" x14ac:dyDescent="0.15">
      <c r="B111" s="260" t="s">
        <v>104</v>
      </c>
      <c r="C111" s="277">
        <v>2</v>
      </c>
      <c r="D111" s="294" t="s">
        <v>5</v>
      </c>
      <c r="E111" s="294" t="s">
        <v>5</v>
      </c>
      <c r="F111" s="311">
        <v>2</v>
      </c>
      <c r="G111" s="294" t="s">
        <v>5</v>
      </c>
      <c r="H111" s="325">
        <f t="shared" si="12"/>
        <v>0</v>
      </c>
      <c r="I111" s="328" t="s">
        <v>5</v>
      </c>
    </row>
    <row r="112" spans="2:13" s="252" customFormat="1" ht="15" customHeight="1" x14ac:dyDescent="0.15">
      <c r="B112" s="256"/>
      <c r="C112" s="278"/>
      <c r="D112" s="292"/>
      <c r="E112" s="292"/>
      <c r="F112" s="278"/>
      <c r="G112" s="292"/>
      <c r="H112" s="320"/>
      <c r="I112" s="95"/>
    </row>
    <row r="113" spans="2:9" s="252" customFormat="1" ht="15" customHeight="1" x14ac:dyDescent="0.15">
      <c r="B113" s="256"/>
      <c r="C113" s="279"/>
      <c r="D113" s="295"/>
      <c r="E113" s="295"/>
      <c r="F113" s="312"/>
      <c r="G113" s="295"/>
      <c r="H113" s="326"/>
      <c r="I113" s="333"/>
    </row>
    <row r="114" spans="2:9" s="250" customFormat="1" ht="28.5" customHeight="1" x14ac:dyDescent="0.15">
      <c r="B114" s="500" t="s">
        <v>258</v>
      </c>
      <c r="C114" s="500"/>
      <c r="D114" s="500"/>
      <c r="E114" s="500"/>
      <c r="F114" s="500"/>
      <c r="G114" s="500"/>
      <c r="H114" s="500"/>
      <c r="I114" s="500"/>
    </row>
    <row r="115" spans="2:9" s="251" customFormat="1" ht="23.25" customHeight="1" x14ac:dyDescent="0.15">
      <c r="B115" s="254" t="s">
        <v>92</v>
      </c>
      <c r="C115" s="264"/>
      <c r="D115" s="285"/>
      <c r="E115" s="285"/>
      <c r="F115" s="306"/>
      <c r="G115" s="317"/>
      <c r="H115" s="319"/>
      <c r="I115" s="331"/>
    </row>
    <row r="116" spans="2:9" s="35" customFormat="1" ht="15" customHeight="1" x14ac:dyDescent="0.15">
      <c r="B116" s="503" t="s">
        <v>182</v>
      </c>
      <c r="C116" s="265" t="s">
        <v>183</v>
      </c>
      <c r="D116" s="286"/>
      <c r="E116" s="286"/>
      <c r="F116" s="307" t="s">
        <v>184</v>
      </c>
      <c r="G116" s="286"/>
      <c r="H116" s="501" t="s">
        <v>185</v>
      </c>
      <c r="I116" s="502"/>
    </row>
    <row r="117" spans="2:9" s="35" customFormat="1" ht="9.75" customHeight="1" x14ac:dyDescent="0.15">
      <c r="B117" s="398"/>
      <c r="C117" s="504" t="s">
        <v>12</v>
      </c>
      <c r="D117" s="506" t="s">
        <v>187</v>
      </c>
      <c r="E117" s="302"/>
      <c r="F117" s="508" t="s">
        <v>12</v>
      </c>
      <c r="G117" s="508" t="s">
        <v>187</v>
      </c>
      <c r="H117" s="496" t="s">
        <v>12</v>
      </c>
      <c r="I117" s="498" t="s">
        <v>187</v>
      </c>
    </row>
    <row r="118" spans="2:9" s="35" customFormat="1" ht="15" customHeight="1" x14ac:dyDescent="0.15">
      <c r="B118" s="400"/>
      <c r="C118" s="505"/>
      <c r="D118" s="507"/>
      <c r="E118" s="303" t="s">
        <v>188</v>
      </c>
      <c r="F118" s="509"/>
      <c r="G118" s="509"/>
      <c r="H118" s="497"/>
      <c r="I118" s="499"/>
    </row>
    <row r="119" spans="2:9" s="252" customFormat="1" ht="13.5" customHeight="1" x14ac:dyDescent="0.15">
      <c r="B119" s="255" t="s">
        <v>200</v>
      </c>
      <c r="C119" s="280">
        <v>9451</v>
      </c>
      <c r="D119" s="278">
        <v>61279</v>
      </c>
      <c r="E119" s="296">
        <v>30504</v>
      </c>
      <c r="F119" s="293">
        <v>9985</v>
      </c>
      <c r="G119" s="293">
        <v>62918</v>
      </c>
      <c r="H119" s="320">
        <f t="shared" ref="H119:I125" si="14">(C119-F119)/F119*100</f>
        <v>-5.348022033049574</v>
      </c>
      <c r="I119" s="320">
        <f t="shared" si="14"/>
        <v>-2.6049779077529482</v>
      </c>
    </row>
    <row r="120" spans="2:9" s="252" customFormat="1" ht="13.5" customHeight="1" x14ac:dyDescent="0.15">
      <c r="B120" s="259" t="s">
        <v>193</v>
      </c>
      <c r="C120" s="280">
        <v>5998</v>
      </c>
      <c r="D120" s="278">
        <v>13222</v>
      </c>
      <c r="E120" s="292">
        <v>6494</v>
      </c>
      <c r="F120" s="293">
        <v>6474</v>
      </c>
      <c r="G120" s="293">
        <v>14148</v>
      </c>
      <c r="H120" s="320">
        <f t="shared" si="14"/>
        <v>-7.3524868705591588</v>
      </c>
      <c r="I120" s="320">
        <f t="shared" si="14"/>
        <v>-6.5450947130336443</v>
      </c>
    </row>
    <row r="121" spans="2:9" s="252" customFormat="1" ht="13.5" customHeight="1" x14ac:dyDescent="0.15">
      <c r="B121" s="259" t="s">
        <v>136</v>
      </c>
      <c r="C121" s="280">
        <v>1834</v>
      </c>
      <c r="D121" s="278">
        <v>11986</v>
      </c>
      <c r="E121" s="292">
        <v>6059</v>
      </c>
      <c r="F121" s="293">
        <v>1879</v>
      </c>
      <c r="G121" s="293">
        <v>12271</v>
      </c>
      <c r="H121" s="320">
        <f t="shared" si="14"/>
        <v>-2.3948908994145821</v>
      </c>
      <c r="I121" s="320">
        <f t="shared" si="14"/>
        <v>-2.322549099502893</v>
      </c>
    </row>
    <row r="122" spans="2:9" s="252" customFormat="1" ht="13.5" customHeight="1" x14ac:dyDescent="0.15">
      <c r="B122" s="256" t="s">
        <v>120</v>
      </c>
      <c r="C122" s="280">
        <v>1293</v>
      </c>
      <c r="D122" s="278">
        <v>20035</v>
      </c>
      <c r="E122" s="292">
        <v>10638</v>
      </c>
      <c r="F122" s="293">
        <v>1300</v>
      </c>
      <c r="G122" s="293">
        <v>20007</v>
      </c>
      <c r="H122" s="320">
        <f t="shared" si="14"/>
        <v>-0.53846153846153844</v>
      </c>
      <c r="I122" s="320">
        <f t="shared" si="14"/>
        <v>0.1399510171439996</v>
      </c>
    </row>
    <row r="123" spans="2:9" s="252" customFormat="1" ht="13.5" customHeight="1" x14ac:dyDescent="0.15">
      <c r="B123" s="256" t="s">
        <v>156</v>
      </c>
      <c r="C123" s="280">
        <v>172</v>
      </c>
      <c r="D123" s="278">
        <v>6522</v>
      </c>
      <c r="E123" s="292">
        <v>3234</v>
      </c>
      <c r="F123" s="293">
        <v>176</v>
      </c>
      <c r="G123" s="293">
        <v>6632</v>
      </c>
      <c r="H123" s="320">
        <f t="shared" si="14"/>
        <v>-2.2727272727272729</v>
      </c>
      <c r="I123" s="320">
        <f t="shared" si="14"/>
        <v>-1.6586248492159228</v>
      </c>
    </row>
    <row r="124" spans="2:9" s="252" customFormat="1" ht="13.5" customHeight="1" x14ac:dyDescent="0.15">
      <c r="B124" s="256" t="s">
        <v>191</v>
      </c>
      <c r="C124" s="280">
        <v>82</v>
      </c>
      <c r="D124" s="278">
        <v>5641</v>
      </c>
      <c r="E124" s="292">
        <v>2567</v>
      </c>
      <c r="F124" s="293">
        <v>90</v>
      </c>
      <c r="G124" s="293">
        <v>6134</v>
      </c>
      <c r="H124" s="320">
        <f t="shared" si="14"/>
        <v>-8.8888888888888893</v>
      </c>
      <c r="I124" s="320">
        <f t="shared" si="14"/>
        <v>-8.0371698728399075</v>
      </c>
    </row>
    <row r="125" spans="2:9" s="252" customFormat="1" ht="13.5" customHeight="1" x14ac:dyDescent="0.15">
      <c r="B125" s="256" t="s">
        <v>124</v>
      </c>
      <c r="C125" s="280">
        <v>27</v>
      </c>
      <c r="D125" s="278">
        <v>3873</v>
      </c>
      <c r="E125" s="292">
        <v>1512</v>
      </c>
      <c r="F125" s="293">
        <v>24</v>
      </c>
      <c r="G125" s="293">
        <v>3417</v>
      </c>
      <c r="H125" s="320">
        <f t="shared" si="14"/>
        <v>12.5</v>
      </c>
      <c r="I125" s="320">
        <f t="shared" si="14"/>
        <v>13.345039508340651</v>
      </c>
    </row>
    <row r="126" spans="2:9" s="252" customFormat="1" ht="13.5" customHeight="1" x14ac:dyDescent="0.15">
      <c r="B126" s="256" t="s">
        <v>192</v>
      </c>
      <c r="C126" s="276" t="s">
        <v>5</v>
      </c>
      <c r="D126" s="292" t="s">
        <v>5</v>
      </c>
      <c r="E126" s="292" t="s">
        <v>5</v>
      </c>
      <c r="F126" s="292">
        <v>1</v>
      </c>
      <c r="G126" s="292">
        <v>309</v>
      </c>
      <c r="H126" s="95" t="s">
        <v>5</v>
      </c>
      <c r="I126" s="95" t="s">
        <v>5</v>
      </c>
    </row>
    <row r="127" spans="2:9" s="252" customFormat="1" ht="12.75" customHeight="1" x14ac:dyDescent="0.15">
      <c r="B127" s="258" t="s">
        <v>104</v>
      </c>
      <c r="C127" s="278">
        <v>45</v>
      </c>
      <c r="D127" s="296" t="s">
        <v>5</v>
      </c>
      <c r="E127" s="296" t="s">
        <v>5</v>
      </c>
      <c r="F127" s="293">
        <v>41</v>
      </c>
      <c r="G127" s="296" t="s">
        <v>5</v>
      </c>
      <c r="H127" s="320">
        <f t="shared" ref="H127:H142" si="15">(C127-F127)/F127*100</f>
        <v>9.7560975609756095</v>
      </c>
      <c r="I127" s="95" t="s">
        <v>5</v>
      </c>
    </row>
    <row r="128" spans="2:9" s="252" customFormat="1" ht="13.5" customHeight="1" x14ac:dyDescent="0.15">
      <c r="B128" s="255" t="s">
        <v>201</v>
      </c>
      <c r="C128" s="267">
        <v>639</v>
      </c>
      <c r="D128" s="271">
        <v>7953</v>
      </c>
      <c r="E128" s="298">
        <v>3317</v>
      </c>
      <c r="F128" s="313">
        <v>666</v>
      </c>
      <c r="G128" s="313">
        <v>7962</v>
      </c>
      <c r="H128" s="320">
        <f t="shared" si="15"/>
        <v>-4.0540540540540544</v>
      </c>
      <c r="I128" s="320">
        <f t="shared" ref="I128:I135" si="16">(D128-G128)/G128*100</f>
        <v>-0.11303692539562923</v>
      </c>
    </row>
    <row r="129" spans="2:9" s="252" customFormat="1" ht="13.5" customHeight="1" x14ac:dyDescent="0.15">
      <c r="B129" s="256" t="s">
        <v>166</v>
      </c>
      <c r="C129" s="267">
        <v>222</v>
      </c>
      <c r="D129" s="271">
        <v>545</v>
      </c>
      <c r="E129" s="298">
        <v>264</v>
      </c>
      <c r="F129" s="313">
        <v>272</v>
      </c>
      <c r="G129" s="313">
        <v>641</v>
      </c>
      <c r="H129" s="320">
        <f t="shared" si="15"/>
        <v>-18.382352941176471</v>
      </c>
      <c r="I129" s="320">
        <f t="shared" si="16"/>
        <v>-14.97659906396256</v>
      </c>
    </row>
    <row r="130" spans="2:9" s="252" customFormat="1" ht="13.5" customHeight="1" x14ac:dyDescent="0.15">
      <c r="B130" s="256" t="s">
        <v>189</v>
      </c>
      <c r="C130" s="267">
        <v>156</v>
      </c>
      <c r="D130" s="271">
        <v>1082</v>
      </c>
      <c r="E130" s="298">
        <v>507</v>
      </c>
      <c r="F130" s="313">
        <v>144</v>
      </c>
      <c r="G130" s="313">
        <v>1001</v>
      </c>
      <c r="H130" s="320">
        <f t="shared" si="15"/>
        <v>8.3333333333333321</v>
      </c>
      <c r="I130" s="320">
        <f t="shared" si="16"/>
        <v>8.0919080919080919</v>
      </c>
    </row>
    <row r="131" spans="2:9" s="252" customFormat="1" ht="13.5" customHeight="1" x14ac:dyDescent="0.15">
      <c r="B131" s="256" t="s">
        <v>120</v>
      </c>
      <c r="C131" s="267">
        <v>193</v>
      </c>
      <c r="D131" s="271">
        <v>3231</v>
      </c>
      <c r="E131" s="298">
        <v>1329</v>
      </c>
      <c r="F131" s="313">
        <v>195</v>
      </c>
      <c r="G131" s="313">
        <v>3242</v>
      </c>
      <c r="H131" s="320">
        <f t="shared" si="15"/>
        <v>-1.0256410256410255</v>
      </c>
      <c r="I131" s="320">
        <f t="shared" si="16"/>
        <v>-0.33929673041332509</v>
      </c>
    </row>
    <row r="132" spans="2:9" s="252" customFormat="1" ht="13.5" customHeight="1" x14ac:dyDescent="0.15">
      <c r="B132" s="256" t="s">
        <v>156</v>
      </c>
      <c r="C132" s="267">
        <v>40</v>
      </c>
      <c r="D132" s="271">
        <v>1493</v>
      </c>
      <c r="E132" s="298">
        <v>434</v>
      </c>
      <c r="F132" s="313">
        <v>38</v>
      </c>
      <c r="G132" s="313">
        <v>1430</v>
      </c>
      <c r="H132" s="320">
        <f t="shared" si="15"/>
        <v>5.2631578947368416</v>
      </c>
      <c r="I132" s="320">
        <f t="shared" si="16"/>
        <v>4.4055944055944058</v>
      </c>
    </row>
    <row r="133" spans="2:9" s="252" customFormat="1" ht="13.5" customHeight="1" x14ac:dyDescent="0.15">
      <c r="B133" s="256" t="s">
        <v>191</v>
      </c>
      <c r="C133" s="267">
        <v>9</v>
      </c>
      <c r="D133" s="271">
        <v>544</v>
      </c>
      <c r="E133" s="298">
        <v>225</v>
      </c>
      <c r="F133" s="313">
        <v>9</v>
      </c>
      <c r="G133" s="313">
        <v>618</v>
      </c>
      <c r="H133" s="320">
        <f t="shared" si="15"/>
        <v>0</v>
      </c>
      <c r="I133" s="320">
        <f t="shared" si="16"/>
        <v>-11.974110032362459</v>
      </c>
    </row>
    <row r="134" spans="2:9" s="252" customFormat="1" ht="13.5" customHeight="1" x14ac:dyDescent="0.15">
      <c r="B134" s="256" t="s">
        <v>124</v>
      </c>
      <c r="C134" s="267">
        <v>2</v>
      </c>
      <c r="D134" s="271">
        <v>252</v>
      </c>
      <c r="E134" s="298">
        <v>88</v>
      </c>
      <c r="F134" s="313">
        <v>1</v>
      </c>
      <c r="G134" s="313">
        <v>100</v>
      </c>
      <c r="H134" s="320">
        <f t="shared" si="15"/>
        <v>100</v>
      </c>
      <c r="I134" s="320">
        <f t="shared" si="16"/>
        <v>152</v>
      </c>
    </row>
    <row r="135" spans="2:9" s="252" customFormat="1" ht="13.5" customHeight="1" x14ac:dyDescent="0.15">
      <c r="B135" s="256" t="s">
        <v>192</v>
      </c>
      <c r="C135" s="267">
        <v>2</v>
      </c>
      <c r="D135" s="271">
        <v>806</v>
      </c>
      <c r="E135" s="298">
        <v>470</v>
      </c>
      <c r="F135" s="313">
        <v>2</v>
      </c>
      <c r="G135" s="313">
        <v>930</v>
      </c>
      <c r="H135" s="320">
        <f t="shared" si="15"/>
        <v>0</v>
      </c>
      <c r="I135" s="320">
        <f t="shared" si="16"/>
        <v>-13.333333333333334</v>
      </c>
    </row>
    <row r="136" spans="2:9" s="252" customFormat="1" ht="12.75" customHeight="1" x14ac:dyDescent="0.15">
      <c r="B136" s="256" t="s">
        <v>104</v>
      </c>
      <c r="C136" s="267">
        <v>15</v>
      </c>
      <c r="D136" s="297" t="s">
        <v>5</v>
      </c>
      <c r="E136" s="297" t="s">
        <v>5</v>
      </c>
      <c r="F136" s="313">
        <v>5</v>
      </c>
      <c r="G136" s="288" t="s">
        <v>5</v>
      </c>
      <c r="H136" s="320">
        <f t="shared" si="15"/>
        <v>200</v>
      </c>
      <c r="I136" s="334" t="s">
        <v>5</v>
      </c>
    </row>
    <row r="137" spans="2:9" s="252" customFormat="1" ht="13.5" customHeight="1" x14ac:dyDescent="0.15">
      <c r="B137" s="255" t="s">
        <v>202</v>
      </c>
      <c r="C137" s="267">
        <v>2139</v>
      </c>
      <c r="D137" s="271">
        <v>6535</v>
      </c>
      <c r="E137" s="298">
        <v>3326</v>
      </c>
      <c r="F137" s="313">
        <v>2264</v>
      </c>
      <c r="G137" s="313">
        <v>6365</v>
      </c>
      <c r="H137" s="320">
        <f t="shared" si="15"/>
        <v>-5.5212014134275611</v>
      </c>
      <c r="I137" s="320">
        <f t="shared" ref="I137:I142" si="17">(D137-G137)/G137*100</f>
        <v>2.6708562450903379</v>
      </c>
    </row>
    <row r="138" spans="2:9" s="252" customFormat="1" ht="13.5" customHeight="1" x14ac:dyDescent="0.15">
      <c r="B138" s="256" t="s">
        <v>166</v>
      </c>
      <c r="C138" s="267">
        <v>1870</v>
      </c>
      <c r="D138" s="271">
        <v>3385</v>
      </c>
      <c r="E138" s="297">
        <v>1763</v>
      </c>
      <c r="F138" s="313">
        <v>1998</v>
      </c>
      <c r="G138" s="313">
        <v>3650</v>
      </c>
      <c r="H138" s="320">
        <f t="shared" si="15"/>
        <v>-6.4064064064064059</v>
      </c>
      <c r="I138" s="320">
        <f t="shared" si="17"/>
        <v>-7.2602739726027394</v>
      </c>
    </row>
    <row r="139" spans="2:9" s="252" customFormat="1" ht="13.5" customHeight="1" x14ac:dyDescent="0.15">
      <c r="B139" s="256" t="s">
        <v>189</v>
      </c>
      <c r="C139" s="267">
        <v>161</v>
      </c>
      <c r="D139" s="271">
        <v>1062</v>
      </c>
      <c r="E139" s="298">
        <v>583</v>
      </c>
      <c r="F139" s="313">
        <v>168</v>
      </c>
      <c r="G139" s="313">
        <v>1086</v>
      </c>
      <c r="H139" s="320">
        <f t="shared" si="15"/>
        <v>-4.1666666666666661</v>
      </c>
      <c r="I139" s="320">
        <f t="shared" si="17"/>
        <v>-2.2099447513812152</v>
      </c>
    </row>
    <row r="140" spans="2:9" s="252" customFormat="1" ht="13.5" customHeight="1" x14ac:dyDescent="0.15">
      <c r="B140" s="256" t="s">
        <v>120</v>
      </c>
      <c r="C140" s="267">
        <v>79</v>
      </c>
      <c r="D140" s="271">
        <v>1254</v>
      </c>
      <c r="E140" s="298">
        <v>565</v>
      </c>
      <c r="F140" s="313">
        <v>79</v>
      </c>
      <c r="G140" s="313">
        <v>1263</v>
      </c>
      <c r="H140" s="320">
        <f t="shared" si="15"/>
        <v>0</v>
      </c>
      <c r="I140" s="320">
        <f t="shared" si="17"/>
        <v>-0.71258907363420432</v>
      </c>
    </row>
    <row r="141" spans="2:9" s="252" customFormat="1" ht="13.5" customHeight="1" x14ac:dyDescent="0.15">
      <c r="B141" s="256" t="s">
        <v>156</v>
      </c>
      <c r="C141" s="267">
        <v>11</v>
      </c>
      <c r="D141" s="271">
        <v>406</v>
      </c>
      <c r="E141" s="298">
        <v>199</v>
      </c>
      <c r="F141" s="313">
        <v>7</v>
      </c>
      <c r="G141" s="313">
        <v>261</v>
      </c>
      <c r="H141" s="320">
        <f t="shared" si="15"/>
        <v>57.142857142857139</v>
      </c>
      <c r="I141" s="320">
        <f t="shared" si="17"/>
        <v>55.555555555555557</v>
      </c>
    </row>
    <row r="142" spans="2:9" s="252" customFormat="1" ht="13.5" customHeight="1" x14ac:dyDescent="0.15">
      <c r="B142" s="256" t="s">
        <v>191</v>
      </c>
      <c r="C142" s="268">
        <v>5</v>
      </c>
      <c r="D142" s="270">
        <v>297</v>
      </c>
      <c r="E142" s="270">
        <v>167</v>
      </c>
      <c r="F142" s="270">
        <v>2</v>
      </c>
      <c r="G142" s="270">
        <v>105</v>
      </c>
      <c r="H142" s="320">
        <f t="shared" si="15"/>
        <v>150</v>
      </c>
      <c r="I142" s="320">
        <f t="shared" si="17"/>
        <v>182.85714285714286</v>
      </c>
    </row>
    <row r="143" spans="2:9" s="252" customFormat="1" ht="13.5" customHeight="1" x14ac:dyDescent="0.15">
      <c r="B143" s="256" t="s">
        <v>124</v>
      </c>
      <c r="C143" s="268">
        <v>1</v>
      </c>
      <c r="D143" s="270">
        <v>131</v>
      </c>
      <c r="E143" s="270">
        <v>49</v>
      </c>
      <c r="F143" s="313" t="s">
        <v>5</v>
      </c>
      <c r="G143" s="313" t="s">
        <v>5</v>
      </c>
      <c r="H143" s="95" t="s">
        <v>5</v>
      </c>
      <c r="I143" s="95" t="s">
        <v>5</v>
      </c>
    </row>
    <row r="144" spans="2:9" s="252" customFormat="1" ht="13.5" customHeight="1" x14ac:dyDescent="0.15">
      <c r="B144" s="256" t="s">
        <v>192</v>
      </c>
      <c r="C144" s="268" t="s">
        <v>5</v>
      </c>
      <c r="D144" s="270" t="s">
        <v>5</v>
      </c>
      <c r="E144" s="270" t="s">
        <v>5</v>
      </c>
      <c r="F144" s="270" t="s">
        <v>5</v>
      </c>
      <c r="G144" s="270" t="s">
        <v>5</v>
      </c>
      <c r="H144" s="95" t="s">
        <v>5</v>
      </c>
      <c r="I144" s="95" t="s">
        <v>5</v>
      </c>
    </row>
    <row r="145" spans="2:9" s="252" customFormat="1" ht="13.5" customHeight="1" x14ac:dyDescent="0.15">
      <c r="B145" s="256" t="s">
        <v>104</v>
      </c>
      <c r="C145" s="268">
        <v>12</v>
      </c>
      <c r="D145" s="270" t="s">
        <v>5</v>
      </c>
      <c r="E145" s="270" t="s">
        <v>5</v>
      </c>
      <c r="F145" s="270">
        <v>10</v>
      </c>
      <c r="G145" s="270" t="s">
        <v>5</v>
      </c>
      <c r="H145" s="320">
        <f t="shared" ref="H145:H151" si="18">(C145-F145)/F145*100</f>
        <v>20</v>
      </c>
      <c r="I145" s="95" t="s">
        <v>5</v>
      </c>
    </row>
    <row r="146" spans="2:9" s="252" customFormat="1" ht="13.5" customHeight="1" x14ac:dyDescent="0.15">
      <c r="B146" s="262" t="s">
        <v>172</v>
      </c>
      <c r="C146" s="267">
        <v>1243</v>
      </c>
      <c r="D146" s="271">
        <v>6204</v>
      </c>
      <c r="E146" s="298">
        <v>3985</v>
      </c>
      <c r="F146" s="313">
        <v>1272</v>
      </c>
      <c r="G146" s="313">
        <v>6144</v>
      </c>
      <c r="H146" s="320">
        <f t="shared" si="18"/>
        <v>-2.2798742138364778</v>
      </c>
      <c r="I146" s="320">
        <f t="shared" ref="I146:I151" si="19">(D146-G146)/G146*100</f>
        <v>0.9765625</v>
      </c>
    </row>
    <row r="147" spans="2:9" s="252" customFormat="1" ht="13.5" customHeight="1" x14ac:dyDescent="0.15">
      <c r="B147" s="256" t="s">
        <v>166</v>
      </c>
      <c r="C147" s="267">
        <v>910</v>
      </c>
      <c r="D147" s="271">
        <v>1883</v>
      </c>
      <c r="E147" s="298">
        <v>1167</v>
      </c>
      <c r="F147" s="313">
        <v>935</v>
      </c>
      <c r="G147" s="313">
        <v>1934</v>
      </c>
      <c r="H147" s="320">
        <f t="shared" si="18"/>
        <v>-2.6737967914438503</v>
      </c>
      <c r="I147" s="320">
        <f t="shared" si="19"/>
        <v>-2.6370217166494312</v>
      </c>
    </row>
    <row r="148" spans="2:9" s="252" customFormat="1" ht="13.5" customHeight="1" x14ac:dyDescent="0.15">
      <c r="B148" s="256" t="s">
        <v>189</v>
      </c>
      <c r="C148" s="267">
        <v>210</v>
      </c>
      <c r="D148" s="271">
        <v>1340</v>
      </c>
      <c r="E148" s="298">
        <v>703</v>
      </c>
      <c r="F148" s="313">
        <v>218</v>
      </c>
      <c r="G148" s="313">
        <v>1390</v>
      </c>
      <c r="H148" s="320">
        <f t="shared" si="18"/>
        <v>-3.669724770642202</v>
      </c>
      <c r="I148" s="320">
        <f t="shared" si="19"/>
        <v>-3.5971223021582732</v>
      </c>
    </row>
    <row r="149" spans="2:9" s="252" customFormat="1" ht="13.5" customHeight="1" x14ac:dyDescent="0.15">
      <c r="B149" s="256" t="s">
        <v>120</v>
      </c>
      <c r="C149" s="267">
        <v>93</v>
      </c>
      <c r="D149" s="271">
        <v>1468</v>
      </c>
      <c r="E149" s="297">
        <v>996</v>
      </c>
      <c r="F149" s="313">
        <v>95</v>
      </c>
      <c r="G149" s="313">
        <v>1452</v>
      </c>
      <c r="H149" s="320">
        <f t="shared" si="18"/>
        <v>-2.1052631578947367</v>
      </c>
      <c r="I149" s="320">
        <f t="shared" si="19"/>
        <v>1.1019283746556474</v>
      </c>
    </row>
    <row r="150" spans="2:9" s="252" customFormat="1" ht="13.5" customHeight="1" x14ac:dyDescent="0.15">
      <c r="B150" s="256" t="s">
        <v>156</v>
      </c>
      <c r="C150" s="267">
        <v>10</v>
      </c>
      <c r="D150" s="271">
        <v>365</v>
      </c>
      <c r="E150" s="298">
        <v>264</v>
      </c>
      <c r="F150" s="313">
        <v>9</v>
      </c>
      <c r="G150" s="313">
        <v>325</v>
      </c>
      <c r="H150" s="320">
        <f t="shared" si="18"/>
        <v>11.111111111111111</v>
      </c>
      <c r="I150" s="320">
        <f t="shared" si="19"/>
        <v>12.307692307692308</v>
      </c>
    </row>
    <row r="151" spans="2:9" s="252" customFormat="1" ht="13.5" customHeight="1" x14ac:dyDescent="0.15">
      <c r="B151" s="256" t="s">
        <v>191</v>
      </c>
      <c r="C151" s="267">
        <v>11</v>
      </c>
      <c r="D151" s="271">
        <v>741</v>
      </c>
      <c r="E151" s="298">
        <v>534</v>
      </c>
      <c r="F151" s="313">
        <v>15</v>
      </c>
      <c r="G151" s="313">
        <v>1043</v>
      </c>
      <c r="H151" s="320">
        <f t="shared" si="18"/>
        <v>-26.666666666666668</v>
      </c>
      <c r="I151" s="320">
        <f t="shared" si="19"/>
        <v>-28.954937679769895</v>
      </c>
    </row>
    <row r="152" spans="2:9" s="252" customFormat="1" ht="13.5" customHeight="1" x14ac:dyDescent="0.15">
      <c r="B152" s="256" t="s">
        <v>124</v>
      </c>
      <c r="C152" s="268">
        <v>3</v>
      </c>
      <c r="D152" s="270">
        <v>407</v>
      </c>
      <c r="E152" s="270">
        <v>321</v>
      </c>
      <c r="F152" s="313" t="s">
        <v>5</v>
      </c>
      <c r="G152" s="313" t="s">
        <v>5</v>
      </c>
      <c r="H152" s="324" t="s">
        <v>5</v>
      </c>
      <c r="I152" s="324" t="s">
        <v>5</v>
      </c>
    </row>
    <row r="153" spans="2:9" s="252" customFormat="1" ht="13.5" customHeight="1" x14ac:dyDescent="0.15">
      <c r="B153" s="256" t="s">
        <v>192</v>
      </c>
      <c r="C153" s="268" t="s">
        <v>5</v>
      </c>
      <c r="D153" s="270" t="s">
        <v>5</v>
      </c>
      <c r="E153" s="270" t="s">
        <v>5</v>
      </c>
      <c r="F153" s="270" t="s">
        <v>5</v>
      </c>
      <c r="G153" s="270" t="s">
        <v>5</v>
      </c>
      <c r="H153" s="324" t="s">
        <v>5</v>
      </c>
      <c r="I153" s="324" t="s">
        <v>5</v>
      </c>
    </row>
    <row r="154" spans="2:9" s="252" customFormat="1" ht="13.5" customHeight="1" x14ac:dyDescent="0.15">
      <c r="B154" s="256" t="s">
        <v>104</v>
      </c>
      <c r="C154" s="268">
        <v>6</v>
      </c>
      <c r="D154" s="298" t="s">
        <v>5</v>
      </c>
      <c r="E154" s="298" t="s">
        <v>5</v>
      </c>
      <c r="F154" s="313" t="s">
        <v>5</v>
      </c>
      <c r="G154" s="270" t="s">
        <v>5</v>
      </c>
      <c r="H154" s="324" t="s">
        <v>5</v>
      </c>
      <c r="I154" s="324" t="s">
        <v>5</v>
      </c>
    </row>
    <row r="155" spans="2:9" s="252" customFormat="1" ht="13.5" customHeight="1" x14ac:dyDescent="0.15">
      <c r="B155" s="255" t="s">
        <v>204</v>
      </c>
      <c r="C155" s="267">
        <v>4515</v>
      </c>
      <c r="D155" s="271">
        <v>27015</v>
      </c>
      <c r="E155" s="298">
        <v>10437</v>
      </c>
      <c r="F155" s="313">
        <v>4660</v>
      </c>
      <c r="G155" s="313">
        <v>27581</v>
      </c>
      <c r="H155" s="320">
        <f t="shared" ref="H155:I162" si="20">(C155-F155)/F155*100</f>
        <v>-3.1115879828326181</v>
      </c>
      <c r="I155" s="320">
        <f t="shared" si="20"/>
        <v>-2.0521373409230992</v>
      </c>
    </row>
    <row r="156" spans="2:9" s="252" customFormat="1" ht="13.5" customHeight="1" x14ac:dyDescent="0.15">
      <c r="B156" s="256" t="s">
        <v>166</v>
      </c>
      <c r="C156" s="267">
        <v>2921</v>
      </c>
      <c r="D156" s="271">
        <v>6120</v>
      </c>
      <c r="E156" s="298">
        <v>2309</v>
      </c>
      <c r="F156" s="313">
        <v>3067</v>
      </c>
      <c r="G156" s="313">
        <v>6405</v>
      </c>
      <c r="H156" s="320">
        <f t="shared" si="20"/>
        <v>-4.7603521356374312</v>
      </c>
      <c r="I156" s="320">
        <f t="shared" si="20"/>
        <v>-4.4496487119437944</v>
      </c>
    </row>
    <row r="157" spans="2:9" s="252" customFormat="1" ht="13.5" customHeight="1" x14ac:dyDescent="0.15">
      <c r="B157" s="256" t="s">
        <v>189</v>
      </c>
      <c r="C157" s="267">
        <v>878</v>
      </c>
      <c r="D157" s="271">
        <v>5732</v>
      </c>
      <c r="E157" s="298">
        <v>2081</v>
      </c>
      <c r="F157" s="313">
        <v>884</v>
      </c>
      <c r="G157" s="313">
        <v>5757</v>
      </c>
      <c r="H157" s="320">
        <f t="shared" si="20"/>
        <v>-0.67873303167420818</v>
      </c>
      <c r="I157" s="320">
        <f t="shared" si="20"/>
        <v>-0.43425395171096054</v>
      </c>
    </row>
    <row r="158" spans="2:9" s="252" customFormat="1" ht="13.5" customHeight="1" x14ac:dyDescent="0.15">
      <c r="B158" s="256" t="s">
        <v>120</v>
      </c>
      <c r="C158" s="267">
        <v>607</v>
      </c>
      <c r="D158" s="271">
        <v>9823</v>
      </c>
      <c r="E158" s="298">
        <v>3829</v>
      </c>
      <c r="F158" s="313">
        <v>591</v>
      </c>
      <c r="G158" s="313">
        <v>9366</v>
      </c>
      <c r="H158" s="320">
        <f t="shared" si="20"/>
        <v>2.7072758037225042</v>
      </c>
      <c r="I158" s="320">
        <f t="shared" si="20"/>
        <v>4.8793508434764039</v>
      </c>
    </row>
    <row r="159" spans="2:9" s="252" customFormat="1" ht="13.5" customHeight="1" x14ac:dyDescent="0.15">
      <c r="B159" s="256" t="s">
        <v>156</v>
      </c>
      <c r="C159" s="267">
        <v>58</v>
      </c>
      <c r="D159" s="271">
        <v>2097</v>
      </c>
      <c r="E159" s="298">
        <v>841</v>
      </c>
      <c r="F159" s="313">
        <v>76</v>
      </c>
      <c r="G159" s="313">
        <v>2729</v>
      </c>
      <c r="H159" s="320">
        <f t="shared" si="20"/>
        <v>-23.684210526315788</v>
      </c>
      <c r="I159" s="320">
        <f t="shared" si="20"/>
        <v>-23.158666178087213</v>
      </c>
    </row>
    <row r="160" spans="2:9" s="252" customFormat="1" ht="13.5" customHeight="1" x14ac:dyDescent="0.15">
      <c r="B160" s="256" t="s">
        <v>191</v>
      </c>
      <c r="C160" s="267">
        <v>28</v>
      </c>
      <c r="D160" s="271">
        <v>1836</v>
      </c>
      <c r="E160" s="297">
        <v>733</v>
      </c>
      <c r="F160" s="313">
        <v>27</v>
      </c>
      <c r="G160" s="313">
        <v>1830</v>
      </c>
      <c r="H160" s="320">
        <f t="shared" si="20"/>
        <v>3.7037037037037033</v>
      </c>
      <c r="I160" s="320">
        <f t="shared" si="20"/>
        <v>0.32786885245901637</v>
      </c>
    </row>
    <row r="161" spans="2:9" s="252" customFormat="1" ht="13.5" customHeight="1" x14ac:dyDescent="0.15">
      <c r="B161" s="256" t="s">
        <v>124</v>
      </c>
      <c r="C161" s="267">
        <v>6</v>
      </c>
      <c r="D161" s="271">
        <v>1014</v>
      </c>
      <c r="E161" s="270">
        <v>425</v>
      </c>
      <c r="F161" s="313">
        <v>5</v>
      </c>
      <c r="G161" s="313">
        <v>1010</v>
      </c>
      <c r="H161" s="320">
        <f t="shared" si="20"/>
        <v>20</v>
      </c>
      <c r="I161" s="320">
        <f t="shared" si="20"/>
        <v>0.39603960396039606</v>
      </c>
    </row>
    <row r="162" spans="2:9" s="252" customFormat="1" ht="13.5" customHeight="1" x14ac:dyDescent="0.15">
      <c r="B162" s="256" t="s">
        <v>192</v>
      </c>
      <c r="C162" s="267">
        <v>1</v>
      </c>
      <c r="D162" s="271">
        <v>393</v>
      </c>
      <c r="E162" s="298">
        <v>219</v>
      </c>
      <c r="F162" s="313">
        <v>1</v>
      </c>
      <c r="G162" s="313">
        <v>484</v>
      </c>
      <c r="H162" s="320">
        <f t="shared" si="20"/>
        <v>0</v>
      </c>
      <c r="I162" s="320">
        <f t="shared" si="20"/>
        <v>-18.801652892561986</v>
      </c>
    </row>
    <row r="163" spans="2:9" s="252" customFormat="1" ht="13.5" customHeight="1" x14ac:dyDescent="0.15">
      <c r="B163" s="256" t="s">
        <v>104</v>
      </c>
      <c r="C163" s="267">
        <v>16</v>
      </c>
      <c r="D163" s="298" t="s">
        <v>5</v>
      </c>
      <c r="E163" s="298" t="s">
        <v>5</v>
      </c>
      <c r="F163" s="313">
        <v>9</v>
      </c>
      <c r="G163" s="270" t="s">
        <v>5</v>
      </c>
      <c r="H163" s="320">
        <f t="shared" ref="H163:H170" si="21">(C163-F163)/F163*100</f>
        <v>77.777777777777786</v>
      </c>
      <c r="I163" s="320" t="s">
        <v>5</v>
      </c>
    </row>
    <row r="164" spans="2:9" s="252" customFormat="1" ht="13.5" customHeight="1" x14ac:dyDescent="0.15">
      <c r="B164" s="263" t="s">
        <v>205</v>
      </c>
      <c r="C164" s="267">
        <v>3519</v>
      </c>
      <c r="D164" s="271">
        <v>12471</v>
      </c>
      <c r="E164" s="298">
        <v>4920</v>
      </c>
      <c r="F164" s="313">
        <v>3653</v>
      </c>
      <c r="G164" s="313">
        <v>12812</v>
      </c>
      <c r="H164" s="320">
        <f t="shared" si="21"/>
        <v>-3.6682179030933479</v>
      </c>
      <c r="I164" s="320">
        <f t="shared" ref="I164:I170" si="22">(D164-G164)/G164*100</f>
        <v>-2.661567280674368</v>
      </c>
    </row>
    <row r="165" spans="2:9" s="252" customFormat="1" ht="13.5" customHeight="1" x14ac:dyDescent="0.15">
      <c r="B165" s="256" t="s">
        <v>166</v>
      </c>
      <c r="C165" s="267">
        <v>3061</v>
      </c>
      <c r="D165" s="271">
        <v>5205</v>
      </c>
      <c r="E165" s="298">
        <v>1703</v>
      </c>
      <c r="F165" s="313">
        <v>3141</v>
      </c>
      <c r="G165" s="313">
        <v>5177</v>
      </c>
      <c r="H165" s="320">
        <f t="shared" si="21"/>
        <v>-2.5469595670168736</v>
      </c>
      <c r="I165" s="320">
        <f t="shared" si="22"/>
        <v>0.54085377631833109</v>
      </c>
    </row>
    <row r="166" spans="2:9" s="252" customFormat="1" ht="13.5" customHeight="1" x14ac:dyDescent="0.15">
      <c r="B166" s="256" t="s">
        <v>189</v>
      </c>
      <c r="C166" s="267">
        <v>225</v>
      </c>
      <c r="D166" s="271">
        <v>1482</v>
      </c>
      <c r="E166" s="298">
        <v>582</v>
      </c>
      <c r="F166" s="313">
        <v>273</v>
      </c>
      <c r="G166" s="313">
        <v>1701</v>
      </c>
      <c r="H166" s="320">
        <f t="shared" si="21"/>
        <v>-17.582417582417584</v>
      </c>
      <c r="I166" s="320">
        <f t="shared" si="22"/>
        <v>-12.874779541446207</v>
      </c>
    </row>
    <row r="167" spans="2:9" s="252" customFormat="1" ht="13.5" customHeight="1" x14ac:dyDescent="0.15">
      <c r="B167" s="256" t="s">
        <v>120</v>
      </c>
      <c r="C167" s="267">
        <v>161</v>
      </c>
      <c r="D167" s="271">
        <v>2668</v>
      </c>
      <c r="E167" s="298">
        <v>1310</v>
      </c>
      <c r="F167" s="313">
        <v>169</v>
      </c>
      <c r="G167" s="313">
        <v>2709</v>
      </c>
      <c r="H167" s="320">
        <f t="shared" si="21"/>
        <v>-4.7337278106508878</v>
      </c>
      <c r="I167" s="320">
        <f t="shared" si="22"/>
        <v>-1.5134736064968624</v>
      </c>
    </row>
    <row r="168" spans="2:9" s="252" customFormat="1" ht="13.5" customHeight="1" x14ac:dyDescent="0.15">
      <c r="B168" s="256" t="s">
        <v>156</v>
      </c>
      <c r="C168" s="267">
        <v>32</v>
      </c>
      <c r="D168" s="271">
        <v>1177</v>
      </c>
      <c r="E168" s="297">
        <v>501</v>
      </c>
      <c r="F168" s="313">
        <v>31</v>
      </c>
      <c r="G168" s="313">
        <v>1108</v>
      </c>
      <c r="H168" s="320">
        <f t="shared" si="21"/>
        <v>3.225806451612903</v>
      </c>
      <c r="I168" s="320">
        <f t="shared" si="22"/>
        <v>6.2274368231046928</v>
      </c>
    </row>
    <row r="169" spans="2:9" s="252" customFormat="1" ht="13.5" customHeight="1" x14ac:dyDescent="0.15">
      <c r="B169" s="256" t="s">
        <v>191</v>
      </c>
      <c r="C169" s="267">
        <v>19</v>
      </c>
      <c r="D169" s="271">
        <v>1142</v>
      </c>
      <c r="E169" s="298">
        <v>507</v>
      </c>
      <c r="F169" s="313">
        <v>23</v>
      </c>
      <c r="G169" s="313">
        <v>1470</v>
      </c>
      <c r="H169" s="320">
        <f t="shared" si="21"/>
        <v>-17.391304347826086</v>
      </c>
      <c r="I169" s="320">
        <f t="shared" si="22"/>
        <v>-22.312925170068027</v>
      </c>
    </row>
    <row r="170" spans="2:9" s="252" customFormat="1" ht="13.5" customHeight="1" x14ac:dyDescent="0.15">
      <c r="B170" s="256" t="s">
        <v>124</v>
      </c>
      <c r="C170" s="267">
        <v>5</v>
      </c>
      <c r="D170" s="271">
        <v>797</v>
      </c>
      <c r="E170" s="298">
        <v>317</v>
      </c>
      <c r="F170" s="313">
        <v>4</v>
      </c>
      <c r="G170" s="313">
        <v>647</v>
      </c>
      <c r="H170" s="320">
        <f t="shared" si="21"/>
        <v>25</v>
      </c>
      <c r="I170" s="320">
        <f t="shared" si="22"/>
        <v>23.183925811437405</v>
      </c>
    </row>
    <row r="171" spans="2:9" s="252" customFormat="1" ht="13.5" customHeight="1" x14ac:dyDescent="0.15">
      <c r="B171" s="256" t="s">
        <v>192</v>
      </c>
      <c r="C171" s="269" t="s">
        <v>5</v>
      </c>
      <c r="D171" s="288" t="s">
        <v>5</v>
      </c>
      <c r="E171" s="288" t="s">
        <v>5</v>
      </c>
      <c r="F171" s="288" t="s">
        <v>5</v>
      </c>
      <c r="G171" s="288" t="s">
        <v>5</v>
      </c>
      <c r="H171" s="95" t="s">
        <v>5</v>
      </c>
      <c r="I171" s="95" t="s">
        <v>5</v>
      </c>
    </row>
    <row r="172" spans="2:9" s="252" customFormat="1" ht="13.5" customHeight="1" x14ac:dyDescent="0.15">
      <c r="B172" s="260" t="s">
        <v>104</v>
      </c>
      <c r="C172" s="272">
        <v>16</v>
      </c>
      <c r="D172" s="290" t="s">
        <v>5</v>
      </c>
      <c r="E172" s="305" t="s">
        <v>5</v>
      </c>
      <c r="F172" s="314">
        <v>12</v>
      </c>
      <c r="G172" s="290" t="s">
        <v>5</v>
      </c>
      <c r="H172" s="325">
        <f>(C172-F172)/F172*100</f>
        <v>33.333333333333329</v>
      </c>
      <c r="I172" s="328" t="s">
        <v>5</v>
      </c>
    </row>
    <row r="173" spans="2:9" s="252" customFormat="1" ht="15" customHeight="1" x14ac:dyDescent="0.15">
      <c r="B173" s="256"/>
      <c r="C173" s="271"/>
      <c r="D173" s="288"/>
      <c r="E173" s="270"/>
      <c r="F173" s="271"/>
      <c r="G173" s="288"/>
      <c r="H173" s="320"/>
      <c r="I173" s="95"/>
    </row>
    <row r="174" spans="2:9" s="1" customFormat="1" ht="15" customHeight="1" x14ac:dyDescent="0.15">
      <c r="B174" s="18"/>
      <c r="C174" s="281"/>
      <c r="D174" s="299"/>
      <c r="E174" s="299"/>
      <c r="F174" s="315"/>
      <c r="G174" s="299"/>
      <c r="H174" s="327"/>
      <c r="I174" s="335"/>
    </row>
    <row r="175" spans="2:9" s="250" customFormat="1" ht="28.5" customHeight="1" x14ac:dyDescent="0.15">
      <c r="B175" s="510"/>
      <c r="C175" s="510"/>
      <c r="D175" s="510"/>
      <c r="E175" s="510"/>
      <c r="F175" s="510"/>
      <c r="G175" s="510"/>
      <c r="H175" s="510"/>
      <c r="I175" s="510"/>
    </row>
    <row r="176" spans="2:9" s="251" customFormat="1" ht="23.25" customHeight="1" x14ac:dyDescent="0.15">
      <c r="B176" s="254"/>
      <c r="C176" s="264"/>
      <c r="D176" s="285"/>
      <c r="E176" s="285"/>
      <c r="F176" s="306"/>
      <c r="G176" s="317"/>
      <c r="H176" s="319"/>
      <c r="I176" s="331"/>
    </row>
    <row r="177" spans="2:9" s="35" customFormat="1" ht="15" customHeight="1" x14ac:dyDescent="0.15">
      <c r="B177" s="503" t="s">
        <v>182</v>
      </c>
      <c r="C177" s="265" t="s">
        <v>183</v>
      </c>
      <c r="D177" s="286"/>
      <c r="E177" s="286"/>
      <c r="F177" s="307" t="s">
        <v>184</v>
      </c>
      <c r="G177" s="286"/>
      <c r="H177" s="501" t="s">
        <v>185</v>
      </c>
      <c r="I177" s="502"/>
    </row>
    <row r="178" spans="2:9" s="35" customFormat="1" ht="9.75" customHeight="1" x14ac:dyDescent="0.15">
      <c r="B178" s="398"/>
      <c r="C178" s="504" t="s">
        <v>12</v>
      </c>
      <c r="D178" s="506" t="s">
        <v>187</v>
      </c>
      <c r="E178" s="302"/>
      <c r="F178" s="508" t="s">
        <v>12</v>
      </c>
      <c r="G178" s="508" t="s">
        <v>187</v>
      </c>
      <c r="H178" s="496" t="s">
        <v>12</v>
      </c>
      <c r="I178" s="498" t="s">
        <v>187</v>
      </c>
    </row>
    <row r="179" spans="2:9" s="35" customFormat="1" ht="12.75" customHeight="1" x14ac:dyDescent="0.15">
      <c r="B179" s="400"/>
      <c r="C179" s="505"/>
      <c r="D179" s="507"/>
      <c r="E179" s="303" t="s">
        <v>188</v>
      </c>
      <c r="F179" s="509"/>
      <c r="G179" s="509"/>
      <c r="H179" s="497"/>
      <c r="I179" s="499"/>
    </row>
    <row r="180" spans="2:9" s="252" customFormat="1" ht="13.5" customHeight="1" x14ac:dyDescent="0.15">
      <c r="B180" s="255" t="s">
        <v>206</v>
      </c>
      <c r="C180" s="267">
        <v>1096</v>
      </c>
      <c r="D180" s="271">
        <v>10111</v>
      </c>
      <c r="E180" s="298">
        <v>5426</v>
      </c>
      <c r="F180" s="271">
        <v>1063</v>
      </c>
      <c r="G180" s="271">
        <v>9473</v>
      </c>
      <c r="H180" s="320">
        <f t="shared" ref="H180:I187" si="23">(C180-F180)/F180*100</f>
        <v>3.1044214487300095</v>
      </c>
      <c r="I180" s="320">
        <f t="shared" si="23"/>
        <v>6.7349308561173871</v>
      </c>
    </row>
    <row r="181" spans="2:9" s="252" customFormat="1" ht="13.5" customHeight="1" x14ac:dyDescent="0.15">
      <c r="B181" s="256" t="s">
        <v>166</v>
      </c>
      <c r="C181" s="267">
        <v>795</v>
      </c>
      <c r="D181" s="271">
        <v>1360</v>
      </c>
      <c r="E181" s="298">
        <v>420</v>
      </c>
      <c r="F181" s="271">
        <v>809</v>
      </c>
      <c r="G181" s="271">
        <v>1331</v>
      </c>
      <c r="H181" s="320">
        <f t="shared" si="23"/>
        <v>-1.73053152039555</v>
      </c>
      <c r="I181" s="320">
        <f t="shared" si="23"/>
        <v>2.1788129226145756</v>
      </c>
    </row>
    <row r="182" spans="2:9" s="252" customFormat="1" ht="13.5" customHeight="1" x14ac:dyDescent="0.15">
      <c r="B182" s="256" t="s">
        <v>189</v>
      </c>
      <c r="C182" s="267">
        <v>136</v>
      </c>
      <c r="D182" s="271">
        <v>876</v>
      </c>
      <c r="E182" s="298">
        <v>347</v>
      </c>
      <c r="F182" s="271">
        <v>125</v>
      </c>
      <c r="G182" s="271">
        <v>821</v>
      </c>
      <c r="H182" s="320">
        <f t="shared" si="23"/>
        <v>8.7999999999999989</v>
      </c>
      <c r="I182" s="320">
        <f t="shared" si="23"/>
        <v>6.699147381242387</v>
      </c>
    </row>
    <row r="183" spans="2:9" s="252" customFormat="1" ht="13.5" customHeight="1" x14ac:dyDescent="0.15">
      <c r="B183" s="256" t="s">
        <v>120</v>
      </c>
      <c r="C183" s="267">
        <v>112</v>
      </c>
      <c r="D183" s="271">
        <v>1782</v>
      </c>
      <c r="E183" s="298">
        <v>904</v>
      </c>
      <c r="F183" s="271">
        <v>87</v>
      </c>
      <c r="G183" s="271">
        <v>1455</v>
      </c>
      <c r="H183" s="320">
        <f t="shared" si="23"/>
        <v>28.735632183908045</v>
      </c>
      <c r="I183" s="320">
        <f t="shared" si="23"/>
        <v>22.474226804123713</v>
      </c>
    </row>
    <row r="184" spans="2:9" s="252" customFormat="1" ht="13.5" customHeight="1" x14ac:dyDescent="0.15">
      <c r="B184" s="256" t="s">
        <v>156</v>
      </c>
      <c r="C184" s="267">
        <v>27</v>
      </c>
      <c r="D184" s="271">
        <v>1069</v>
      </c>
      <c r="E184" s="298">
        <v>456</v>
      </c>
      <c r="F184" s="271">
        <v>18</v>
      </c>
      <c r="G184" s="271">
        <v>658</v>
      </c>
      <c r="H184" s="320">
        <f t="shared" si="23"/>
        <v>50</v>
      </c>
      <c r="I184" s="320">
        <f t="shared" si="23"/>
        <v>62.462006079027354</v>
      </c>
    </row>
    <row r="185" spans="2:9" s="252" customFormat="1" ht="13.5" customHeight="1" x14ac:dyDescent="0.15">
      <c r="B185" s="256" t="s">
        <v>191</v>
      </c>
      <c r="C185" s="267">
        <v>6</v>
      </c>
      <c r="D185" s="271">
        <v>391</v>
      </c>
      <c r="E185" s="298">
        <v>223</v>
      </c>
      <c r="F185" s="271">
        <v>11</v>
      </c>
      <c r="G185" s="271">
        <v>662</v>
      </c>
      <c r="H185" s="320">
        <f t="shared" si="23"/>
        <v>-45.454545454545453</v>
      </c>
      <c r="I185" s="320">
        <f t="shared" si="23"/>
        <v>-40.936555891238669</v>
      </c>
    </row>
    <row r="186" spans="2:9" s="252" customFormat="1" ht="13.5" customHeight="1" x14ac:dyDescent="0.15">
      <c r="B186" s="256" t="s">
        <v>124</v>
      </c>
      <c r="C186" s="267">
        <v>5</v>
      </c>
      <c r="D186" s="271">
        <v>953</v>
      </c>
      <c r="E186" s="297">
        <v>559</v>
      </c>
      <c r="F186" s="271">
        <v>4</v>
      </c>
      <c r="G186" s="271">
        <v>660</v>
      </c>
      <c r="H186" s="320">
        <f t="shared" si="23"/>
        <v>25</v>
      </c>
      <c r="I186" s="320">
        <f t="shared" si="23"/>
        <v>44.393939393939398</v>
      </c>
    </row>
    <row r="187" spans="2:9" s="252" customFormat="1" ht="13.5" customHeight="1" x14ac:dyDescent="0.15">
      <c r="B187" s="256" t="s">
        <v>192</v>
      </c>
      <c r="C187" s="267">
        <v>3</v>
      </c>
      <c r="D187" s="271">
        <v>3680</v>
      </c>
      <c r="E187" s="297">
        <v>2517</v>
      </c>
      <c r="F187" s="271">
        <v>4</v>
      </c>
      <c r="G187" s="271">
        <v>3886</v>
      </c>
      <c r="H187" s="320">
        <f t="shared" si="23"/>
        <v>-25</v>
      </c>
      <c r="I187" s="320">
        <f t="shared" si="23"/>
        <v>-5.301080802882141</v>
      </c>
    </row>
    <row r="188" spans="2:9" s="252" customFormat="1" ht="13.5" customHeight="1" x14ac:dyDescent="0.15">
      <c r="B188" s="258" t="s">
        <v>104</v>
      </c>
      <c r="C188" s="271">
        <v>12</v>
      </c>
      <c r="D188" s="288" t="s">
        <v>5</v>
      </c>
      <c r="E188" s="288" t="s">
        <v>5</v>
      </c>
      <c r="F188" s="271">
        <v>5</v>
      </c>
      <c r="G188" s="288" t="s">
        <v>5</v>
      </c>
      <c r="H188" s="320">
        <f t="shared" ref="H188:H204" si="24">(C188-F188)/F188*100</f>
        <v>140</v>
      </c>
      <c r="I188" s="321" t="s">
        <v>5</v>
      </c>
    </row>
    <row r="189" spans="2:9" s="252" customFormat="1" ht="13.5" customHeight="1" x14ac:dyDescent="0.15">
      <c r="B189" s="255" t="s">
        <v>207</v>
      </c>
      <c r="C189" s="280">
        <v>2913</v>
      </c>
      <c r="D189" s="278">
        <v>53592</v>
      </c>
      <c r="E189" s="292">
        <v>14340</v>
      </c>
      <c r="F189" s="278">
        <v>2879</v>
      </c>
      <c r="G189" s="278">
        <v>54893</v>
      </c>
      <c r="H189" s="320">
        <f t="shared" si="24"/>
        <v>1.1809656130600903</v>
      </c>
      <c r="I189" s="320">
        <f t="shared" ref="I189:I196" si="25">(D189-G189)/G189*100</f>
        <v>-2.3700653999599219</v>
      </c>
    </row>
    <row r="190" spans="2:9" s="252" customFormat="1" ht="13.5" customHeight="1" x14ac:dyDescent="0.15">
      <c r="B190" s="256" t="s">
        <v>166</v>
      </c>
      <c r="C190" s="280">
        <v>920</v>
      </c>
      <c r="D190" s="278">
        <v>2176</v>
      </c>
      <c r="E190" s="292">
        <v>819</v>
      </c>
      <c r="F190" s="278">
        <v>924</v>
      </c>
      <c r="G190" s="278">
        <v>2272</v>
      </c>
      <c r="H190" s="320">
        <f t="shared" si="24"/>
        <v>-0.4329004329004329</v>
      </c>
      <c r="I190" s="320">
        <f t="shared" si="25"/>
        <v>-4.225352112676056</v>
      </c>
    </row>
    <row r="191" spans="2:9" s="252" customFormat="1" ht="13.5" customHeight="1" x14ac:dyDescent="0.15">
      <c r="B191" s="256" t="s">
        <v>189</v>
      </c>
      <c r="C191" s="280">
        <v>802</v>
      </c>
      <c r="D191" s="278">
        <v>5347</v>
      </c>
      <c r="E191" s="292">
        <v>1329</v>
      </c>
      <c r="F191" s="278">
        <v>777</v>
      </c>
      <c r="G191" s="278">
        <v>5201</v>
      </c>
      <c r="H191" s="320">
        <f t="shared" si="24"/>
        <v>3.2175032175032174</v>
      </c>
      <c r="I191" s="320">
        <f t="shared" si="25"/>
        <v>2.8071524706787159</v>
      </c>
    </row>
    <row r="192" spans="2:9" s="252" customFormat="1" ht="13.5" customHeight="1" x14ac:dyDescent="0.15">
      <c r="B192" s="256" t="s">
        <v>120</v>
      </c>
      <c r="C192" s="280">
        <v>812</v>
      </c>
      <c r="D192" s="278">
        <v>13494</v>
      </c>
      <c r="E192" s="292">
        <v>2984</v>
      </c>
      <c r="F192" s="278">
        <v>780</v>
      </c>
      <c r="G192" s="278">
        <v>13042</v>
      </c>
      <c r="H192" s="320">
        <f t="shared" si="24"/>
        <v>4.1025641025641022</v>
      </c>
      <c r="I192" s="320">
        <f t="shared" si="25"/>
        <v>3.4657261156264378</v>
      </c>
    </row>
    <row r="193" spans="2:9" s="252" customFormat="1" ht="13.5" customHeight="1" x14ac:dyDescent="0.15">
      <c r="B193" s="256" t="s">
        <v>156</v>
      </c>
      <c r="C193" s="280">
        <v>161</v>
      </c>
      <c r="D193" s="278">
        <v>6058</v>
      </c>
      <c r="E193" s="292">
        <v>1400</v>
      </c>
      <c r="F193" s="278">
        <v>176</v>
      </c>
      <c r="G193" s="278">
        <v>6674</v>
      </c>
      <c r="H193" s="320">
        <f t="shared" si="24"/>
        <v>-8.5227272727272716</v>
      </c>
      <c r="I193" s="320">
        <f t="shared" si="25"/>
        <v>-9.2298471681150733</v>
      </c>
    </row>
    <row r="194" spans="2:9" s="252" customFormat="1" ht="13.5" customHeight="1" x14ac:dyDescent="0.15">
      <c r="B194" s="256" t="s">
        <v>191</v>
      </c>
      <c r="C194" s="280">
        <v>135</v>
      </c>
      <c r="D194" s="278">
        <v>9406</v>
      </c>
      <c r="E194" s="292">
        <v>2806</v>
      </c>
      <c r="F194" s="278">
        <v>145</v>
      </c>
      <c r="G194" s="278">
        <v>10144</v>
      </c>
      <c r="H194" s="320">
        <f t="shared" si="24"/>
        <v>-6.8965517241379306</v>
      </c>
      <c r="I194" s="320">
        <f t="shared" si="25"/>
        <v>-7.2752365930599376</v>
      </c>
    </row>
    <row r="195" spans="2:9" s="252" customFormat="1" ht="13.5" customHeight="1" x14ac:dyDescent="0.15">
      <c r="B195" s="256" t="s">
        <v>124</v>
      </c>
      <c r="C195" s="280">
        <v>63</v>
      </c>
      <c r="D195" s="278">
        <v>9641</v>
      </c>
      <c r="E195" s="292">
        <v>3064</v>
      </c>
      <c r="F195" s="278">
        <v>54</v>
      </c>
      <c r="G195" s="278">
        <v>8352</v>
      </c>
      <c r="H195" s="320">
        <f t="shared" si="24"/>
        <v>16.666666666666664</v>
      </c>
      <c r="I195" s="320">
        <f t="shared" si="25"/>
        <v>15.433429118773947</v>
      </c>
    </row>
    <row r="196" spans="2:9" s="252" customFormat="1" ht="13.5" customHeight="1" x14ac:dyDescent="0.15">
      <c r="B196" s="256" t="s">
        <v>192</v>
      </c>
      <c r="C196" s="280">
        <v>13</v>
      </c>
      <c r="D196" s="278">
        <v>7470</v>
      </c>
      <c r="E196" s="292">
        <v>1938</v>
      </c>
      <c r="F196" s="278">
        <v>16</v>
      </c>
      <c r="G196" s="278">
        <v>9208</v>
      </c>
      <c r="H196" s="320">
        <f t="shared" si="24"/>
        <v>-18.75</v>
      </c>
      <c r="I196" s="320">
        <f t="shared" si="25"/>
        <v>-18.874891398783667</v>
      </c>
    </row>
    <row r="197" spans="2:9" s="252" customFormat="1" ht="13.5" customHeight="1" x14ac:dyDescent="0.15">
      <c r="B197" s="256" t="s">
        <v>104</v>
      </c>
      <c r="C197" s="280">
        <v>7</v>
      </c>
      <c r="D197" s="292" t="s">
        <v>5</v>
      </c>
      <c r="E197" s="292" t="s">
        <v>5</v>
      </c>
      <c r="F197" s="278">
        <v>7</v>
      </c>
      <c r="G197" s="292" t="s">
        <v>5</v>
      </c>
      <c r="H197" s="320">
        <f t="shared" si="24"/>
        <v>0</v>
      </c>
      <c r="I197" s="95" t="s">
        <v>5</v>
      </c>
    </row>
    <row r="198" spans="2:9" s="252" customFormat="1" ht="13.5" customHeight="1" x14ac:dyDescent="0.15">
      <c r="B198" s="255" t="s">
        <v>208</v>
      </c>
      <c r="C198" s="280">
        <v>356</v>
      </c>
      <c r="D198" s="278">
        <v>4073</v>
      </c>
      <c r="E198" s="296">
        <v>2526</v>
      </c>
      <c r="F198" s="278">
        <v>369</v>
      </c>
      <c r="G198" s="278">
        <v>4269</v>
      </c>
      <c r="H198" s="320">
        <f t="shared" si="24"/>
        <v>-3.5230352303523031</v>
      </c>
      <c r="I198" s="320">
        <f t="shared" ref="I198:I204" si="26">(D198-G198)/G198*100</f>
        <v>-4.5912391660810492</v>
      </c>
    </row>
    <row r="199" spans="2:9" s="252" customFormat="1" ht="13.5" customHeight="1" x14ac:dyDescent="0.15">
      <c r="B199" s="256" t="s">
        <v>166</v>
      </c>
      <c r="C199" s="280">
        <v>157</v>
      </c>
      <c r="D199" s="278">
        <v>472</v>
      </c>
      <c r="E199" s="296">
        <v>183</v>
      </c>
      <c r="F199" s="278">
        <v>158</v>
      </c>
      <c r="G199" s="278">
        <v>473</v>
      </c>
      <c r="H199" s="320">
        <f t="shared" si="24"/>
        <v>-0.63291139240506333</v>
      </c>
      <c r="I199" s="320">
        <f t="shared" si="26"/>
        <v>-0.21141649048625794</v>
      </c>
    </row>
    <row r="200" spans="2:9" s="253" customFormat="1" ht="13.5" customHeight="1" x14ac:dyDescent="0.15">
      <c r="B200" s="256" t="s">
        <v>189</v>
      </c>
      <c r="C200" s="282">
        <v>108</v>
      </c>
      <c r="D200" s="300">
        <v>703</v>
      </c>
      <c r="E200" s="292">
        <v>325</v>
      </c>
      <c r="F200" s="300">
        <v>102</v>
      </c>
      <c r="G200" s="300">
        <v>664</v>
      </c>
      <c r="H200" s="320">
        <f t="shared" si="24"/>
        <v>5.8823529411764701</v>
      </c>
      <c r="I200" s="320">
        <f t="shared" si="26"/>
        <v>5.8734939759036147</v>
      </c>
    </row>
    <row r="201" spans="2:9" s="253" customFormat="1" ht="13.5" customHeight="1" x14ac:dyDescent="0.15">
      <c r="B201" s="256" t="s">
        <v>120</v>
      </c>
      <c r="C201" s="282">
        <v>70</v>
      </c>
      <c r="D201" s="300">
        <v>1069</v>
      </c>
      <c r="E201" s="292">
        <v>633</v>
      </c>
      <c r="F201" s="300">
        <v>91</v>
      </c>
      <c r="G201" s="300">
        <v>1346</v>
      </c>
      <c r="H201" s="320">
        <f t="shared" si="24"/>
        <v>-23.076923076923077</v>
      </c>
      <c r="I201" s="320">
        <f t="shared" si="26"/>
        <v>-20.579494799405644</v>
      </c>
    </row>
    <row r="202" spans="2:9" s="253" customFormat="1" ht="13.5" customHeight="1" x14ac:dyDescent="0.15">
      <c r="B202" s="256" t="s">
        <v>156</v>
      </c>
      <c r="C202" s="282">
        <v>4</v>
      </c>
      <c r="D202" s="300">
        <v>138</v>
      </c>
      <c r="E202" s="292">
        <v>94</v>
      </c>
      <c r="F202" s="300">
        <v>2</v>
      </c>
      <c r="G202" s="300">
        <v>87</v>
      </c>
      <c r="H202" s="320">
        <f t="shared" si="24"/>
        <v>100</v>
      </c>
      <c r="I202" s="320">
        <f t="shared" si="26"/>
        <v>58.620689655172406</v>
      </c>
    </row>
    <row r="203" spans="2:9" s="253" customFormat="1" ht="13.5" customHeight="1" x14ac:dyDescent="0.15">
      <c r="B203" s="256" t="s">
        <v>191</v>
      </c>
      <c r="C203" s="282">
        <v>8</v>
      </c>
      <c r="D203" s="300">
        <v>607</v>
      </c>
      <c r="E203" s="292">
        <v>409</v>
      </c>
      <c r="F203" s="300">
        <v>7</v>
      </c>
      <c r="G203" s="300">
        <v>501</v>
      </c>
      <c r="H203" s="320">
        <f t="shared" si="24"/>
        <v>14.285714285714285</v>
      </c>
      <c r="I203" s="320">
        <f t="shared" si="26"/>
        <v>21.157684630738522</v>
      </c>
    </row>
    <row r="204" spans="2:9" s="253" customFormat="1" ht="13.5" customHeight="1" x14ac:dyDescent="0.15">
      <c r="B204" s="256" t="s">
        <v>124</v>
      </c>
      <c r="C204" s="282">
        <v>7</v>
      </c>
      <c r="D204" s="300">
        <v>1084</v>
      </c>
      <c r="E204" s="292">
        <v>882</v>
      </c>
      <c r="F204" s="300">
        <v>8</v>
      </c>
      <c r="G204" s="300">
        <v>1198</v>
      </c>
      <c r="H204" s="320">
        <f t="shared" si="24"/>
        <v>-12.5</v>
      </c>
      <c r="I204" s="320">
        <f t="shared" si="26"/>
        <v>-9.5158597662771278</v>
      </c>
    </row>
    <row r="205" spans="2:9" s="253" customFormat="1" ht="13.5" customHeight="1" x14ac:dyDescent="0.15">
      <c r="B205" s="256" t="s">
        <v>192</v>
      </c>
      <c r="C205" s="276" t="s">
        <v>5</v>
      </c>
      <c r="D205" s="292" t="s">
        <v>5</v>
      </c>
      <c r="E205" s="292" t="s">
        <v>5</v>
      </c>
      <c r="F205" s="292" t="s">
        <v>5</v>
      </c>
      <c r="G205" s="292" t="s">
        <v>5</v>
      </c>
      <c r="H205" s="324" t="s">
        <v>5</v>
      </c>
      <c r="I205" s="324" t="s">
        <v>5</v>
      </c>
    </row>
    <row r="206" spans="2:9" s="253" customFormat="1" ht="13.5" customHeight="1" x14ac:dyDescent="0.15">
      <c r="B206" s="256" t="s">
        <v>104</v>
      </c>
      <c r="C206" s="282">
        <v>2</v>
      </c>
      <c r="D206" s="292" t="s">
        <v>5</v>
      </c>
      <c r="E206" s="292" t="s">
        <v>5</v>
      </c>
      <c r="F206" s="300">
        <v>1</v>
      </c>
      <c r="G206" s="292" t="s">
        <v>5</v>
      </c>
      <c r="H206" s="320">
        <f t="shared" ref="H206:H215" si="27">(C206-F206)/F206*100</f>
        <v>100</v>
      </c>
      <c r="I206" s="324" t="s">
        <v>5</v>
      </c>
    </row>
    <row r="207" spans="2:9" s="253" customFormat="1" ht="13.5" customHeight="1" x14ac:dyDescent="0.15">
      <c r="B207" s="256" t="s">
        <v>209</v>
      </c>
      <c r="C207" s="282">
        <v>2578</v>
      </c>
      <c r="D207" s="300">
        <v>18428</v>
      </c>
      <c r="E207" s="292">
        <v>10795</v>
      </c>
      <c r="F207" s="300">
        <v>2697</v>
      </c>
      <c r="G207" s="300">
        <v>18758</v>
      </c>
      <c r="H207" s="320">
        <f t="shared" si="27"/>
        <v>-4.4123099740452352</v>
      </c>
      <c r="I207" s="320">
        <f t="shared" ref="I207:I214" si="28">(D207-G207)/G207*100</f>
        <v>-1.7592493869282437</v>
      </c>
    </row>
    <row r="208" spans="2:9" s="253" customFormat="1" ht="13.5" customHeight="1" x14ac:dyDescent="0.15">
      <c r="B208" s="256" t="s">
        <v>166</v>
      </c>
      <c r="C208" s="282">
        <v>1859</v>
      </c>
      <c r="D208" s="300">
        <v>3703</v>
      </c>
      <c r="E208" s="292">
        <v>2316</v>
      </c>
      <c r="F208" s="300">
        <v>1978</v>
      </c>
      <c r="G208" s="300">
        <v>3976</v>
      </c>
      <c r="H208" s="320">
        <f t="shared" si="27"/>
        <v>-6.0161779575328618</v>
      </c>
      <c r="I208" s="320">
        <f t="shared" si="28"/>
        <v>-6.8661971830985919</v>
      </c>
    </row>
    <row r="209" spans="2:11" s="253" customFormat="1" ht="13.5" customHeight="1" x14ac:dyDescent="0.15">
      <c r="B209" s="256" t="s">
        <v>189</v>
      </c>
      <c r="C209" s="282">
        <v>343</v>
      </c>
      <c r="D209" s="300">
        <v>2195</v>
      </c>
      <c r="E209" s="292">
        <v>1450</v>
      </c>
      <c r="F209" s="300">
        <v>366</v>
      </c>
      <c r="G209" s="300">
        <v>2341</v>
      </c>
      <c r="H209" s="320">
        <f t="shared" si="27"/>
        <v>-6.2841530054644812</v>
      </c>
      <c r="I209" s="320">
        <f t="shared" si="28"/>
        <v>-6.2366510038445107</v>
      </c>
      <c r="K209" s="321"/>
    </row>
    <row r="210" spans="2:11" s="253" customFormat="1" ht="13.5" customHeight="1" x14ac:dyDescent="0.15">
      <c r="B210" s="256" t="s">
        <v>120</v>
      </c>
      <c r="C210" s="282">
        <v>235</v>
      </c>
      <c r="D210" s="300">
        <v>3711</v>
      </c>
      <c r="E210" s="296">
        <v>2461</v>
      </c>
      <c r="F210" s="300">
        <v>213</v>
      </c>
      <c r="G210" s="300">
        <v>3354</v>
      </c>
      <c r="H210" s="320">
        <f t="shared" si="27"/>
        <v>10.328638497652582</v>
      </c>
      <c r="I210" s="320">
        <f t="shared" si="28"/>
        <v>10.644007155635062</v>
      </c>
    </row>
    <row r="211" spans="2:11" s="253" customFormat="1" ht="13.5" customHeight="1" x14ac:dyDescent="0.15">
      <c r="B211" s="256" t="s">
        <v>156</v>
      </c>
      <c r="C211" s="282">
        <v>49</v>
      </c>
      <c r="D211" s="300">
        <v>1861</v>
      </c>
      <c r="E211" s="292">
        <v>1248</v>
      </c>
      <c r="F211" s="300">
        <v>45</v>
      </c>
      <c r="G211" s="300">
        <v>1724</v>
      </c>
      <c r="H211" s="320">
        <f t="shared" si="27"/>
        <v>8.8888888888888893</v>
      </c>
      <c r="I211" s="320">
        <f t="shared" si="28"/>
        <v>7.9466357308584685</v>
      </c>
    </row>
    <row r="212" spans="2:11" s="253" customFormat="1" ht="13.5" customHeight="1" x14ac:dyDescent="0.15">
      <c r="B212" s="256" t="s">
        <v>191</v>
      </c>
      <c r="C212" s="282">
        <v>38</v>
      </c>
      <c r="D212" s="300">
        <v>2576</v>
      </c>
      <c r="E212" s="292">
        <v>1429</v>
      </c>
      <c r="F212" s="300">
        <v>41</v>
      </c>
      <c r="G212" s="300">
        <v>2701</v>
      </c>
      <c r="H212" s="320">
        <f t="shared" si="27"/>
        <v>-7.3170731707317067</v>
      </c>
      <c r="I212" s="320">
        <f t="shared" si="28"/>
        <v>-4.6279155868196957</v>
      </c>
    </row>
    <row r="213" spans="2:11" s="253" customFormat="1" ht="13.5" customHeight="1" x14ac:dyDescent="0.15">
      <c r="B213" s="256" t="s">
        <v>124</v>
      </c>
      <c r="C213" s="282">
        <v>16</v>
      </c>
      <c r="D213" s="300">
        <v>2467</v>
      </c>
      <c r="E213" s="292">
        <v>1101</v>
      </c>
      <c r="F213" s="300">
        <v>18</v>
      </c>
      <c r="G213" s="300">
        <v>2711</v>
      </c>
      <c r="H213" s="320">
        <f t="shared" si="27"/>
        <v>-11.111111111111111</v>
      </c>
      <c r="I213" s="320">
        <f t="shared" si="28"/>
        <v>-9.0003688675765403</v>
      </c>
    </row>
    <row r="214" spans="2:11" s="253" customFormat="1" ht="13.5" customHeight="1" x14ac:dyDescent="0.15">
      <c r="B214" s="256" t="s">
        <v>192</v>
      </c>
      <c r="C214" s="282">
        <v>5</v>
      </c>
      <c r="D214" s="300">
        <v>1915</v>
      </c>
      <c r="E214" s="292">
        <v>790</v>
      </c>
      <c r="F214" s="300">
        <v>5</v>
      </c>
      <c r="G214" s="300">
        <v>1951</v>
      </c>
      <c r="H214" s="320">
        <f t="shared" si="27"/>
        <v>0</v>
      </c>
      <c r="I214" s="320">
        <f t="shared" si="28"/>
        <v>-1.8452075858534085</v>
      </c>
    </row>
    <row r="215" spans="2:11" s="253" customFormat="1" ht="13.5" customHeight="1" x14ac:dyDescent="0.15">
      <c r="B215" s="256" t="s">
        <v>104</v>
      </c>
      <c r="C215" s="282">
        <v>33</v>
      </c>
      <c r="D215" s="292" t="s">
        <v>5</v>
      </c>
      <c r="E215" s="292" t="s">
        <v>5</v>
      </c>
      <c r="F215" s="300">
        <v>31</v>
      </c>
      <c r="G215" s="292" t="s">
        <v>5</v>
      </c>
      <c r="H215" s="320">
        <f t="shared" si="27"/>
        <v>6.4516129032258061</v>
      </c>
      <c r="I215" s="95" t="s">
        <v>5</v>
      </c>
    </row>
    <row r="216" spans="2:11" s="253" customFormat="1" ht="13.5" customHeight="1" x14ac:dyDescent="0.15">
      <c r="B216" s="256" t="s">
        <v>14</v>
      </c>
      <c r="C216" s="276" t="s">
        <v>5</v>
      </c>
      <c r="D216" s="292" t="s">
        <v>5</v>
      </c>
      <c r="E216" s="292" t="s">
        <v>5</v>
      </c>
      <c r="F216" s="292" t="s">
        <v>5</v>
      </c>
      <c r="G216" s="292" t="s">
        <v>5</v>
      </c>
      <c r="H216" s="95" t="s">
        <v>5</v>
      </c>
      <c r="I216" s="95" t="s">
        <v>5</v>
      </c>
    </row>
    <row r="217" spans="2:11" s="253" customFormat="1" ht="13.5" customHeight="1" x14ac:dyDescent="0.15">
      <c r="B217" s="256" t="s">
        <v>166</v>
      </c>
      <c r="C217" s="276" t="s">
        <v>5</v>
      </c>
      <c r="D217" s="292" t="s">
        <v>5</v>
      </c>
      <c r="E217" s="292" t="s">
        <v>5</v>
      </c>
      <c r="F217" s="292" t="s">
        <v>5</v>
      </c>
      <c r="G217" s="292" t="s">
        <v>5</v>
      </c>
      <c r="H217" s="95" t="s">
        <v>5</v>
      </c>
      <c r="I217" s="95" t="s">
        <v>5</v>
      </c>
    </row>
    <row r="218" spans="2:11" s="253" customFormat="1" ht="13.5" customHeight="1" x14ac:dyDescent="0.15">
      <c r="B218" s="256" t="s">
        <v>189</v>
      </c>
      <c r="C218" s="276" t="s">
        <v>5</v>
      </c>
      <c r="D218" s="292" t="s">
        <v>5</v>
      </c>
      <c r="E218" s="292" t="s">
        <v>5</v>
      </c>
      <c r="F218" s="292" t="s">
        <v>5</v>
      </c>
      <c r="G218" s="292" t="s">
        <v>5</v>
      </c>
      <c r="H218" s="95" t="s">
        <v>5</v>
      </c>
      <c r="I218" s="95" t="s">
        <v>5</v>
      </c>
    </row>
    <row r="219" spans="2:11" s="253" customFormat="1" ht="13.5" customHeight="1" x14ac:dyDescent="0.15">
      <c r="B219" s="256" t="s">
        <v>120</v>
      </c>
      <c r="C219" s="276" t="s">
        <v>5</v>
      </c>
      <c r="D219" s="292" t="s">
        <v>5</v>
      </c>
      <c r="E219" s="292" t="s">
        <v>5</v>
      </c>
      <c r="F219" s="292" t="s">
        <v>5</v>
      </c>
      <c r="G219" s="292" t="s">
        <v>5</v>
      </c>
      <c r="H219" s="95" t="s">
        <v>5</v>
      </c>
      <c r="I219" s="95" t="s">
        <v>5</v>
      </c>
    </row>
    <row r="220" spans="2:11" s="253" customFormat="1" ht="13.5" customHeight="1" x14ac:dyDescent="0.15">
      <c r="B220" s="256" t="s">
        <v>156</v>
      </c>
      <c r="C220" s="276" t="s">
        <v>5</v>
      </c>
      <c r="D220" s="292" t="s">
        <v>5</v>
      </c>
      <c r="E220" s="292" t="s">
        <v>5</v>
      </c>
      <c r="F220" s="292" t="s">
        <v>5</v>
      </c>
      <c r="G220" s="292" t="s">
        <v>5</v>
      </c>
      <c r="H220" s="95" t="s">
        <v>5</v>
      </c>
      <c r="I220" s="95" t="s">
        <v>5</v>
      </c>
    </row>
    <row r="221" spans="2:11" s="253" customFormat="1" ht="13.5" customHeight="1" x14ac:dyDescent="0.15">
      <c r="B221" s="256" t="s">
        <v>191</v>
      </c>
      <c r="C221" s="276" t="s">
        <v>5</v>
      </c>
      <c r="D221" s="292" t="s">
        <v>5</v>
      </c>
      <c r="E221" s="292" t="s">
        <v>5</v>
      </c>
      <c r="F221" s="292" t="s">
        <v>5</v>
      </c>
      <c r="G221" s="292" t="s">
        <v>5</v>
      </c>
      <c r="H221" s="95" t="s">
        <v>5</v>
      </c>
      <c r="I221" s="95" t="s">
        <v>5</v>
      </c>
    </row>
    <row r="222" spans="2:11" s="253" customFormat="1" ht="13.5" customHeight="1" x14ac:dyDescent="0.15">
      <c r="B222" s="256" t="s">
        <v>124</v>
      </c>
      <c r="C222" s="276" t="s">
        <v>5</v>
      </c>
      <c r="D222" s="292" t="s">
        <v>5</v>
      </c>
      <c r="E222" s="292" t="s">
        <v>5</v>
      </c>
      <c r="F222" s="292" t="s">
        <v>5</v>
      </c>
      <c r="G222" s="292" t="s">
        <v>5</v>
      </c>
      <c r="H222" s="95" t="s">
        <v>5</v>
      </c>
      <c r="I222" s="95" t="s">
        <v>5</v>
      </c>
    </row>
    <row r="223" spans="2:11" s="253" customFormat="1" ht="13.5" customHeight="1" x14ac:dyDescent="0.15">
      <c r="B223" s="256" t="s">
        <v>192</v>
      </c>
      <c r="C223" s="276" t="s">
        <v>5</v>
      </c>
      <c r="D223" s="292" t="s">
        <v>5</v>
      </c>
      <c r="E223" s="292" t="s">
        <v>5</v>
      </c>
      <c r="F223" s="292" t="s">
        <v>5</v>
      </c>
      <c r="G223" s="292" t="s">
        <v>5</v>
      </c>
      <c r="H223" s="95" t="s">
        <v>5</v>
      </c>
      <c r="I223" s="95" t="s">
        <v>5</v>
      </c>
    </row>
    <row r="224" spans="2:11" s="253" customFormat="1" ht="13.5" customHeight="1" x14ac:dyDescent="0.15">
      <c r="B224" s="260" t="s">
        <v>104</v>
      </c>
      <c r="C224" s="283" t="s">
        <v>5</v>
      </c>
      <c r="D224" s="294" t="s">
        <v>5</v>
      </c>
      <c r="E224" s="294" t="s">
        <v>5</v>
      </c>
      <c r="F224" s="294" t="s">
        <v>5</v>
      </c>
      <c r="G224" s="294" t="s">
        <v>5</v>
      </c>
      <c r="H224" s="328" t="s">
        <v>5</v>
      </c>
      <c r="I224" s="328" t="s">
        <v>5</v>
      </c>
    </row>
    <row r="225" spans="2:9" s="30" customFormat="1" ht="12" customHeight="1" x14ac:dyDescent="0.15">
      <c r="B225" s="38"/>
      <c r="C225" s="284"/>
      <c r="D225" s="301"/>
      <c r="E225" s="301"/>
      <c r="F225" s="316"/>
      <c r="G225" s="316"/>
      <c r="H225" s="329"/>
      <c r="I225" s="329"/>
    </row>
    <row r="226" spans="2:9" s="30" customFormat="1" ht="12" customHeight="1" x14ac:dyDescent="0.15">
      <c r="H226" s="330"/>
      <c r="I226" s="330"/>
    </row>
    <row r="227" spans="2:9" s="30" customFormat="1" ht="12" customHeight="1" x14ac:dyDescent="0.15">
      <c r="H227" s="330"/>
      <c r="I227" s="330"/>
    </row>
    <row r="228" spans="2:9" s="30" customFormat="1" ht="12" customHeight="1" x14ac:dyDescent="0.15">
      <c r="H228" s="330"/>
      <c r="I228" s="330"/>
    </row>
    <row r="229" spans="2:9" s="30" customFormat="1" ht="12" customHeight="1" x14ac:dyDescent="0.15">
      <c r="H229" s="330"/>
      <c r="I229" s="330"/>
    </row>
    <row r="230" spans="2:9" s="30" customFormat="1" ht="12" customHeight="1" x14ac:dyDescent="0.15">
      <c r="H230" s="330"/>
      <c r="I230" s="330"/>
    </row>
    <row r="231" spans="2:9" s="30" customFormat="1" ht="7.5" customHeight="1" x14ac:dyDescent="0.15">
      <c r="H231" s="330"/>
      <c r="I231" s="330"/>
    </row>
    <row r="232" spans="2:9" s="30" customFormat="1" ht="12" customHeight="1" x14ac:dyDescent="0.15">
      <c r="H232" s="330"/>
      <c r="I232" s="330"/>
    </row>
    <row r="233" spans="2:9" s="30" customFormat="1" ht="7.5" customHeight="1" x14ac:dyDescent="0.15">
      <c r="H233" s="330"/>
      <c r="I233" s="330"/>
    </row>
    <row r="234" spans="2:9" s="30" customFormat="1" ht="12" customHeight="1" x14ac:dyDescent="0.15">
      <c r="H234" s="330"/>
      <c r="I234" s="330"/>
    </row>
    <row r="235" spans="2:9" s="30" customFormat="1" ht="12" customHeight="1" x14ac:dyDescent="0.15">
      <c r="H235" s="330"/>
      <c r="I235" s="330"/>
    </row>
    <row r="236" spans="2:9" s="30" customFormat="1" ht="12" customHeight="1" x14ac:dyDescent="0.15">
      <c r="H236" s="330"/>
      <c r="I236" s="330"/>
    </row>
    <row r="237" spans="2:9" s="30" customFormat="1" ht="12" customHeight="1" x14ac:dyDescent="0.15">
      <c r="H237" s="330"/>
      <c r="I237" s="330"/>
    </row>
    <row r="238" spans="2:9" s="30" customFormat="1" ht="12" customHeight="1" x14ac:dyDescent="0.15">
      <c r="H238" s="330"/>
      <c r="I238" s="330"/>
    </row>
    <row r="239" spans="2:9" s="30" customFormat="1" ht="7.5" customHeight="1" x14ac:dyDescent="0.15">
      <c r="H239" s="330"/>
      <c r="I239" s="330"/>
    </row>
    <row r="240" spans="2:9" s="30" customFormat="1" ht="12" customHeight="1" x14ac:dyDescent="0.15">
      <c r="H240" s="330"/>
      <c r="I240" s="330"/>
    </row>
    <row r="241" spans="8:9" s="30" customFormat="1" ht="12" customHeight="1" x14ac:dyDescent="0.15">
      <c r="H241" s="330"/>
      <c r="I241" s="330"/>
    </row>
    <row r="242" spans="8:9" s="30" customFormat="1" ht="12" customHeight="1" x14ac:dyDescent="0.15">
      <c r="H242" s="330"/>
      <c r="I242" s="330"/>
    </row>
    <row r="243" spans="8:9" s="30" customFormat="1" ht="12" customHeight="1" x14ac:dyDescent="0.15">
      <c r="H243" s="330"/>
      <c r="I243" s="330"/>
    </row>
    <row r="244" spans="8:9" s="30" customFormat="1" ht="12" customHeight="1" x14ac:dyDescent="0.15">
      <c r="H244" s="330"/>
      <c r="I244" s="330"/>
    </row>
    <row r="245" spans="8:9" s="30" customFormat="1" ht="7.5" customHeight="1" x14ac:dyDescent="0.15">
      <c r="H245" s="330"/>
      <c r="I245" s="330"/>
    </row>
    <row r="246" spans="8:9" s="30" customFormat="1" ht="12" customHeight="1" x14ac:dyDescent="0.15">
      <c r="H246" s="330"/>
      <c r="I246" s="330"/>
    </row>
    <row r="247" spans="8:9" s="30" customFormat="1" ht="7.5" customHeight="1" x14ac:dyDescent="0.15">
      <c r="H247" s="330"/>
      <c r="I247" s="330"/>
    </row>
    <row r="248" spans="8:9" s="30" customFormat="1" ht="12" customHeight="1" x14ac:dyDescent="0.15">
      <c r="H248" s="330"/>
      <c r="I248" s="330"/>
    </row>
    <row r="249" spans="8:9" s="30" customFormat="1" ht="12" customHeight="1" x14ac:dyDescent="0.15">
      <c r="H249" s="330"/>
      <c r="I249" s="330"/>
    </row>
    <row r="250" spans="8:9" s="30" customFormat="1" ht="12" customHeight="1" x14ac:dyDescent="0.15">
      <c r="H250" s="330"/>
      <c r="I250" s="330"/>
    </row>
    <row r="251" spans="8:9" s="30" customFormat="1" ht="12" customHeight="1" x14ac:dyDescent="0.15">
      <c r="H251" s="330"/>
      <c r="I251" s="330"/>
    </row>
    <row r="252" spans="8:9" s="30" customFormat="1" ht="12" customHeight="1" x14ac:dyDescent="0.15">
      <c r="H252" s="330"/>
      <c r="I252" s="330"/>
    </row>
    <row r="253" spans="8:9" s="30" customFormat="1" ht="7.5" customHeight="1" x14ac:dyDescent="0.15">
      <c r="H253" s="330"/>
      <c r="I253" s="330"/>
    </row>
    <row r="254" spans="8:9" s="30" customFormat="1" ht="12" customHeight="1" x14ac:dyDescent="0.15">
      <c r="H254" s="330"/>
      <c r="I254" s="330"/>
    </row>
    <row r="255" spans="8:9" s="30" customFormat="1" ht="12" customHeight="1" x14ac:dyDescent="0.15">
      <c r="H255" s="330"/>
      <c r="I255" s="330"/>
    </row>
    <row r="256" spans="8:9" s="30" customFormat="1" ht="12" customHeight="1" x14ac:dyDescent="0.15">
      <c r="H256" s="330"/>
      <c r="I256" s="330"/>
    </row>
    <row r="257" spans="8:9" s="30" customFormat="1" ht="12" customHeight="1" x14ac:dyDescent="0.15">
      <c r="H257" s="330"/>
      <c r="I257" s="330"/>
    </row>
    <row r="258" spans="8:9" s="30" customFormat="1" ht="12" customHeight="1" x14ac:dyDescent="0.15">
      <c r="H258" s="330"/>
      <c r="I258" s="330"/>
    </row>
    <row r="259" spans="8:9" s="30" customFormat="1" ht="7.5" customHeight="1" x14ac:dyDescent="0.15">
      <c r="H259" s="330"/>
      <c r="I259" s="330"/>
    </row>
    <row r="260" spans="8:9" s="30" customFormat="1" ht="12" customHeight="1" x14ac:dyDescent="0.15">
      <c r="H260" s="330"/>
      <c r="I260" s="330"/>
    </row>
    <row r="261" spans="8:9" s="30" customFormat="1" ht="11.25" customHeight="1" x14ac:dyDescent="0.15">
      <c r="H261" s="330"/>
      <c r="I261" s="330"/>
    </row>
    <row r="262" spans="8:9" s="30" customFormat="1" ht="17.25" customHeight="1" x14ac:dyDescent="0.15">
      <c r="H262" s="330"/>
      <c r="I262" s="330"/>
    </row>
    <row r="263" spans="8:9" s="30" customFormat="1" ht="7.5" customHeight="1" x14ac:dyDescent="0.15">
      <c r="H263" s="330"/>
      <c r="I263" s="330"/>
    </row>
    <row r="264" spans="8:9" s="30" customFormat="1" ht="17.25" customHeight="1" x14ac:dyDescent="0.15">
      <c r="H264" s="330"/>
      <c r="I264" s="330"/>
    </row>
    <row r="265" spans="8:9" s="30" customFormat="1" ht="7.5" customHeight="1" x14ac:dyDescent="0.15">
      <c r="H265" s="330"/>
      <c r="I265" s="330"/>
    </row>
    <row r="266" spans="8:9" s="30" customFormat="1" ht="15.75" customHeight="1" x14ac:dyDescent="0.15">
      <c r="H266" s="330"/>
      <c r="I266" s="330"/>
    </row>
    <row r="267" spans="8:9" s="30" customFormat="1" ht="7.5" customHeight="1" x14ac:dyDescent="0.15">
      <c r="H267" s="330"/>
      <c r="I267" s="330"/>
    </row>
    <row r="268" spans="8:9" s="30" customFormat="1" ht="12.75" customHeight="1" x14ac:dyDescent="0.15">
      <c r="H268" s="330"/>
      <c r="I268" s="330"/>
    </row>
    <row r="269" spans="8:9" s="30" customFormat="1" ht="12.75" customHeight="1" x14ac:dyDescent="0.15">
      <c r="H269" s="330"/>
      <c r="I269" s="330"/>
    </row>
    <row r="270" spans="8:9" s="30" customFormat="1" ht="12.75" customHeight="1" x14ac:dyDescent="0.15">
      <c r="H270" s="330"/>
      <c r="I270" s="330"/>
    </row>
    <row r="271" spans="8:9" s="30" customFormat="1" ht="12.75" customHeight="1" x14ac:dyDescent="0.15">
      <c r="H271" s="330"/>
      <c r="I271" s="330"/>
    </row>
    <row r="272" spans="8:9" s="30" customFormat="1" ht="12.75" customHeight="1" x14ac:dyDescent="0.15">
      <c r="H272" s="330"/>
      <c r="I272" s="330"/>
    </row>
    <row r="273" spans="8:9" s="30" customFormat="1" ht="12.75" customHeight="1" x14ac:dyDescent="0.15">
      <c r="H273" s="330"/>
      <c r="I273" s="330"/>
    </row>
    <row r="274" spans="8:9" s="30" customFormat="1" ht="12.75" customHeight="1" x14ac:dyDescent="0.15">
      <c r="H274" s="330"/>
      <c r="I274" s="330"/>
    </row>
    <row r="275" spans="8:9" s="30" customFormat="1" ht="12.75" customHeight="1" x14ac:dyDescent="0.15">
      <c r="H275" s="330"/>
      <c r="I275" s="330"/>
    </row>
    <row r="276" spans="8:9" s="30" customFormat="1" ht="12.75" customHeight="1" x14ac:dyDescent="0.15">
      <c r="H276" s="330"/>
      <c r="I276" s="330"/>
    </row>
    <row r="277" spans="8:9" s="30" customFormat="1" ht="7.5" customHeight="1" x14ac:dyDescent="0.15">
      <c r="H277" s="330"/>
      <c r="I277" s="330"/>
    </row>
    <row r="278" spans="8:9" s="30" customFormat="1" ht="7.5" customHeight="1" x14ac:dyDescent="0.15">
      <c r="H278" s="330"/>
      <c r="I278" s="330"/>
    </row>
    <row r="279" spans="8:9" s="30" customFormat="1" ht="12" customHeight="1" x14ac:dyDescent="0.15">
      <c r="H279" s="330"/>
      <c r="I279" s="330"/>
    </row>
    <row r="280" spans="8:9" s="30" customFormat="1" ht="7.5" customHeight="1" x14ac:dyDescent="0.15">
      <c r="H280" s="330"/>
      <c r="I280" s="330"/>
    </row>
    <row r="281" spans="8:9" s="30" customFormat="1" ht="12" customHeight="1" x14ac:dyDescent="0.15">
      <c r="H281" s="330"/>
      <c r="I281" s="330"/>
    </row>
    <row r="282" spans="8:9" s="30" customFormat="1" ht="12" customHeight="1" x14ac:dyDescent="0.15">
      <c r="H282" s="330"/>
      <c r="I282" s="330"/>
    </row>
    <row r="283" spans="8:9" s="30" customFormat="1" ht="12" customHeight="1" x14ac:dyDescent="0.15">
      <c r="H283" s="330"/>
      <c r="I283" s="330"/>
    </row>
    <row r="284" spans="8:9" s="30" customFormat="1" ht="12" customHeight="1" x14ac:dyDescent="0.15">
      <c r="H284" s="330"/>
      <c r="I284" s="330"/>
    </row>
    <row r="285" spans="8:9" s="30" customFormat="1" ht="12" customHeight="1" x14ac:dyDescent="0.15">
      <c r="H285" s="330"/>
      <c r="I285" s="330"/>
    </row>
    <row r="286" spans="8:9" s="30" customFormat="1" ht="7.5" customHeight="1" x14ac:dyDescent="0.15">
      <c r="H286" s="330"/>
      <c r="I286" s="330"/>
    </row>
    <row r="287" spans="8:9" s="30" customFormat="1" ht="12" customHeight="1" x14ac:dyDescent="0.15">
      <c r="H287" s="330"/>
      <c r="I287" s="330"/>
    </row>
    <row r="288" spans="8:9" s="30" customFormat="1" ht="12" customHeight="1" x14ac:dyDescent="0.15">
      <c r="H288" s="330"/>
      <c r="I288" s="330"/>
    </row>
    <row r="289" spans="8:9" s="30" customFormat="1" ht="12" customHeight="1" x14ac:dyDescent="0.15">
      <c r="H289" s="330"/>
      <c r="I289" s="330"/>
    </row>
    <row r="290" spans="8:9" s="30" customFormat="1" ht="12" customHeight="1" x14ac:dyDescent="0.15">
      <c r="H290" s="330"/>
      <c r="I290" s="330"/>
    </row>
    <row r="291" spans="8:9" s="30" customFormat="1" ht="12" customHeight="1" x14ac:dyDescent="0.15">
      <c r="H291" s="330"/>
      <c r="I291" s="330"/>
    </row>
    <row r="292" spans="8:9" s="30" customFormat="1" ht="7.5" customHeight="1" x14ac:dyDescent="0.15">
      <c r="H292" s="330"/>
      <c r="I292" s="330"/>
    </row>
    <row r="293" spans="8:9" s="30" customFormat="1" ht="12" customHeight="1" x14ac:dyDescent="0.15">
      <c r="H293" s="330"/>
      <c r="I293" s="330"/>
    </row>
    <row r="294" spans="8:9" s="30" customFormat="1" ht="7.5" customHeight="1" x14ac:dyDescent="0.15">
      <c r="H294" s="330"/>
      <c r="I294" s="330"/>
    </row>
    <row r="295" spans="8:9" s="30" customFormat="1" ht="12" customHeight="1" x14ac:dyDescent="0.15">
      <c r="H295" s="330"/>
      <c r="I295" s="330"/>
    </row>
    <row r="296" spans="8:9" s="30" customFormat="1" ht="12" customHeight="1" x14ac:dyDescent="0.15">
      <c r="H296" s="330"/>
      <c r="I296" s="330"/>
    </row>
    <row r="297" spans="8:9" s="30" customFormat="1" ht="12" customHeight="1" x14ac:dyDescent="0.15">
      <c r="H297" s="330"/>
      <c r="I297" s="330"/>
    </row>
    <row r="298" spans="8:9" s="30" customFormat="1" ht="12" customHeight="1" x14ac:dyDescent="0.15">
      <c r="H298" s="330"/>
      <c r="I298" s="330"/>
    </row>
    <row r="299" spans="8:9" s="30" customFormat="1" ht="12" customHeight="1" x14ac:dyDescent="0.15">
      <c r="H299" s="330"/>
      <c r="I299" s="330"/>
    </row>
    <row r="300" spans="8:9" s="30" customFormat="1" ht="7.5" customHeight="1" x14ac:dyDescent="0.15">
      <c r="H300" s="330"/>
      <c r="I300" s="330"/>
    </row>
    <row r="301" spans="8:9" s="30" customFormat="1" ht="12" customHeight="1" x14ac:dyDescent="0.15">
      <c r="H301" s="330"/>
      <c r="I301" s="330"/>
    </row>
    <row r="302" spans="8:9" s="30" customFormat="1" ht="12" customHeight="1" x14ac:dyDescent="0.15">
      <c r="H302" s="330"/>
      <c r="I302" s="330"/>
    </row>
    <row r="303" spans="8:9" s="30" customFormat="1" ht="12" customHeight="1" x14ac:dyDescent="0.15">
      <c r="H303" s="330"/>
      <c r="I303" s="330"/>
    </row>
    <row r="304" spans="8:9" s="30" customFormat="1" ht="12" customHeight="1" x14ac:dyDescent="0.15">
      <c r="H304" s="330"/>
      <c r="I304" s="330"/>
    </row>
    <row r="305" spans="8:9" s="30" customFormat="1" ht="12" customHeight="1" x14ac:dyDescent="0.15">
      <c r="H305" s="330"/>
      <c r="I305" s="330"/>
    </row>
    <row r="306" spans="8:9" s="30" customFormat="1" ht="7.5" customHeight="1" x14ac:dyDescent="0.15">
      <c r="H306" s="330"/>
      <c r="I306" s="330"/>
    </row>
    <row r="307" spans="8:9" s="30" customFormat="1" ht="12" customHeight="1" x14ac:dyDescent="0.15">
      <c r="H307" s="330"/>
      <c r="I307" s="330"/>
    </row>
    <row r="308" spans="8:9" s="30" customFormat="1" ht="7.5" customHeight="1" x14ac:dyDescent="0.15">
      <c r="H308" s="330"/>
      <c r="I308" s="330"/>
    </row>
    <row r="309" spans="8:9" s="30" customFormat="1" ht="12" customHeight="1" x14ac:dyDescent="0.15">
      <c r="H309" s="330"/>
      <c r="I309" s="330"/>
    </row>
    <row r="310" spans="8:9" s="30" customFormat="1" ht="12" customHeight="1" x14ac:dyDescent="0.15">
      <c r="H310" s="330"/>
      <c r="I310" s="330"/>
    </row>
    <row r="311" spans="8:9" s="30" customFormat="1" ht="12" customHeight="1" x14ac:dyDescent="0.15">
      <c r="H311" s="330"/>
      <c r="I311" s="330"/>
    </row>
    <row r="312" spans="8:9" s="30" customFormat="1" ht="12" customHeight="1" x14ac:dyDescent="0.15">
      <c r="H312" s="330"/>
      <c r="I312" s="330"/>
    </row>
    <row r="313" spans="8:9" s="30" customFormat="1" ht="12" customHeight="1" x14ac:dyDescent="0.15">
      <c r="H313" s="330"/>
      <c r="I313" s="330"/>
    </row>
    <row r="314" spans="8:9" s="30" customFormat="1" ht="7.5" customHeight="1" x14ac:dyDescent="0.15">
      <c r="H314" s="330"/>
      <c r="I314" s="330"/>
    </row>
    <row r="315" spans="8:9" s="30" customFormat="1" ht="12" customHeight="1" x14ac:dyDescent="0.15">
      <c r="H315" s="330"/>
      <c r="I315" s="330"/>
    </row>
    <row r="316" spans="8:9" s="30" customFormat="1" ht="12" customHeight="1" x14ac:dyDescent="0.15">
      <c r="H316" s="330"/>
      <c r="I316" s="330"/>
    </row>
    <row r="317" spans="8:9" s="30" customFormat="1" ht="12" customHeight="1" x14ac:dyDescent="0.15">
      <c r="H317" s="330"/>
      <c r="I317" s="330"/>
    </row>
    <row r="318" spans="8:9" s="30" customFormat="1" ht="12" customHeight="1" x14ac:dyDescent="0.15">
      <c r="H318" s="330"/>
      <c r="I318" s="330"/>
    </row>
    <row r="319" spans="8:9" s="30" customFormat="1" ht="12" customHeight="1" x14ac:dyDescent="0.15">
      <c r="H319" s="330"/>
      <c r="I319" s="330"/>
    </row>
    <row r="320" spans="8:9" s="30" customFormat="1" ht="7.5" customHeight="1" x14ac:dyDescent="0.15">
      <c r="H320" s="330"/>
      <c r="I320" s="330"/>
    </row>
    <row r="321" spans="8:9" s="30" customFormat="1" ht="12" customHeight="1" x14ac:dyDescent="0.15">
      <c r="H321" s="330"/>
      <c r="I321" s="330"/>
    </row>
    <row r="322" spans="8:9" s="30" customFormat="1" ht="7.5" customHeight="1" x14ac:dyDescent="0.15">
      <c r="H322" s="330"/>
      <c r="I322" s="330"/>
    </row>
    <row r="323" spans="8:9" s="30" customFormat="1" ht="12" customHeight="1" x14ac:dyDescent="0.15">
      <c r="H323" s="330"/>
      <c r="I323" s="330"/>
    </row>
    <row r="324" spans="8:9" s="30" customFormat="1" ht="12" customHeight="1" x14ac:dyDescent="0.15">
      <c r="H324" s="330"/>
      <c r="I324" s="330"/>
    </row>
    <row r="325" spans="8:9" s="30" customFormat="1" ht="12" customHeight="1" x14ac:dyDescent="0.15">
      <c r="H325" s="330"/>
      <c r="I325" s="330"/>
    </row>
    <row r="326" spans="8:9" s="30" customFormat="1" ht="12" customHeight="1" x14ac:dyDescent="0.15">
      <c r="H326" s="330"/>
      <c r="I326" s="330"/>
    </row>
    <row r="327" spans="8:9" s="30" customFormat="1" ht="12" customHeight="1" x14ac:dyDescent="0.15">
      <c r="H327" s="330"/>
      <c r="I327" s="330"/>
    </row>
    <row r="328" spans="8:9" s="30" customFormat="1" ht="7.5" customHeight="1" x14ac:dyDescent="0.15">
      <c r="H328" s="330"/>
      <c r="I328" s="330"/>
    </row>
    <row r="329" spans="8:9" s="30" customFormat="1" ht="12" customHeight="1" x14ac:dyDescent="0.15">
      <c r="H329" s="330"/>
      <c r="I329" s="330"/>
    </row>
    <row r="330" spans="8:9" s="30" customFormat="1" ht="12" customHeight="1" x14ac:dyDescent="0.15">
      <c r="H330" s="330"/>
      <c r="I330" s="330"/>
    </row>
    <row r="331" spans="8:9" ht="12" customHeight="1" x14ac:dyDescent="0.15"/>
    <row r="332" spans="8:9" ht="12" customHeight="1" x14ac:dyDescent="0.15"/>
    <row r="333" spans="8:9" ht="12" customHeight="1" x14ac:dyDescent="0.15"/>
    <row r="334" spans="8:9" ht="7.5" customHeight="1" x14ac:dyDescent="0.15"/>
    <row r="335" spans="8:9" ht="12" customHeight="1" x14ac:dyDescent="0.15"/>
    <row r="336" spans="8:9" ht="7.5" customHeight="1" x14ac:dyDescent="0.15"/>
    <row r="337" ht="12" customHeight="1" x14ac:dyDescent="0.15"/>
    <row r="338" ht="12" customHeight="1" x14ac:dyDescent="0.15"/>
    <row r="339" ht="12" customHeight="1" x14ac:dyDescent="0.15"/>
    <row r="340" ht="12" customHeight="1" x14ac:dyDescent="0.15"/>
    <row r="341" ht="12" customHeight="1" x14ac:dyDescent="0.15"/>
    <row r="342" ht="7.5" customHeight="1" x14ac:dyDescent="0.15"/>
    <row r="343" ht="12" customHeight="1" x14ac:dyDescent="0.15"/>
    <row r="344" ht="12" customHeight="1" x14ac:dyDescent="0.15"/>
    <row r="345" ht="12" customHeight="1" x14ac:dyDescent="0.15"/>
    <row r="346" ht="12" customHeight="1" x14ac:dyDescent="0.15"/>
    <row r="347" ht="12" customHeight="1" x14ac:dyDescent="0.15"/>
    <row r="348" ht="7.5" customHeight="1" x14ac:dyDescent="0.15"/>
    <row r="349" ht="12" customHeight="1" x14ac:dyDescent="0.15"/>
    <row r="350" ht="12" customHeight="1" x14ac:dyDescent="0.15"/>
  </sheetData>
  <mergeCells count="37">
    <mergeCell ref="B1:I1"/>
    <mergeCell ref="H3:I3"/>
    <mergeCell ref="B51:I51"/>
    <mergeCell ref="B53:I53"/>
    <mergeCell ref="H55:I55"/>
    <mergeCell ref="B175:I175"/>
    <mergeCell ref="H177:I177"/>
    <mergeCell ref="B3:B5"/>
    <mergeCell ref="C4:C5"/>
    <mergeCell ref="D4:D5"/>
    <mergeCell ref="F4:F5"/>
    <mergeCell ref="G4:G5"/>
    <mergeCell ref="H4:H5"/>
    <mergeCell ref="I4:I5"/>
    <mergeCell ref="B55:B57"/>
    <mergeCell ref="C56:C57"/>
    <mergeCell ref="D56:D57"/>
    <mergeCell ref="F56:F57"/>
    <mergeCell ref="G56:G57"/>
    <mergeCell ref="H56:H57"/>
    <mergeCell ref="I56:I57"/>
    <mergeCell ref="H117:H118"/>
    <mergeCell ref="I117:I118"/>
    <mergeCell ref="B114:I114"/>
    <mergeCell ref="H116:I116"/>
    <mergeCell ref="H178:H179"/>
    <mergeCell ref="I178:I179"/>
    <mergeCell ref="B177:B179"/>
    <mergeCell ref="C178:C179"/>
    <mergeCell ref="D178:D179"/>
    <mergeCell ref="F178:F179"/>
    <mergeCell ref="G178:G179"/>
    <mergeCell ref="B116:B118"/>
    <mergeCell ref="C117:C118"/>
    <mergeCell ref="D117:D118"/>
    <mergeCell ref="F117:F118"/>
    <mergeCell ref="G117:G118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scale="97" fitToHeight="4" pageOrder="overThenDown" orientation="portrait" r:id="rId1"/>
  <headerFooter scaleWithDoc="0" alignWithMargins="0"/>
  <rowBreaks count="3" manualBreakCount="3">
    <brk id="52" min="1" max="8" man="1"/>
    <brk id="113" max="16383" man="1"/>
    <brk id="17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2:AD100"/>
  <sheetViews>
    <sheetView showGridLines="0" view="pageBreakPreview" zoomScaleSheetLayoutView="100" workbookViewId="0">
      <selection activeCell="N9" sqref="N9"/>
    </sheetView>
  </sheetViews>
  <sheetFormatPr defaultColWidth="14.625" defaultRowHeight="13.5" x14ac:dyDescent="0.15"/>
  <cols>
    <col min="1" max="1" width="14.625" style="337"/>
    <col min="2" max="2" width="10.625" style="337" customWidth="1"/>
    <col min="3" max="4" width="7.75" style="337" customWidth="1"/>
    <col min="5" max="5" width="8.25" style="337" customWidth="1"/>
    <col min="6" max="10" width="7.75" style="337" customWidth="1"/>
    <col min="11" max="11" width="10.5" style="337" customWidth="1"/>
    <col min="12" max="12" width="7.75" style="337" customWidth="1"/>
    <col min="13" max="15" width="10.875" style="337" customWidth="1"/>
    <col min="16" max="16" width="14.625" style="337"/>
    <col min="17" max="30" width="12.125" style="337" customWidth="1"/>
    <col min="31" max="16384" width="14.625" style="337"/>
  </cols>
  <sheetData>
    <row r="2" spans="1:30" ht="28.5" customHeight="1" x14ac:dyDescent="0.2">
      <c r="A2" s="340"/>
      <c r="B2" s="512" t="s">
        <v>259</v>
      </c>
      <c r="C2" s="512"/>
      <c r="D2" s="512"/>
      <c r="E2" s="512"/>
      <c r="F2" s="512"/>
      <c r="G2" s="512"/>
      <c r="H2" s="512"/>
      <c r="I2" s="512"/>
      <c r="J2" s="512"/>
      <c r="K2" s="512"/>
      <c r="L2" s="512"/>
      <c r="M2" s="348"/>
      <c r="N2" s="348"/>
      <c r="O2" s="348"/>
      <c r="P2" s="348"/>
      <c r="Q2" s="348"/>
      <c r="R2" s="348"/>
      <c r="S2" s="348"/>
      <c r="T2" s="348"/>
      <c r="U2" s="348"/>
      <c r="V2" s="348"/>
      <c r="W2" s="348"/>
      <c r="X2" s="348"/>
      <c r="Y2" s="348"/>
      <c r="Z2" s="348"/>
    </row>
    <row r="3" spans="1:30" ht="23.25" customHeight="1" x14ac:dyDescent="0.15">
      <c r="B3" s="513" t="s">
        <v>210</v>
      </c>
      <c r="C3" s="513"/>
      <c r="D3" s="356"/>
      <c r="E3" s="361"/>
      <c r="F3" s="361"/>
      <c r="G3" s="361"/>
      <c r="H3" s="361"/>
      <c r="I3" s="361"/>
      <c r="J3" s="361"/>
      <c r="K3" s="361"/>
      <c r="L3" s="361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8"/>
      <c r="Z3" s="348"/>
      <c r="AA3" s="348"/>
      <c r="AB3" s="348"/>
      <c r="AC3" s="348"/>
      <c r="AD3" s="348"/>
    </row>
    <row r="4" spans="1:30" s="338" customFormat="1" ht="25.5" customHeight="1" x14ac:dyDescent="0.15">
      <c r="B4" s="341"/>
      <c r="C4" s="514" t="s">
        <v>9</v>
      </c>
      <c r="D4" s="515"/>
      <c r="E4" s="515"/>
      <c r="F4" s="516"/>
      <c r="G4" s="514" t="s">
        <v>171</v>
      </c>
      <c r="H4" s="515"/>
      <c r="I4" s="515"/>
      <c r="J4" s="515"/>
      <c r="K4" s="515"/>
      <c r="L4" s="515"/>
      <c r="AA4" s="375"/>
      <c r="AC4" s="375"/>
    </row>
    <row r="5" spans="1:30" s="338" customFormat="1" ht="26.1" customHeight="1" x14ac:dyDescent="0.15">
      <c r="B5" s="342" t="s">
        <v>101</v>
      </c>
      <c r="C5" s="349" t="s">
        <v>211</v>
      </c>
      <c r="D5" s="357" t="s">
        <v>146</v>
      </c>
      <c r="E5" s="517" t="s">
        <v>212</v>
      </c>
      <c r="F5" s="518"/>
      <c r="G5" s="519" t="s">
        <v>211</v>
      </c>
      <c r="H5" s="520"/>
      <c r="I5" s="519" t="s">
        <v>146</v>
      </c>
      <c r="J5" s="520"/>
      <c r="K5" s="517" t="s">
        <v>212</v>
      </c>
      <c r="L5" s="521"/>
    </row>
    <row r="6" spans="1:30" s="338" customFormat="1" ht="27" customHeight="1" x14ac:dyDescent="0.15">
      <c r="B6" s="343"/>
      <c r="C6" s="350" t="s">
        <v>214</v>
      </c>
      <c r="D6" s="350" t="s">
        <v>214</v>
      </c>
      <c r="E6" s="362" t="s">
        <v>216</v>
      </c>
      <c r="F6" s="365" t="s">
        <v>109</v>
      </c>
      <c r="G6" s="362" t="s">
        <v>214</v>
      </c>
      <c r="H6" s="365" t="s">
        <v>217</v>
      </c>
      <c r="I6" s="362" t="s">
        <v>214</v>
      </c>
      <c r="J6" s="365" t="s">
        <v>217</v>
      </c>
      <c r="K6" s="362" t="s">
        <v>216</v>
      </c>
      <c r="L6" s="365" t="s">
        <v>109</v>
      </c>
      <c r="AA6" s="375"/>
      <c r="AB6" s="375"/>
      <c r="AC6" s="375"/>
      <c r="AD6" s="375"/>
    </row>
    <row r="7" spans="1:30" s="339" customFormat="1" ht="27" customHeight="1" x14ac:dyDescent="0.15">
      <c r="B7" s="342" t="s">
        <v>102</v>
      </c>
      <c r="C7" s="351">
        <v>35853</v>
      </c>
      <c r="D7" s="358">
        <v>37298</v>
      </c>
      <c r="E7" s="364">
        <f t="shared" ref="E7:E31" si="0">C7-D7</f>
        <v>-1445</v>
      </c>
      <c r="F7" s="366">
        <f t="shared" ref="F7:F31" si="1">(C7-D7)/D7*100</f>
        <v>-3.8742023701002735</v>
      </c>
      <c r="G7" s="368">
        <v>301688</v>
      </c>
      <c r="H7" s="370">
        <v>159794</v>
      </c>
      <c r="I7" s="368">
        <v>312289</v>
      </c>
      <c r="J7" s="370">
        <v>166544</v>
      </c>
      <c r="K7" s="364">
        <f t="shared" ref="K7:K31" si="2">G7-I7</f>
        <v>-10601</v>
      </c>
      <c r="L7" s="366">
        <f t="shared" ref="L7:L31" si="3">(G7-I7)/I7*100</f>
        <v>-3.394612042050793</v>
      </c>
      <c r="M7" s="371"/>
      <c r="N7" s="373"/>
    </row>
    <row r="8" spans="1:30" s="339" customFormat="1" ht="27" customHeight="1" x14ac:dyDescent="0.15">
      <c r="B8" s="344" t="s">
        <v>129</v>
      </c>
      <c r="C8" s="352">
        <v>14242</v>
      </c>
      <c r="D8" s="359">
        <v>14665</v>
      </c>
      <c r="E8" s="364">
        <f t="shared" si="0"/>
        <v>-423</v>
      </c>
      <c r="F8" s="366">
        <f t="shared" si="1"/>
        <v>-2.884418683941357</v>
      </c>
      <c r="G8" s="368">
        <v>126691</v>
      </c>
      <c r="H8" s="370">
        <v>66001</v>
      </c>
      <c r="I8" s="368">
        <v>130306</v>
      </c>
      <c r="J8" s="370">
        <v>68322</v>
      </c>
      <c r="K8" s="364">
        <f t="shared" si="2"/>
        <v>-3615</v>
      </c>
      <c r="L8" s="366">
        <f t="shared" si="3"/>
        <v>-2.7742390987368197</v>
      </c>
      <c r="M8" s="371"/>
      <c r="N8" s="374"/>
    </row>
    <row r="9" spans="1:30" s="339" customFormat="1" ht="27" customHeight="1" x14ac:dyDescent="0.15">
      <c r="B9" s="344" t="s">
        <v>131</v>
      </c>
      <c r="C9" s="352">
        <v>2693</v>
      </c>
      <c r="D9" s="359">
        <v>2790</v>
      </c>
      <c r="E9" s="364">
        <f t="shared" si="0"/>
        <v>-97</v>
      </c>
      <c r="F9" s="366">
        <f t="shared" si="1"/>
        <v>-3.4767025089605732</v>
      </c>
      <c r="G9" s="368">
        <v>22548</v>
      </c>
      <c r="H9" s="370">
        <v>11871</v>
      </c>
      <c r="I9" s="368">
        <v>23456</v>
      </c>
      <c r="J9" s="370">
        <v>12612</v>
      </c>
      <c r="K9" s="364">
        <f t="shared" si="2"/>
        <v>-908</v>
      </c>
      <c r="L9" s="366">
        <f t="shared" si="3"/>
        <v>-3.8710777626193722</v>
      </c>
      <c r="M9" s="372"/>
      <c r="N9" s="374"/>
    </row>
    <row r="10" spans="1:30" s="339" customFormat="1" ht="27" customHeight="1" x14ac:dyDescent="0.15">
      <c r="B10" s="344" t="s">
        <v>132</v>
      </c>
      <c r="C10" s="352">
        <v>1623</v>
      </c>
      <c r="D10" s="359">
        <v>1689</v>
      </c>
      <c r="E10" s="364">
        <f t="shared" si="0"/>
        <v>-66</v>
      </c>
      <c r="F10" s="366">
        <f t="shared" si="1"/>
        <v>-3.9076376554174073</v>
      </c>
      <c r="G10" s="368">
        <v>13565</v>
      </c>
      <c r="H10" s="370">
        <v>6457</v>
      </c>
      <c r="I10" s="368">
        <v>14801</v>
      </c>
      <c r="J10" s="370">
        <v>6712</v>
      </c>
      <c r="K10" s="364">
        <f t="shared" si="2"/>
        <v>-1236</v>
      </c>
      <c r="L10" s="366">
        <f t="shared" si="3"/>
        <v>-8.350787108979123</v>
      </c>
      <c r="M10" s="372"/>
      <c r="N10" s="374"/>
    </row>
    <row r="11" spans="1:30" s="339" customFormat="1" ht="27" customHeight="1" x14ac:dyDescent="0.15">
      <c r="B11" s="344" t="s">
        <v>133</v>
      </c>
      <c r="C11" s="352">
        <v>2918</v>
      </c>
      <c r="D11" s="359">
        <v>3180</v>
      </c>
      <c r="E11" s="364">
        <f t="shared" si="0"/>
        <v>-262</v>
      </c>
      <c r="F11" s="366">
        <f t="shared" si="1"/>
        <v>-8.2389937106918243</v>
      </c>
      <c r="G11" s="368">
        <v>29603</v>
      </c>
      <c r="H11" s="370">
        <v>18264</v>
      </c>
      <c r="I11" s="368">
        <v>33344</v>
      </c>
      <c r="J11" s="370">
        <v>21095</v>
      </c>
      <c r="K11" s="364">
        <f t="shared" si="2"/>
        <v>-3741</v>
      </c>
      <c r="L11" s="366">
        <f t="shared" si="3"/>
        <v>-11.219409788867562</v>
      </c>
      <c r="M11" s="372"/>
      <c r="N11" s="374"/>
    </row>
    <row r="12" spans="1:30" s="339" customFormat="1" ht="27" customHeight="1" x14ac:dyDescent="0.15">
      <c r="B12" s="345" t="s">
        <v>135</v>
      </c>
      <c r="C12" s="352">
        <v>1888</v>
      </c>
      <c r="D12" s="359">
        <v>1952</v>
      </c>
      <c r="E12" s="364">
        <f t="shared" si="0"/>
        <v>-64</v>
      </c>
      <c r="F12" s="366">
        <f t="shared" si="1"/>
        <v>-3.278688524590164</v>
      </c>
      <c r="G12" s="368">
        <v>13947</v>
      </c>
      <c r="H12" s="370">
        <v>6624</v>
      </c>
      <c r="I12" s="368">
        <v>13360</v>
      </c>
      <c r="J12" s="370">
        <v>6378</v>
      </c>
      <c r="K12" s="364">
        <f t="shared" si="2"/>
        <v>587</v>
      </c>
      <c r="L12" s="366">
        <f t="shared" si="3"/>
        <v>4.3937125748502996</v>
      </c>
      <c r="M12" s="372"/>
      <c r="N12" s="374"/>
    </row>
    <row r="13" spans="1:30" s="339" customFormat="1" ht="27" customHeight="1" x14ac:dyDescent="0.15">
      <c r="B13" s="344" t="s">
        <v>137</v>
      </c>
      <c r="C13" s="352">
        <v>1251</v>
      </c>
      <c r="D13" s="359">
        <v>1326</v>
      </c>
      <c r="E13" s="364">
        <f t="shared" si="0"/>
        <v>-75</v>
      </c>
      <c r="F13" s="366">
        <f t="shared" si="1"/>
        <v>-5.6561085972850682</v>
      </c>
      <c r="G13" s="368">
        <v>9833</v>
      </c>
      <c r="H13" s="370">
        <v>5305</v>
      </c>
      <c r="I13" s="368">
        <v>10022</v>
      </c>
      <c r="J13" s="370">
        <v>5422</v>
      </c>
      <c r="K13" s="364">
        <f t="shared" si="2"/>
        <v>-189</v>
      </c>
      <c r="L13" s="366">
        <f t="shared" si="3"/>
        <v>-1.8858511275194574</v>
      </c>
      <c r="M13" s="372"/>
      <c r="N13" s="374"/>
    </row>
    <row r="14" spans="1:30" s="339" customFormat="1" ht="27" customHeight="1" x14ac:dyDescent="0.15">
      <c r="B14" s="344" t="s">
        <v>138</v>
      </c>
      <c r="C14" s="352">
        <v>1339</v>
      </c>
      <c r="D14" s="359">
        <v>1431</v>
      </c>
      <c r="E14" s="364">
        <f t="shared" si="0"/>
        <v>-92</v>
      </c>
      <c r="F14" s="366">
        <f t="shared" si="1"/>
        <v>-6.4290705800139767</v>
      </c>
      <c r="G14" s="368">
        <v>9754</v>
      </c>
      <c r="H14" s="370">
        <v>4946</v>
      </c>
      <c r="I14" s="368">
        <v>10241</v>
      </c>
      <c r="J14" s="370">
        <v>5129</v>
      </c>
      <c r="K14" s="364">
        <f t="shared" si="2"/>
        <v>-487</v>
      </c>
      <c r="L14" s="366">
        <f t="shared" si="3"/>
        <v>-4.7553949809588909</v>
      </c>
      <c r="M14" s="372"/>
      <c r="N14" s="374"/>
    </row>
    <row r="15" spans="1:30" s="339" customFormat="1" ht="27" customHeight="1" x14ac:dyDescent="0.15">
      <c r="B15" s="344" t="s">
        <v>0</v>
      </c>
      <c r="C15" s="352">
        <v>1518</v>
      </c>
      <c r="D15" s="359">
        <v>1637</v>
      </c>
      <c r="E15" s="364">
        <f t="shared" si="0"/>
        <v>-119</v>
      </c>
      <c r="F15" s="366">
        <f t="shared" si="1"/>
        <v>-7.2693952351863169</v>
      </c>
      <c r="G15" s="368">
        <v>9772</v>
      </c>
      <c r="H15" s="370">
        <v>5184</v>
      </c>
      <c r="I15" s="368">
        <v>10024</v>
      </c>
      <c r="J15" s="370">
        <v>5459</v>
      </c>
      <c r="K15" s="364">
        <f t="shared" si="2"/>
        <v>-252</v>
      </c>
      <c r="L15" s="366">
        <f t="shared" si="3"/>
        <v>-2.5139664804469275</v>
      </c>
      <c r="M15" s="372"/>
      <c r="N15" s="374"/>
    </row>
    <row r="16" spans="1:30" s="339" customFormat="1" ht="27" customHeight="1" x14ac:dyDescent="0.15">
      <c r="B16" s="344" t="s">
        <v>139</v>
      </c>
      <c r="C16" s="352">
        <v>245</v>
      </c>
      <c r="D16" s="359">
        <v>256</v>
      </c>
      <c r="E16" s="364">
        <f t="shared" si="0"/>
        <v>-11</v>
      </c>
      <c r="F16" s="366">
        <f t="shared" si="1"/>
        <v>-4.296875</v>
      </c>
      <c r="G16" s="368">
        <v>1721</v>
      </c>
      <c r="H16" s="370">
        <v>1067</v>
      </c>
      <c r="I16" s="368">
        <v>1652</v>
      </c>
      <c r="J16" s="370">
        <v>1026</v>
      </c>
      <c r="K16" s="364">
        <f t="shared" si="2"/>
        <v>69</v>
      </c>
      <c r="L16" s="366">
        <f t="shared" si="3"/>
        <v>4.1767554479418889</v>
      </c>
      <c r="M16" s="372"/>
      <c r="N16" s="374"/>
    </row>
    <row r="17" spans="2:14" s="339" customFormat="1" ht="27" customHeight="1" x14ac:dyDescent="0.15">
      <c r="B17" s="344" t="s">
        <v>140</v>
      </c>
      <c r="C17" s="352">
        <v>102</v>
      </c>
      <c r="D17" s="359">
        <v>100</v>
      </c>
      <c r="E17" s="364">
        <f t="shared" si="0"/>
        <v>2</v>
      </c>
      <c r="F17" s="366">
        <f t="shared" si="1"/>
        <v>2</v>
      </c>
      <c r="G17" s="368">
        <v>563</v>
      </c>
      <c r="H17" s="370">
        <v>323</v>
      </c>
      <c r="I17" s="368">
        <v>604</v>
      </c>
      <c r="J17" s="370">
        <v>361</v>
      </c>
      <c r="K17" s="364">
        <f t="shared" si="2"/>
        <v>-41</v>
      </c>
      <c r="L17" s="366">
        <f t="shared" si="3"/>
        <v>-6.7880794701986753</v>
      </c>
      <c r="M17" s="372"/>
      <c r="N17" s="374"/>
    </row>
    <row r="18" spans="2:14" s="339" customFormat="1" ht="27" customHeight="1" x14ac:dyDescent="0.15">
      <c r="B18" s="344" t="s">
        <v>141</v>
      </c>
      <c r="C18" s="352">
        <v>85</v>
      </c>
      <c r="D18" s="359">
        <v>99</v>
      </c>
      <c r="E18" s="364">
        <f t="shared" si="0"/>
        <v>-14</v>
      </c>
      <c r="F18" s="366">
        <f t="shared" si="1"/>
        <v>-14.14141414141414</v>
      </c>
      <c r="G18" s="368">
        <v>365</v>
      </c>
      <c r="H18" s="370">
        <v>219</v>
      </c>
      <c r="I18" s="368">
        <v>466</v>
      </c>
      <c r="J18" s="370">
        <v>250</v>
      </c>
      <c r="K18" s="364">
        <f t="shared" si="2"/>
        <v>-101</v>
      </c>
      <c r="L18" s="366">
        <f t="shared" si="3"/>
        <v>-21.673819742489268</v>
      </c>
      <c r="M18" s="372"/>
      <c r="N18" s="374"/>
    </row>
    <row r="19" spans="2:14" s="339" customFormat="1" ht="27" customHeight="1" x14ac:dyDescent="0.15">
      <c r="B19" s="344" t="s">
        <v>142</v>
      </c>
      <c r="C19" s="352">
        <v>1169</v>
      </c>
      <c r="D19" s="359">
        <v>1172</v>
      </c>
      <c r="E19" s="364">
        <f t="shared" si="0"/>
        <v>-3</v>
      </c>
      <c r="F19" s="366">
        <f t="shared" si="1"/>
        <v>-0.25597269624573377</v>
      </c>
      <c r="G19" s="368">
        <v>8459</v>
      </c>
      <c r="H19" s="370">
        <v>4010</v>
      </c>
      <c r="I19" s="368">
        <v>8479</v>
      </c>
      <c r="J19" s="370">
        <v>3983</v>
      </c>
      <c r="K19" s="364">
        <f t="shared" si="2"/>
        <v>-20</v>
      </c>
      <c r="L19" s="366">
        <f t="shared" si="3"/>
        <v>-0.23587687227267368</v>
      </c>
      <c r="M19" s="372"/>
      <c r="N19" s="374"/>
    </row>
    <row r="20" spans="2:14" s="339" customFormat="1" ht="27" customHeight="1" x14ac:dyDescent="0.15">
      <c r="B20" s="345" t="s">
        <v>143</v>
      </c>
      <c r="C20" s="352">
        <v>319</v>
      </c>
      <c r="D20" s="359">
        <v>341</v>
      </c>
      <c r="E20" s="364">
        <f t="shared" si="0"/>
        <v>-22</v>
      </c>
      <c r="F20" s="366">
        <f t="shared" si="1"/>
        <v>-6.4516129032258061</v>
      </c>
      <c r="G20" s="368">
        <v>1426</v>
      </c>
      <c r="H20" s="370">
        <v>785</v>
      </c>
      <c r="I20" s="368">
        <v>1492</v>
      </c>
      <c r="J20" s="370">
        <v>824</v>
      </c>
      <c r="K20" s="364">
        <f t="shared" si="2"/>
        <v>-66</v>
      </c>
      <c r="L20" s="366">
        <f t="shared" si="3"/>
        <v>-4.423592493297587</v>
      </c>
      <c r="M20" s="372"/>
      <c r="N20" s="374"/>
    </row>
    <row r="21" spans="2:14" s="339" customFormat="1" ht="27" customHeight="1" x14ac:dyDescent="0.15">
      <c r="B21" s="344" t="s">
        <v>144</v>
      </c>
      <c r="C21" s="352">
        <v>468</v>
      </c>
      <c r="D21" s="359">
        <v>501</v>
      </c>
      <c r="E21" s="364">
        <f t="shared" si="0"/>
        <v>-33</v>
      </c>
      <c r="F21" s="366">
        <f t="shared" si="1"/>
        <v>-6.5868263473053901</v>
      </c>
      <c r="G21" s="368">
        <v>2830</v>
      </c>
      <c r="H21" s="370">
        <v>1651</v>
      </c>
      <c r="I21" s="368">
        <v>2823</v>
      </c>
      <c r="J21" s="370">
        <v>1685</v>
      </c>
      <c r="K21" s="364">
        <f t="shared" si="2"/>
        <v>7</v>
      </c>
      <c r="L21" s="366">
        <f t="shared" si="3"/>
        <v>0.2479631597591215</v>
      </c>
      <c r="M21" s="372"/>
      <c r="N21" s="374"/>
    </row>
    <row r="22" spans="2:14" s="339" customFormat="1" ht="27" customHeight="1" x14ac:dyDescent="0.15">
      <c r="B22" s="344" t="s">
        <v>90</v>
      </c>
      <c r="C22" s="352">
        <v>293</v>
      </c>
      <c r="D22" s="359">
        <v>297</v>
      </c>
      <c r="E22" s="364">
        <f t="shared" si="0"/>
        <v>-4</v>
      </c>
      <c r="F22" s="366">
        <f t="shared" si="1"/>
        <v>-1.3468013468013467</v>
      </c>
      <c r="G22" s="368">
        <v>1184</v>
      </c>
      <c r="H22" s="370">
        <v>646</v>
      </c>
      <c r="I22" s="368">
        <v>1354</v>
      </c>
      <c r="J22" s="370">
        <v>620</v>
      </c>
      <c r="K22" s="364">
        <f t="shared" si="2"/>
        <v>-170</v>
      </c>
      <c r="L22" s="366">
        <f t="shared" si="3"/>
        <v>-12.55539143279173</v>
      </c>
      <c r="M22" s="372"/>
      <c r="N22" s="374"/>
    </row>
    <row r="23" spans="2:14" s="339" customFormat="1" ht="27" customHeight="1" x14ac:dyDescent="0.15">
      <c r="B23" s="344" t="s">
        <v>145</v>
      </c>
      <c r="C23" s="352">
        <v>371</v>
      </c>
      <c r="D23" s="359">
        <v>385</v>
      </c>
      <c r="E23" s="364">
        <f t="shared" si="0"/>
        <v>-14</v>
      </c>
      <c r="F23" s="366">
        <f t="shared" si="1"/>
        <v>-3.6363636363636362</v>
      </c>
      <c r="G23" s="368">
        <v>2027</v>
      </c>
      <c r="H23" s="370">
        <v>971</v>
      </c>
      <c r="I23" s="368">
        <v>1952</v>
      </c>
      <c r="J23" s="370">
        <v>948</v>
      </c>
      <c r="K23" s="364">
        <f t="shared" si="2"/>
        <v>75</v>
      </c>
      <c r="L23" s="366">
        <f t="shared" si="3"/>
        <v>3.8422131147540983</v>
      </c>
      <c r="M23" s="372"/>
      <c r="N23" s="374"/>
    </row>
    <row r="24" spans="2:14" s="339" customFormat="1" ht="27" customHeight="1" x14ac:dyDescent="0.15">
      <c r="B24" s="344" t="s">
        <v>147</v>
      </c>
      <c r="C24" s="352">
        <v>531</v>
      </c>
      <c r="D24" s="359">
        <v>555</v>
      </c>
      <c r="E24" s="364">
        <f t="shared" si="0"/>
        <v>-24</v>
      </c>
      <c r="F24" s="366">
        <f t="shared" si="1"/>
        <v>-4.3243243243243246</v>
      </c>
      <c r="G24" s="368">
        <v>3139</v>
      </c>
      <c r="H24" s="370">
        <v>1530</v>
      </c>
      <c r="I24" s="368">
        <v>3217</v>
      </c>
      <c r="J24" s="370">
        <v>1542</v>
      </c>
      <c r="K24" s="364">
        <f t="shared" si="2"/>
        <v>-78</v>
      </c>
      <c r="L24" s="366">
        <f t="shared" si="3"/>
        <v>-2.4246192104445137</v>
      </c>
      <c r="M24" s="372"/>
      <c r="N24" s="374"/>
    </row>
    <row r="25" spans="2:14" s="339" customFormat="1" ht="27" customHeight="1" x14ac:dyDescent="0.15">
      <c r="B25" s="344" t="s">
        <v>148</v>
      </c>
      <c r="C25" s="352">
        <v>593</v>
      </c>
      <c r="D25" s="359">
        <v>613</v>
      </c>
      <c r="E25" s="364">
        <f t="shared" si="0"/>
        <v>-20</v>
      </c>
      <c r="F25" s="366">
        <f t="shared" si="1"/>
        <v>-3.2626427406199019</v>
      </c>
      <c r="G25" s="368">
        <v>8518</v>
      </c>
      <c r="H25" s="370">
        <v>5589</v>
      </c>
      <c r="I25" s="368">
        <v>8277</v>
      </c>
      <c r="J25" s="370">
        <v>5383</v>
      </c>
      <c r="K25" s="364">
        <f t="shared" si="2"/>
        <v>241</v>
      </c>
      <c r="L25" s="366">
        <f t="shared" si="3"/>
        <v>2.9116829769240065</v>
      </c>
      <c r="M25" s="372"/>
      <c r="N25" s="374"/>
    </row>
    <row r="26" spans="2:14" s="339" customFormat="1" ht="27" customHeight="1" x14ac:dyDescent="0.15">
      <c r="B26" s="344" t="s">
        <v>94</v>
      </c>
      <c r="C26" s="352">
        <v>859</v>
      </c>
      <c r="D26" s="359">
        <v>836</v>
      </c>
      <c r="E26" s="364">
        <f t="shared" si="0"/>
        <v>23</v>
      </c>
      <c r="F26" s="366">
        <f t="shared" si="1"/>
        <v>2.7511961722488039</v>
      </c>
      <c r="G26" s="368">
        <v>8378</v>
      </c>
      <c r="H26" s="370">
        <v>4410</v>
      </c>
      <c r="I26" s="368">
        <v>8373</v>
      </c>
      <c r="J26" s="370">
        <v>4373</v>
      </c>
      <c r="K26" s="364">
        <f t="shared" si="2"/>
        <v>5</v>
      </c>
      <c r="L26" s="366">
        <f t="shared" si="3"/>
        <v>5.9715753015645523E-2</v>
      </c>
      <c r="M26" s="372"/>
      <c r="N26" s="374"/>
    </row>
    <row r="27" spans="2:14" s="339" customFormat="1" ht="27" customHeight="1" x14ac:dyDescent="0.15">
      <c r="B27" s="344" t="s">
        <v>150</v>
      </c>
      <c r="C27" s="352">
        <v>1330</v>
      </c>
      <c r="D27" s="359">
        <v>1362</v>
      </c>
      <c r="E27" s="364">
        <f t="shared" si="0"/>
        <v>-32</v>
      </c>
      <c r="F27" s="366">
        <f t="shared" si="1"/>
        <v>-2.3494860499265786</v>
      </c>
      <c r="G27" s="368">
        <v>12055</v>
      </c>
      <c r="H27" s="370">
        <v>5959</v>
      </c>
      <c r="I27" s="368">
        <v>12484</v>
      </c>
      <c r="J27" s="370">
        <v>6447</v>
      </c>
      <c r="K27" s="364">
        <f t="shared" si="2"/>
        <v>-429</v>
      </c>
      <c r="L27" s="366">
        <f t="shared" si="3"/>
        <v>-3.4363985901954504</v>
      </c>
      <c r="M27" s="372"/>
      <c r="N27" s="374"/>
    </row>
    <row r="28" spans="2:14" s="339" customFormat="1" ht="27" customHeight="1" x14ac:dyDescent="0.15">
      <c r="B28" s="344" t="s">
        <v>151</v>
      </c>
      <c r="C28" s="352">
        <v>485</v>
      </c>
      <c r="D28" s="359">
        <v>496</v>
      </c>
      <c r="E28" s="364">
        <f t="shared" si="0"/>
        <v>-11</v>
      </c>
      <c r="F28" s="366">
        <f t="shared" si="1"/>
        <v>-2.217741935483871</v>
      </c>
      <c r="G28" s="368">
        <v>4700</v>
      </c>
      <c r="H28" s="370">
        <v>2650</v>
      </c>
      <c r="I28" s="368">
        <v>4700</v>
      </c>
      <c r="J28" s="370">
        <v>2525</v>
      </c>
      <c r="K28" s="364">
        <f t="shared" si="2"/>
        <v>0</v>
      </c>
      <c r="L28" s="366">
        <f t="shared" si="3"/>
        <v>0</v>
      </c>
      <c r="M28" s="372"/>
      <c r="N28" s="374"/>
    </row>
    <row r="29" spans="2:14" s="339" customFormat="1" ht="27" customHeight="1" x14ac:dyDescent="0.15">
      <c r="B29" s="344" t="s">
        <v>152</v>
      </c>
      <c r="C29" s="352">
        <v>420</v>
      </c>
      <c r="D29" s="359">
        <v>431</v>
      </c>
      <c r="E29" s="364">
        <f t="shared" si="0"/>
        <v>-11</v>
      </c>
      <c r="F29" s="366">
        <f t="shared" si="1"/>
        <v>-2.5522041763341066</v>
      </c>
      <c r="G29" s="368">
        <v>3002</v>
      </c>
      <c r="H29" s="370">
        <v>1547</v>
      </c>
      <c r="I29" s="368">
        <v>3286</v>
      </c>
      <c r="J29" s="370">
        <v>1710</v>
      </c>
      <c r="K29" s="364">
        <f t="shared" si="2"/>
        <v>-284</v>
      </c>
      <c r="L29" s="366">
        <f t="shared" si="3"/>
        <v>-8.6427267194157018</v>
      </c>
      <c r="M29" s="372"/>
      <c r="N29" s="374"/>
    </row>
    <row r="30" spans="2:14" s="339" customFormat="1" ht="27" customHeight="1" x14ac:dyDescent="0.15">
      <c r="B30" s="344" t="s">
        <v>154</v>
      </c>
      <c r="C30" s="352">
        <v>444</v>
      </c>
      <c r="D30" s="359">
        <v>487</v>
      </c>
      <c r="E30" s="364">
        <f t="shared" si="0"/>
        <v>-43</v>
      </c>
      <c r="F30" s="366">
        <f t="shared" si="1"/>
        <v>-8.8295687885010263</v>
      </c>
      <c r="G30" s="368">
        <v>3161</v>
      </c>
      <c r="H30" s="370">
        <v>1656</v>
      </c>
      <c r="I30" s="368">
        <v>3169</v>
      </c>
      <c r="J30" s="370">
        <v>1634</v>
      </c>
      <c r="K30" s="364">
        <f t="shared" si="2"/>
        <v>-8</v>
      </c>
      <c r="L30" s="366">
        <f t="shared" si="3"/>
        <v>-0.2524455664247397</v>
      </c>
      <c r="M30" s="372"/>
      <c r="N30" s="374"/>
    </row>
    <row r="31" spans="2:14" s="339" customFormat="1" ht="27" customHeight="1" x14ac:dyDescent="0.15">
      <c r="B31" s="346" t="s">
        <v>155</v>
      </c>
      <c r="C31" s="353">
        <v>667</v>
      </c>
      <c r="D31" s="360">
        <v>697</v>
      </c>
      <c r="E31" s="363">
        <f t="shared" si="0"/>
        <v>-30</v>
      </c>
      <c r="F31" s="367">
        <f t="shared" si="1"/>
        <v>-4.3041606886657107</v>
      </c>
      <c r="G31" s="360">
        <v>4447</v>
      </c>
      <c r="H31" s="369">
        <v>2129</v>
      </c>
      <c r="I31" s="360">
        <v>4407</v>
      </c>
      <c r="J31" s="369">
        <v>2104</v>
      </c>
      <c r="K31" s="363">
        <f t="shared" si="2"/>
        <v>40</v>
      </c>
      <c r="L31" s="367">
        <f t="shared" si="3"/>
        <v>0.90764692534604041</v>
      </c>
      <c r="M31" s="372"/>
      <c r="N31" s="374"/>
    </row>
    <row r="32" spans="2:14" ht="15.75" customHeight="1" x14ac:dyDescent="0.15">
      <c r="B32" s="347" t="s">
        <v>194</v>
      </c>
      <c r="C32" s="354"/>
      <c r="D32" s="354"/>
      <c r="E32" s="354"/>
      <c r="F32" s="354"/>
      <c r="G32" s="354"/>
      <c r="H32" s="354"/>
      <c r="I32" s="354"/>
      <c r="J32" s="354"/>
      <c r="K32" s="354"/>
      <c r="L32" s="354"/>
      <c r="M32" s="348"/>
    </row>
    <row r="33" spans="2:14" ht="15.75" customHeight="1" x14ac:dyDescent="0.15">
      <c r="B33" s="38" t="s">
        <v>99</v>
      </c>
      <c r="C33" s="355"/>
      <c r="D33" s="355"/>
      <c r="E33" s="355"/>
      <c r="F33" s="355"/>
      <c r="G33" s="355"/>
      <c r="H33" s="355"/>
      <c r="I33" s="355"/>
      <c r="J33" s="355"/>
      <c r="K33" s="355"/>
      <c r="L33" s="348"/>
      <c r="M33" s="348"/>
    </row>
    <row r="34" spans="2:14" x14ac:dyDescent="0.15">
      <c r="B34" s="348"/>
      <c r="C34" s="348"/>
      <c r="D34" s="348"/>
      <c r="E34" s="348"/>
      <c r="F34" s="348"/>
      <c r="G34" s="348"/>
      <c r="H34" s="348"/>
      <c r="I34" s="348"/>
      <c r="J34" s="348"/>
      <c r="K34" s="348"/>
      <c r="L34" s="348"/>
      <c r="M34" s="348"/>
      <c r="N34" s="348"/>
    </row>
    <row r="35" spans="2:14" x14ac:dyDescent="0.15">
      <c r="B35" s="348"/>
      <c r="C35" s="348"/>
      <c r="D35" s="348"/>
      <c r="E35" s="348"/>
      <c r="F35" s="348"/>
      <c r="G35" s="348"/>
      <c r="H35" s="348"/>
      <c r="I35" s="348"/>
      <c r="J35" s="348"/>
      <c r="K35" s="348"/>
      <c r="L35" s="348"/>
      <c r="M35" s="348"/>
      <c r="N35" s="348"/>
    </row>
    <row r="36" spans="2:14" x14ac:dyDescent="0.15">
      <c r="B36" s="348"/>
      <c r="C36" s="348"/>
      <c r="D36" s="348"/>
      <c r="E36" s="348"/>
      <c r="F36" s="348"/>
      <c r="G36" s="348"/>
      <c r="H36" s="348"/>
      <c r="I36" s="348"/>
      <c r="J36" s="348"/>
      <c r="K36" s="348"/>
      <c r="L36" s="348"/>
      <c r="M36" s="348"/>
      <c r="N36" s="348"/>
    </row>
    <row r="37" spans="2:14" x14ac:dyDescent="0.15">
      <c r="B37" s="348"/>
      <c r="C37" s="348"/>
      <c r="D37" s="348"/>
      <c r="E37" s="348"/>
      <c r="F37" s="348"/>
      <c r="G37" s="348"/>
      <c r="H37" s="348"/>
      <c r="I37" s="348"/>
      <c r="J37" s="348"/>
      <c r="K37" s="348"/>
      <c r="L37" s="348"/>
      <c r="M37" s="348"/>
      <c r="N37" s="348"/>
    </row>
    <row r="38" spans="2:14" x14ac:dyDescent="0.15">
      <c r="B38" s="348"/>
      <c r="C38" s="348"/>
      <c r="D38" s="348"/>
      <c r="E38" s="348"/>
      <c r="F38" s="348"/>
      <c r="G38" s="348"/>
      <c r="H38" s="348"/>
      <c r="I38" s="348"/>
      <c r="J38" s="348"/>
      <c r="K38" s="348"/>
      <c r="L38" s="348"/>
      <c r="M38" s="348"/>
      <c r="N38" s="348"/>
    </row>
    <row r="39" spans="2:14" x14ac:dyDescent="0.15">
      <c r="B39" s="348"/>
      <c r="C39" s="348"/>
      <c r="D39" s="348"/>
      <c r="E39" s="348"/>
      <c r="F39" s="348"/>
      <c r="G39" s="348"/>
      <c r="H39" s="348"/>
      <c r="I39" s="348"/>
      <c r="J39" s="348"/>
      <c r="K39" s="348"/>
      <c r="L39" s="348"/>
      <c r="M39" s="348"/>
      <c r="N39" s="348"/>
    </row>
    <row r="40" spans="2:14" x14ac:dyDescent="0.15">
      <c r="B40" s="348"/>
      <c r="C40" s="348"/>
      <c r="D40" s="348"/>
      <c r="E40" s="348"/>
      <c r="F40" s="348"/>
      <c r="G40" s="348"/>
      <c r="H40" s="348"/>
      <c r="I40" s="348"/>
      <c r="J40" s="348"/>
      <c r="K40" s="348"/>
      <c r="L40" s="348"/>
      <c r="M40" s="348"/>
      <c r="N40" s="348"/>
    </row>
    <row r="41" spans="2:14" x14ac:dyDescent="0.15">
      <c r="B41" s="348"/>
      <c r="C41" s="348"/>
      <c r="D41" s="348"/>
      <c r="E41" s="348"/>
      <c r="F41" s="348"/>
      <c r="G41" s="348"/>
      <c r="H41" s="348"/>
      <c r="I41" s="348"/>
      <c r="J41" s="348"/>
      <c r="K41" s="348"/>
      <c r="L41" s="348"/>
      <c r="M41" s="348"/>
      <c r="N41" s="348"/>
    </row>
    <row r="42" spans="2:14" x14ac:dyDescent="0.15">
      <c r="B42" s="348"/>
      <c r="C42" s="348"/>
      <c r="D42" s="348"/>
      <c r="E42" s="348"/>
      <c r="F42" s="348"/>
      <c r="G42" s="348"/>
      <c r="H42" s="348"/>
      <c r="I42" s="348"/>
      <c r="J42" s="348"/>
      <c r="K42" s="348"/>
      <c r="L42" s="348"/>
      <c r="M42" s="348"/>
      <c r="N42" s="348"/>
    </row>
    <row r="43" spans="2:14" x14ac:dyDescent="0.15">
      <c r="B43" s="348"/>
      <c r="C43" s="348"/>
      <c r="D43" s="348"/>
      <c r="E43" s="348"/>
      <c r="F43" s="348"/>
      <c r="G43" s="348"/>
      <c r="H43" s="348"/>
      <c r="I43" s="348"/>
      <c r="J43" s="348"/>
      <c r="K43" s="348"/>
      <c r="L43" s="348"/>
      <c r="M43" s="348"/>
      <c r="N43" s="348"/>
    </row>
    <row r="44" spans="2:14" x14ac:dyDescent="0.15">
      <c r="B44" s="348"/>
      <c r="C44" s="348"/>
      <c r="D44" s="348"/>
      <c r="E44" s="348"/>
      <c r="F44" s="348"/>
      <c r="G44" s="348"/>
      <c r="H44" s="348"/>
      <c r="I44" s="348"/>
      <c r="J44" s="348"/>
      <c r="K44" s="348"/>
      <c r="L44" s="348"/>
      <c r="M44" s="348"/>
      <c r="N44" s="348"/>
    </row>
    <row r="45" spans="2:14" x14ac:dyDescent="0.15">
      <c r="B45" s="348"/>
      <c r="C45" s="348"/>
      <c r="D45" s="348"/>
      <c r="E45" s="348"/>
      <c r="F45" s="348"/>
      <c r="G45" s="348"/>
      <c r="H45" s="348"/>
      <c r="I45" s="348"/>
      <c r="J45" s="348"/>
      <c r="K45" s="348"/>
      <c r="L45" s="348"/>
      <c r="M45" s="348"/>
      <c r="N45" s="348"/>
    </row>
    <row r="46" spans="2:14" x14ac:dyDescent="0.15">
      <c r="B46" s="348"/>
      <c r="C46" s="348"/>
      <c r="D46" s="348"/>
      <c r="E46" s="348"/>
      <c r="F46" s="348"/>
      <c r="G46" s="348"/>
      <c r="H46" s="348"/>
      <c r="I46" s="348"/>
      <c r="J46" s="348"/>
      <c r="K46" s="348"/>
      <c r="L46" s="348"/>
      <c r="M46" s="348"/>
      <c r="N46" s="348"/>
    </row>
    <row r="47" spans="2:14" x14ac:dyDescent="0.15">
      <c r="B47" s="348"/>
      <c r="C47" s="348"/>
      <c r="D47" s="348"/>
      <c r="E47" s="348"/>
      <c r="F47" s="348"/>
      <c r="G47" s="348"/>
      <c r="H47" s="348"/>
      <c r="I47" s="348"/>
      <c r="J47" s="348"/>
      <c r="K47" s="348"/>
      <c r="L47" s="348"/>
      <c r="M47" s="348"/>
      <c r="N47" s="348"/>
    </row>
    <row r="48" spans="2:14" x14ac:dyDescent="0.15">
      <c r="B48" s="348"/>
      <c r="C48" s="348"/>
      <c r="D48" s="348"/>
      <c r="E48" s="348"/>
      <c r="F48" s="348"/>
      <c r="G48" s="348"/>
      <c r="H48" s="348"/>
      <c r="I48" s="348"/>
      <c r="J48" s="348"/>
      <c r="K48" s="348"/>
      <c r="L48" s="348"/>
      <c r="M48" s="348"/>
      <c r="N48" s="348"/>
    </row>
    <row r="49" spans="2:14" x14ac:dyDescent="0.15">
      <c r="B49" s="348"/>
      <c r="C49" s="348"/>
      <c r="D49" s="348"/>
      <c r="E49" s="348"/>
      <c r="F49" s="348"/>
      <c r="G49" s="348"/>
      <c r="H49" s="348"/>
      <c r="I49" s="348"/>
      <c r="J49" s="348"/>
      <c r="K49" s="348"/>
      <c r="L49" s="348"/>
      <c r="M49" s="348"/>
      <c r="N49" s="348"/>
    </row>
    <row r="50" spans="2:14" x14ac:dyDescent="0.15">
      <c r="B50" s="348"/>
      <c r="C50" s="348"/>
      <c r="D50" s="348"/>
      <c r="E50" s="348"/>
      <c r="F50" s="348"/>
      <c r="G50" s="348"/>
      <c r="H50" s="348"/>
      <c r="I50" s="348"/>
      <c r="J50" s="348"/>
      <c r="K50" s="348"/>
      <c r="L50" s="348"/>
      <c r="M50" s="348"/>
      <c r="N50" s="348"/>
    </row>
    <row r="51" spans="2:14" x14ac:dyDescent="0.15">
      <c r="B51" s="348"/>
      <c r="C51" s="348"/>
      <c r="D51" s="348"/>
      <c r="E51" s="348"/>
      <c r="F51" s="348"/>
      <c r="G51" s="348"/>
      <c r="H51" s="348"/>
      <c r="I51" s="348"/>
      <c r="J51" s="348"/>
      <c r="K51" s="348"/>
      <c r="L51" s="348"/>
      <c r="M51" s="348"/>
      <c r="N51" s="348"/>
    </row>
    <row r="52" spans="2:14" x14ac:dyDescent="0.15">
      <c r="B52" s="348"/>
      <c r="C52" s="348"/>
      <c r="D52" s="348"/>
      <c r="E52" s="348"/>
      <c r="F52" s="348"/>
      <c r="G52" s="348"/>
      <c r="H52" s="348"/>
      <c r="I52" s="348"/>
      <c r="J52" s="348"/>
      <c r="K52" s="348"/>
      <c r="L52" s="348"/>
      <c r="M52" s="348"/>
      <c r="N52" s="348"/>
    </row>
    <row r="53" spans="2:14" x14ac:dyDescent="0.15">
      <c r="B53" s="348"/>
      <c r="C53" s="348"/>
      <c r="D53" s="348"/>
      <c r="E53" s="348"/>
      <c r="F53" s="348"/>
      <c r="G53" s="348"/>
      <c r="H53" s="348"/>
      <c r="I53" s="348"/>
      <c r="J53" s="348"/>
      <c r="K53" s="348"/>
      <c r="L53" s="348"/>
      <c r="M53" s="348"/>
      <c r="N53" s="348"/>
    </row>
    <row r="54" spans="2:14" x14ac:dyDescent="0.15">
      <c r="B54" s="348"/>
      <c r="C54" s="348"/>
      <c r="D54" s="348"/>
      <c r="E54" s="348"/>
      <c r="F54" s="348"/>
      <c r="G54" s="348"/>
      <c r="H54" s="348"/>
      <c r="I54" s="348"/>
      <c r="J54" s="348"/>
      <c r="K54" s="348"/>
      <c r="L54" s="348"/>
      <c r="M54" s="348"/>
      <c r="N54" s="348"/>
    </row>
    <row r="55" spans="2:14" x14ac:dyDescent="0.15">
      <c r="B55" s="348"/>
      <c r="C55" s="348"/>
      <c r="D55" s="348"/>
      <c r="E55" s="348"/>
      <c r="F55" s="348"/>
      <c r="G55" s="348"/>
      <c r="H55" s="348"/>
      <c r="I55" s="348"/>
      <c r="J55" s="348"/>
      <c r="K55" s="348"/>
      <c r="L55" s="348"/>
      <c r="M55" s="348"/>
      <c r="N55" s="348"/>
    </row>
    <row r="56" spans="2:14" x14ac:dyDescent="0.15">
      <c r="B56" s="348"/>
      <c r="C56" s="348"/>
      <c r="D56" s="348"/>
      <c r="E56" s="348"/>
      <c r="F56" s="348"/>
      <c r="G56" s="348"/>
      <c r="H56" s="348"/>
      <c r="I56" s="348"/>
      <c r="J56" s="348"/>
      <c r="K56" s="348"/>
      <c r="L56" s="348"/>
      <c r="M56" s="348"/>
      <c r="N56" s="348"/>
    </row>
    <row r="57" spans="2:14" x14ac:dyDescent="0.15">
      <c r="B57" s="348"/>
      <c r="C57" s="348"/>
      <c r="D57" s="348"/>
      <c r="E57" s="348"/>
      <c r="F57" s="348"/>
      <c r="G57" s="348"/>
      <c r="H57" s="348"/>
      <c r="I57" s="348"/>
      <c r="J57" s="348"/>
      <c r="K57" s="348"/>
      <c r="L57" s="348"/>
      <c r="M57" s="348"/>
      <c r="N57" s="348"/>
    </row>
    <row r="58" spans="2:14" x14ac:dyDescent="0.15">
      <c r="B58" s="348"/>
      <c r="C58" s="348"/>
      <c r="D58" s="348"/>
      <c r="E58" s="348"/>
      <c r="F58" s="348"/>
      <c r="G58" s="348"/>
      <c r="H58" s="348"/>
      <c r="I58" s="348"/>
      <c r="J58" s="348"/>
      <c r="K58" s="348"/>
      <c r="L58" s="348"/>
      <c r="M58" s="348"/>
      <c r="N58" s="348"/>
    </row>
    <row r="59" spans="2:14" x14ac:dyDescent="0.15">
      <c r="B59" s="348"/>
      <c r="C59" s="348"/>
      <c r="D59" s="348"/>
      <c r="E59" s="348"/>
      <c r="F59" s="348"/>
      <c r="G59" s="348"/>
      <c r="H59" s="348"/>
      <c r="I59" s="348"/>
      <c r="J59" s="348"/>
      <c r="K59" s="348"/>
      <c r="L59" s="348"/>
      <c r="M59" s="348"/>
      <c r="N59" s="348"/>
    </row>
    <row r="60" spans="2:14" x14ac:dyDescent="0.15">
      <c r="B60" s="348"/>
      <c r="C60" s="348"/>
      <c r="D60" s="348"/>
      <c r="E60" s="348"/>
      <c r="F60" s="348"/>
      <c r="G60" s="348"/>
      <c r="H60" s="348"/>
      <c r="I60" s="348"/>
      <c r="J60" s="348"/>
      <c r="K60" s="348"/>
      <c r="L60" s="348"/>
      <c r="M60" s="348"/>
      <c r="N60" s="348"/>
    </row>
    <row r="61" spans="2:14" x14ac:dyDescent="0.15">
      <c r="B61" s="348"/>
      <c r="C61" s="348"/>
      <c r="D61" s="348"/>
      <c r="E61" s="348"/>
      <c r="F61" s="348"/>
      <c r="G61" s="348"/>
      <c r="H61" s="348"/>
      <c r="I61" s="348"/>
      <c r="J61" s="348"/>
      <c r="K61" s="348"/>
      <c r="L61" s="348"/>
      <c r="M61" s="348"/>
      <c r="N61" s="348"/>
    </row>
    <row r="62" spans="2:14" x14ac:dyDescent="0.15">
      <c r="B62" s="348"/>
      <c r="C62" s="348"/>
      <c r="D62" s="348"/>
      <c r="E62" s="348"/>
      <c r="F62" s="348"/>
      <c r="G62" s="348"/>
      <c r="H62" s="348"/>
      <c r="I62" s="348"/>
      <c r="J62" s="348"/>
      <c r="K62" s="348"/>
      <c r="L62" s="348"/>
      <c r="M62" s="348"/>
      <c r="N62" s="348"/>
    </row>
    <row r="63" spans="2:14" x14ac:dyDescent="0.15">
      <c r="B63" s="348"/>
      <c r="C63" s="348"/>
      <c r="D63" s="348"/>
      <c r="E63" s="348"/>
      <c r="F63" s="348"/>
      <c r="G63" s="348"/>
      <c r="H63" s="348"/>
      <c r="I63" s="348"/>
      <c r="J63" s="348"/>
      <c r="K63" s="348"/>
      <c r="L63" s="348"/>
      <c r="M63" s="348"/>
      <c r="N63" s="348"/>
    </row>
    <row r="64" spans="2:14" x14ac:dyDescent="0.15">
      <c r="B64" s="348"/>
      <c r="C64" s="348"/>
      <c r="D64" s="348"/>
      <c r="E64" s="348"/>
      <c r="F64" s="348"/>
      <c r="G64" s="348"/>
      <c r="H64" s="348"/>
      <c r="I64" s="348"/>
      <c r="J64" s="348"/>
      <c r="K64" s="348"/>
      <c r="L64" s="348"/>
      <c r="M64" s="348"/>
      <c r="N64" s="348"/>
    </row>
    <row r="65" spans="2:14" x14ac:dyDescent="0.15">
      <c r="B65" s="348"/>
      <c r="C65" s="348"/>
      <c r="D65" s="348"/>
      <c r="E65" s="348"/>
      <c r="F65" s="348"/>
      <c r="G65" s="348"/>
      <c r="H65" s="348"/>
      <c r="I65" s="348"/>
      <c r="J65" s="348"/>
      <c r="K65" s="348"/>
      <c r="L65" s="348"/>
      <c r="M65" s="348"/>
      <c r="N65" s="348"/>
    </row>
    <row r="66" spans="2:14" x14ac:dyDescent="0.15">
      <c r="B66" s="348"/>
      <c r="C66" s="348"/>
      <c r="D66" s="348"/>
      <c r="E66" s="348"/>
      <c r="F66" s="348"/>
      <c r="G66" s="348"/>
      <c r="H66" s="348"/>
      <c r="I66" s="348"/>
      <c r="J66" s="348"/>
      <c r="K66" s="348"/>
      <c r="L66" s="348"/>
      <c r="M66" s="348"/>
      <c r="N66" s="348"/>
    </row>
    <row r="67" spans="2:14" x14ac:dyDescent="0.15">
      <c r="B67" s="348"/>
      <c r="C67" s="348"/>
      <c r="D67" s="348"/>
      <c r="E67" s="348"/>
      <c r="F67" s="348"/>
      <c r="G67" s="348"/>
      <c r="H67" s="348"/>
      <c r="I67" s="348"/>
      <c r="J67" s="348"/>
      <c r="K67" s="348"/>
      <c r="L67" s="348"/>
      <c r="M67" s="348"/>
      <c r="N67" s="348"/>
    </row>
    <row r="68" spans="2:14" x14ac:dyDescent="0.15">
      <c r="B68" s="348"/>
      <c r="C68" s="348"/>
      <c r="D68" s="348"/>
      <c r="E68" s="348"/>
      <c r="F68" s="348"/>
      <c r="G68" s="348"/>
      <c r="H68" s="348"/>
      <c r="I68" s="348"/>
      <c r="J68" s="348"/>
      <c r="K68" s="348"/>
      <c r="L68" s="348"/>
      <c r="M68" s="348"/>
      <c r="N68" s="348"/>
    </row>
    <row r="69" spans="2:14" x14ac:dyDescent="0.15">
      <c r="B69" s="348"/>
      <c r="C69" s="348"/>
      <c r="D69" s="348"/>
      <c r="E69" s="348"/>
      <c r="F69" s="348"/>
      <c r="G69" s="348"/>
      <c r="H69" s="348"/>
      <c r="I69" s="348"/>
      <c r="J69" s="348"/>
      <c r="K69" s="348"/>
      <c r="L69" s="348"/>
      <c r="M69" s="348"/>
      <c r="N69" s="348"/>
    </row>
    <row r="70" spans="2:14" x14ac:dyDescent="0.15">
      <c r="B70" s="348"/>
      <c r="C70" s="348"/>
      <c r="D70" s="348"/>
      <c r="E70" s="348"/>
      <c r="F70" s="348"/>
      <c r="G70" s="348"/>
      <c r="H70" s="348"/>
      <c r="I70" s="348"/>
      <c r="J70" s="348"/>
      <c r="K70" s="348"/>
      <c r="L70" s="348"/>
      <c r="M70" s="348"/>
      <c r="N70" s="348"/>
    </row>
    <row r="71" spans="2:14" x14ac:dyDescent="0.15">
      <c r="B71" s="348"/>
      <c r="C71" s="348"/>
      <c r="D71" s="348"/>
      <c r="E71" s="348"/>
      <c r="F71" s="348"/>
      <c r="G71" s="348"/>
      <c r="H71" s="348"/>
      <c r="I71" s="348"/>
      <c r="J71" s="348"/>
      <c r="K71" s="348"/>
      <c r="L71" s="348"/>
      <c r="M71" s="348"/>
      <c r="N71" s="348"/>
    </row>
    <row r="72" spans="2:14" x14ac:dyDescent="0.15">
      <c r="B72" s="348"/>
      <c r="C72" s="348"/>
      <c r="D72" s="348"/>
      <c r="E72" s="348"/>
      <c r="F72" s="348"/>
      <c r="G72" s="348"/>
      <c r="H72" s="348"/>
      <c r="I72" s="348"/>
      <c r="J72" s="348"/>
      <c r="K72" s="348"/>
      <c r="L72" s="348"/>
      <c r="M72" s="348"/>
      <c r="N72" s="348"/>
    </row>
    <row r="73" spans="2:14" x14ac:dyDescent="0.15">
      <c r="B73" s="348"/>
      <c r="C73" s="348"/>
      <c r="D73" s="348"/>
      <c r="E73" s="348"/>
      <c r="F73" s="348"/>
      <c r="G73" s="348"/>
      <c r="H73" s="348"/>
      <c r="I73" s="348"/>
      <c r="J73" s="348"/>
      <c r="K73" s="348"/>
      <c r="L73" s="348"/>
      <c r="M73" s="348"/>
      <c r="N73" s="348"/>
    </row>
    <row r="74" spans="2:14" x14ac:dyDescent="0.15">
      <c r="B74" s="348"/>
      <c r="C74" s="348"/>
      <c r="D74" s="348"/>
      <c r="E74" s="348"/>
      <c r="F74" s="348"/>
      <c r="G74" s="348"/>
      <c r="H74" s="348"/>
      <c r="I74" s="348"/>
      <c r="J74" s="348"/>
      <c r="K74" s="348"/>
      <c r="L74" s="348"/>
      <c r="M74" s="348"/>
      <c r="N74" s="348"/>
    </row>
    <row r="75" spans="2:14" x14ac:dyDescent="0.15">
      <c r="B75" s="348"/>
      <c r="C75" s="348"/>
      <c r="D75" s="348"/>
      <c r="E75" s="348"/>
      <c r="F75" s="348"/>
      <c r="G75" s="348"/>
      <c r="H75" s="348"/>
      <c r="I75" s="348"/>
      <c r="J75" s="348"/>
      <c r="K75" s="348"/>
      <c r="L75" s="348"/>
      <c r="M75" s="348"/>
      <c r="N75" s="348"/>
    </row>
    <row r="76" spans="2:14" x14ac:dyDescent="0.15">
      <c r="B76" s="348"/>
      <c r="C76" s="348"/>
      <c r="D76" s="348"/>
      <c r="E76" s="348"/>
      <c r="F76" s="348"/>
      <c r="G76" s="348"/>
      <c r="H76" s="348"/>
      <c r="I76" s="348"/>
      <c r="J76" s="348"/>
      <c r="K76" s="348"/>
      <c r="L76" s="348"/>
      <c r="M76" s="348"/>
      <c r="N76" s="348"/>
    </row>
    <row r="77" spans="2:14" x14ac:dyDescent="0.15">
      <c r="B77" s="348"/>
      <c r="C77" s="348"/>
      <c r="D77" s="348"/>
      <c r="E77" s="348"/>
      <c r="F77" s="348"/>
      <c r="G77" s="348"/>
      <c r="H77" s="348"/>
      <c r="I77" s="348"/>
      <c r="J77" s="348"/>
      <c r="K77" s="348"/>
      <c r="L77" s="348"/>
      <c r="M77" s="348"/>
      <c r="N77" s="348"/>
    </row>
    <row r="78" spans="2:14" x14ac:dyDescent="0.15">
      <c r="B78" s="348"/>
      <c r="C78" s="348"/>
      <c r="D78" s="348"/>
      <c r="E78" s="348"/>
      <c r="F78" s="348"/>
      <c r="G78" s="348"/>
      <c r="H78" s="348"/>
      <c r="I78" s="348"/>
      <c r="J78" s="348"/>
      <c r="K78" s="348"/>
      <c r="L78" s="348"/>
      <c r="M78" s="348"/>
      <c r="N78" s="348"/>
    </row>
    <row r="79" spans="2:14" x14ac:dyDescent="0.15">
      <c r="B79" s="348"/>
      <c r="C79" s="348"/>
      <c r="D79" s="348"/>
      <c r="E79" s="348"/>
      <c r="F79" s="348"/>
      <c r="G79" s="348"/>
      <c r="H79" s="348"/>
      <c r="I79" s="348"/>
      <c r="J79" s="348"/>
      <c r="K79" s="348"/>
      <c r="L79" s="348"/>
      <c r="M79" s="348"/>
      <c r="N79" s="348"/>
    </row>
    <row r="80" spans="2:14" x14ac:dyDescent="0.15">
      <c r="B80" s="348"/>
      <c r="C80" s="348"/>
      <c r="D80" s="348"/>
      <c r="E80" s="348"/>
      <c r="F80" s="348"/>
      <c r="G80" s="348"/>
      <c r="H80" s="348"/>
      <c r="I80" s="348"/>
      <c r="J80" s="348"/>
      <c r="K80" s="348"/>
      <c r="L80" s="348"/>
      <c r="M80" s="348"/>
      <c r="N80" s="348"/>
    </row>
    <row r="81" spans="2:14" x14ac:dyDescent="0.15">
      <c r="B81" s="348"/>
      <c r="C81" s="348"/>
      <c r="D81" s="348"/>
      <c r="E81" s="348"/>
      <c r="F81" s="348"/>
      <c r="G81" s="348"/>
      <c r="H81" s="348"/>
      <c r="I81" s="348"/>
      <c r="J81" s="348"/>
      <c r="K81" s="348"/>
      <c r="L81" s="348"/>
      <c r="M81" s="348"/>
      <c r="N81" s="348"/>
    </row>
    <row r="82" spans="2:14" x14ac:dyDescent="0.15">
      <c r="B82" s="348"/>
      <c r="C82" s="348"/>
      <c r="D82" s="348"/>
      <c r="E82" s="348"/>
      <c r="F82" s="348"/>
      <c r="G82" s="348"/>
      <c r="H82" s="348"/>
      <c r="I82" s="348"/>
      <c r="J82" s="348"/>
      <c r="K82" s="348"/>
      <c r="L82" s="348"/>
      <c r="M82" s="348"/>
      <c r="N82" s="348"/>
    </row>
    <row r="83" spans="2:14" x14ac:dyDescent="0.15">
      <c r="B83" s="348"/>
      <c r="C83" s="348"/>
      <c r="D83" s="348"/>
      <c r="E83" s="348"/>
      <c r="F83" s="348"/>
      <c r="G83" s="348"/>
      <c r="H83" s="348"/>
      <c r="I83" s="348"/>
      <c r="J83" s="348"/>
      <c r="K83" s="348"/>
      <c r="L83" s="348"/>
      <c r="M83" s="348"/>
      <c r="N83" s="348"/>
    </row>
    <row r="84" spans="2:14" x14ac:dyDescent="0.15">
      <c r="B84" s="348"/>
      <c r="C84" s="348"/>
      <c r="D84" s="348"/>
      <c r="E84" s="348"/>
      <c r="F84" s="348"/>
      <c r="G84" s="348"/>
      <c r="H84" s="348"/>
      <c r="I84" s="348"/>
      <c r="J84" s="348"/>
      <c r="K84" s="348"/>
      <c r="L84" s="348"/>
      <c r="M84" s="348"/>
      <c r="N84" s="348"/>
    </row>
    <row r="85" spans="2:14" x14ac:dyDescent="0.15">
      <c r="B85" s="348"/>
      <c r="C85" s="348"/>
      <c r="D85" s="348"/>
      <c r="E85" s="348"/>
      <c r="F85" s="348"/>
      <c r="G85" s="348"/>
      <c r="H85" s="348"/>
      <c r="I85" s="348"/>
      <c r="J85" s="348"/>
      <c r="K85" s="348"/>
      <c r="L85" s="348"/>
      <c r="M85" s="348"/>
      <c r="N85" s="348"/>
    </row>
    <row r="86" spans="2:14" x14ac:dyDescent="0.15">
      <c r="B86" s="348"/>
      <c r="C86" s="348"/>
      <c r="D86" s="348"/>
      <c r="E86" s="348"/>
      <c r="F86" s="348"/>
      <c r="G86" s="348"/>
      <c r="H86" s="348"/>
      <c r="I86" s="348"/>
      <c r="J86" s="348"/>
      <c r="K86" s="348"/>
      <c r="L86" s="348"/>
      <c r="M86" s="348"/>
      <c r="N86" s="348"/>
    </row>
    <row r="87" spans="2:14" x14ac:dyDescent="0.15">
      <c r="B87" s="348"/>
      <c r="C87" s="348"/>
      <c r="D87" s="348"/>
      <c r="E87" s="348"/>
      <c r="F87" s="348"/>
      <c r="G87" s="348"/>
      <c r="H87" s="348"/>
      <c r="I87" s="348"/>
      <c r="J87" s="348"/>
      <c r="K87" s="348"/>
      <c r="L87" s="348"/>
      <c r="M87" s="348"/>
      <c r="N87" s="348"/>
    </row>
    <row r="88" spans="2:14" x14ac:dyDescent="0.15">
      <c r="B88" s="348"/>
      <c r="C88" s="348"/>
      <c r="D88" s="348"/>
      <c r="E88" s="348"/>
      <c r="F88" s="348"/>
      <c r="G88" s="348"/>
      <c r="H88" s="348"/>
      <c r="I88" s="348"/>
      <c r="J88" s="348"/>
      <c r="K88" s="348"/>
      <c r="L88" s="348"/>
      <c r="M88" s="348"/>
      <c r="N88" s="348"/>
    </row>
    <row r="89" spans="2:14" x14ac:dyDescent="0.15">
      <c r="B89" s="348"/>
      <c r="C89" s="348"/>
      <c r="D89" s="348"/>
      <c r="E89" s="348"/>
      <c r="F89" s="348"/>
      <c r="G89" s="348"/>
      <c r="H89" s="348"/>
      <c r="I89" s="348"/>
      <c r="J89" s="348"/>
      <c r="K89" s="348"/>
      <c r="L89" s="348"/>
      <c r="M89" s="348"/>
      <c r="N89" s="348"/>
    </row>
    <row r="90" spans="2:14" x14ac:dyDescent="0.15">
      <c r="B90" s="348"/>
      <c r="C90" s="348"/>
      <c r="D90" s="348"/>
      <c r="E90" s="348"/>
      <c r="F90" s="348"/>
      <c r="G90" s="348"/>
      <c r="H90" s="348"/>
      <c r="I90" s="348"/>
      <c r="J90" s="348"/>
      <c r="K90" s="348"/>
      <c r="L90" s="348"/>
      <c r="M90" s="348"/>
      <c r="N90" s="348"/>
    </row>
    <row r="91" spans="2:14" x14ac:dyDescent="0.15">
      <c r="B91" s="348"/>
      <c r="C91" s="348"/>
      <c r="D91" s="348"/>
      <c r="E91" s="348"/>
      <c r="F91" s="348"/>
      <c r="G91" s="348"/>
      <c r="H91" s="348"/>
      <c r="I91" s="348"/>
      <c r="J91" s="348"/>
      <c r="K91" s="348"/>
      <c r="L91" s="348"/>
      <c r="M91" s="348"/>
      <c r="N91" s="348"/>
    </row>
    <row r="92" spans="2:14" x14ac:dyDescent="0.15">
      <c r="B92" s="348"/>
      <c r="C92" s="348"/>
      <c r="D92" s="348"/>
      <c r="E92" s="348"/>
      <c r="F92" s="348"/>
      <c r="G92" s="348"/>
      <c r="H92" s="348"/>
      <c r="I92" s="348"/>
      <c r="J92" s="348"/>
      <c r="K92" s="348"/>
      <c r="L92" s="348"/>
      <c r="M92" s="348"/>
      <c r="N92" s="348"/>
    </row>
    <row r="93" spans="2:14" x14ac:dyDescent="0.15">
      <c r="B93" s="348"/>
      <c r="C93" s="348"/>
      <c r="D93" s="348"/>
      <c r="E93" s="348"/>
      <c r="F93" s="348"/>
      <c r="G93" s="348"/>
      <c r="H93" s="348"/>
      <c r="I93" s="348"/>
      <c r="J93" s="348"/>
      <c r="K93" s="348"/>
      <c r="L93" s="348"/>
      <c r="M93" s="348"/>
      <c r="N93" s="348"/>
    </row>
    <row r="94" spans="2:14" x14ac:dyDescent="0.15">
      <c r="B94" s="348"/>
      <c r="C94" s="348"/>
      <c r="D94" s="348"/>
      <c r="E94" s="348"/>
      <c r="F94" s="348"/>
      <c r="G94" s="348"/>
      <c r="H94" s="348"/>
      <c r="I94" s="348"/>
      <c r="J94" s="348"/>
      <c r="K94" s="348"/>
      <c r="L94" s="348"/>
      <c r="M94" s="348"/>
      <c r="N94" s="348"/>
    </row>
    <row r="95" spans="2:14" x14ac:dyDescent="0.15">
      <c r="B95" s="348"/>
      <c r="C95" s="348"/>
      <c r="D95" s="348"/>
      <c r="E95" s="348"/>
      <c r="F95" s="348"/>
      <c r="G95" s="348"/>
      <c r="H95" s="348"/>
      <c r="I95" s="348"/>
      <c r="J95" s="348"/>
      <c r="K95" s="348"/>
      <c r="L95" s="348"/>
      <c r="M95" s="348"/>
      <c r="N95" s="348"/>
    </row>
    <row r="96" spans="2:14" x14ac:dyDescent="0.15">
      <c r="B96" s="348"/>
      <c r="C96" s="348"/>
      <c r="D96" s="348"/>
      <c r="E96" s="348"/>
      <c r="F96" s="348"/>
      <c r="G96" s="348"/>
      <c r="H96" s="348"/>
      <c r="I96" s="348"/>
      <c r="J96" s="348"/>
      <c r="K96" s="348"/>
      <c r="L96" s="348"/>
      <c r="M96" s="348"/>
      <c r="N96" s="348"/>
    </row>
    <row r="97" spans="2:14" x14ac:dyDescent="0.15">
      <c r="B97" s="348"/>
      <c r="C97" s="348"/>
      <c r="D97" s="348"/>
      <c r="E97" s="348"/>
      <c r="F97" s="348"/>
      <c r="G97" s="348"/>
      <c r="H97" s="348"/>
      <c r="I97" s="348"/>
      <c r="J97" s="348"/>
      <c r="K97" s="348"/>
      <c r="L97" s="348"/>
      <c r="M97" s="348"/>
      <c r="N97" s="348"/>
    </row>
    <row r="98" spans="2:14" x14ac:dyDescent="0.15">
      <c r="B98" s="348"/>
      <c r="C98" s="348"/>
      <c r="D98" s="348"/>
      <c r="E98" s="348"/>
      <c r="F98" s="348"/>
      <c r="G98" s="348"/>
      <c r="H98" s="348"/>
      <c r="I98" s="348"/>
      <c r="J98" s="348"/>
      <c r="K98" s="348"/>
      <c r="L98" s="348"/>
      <c r="M98" s="348"/>
      <c r="N98" s="348"/>
    </row>
    <row r="99" spans="2:14" x14ac:dyDescent="0.15">
      <c r="B99" s="348"/>
      <c r="C99" s="348"/>
      <c r="D99" s="348"/>
      <c r="E99" s="348"/>
      <c r="F99" s="348"/>
      <c r="G99" s="348"/>
      <c r="H99" s="348"/>
      <c r="I99" s="348"/>
      <c r="J99" s="348"/>
      <c r="K99" s="348"/>
      <c r="L99" s="348"/>
      <c r="M99" s="348"/>
      <c r="N99" s="348"/>
    </row>
    <row r="100" spans="2:14" x14ac:dyDescent="0.15">
      <c r="B100" s="348"/>
      <c r="C100" s="348"/>
      <c r="D100" s="348"/>
      <c r="E100" s="348"/>
      <c r="F100" s="348"/>
      <c r="G100" s="348"/>
      <c r="H100" s="348"/>
      <c r="I100" s="348"/>
      <c r="J100" s="348"/>
      <c r="K100" s="348"/>
      <c r="L100" s="348"/>
      <c r="M100" s="348"/>
      <c r="N100" s="348"/>
    </row>
  </sheetData>
  <mergeCells count="8">
    <mergeCell ref="B2:L2"/>
    <mergeCell ref="B3:C3"/>
    <mergeCell ref="C4:F4"/>
    <mergeCell ref="G4:L4"/>
    <mergeCell ref="E5:F5"/>
    <mergeCell ref="G5:H5"/>
    <mergeCell ref="I5:J5"/>
    <mergeCell ref="K5:L5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scale="98" pageOrder="overThenDown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4事業所</vt:lpstr>
      <vt:lpstr>37</vt:lpstr>
      <vt:lpstr>37 (続き)</vt:lpstr>
      <vt:lpstr>38</vt:lpstr>
      <vt:lpstr>39</vt:lpstr>
      <vt:lpstr>40(1)</vt:lpstr>
      <vt:lpstr>40(2)</vt:lpstr>
      <vt:lpstr>'37'!Print_Area</vt:lpstr>
      <vt:lpstr>'37 (続き)'!Print_Area</vt:lpstr>
      <vt:lpstr>'38'!Print_Area</vt:lpstr>
      <vt:lpstr>'39'!Print_Area</vt:lpstr>
      <vt:lpstr>'40(1)'!Print_Area</vt:lpstr>
      <vt:lpstr>'40(2)'!Print_Area</vt:lpstr>
      <vt:lpstr>'4事業所'!Print_Area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Morimoto Shunji</dc:creator>
  <cp:lastModifiedBy>徳島県</cp:lastModifiedBy>
  <cp:lastPrinted>2021-03-16T02:21:08Z</cp:lastPrinted>
  <dcterms:created xsi:type="dcterms:W3CDTF">2019-11-05T05:36:28Z</dcterms:created>
  <dcterms:modified xsi:type="dcterms:W3CDTF">2022-04-12T06:08:20Z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2021-02-24T05:35:12Z</vt:filetime>
  </property>
</Properties>
</file>