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<sst xmlns="http://schemas.openxmlformats.org/spreadsheetml/2006/main" count="1188" uniqueCount="595">
  <si>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</si>
  <si>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</si>
  <si>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</si>
  <si>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</si>
  <si>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</si>
  <si>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</si>
  <si>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</si>
  <si>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</si>
  <si>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</si>
  <si>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</si>
  <si>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</si>
  <si>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</si>
  <si>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</si>
  <si>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</si>
  <si>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</si>
  <si>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</si>
  <si>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</si>
  <si>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</si>
  <si>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</si>
  <si>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</si>
  <si>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</si>
  <si>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</si>
  <si>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</si>
  <si>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</si>
  <si>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</si>
  <si>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</si>
  <si>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</si>
  <si>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</si>
  <si>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</si>
  <si>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</si>
  <si>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</si>
  <si>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</si>
  <si>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</si>
  <si>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</si>
  <si>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</si>
  <si>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</si>
  <si>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</si>
  <si>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</si>
  <si>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</si>
  <si>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</si>
  <si>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</si>
  <si>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</si>
  <si>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</si>
  <si>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</si>
  <si>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</si>
  <si>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</si>
  <si>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</si>
  <si>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</si>
  <si>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</si>
  <si>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</si>
  <si>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</si>
  <si>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</si>
  <si>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</si>
  <si>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</si>
  <si>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</si>
  <si>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</si>
  <si>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</si>
  <si>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</si>
  <si>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</si>
  <si>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</si>
  <si>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</si>
  <si>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</si>
  <si>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</si>
  <si>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</si>
  <si>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</si>
  <si>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</si>
  <si>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</si>
  <si>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</si>
  <si>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</si>
  <si>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</si>
  <si>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</si>
  <si>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</si>
  <si>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</si>
  <si>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</si>
  <si>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</si>
  <si>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</si>
  <si>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</si>
  <si>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</si>
  <si>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</si>
  <si>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</si>
  <si>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</si>
  <si>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</si>
  <si>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</si>
  <si>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</si>
  <si>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</si>
  <si>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</si>
  <si>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</si>
  <si>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</si>
  <si>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</si>
  <si>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</si>
  <si>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</si>
  <si>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</si>
  <si>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</si>
  <si>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</si>
  <si>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</si>
  <si>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</si>
  <si>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</si>
  <si>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</si>
  <si>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</si>
  <si>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</si>
  <si>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</si>
  <si>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</si>
  <si>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</si>
  <si>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</si>
  <si>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</si>
  <si>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</si>
  <si>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</si>
  <si>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</si>
  <si>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</si>
  <si>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</si>
  <si>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</si>
  <si>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</si>
  <si>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</si>
  <si>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</si>
  <si>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</si>
  <si>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</si>
  <si>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</si>
  <si>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</si>
  <si>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</si>
  <si>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</si>
  <si>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</si>
  <si>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</si>
  <si>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</si>
  <si>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</si>
  <si>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</si>
  <si>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</si>
  <si>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</si>
  <si>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</si>
  <si>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</si>
  <si>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</si>
  <si>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</si>
  <si>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</si>
  <si>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</si>
  <si>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</si>
  <si>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</si>
  <si>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</si>
  <si>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</si>
  <si>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</si>
  <si>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</si>
  <si>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</si>
  <si>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</si>
  <si>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</si>
  <si>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</si>
  <si>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</si>
  <si>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</si>
  <si>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</si>
  <si>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</si>
  <si>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</si>
  <si>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</si>
  <si>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</si>
  <si>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</si>
  <si>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</si>
  <si>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</si>
  <si>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</si>
  <si>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</si>
  <si>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</si>
  <si>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</si>
  <si>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</si>
  <si>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</si>
  <si>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</si>
  <si>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</si>
  <si>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</si>
  <si>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</si>
  <si>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</si>
  <si>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</si>
  <si>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</si>
  <si>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</si>
  <si>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</si>
  <si>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</si>
  <si>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</si>
  <si>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</si>
  <si>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</si>
  <si>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</si>
  <si>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</si>
  <si>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</si>
  <si>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</si>
  <si>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</si>
  <si>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</si>
  <si>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</si>
  <si>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</si>
  <si>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</si>
  <si>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</si>
  <si>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</si>
  <si>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</si>
  <si>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</si>
  <si>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</si>
  <si>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</si>
  <si>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</si>
  <si>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</si>
  <si>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</si>
  <si>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</si>
  <si>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</si>
  <si>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</si>
  <si>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</si>
  <si>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</si>
  <si>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</si>
  <si>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</si>
  <si>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</si>
  <si>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</si>
  <si>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</si>
  <si>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</si>
  <si>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</si>
  <si>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</si>
  <si>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</si>
  <si>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</si>
  <si>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</si>
  <si>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</si>
  <si>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</si>
  <si>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</si>
  <si>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</si>
  <si>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</si>
  <si>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</si>
  <si>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徳島県神山町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</si>
  <si>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</si>
  <si>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</si>
  <si>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</si>
  <si>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</si>
  <si>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</si>
  <si>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</si>
  <si>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</si>
  <si>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</si>
  <si>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</si>
  <si>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</si>
  <si>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</si>
  <si>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</si>
  <si>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</si>
  <si>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</si>
  <si>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</si>
  <si>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</si>
  <si>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</si>
  <si>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</si>
  <si>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</si>
  <si>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</si>
  <si>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</si>
  <si>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</si>
  <si>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</si>
  <si>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</si>
  <si>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</si>
  <si>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</si>
  <si>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</si>
  <si>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</si>
  <si>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</si>
  <si>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</si>
  <si>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</si>
  <si>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</si>
  <si>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</si>
  <si>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</si>
  <si>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</si>
  <si>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</si>
  <si>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</si>
  <si>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</si>
  <si>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</si>
  <si>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</si>
  <si>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</si>
  <si>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</si>
  <si>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</si>
  <si>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</si>
  <si>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</si>
  <si>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</si>
  <si>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</si>
  <si>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</si>
  <si>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</si>
  <si>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</si>
  <si>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</si>
  <si>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</si>
  <si>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</si>
  <si>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</si>
  <si>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</si>
  <si>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</si>
  <si>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</si>
  <si>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</si>
  <si>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</si>
  <si>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</si>
  <si>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</si>
  <si>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</si>
  <si>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</si>
  <si>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</si>
  <si>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</si>
  <si>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</si>
  <si>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</si>
  <si>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</si>
  <si>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</si>
  <si>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</si>
  <si>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</si>
  <si>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</si>
  <si>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</si>
  <si>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</si>
  <si>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</si>
  <si>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</si>
  <si>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</si>
  <si>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</si>
  <si>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</si>
  <si>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</si>
  <si>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</si>
  <si>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</si>
  <si>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</si>
  <si>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</si>
  <si>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</si>
  <si>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</si>
  <si>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</si>
  <si>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</si>
  <si>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</si>
  <si>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</si>
  <si>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</si>
  <si>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</si>
  <si>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</si>
  <si>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</si>
  <si>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</si>
  <si>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</si>
  <si>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</si>
  <si>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</si>
  <si>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</si>
  <si>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</si>
  <si>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</si>
  <si>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</si>
  <si>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</si>
  <si>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</si>
  <si>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</si>
  <si>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</si>
  <si>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</si>
  <si>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</si>
  <si>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</si>
  <si>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</si>
  <si>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</si>
  <si>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</si>
  <si>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</si>
  <si>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</si>
  <si>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</si>
  <si>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</si>
  <si>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</si>
  <si>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</si>
  <si>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</si>
  <si>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</si>
  <si>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</si>
  <si>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</si>
  <si>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</si>
  <si>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</si>
  <si>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</si>
  <si>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</si>
  <si>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</si>
  <si>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</si>
  <si>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</si>
  <si>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</si>
  <si>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</si>
  <si>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</si>
  <si>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</si>
  <si>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</si>
  <si>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</si>
  <si>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</si>
  <si>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</si>
  <si>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</si>
  <si>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</si>
  <si>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</si>
  <si>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</si>
  <si>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</si>
  <si>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</si>
  <si>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</si>
  <si>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</si>
  <si>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</si>
  <si>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</si>
  <si>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</si>
  <si>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</si>
  <si>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</si>
  <si>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</si>
  <si>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</si>
  <si>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徳島県神山町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</si>
  <si>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</si>
  <si>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</si>
  <si>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</si>
  <si>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</si>
  <si>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</si>
  <si>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</si>
  <si>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</si>
  <si>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</si>
  <si>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</si>
  <si>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</si>
  <si>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</si>
  <si>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</si>
  <si>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</si>
  <si>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</si>
  <si>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</si>
  <si>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</si>
  <si>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</si>
  <si>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</si>
  <si>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</si>
  <si>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</si>
  <si>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</si>
  <si>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</si>
  <si>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</si>
  <si>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</si>
  <si>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</si>
  <si>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</si>
  <si>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</si>
  <si>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</si>
  <si>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</si>
  <si>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</si>
  <si>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</si>
  <si>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</si>
  <si>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</si>
  <si>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</si>
  <si>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</si>
  <si>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</si>
  <si>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</si>
  <si>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</si>
  <si>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</si>
  <si>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</si>
  <si>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</si>
  <si>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</si>
  <si>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</si>
  <si>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</si>
  <si>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</si>
  <si>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</si>
  <si>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</si>
  <si>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</si>
  <si>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</si>
  <si>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</si>
  <si>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</si>
  <si>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</si>
  <si>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</si>
  <si>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</si>
  <si>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</si>
  <si>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</si>
  <si>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</si>
  <si>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</si>
  <si>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</si>
  <si>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</si>
  <si>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</si>
  <si>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</si>
  <si>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</si>
  <si>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</si>
  <si>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</si>
  <si>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</si>
  <si>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</si>
  <si>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</si>
  <si>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</si>
  <si>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</si>
  <si>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</si>
  <si>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</si>
  <si>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</si>
  <si>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</si>
  <si>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</si>
  <si>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</si>
  <si>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</si>
  <si>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</si>
  <si>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</si>
  <si>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</si>
  <si>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</si>
  <si>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</si>
  <si>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</si>
  <si>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</si>
  <si>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</si>
  <si>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</si>
  <si>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</si>
  <si>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</si>
  <si>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</si>
  <si>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</si>
  <si>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</si>
  <si>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</si>
  <si>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</si>
  <si>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</si>
  <si>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</si>
  <si>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</si>
  <si>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</si>
  <si>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</si>
  <si>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</si>
  <si>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</si>
  <si>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</si>
  <si>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</si>
  <si>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</si>
  <si>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</si>
  <si>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</si>
  <si>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</si>
  <si>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</si>
  <si>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</si>
  <si>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</si>
  <si>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</si>
  <si>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</si>
  <si>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</si>
  <si>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</si>
  <si>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</si>
  <si>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</si>
  <si>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</si>
  <si>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</si>
  <si>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</si>
  <si>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</si>
  <si>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</si>
  <si>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</si>
  <si>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</si>
  <si>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</si>
  <si>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</si>
  <si>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</si>
  <si>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</si>
  <si>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</si>
  <si>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</si>
  <si>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</si>
  <si>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</si>
  <si>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</si>
  <si>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</si>
  <si>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</si>
  <si>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</si>
  <si>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</si>
  <si>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</si>
  <si>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</si>
  <si>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</si>
  <si>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</si>
  <si>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</si>
  <si>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</si>
  <si>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</si>
  <si>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</si>
  <si>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</si>
  <si>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</si>
  <si>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</si>
  <si>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</si>
  <si>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</si>
  <si>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</si>
  <si>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</si>
  <si>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</si>
  <si>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</si>
  <si>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</si>
  <si>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</si>
  <si>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</si>
  <si>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</si>
  <si>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</si>
  <si>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</si>
  <si>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</si>
  <si>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</si>
  <si>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</si>
  <si>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</si>
  <si>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</si>
  <si>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</si>
  <si>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</si>
  <si>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</si>
  <si>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</si>
  <si>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</si>
  <si>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</si>
  <si>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</si>
  <si>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</si>
  <si>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</si>
  <si>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</si>
  <si>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</si>
  <si>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</si>
  <si>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</si>
  <si>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</si>
  <si>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</si>
  <si>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</si>
  <si>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</si>
  <si>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</si>
  <si>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</si>
  <si>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</si>
  <si>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</si>
  <si>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</si>
  <si>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</si>
  <si>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10.18</t>
  </si>
  <si>
    <t>▲ 19.66</t>
  </si>
  <si>
    <t>▲ 17.93</t>
  </si>
  <si>
    <t>▲ 24.23</t>
  </si>
  <si>
    <t>一般会計</t>
  </si>
  <si>
    <t>国民健康保険特別会計</t>
  </si>
  <si>
    <t>介護保険特別会計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</si>
  <si>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</si>
  <si>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</si>
  <si>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</si>
  <si>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</si>
  <si>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</si>
  <si>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</si>
  <si>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</si>
  <si>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</si>
  <si>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</si>
  <si>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</si>
  <si>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</si>
  <si>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</si>
  <si>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</si>
  <si>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</si>
  <si>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</si>
  <si>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</si>
  <si>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</si>
  <si>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</si>
  <si>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(株)神山温泉</t>
    <phoneticPr fontId="2"/>
  </si>
  <si>
    <t>神山町役場庁舎等増改築基金</t>
    <rPh sb="0" eb="5">
      <t>カミヤマチョウヤクバ</t>
    </rPh>
    <rPh sb="5" eb="8">
      <t>チョウシャトウ</t>
    </rPh>
    <rPh sb="8" eb="11">
      <t>ゾウカイチク</t>
    </rPh>
    <rPh sb="11" eb="13">
      <t>キキン</t>
    </rPh>
    <phoneticPr fontId="19"/>
  </si>
  <si>
    <t>廃棄物処理施設整備事業基金</t>
    <rPh sb="0" eb="3">
      <t>ハイキブツ</t>
    </rPh>
    <rPh sb="3" eb="5">
      <t>ショリ</t>
    </rPh>
    <rPh sb="5" eb="7">
      <t>シセツ</t>
    </rPh>
    <rPh sb="7" eb="9">
      <t>セイビ</t>
    </rPh>
    <rPh sb="9" eb="11">
      <t>ジギョウ</t>
    </rPh>
    <rPh sb="11" eb="13">
      <t>キキン</t>
    </rPh>
    <phoneticPr fontId="19"/>
  </si>
  <si>
    <t>ふるさと創生事業基金</t>
    <rPh sb="4" eb="6">
      <t>ソウセイ</t>
    </rPh>
    <rPh sb="6" eb="8">
      <t>ジギョウ</t>
    </rPh>
    <rPh sb="8" eb="10">
      <t>キキン</t>
    </rPh>
    <phoneticPr fontId="19"/>
  </si>
  <si>
    <t>若者定住応援基金</t>
    <rPh sb="0" eb="2">
      <t>ワカモノ</t>
    </rPh>
    <rPh sb="2" eb="4">
      <t>テイジュウ</t>
    </rPh>
    <rPh sb="4" eb="6">
      <t>オウエン</t>
    </rPh>
    <rPh sb="6" eb="8">
      <t>キキン</t>
    </rPh>
    <phoneticPr fontId="19"/>
  </si>
  <si>
    <t>神山温泉基金</t>
    <rPh sb="0" eb="2">
      <t>カミヤマ</t>
    </rPh>
    <rPh sb="2" eb="4">
      <t>オンセン</t>
    </rPh>
    <rPh sb="4" eb="6">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</si>
  <si>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</si>
  <si>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</si>
  <si>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</si>
  <si>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地方債の抑制をしてきたことにより、将来負担比率が低い値で推移しています。有形固定資産減価償却率は類似団体と同水準ですが、今後も施設の老朽化対策に積極的に取り組んでいきます。</t>
    <rPh sb="0" eb="3">
      <t>チホウサイ</t>
    </rPh>
    <rPh sb="4" eb="6">
      <t>ヨクセイ</t>
    </rPh>
    <rPh sb="17" eb="19">
      <t>ショウライ</t>
    </rPh>
    <rPh sb="19" eb="21">
      <t>フタン</t>
    </rPh>
    <rPh sb="21" eb="23">
      <t>ヒリツ</t>
    </rPh>
    <rPh sb="24" eb="25">
      <t>ヒク</t>
    </rPh>
    <rPh sb="26" eb="27">
      <t>アタイ</t>
    </rPh>
    <rPh sb="28" eb="30">
      <t>スイイ</t>
    </rPh>
    <rPh sb="36" eb="38">
      <t>ユウケイ</t>
    </rPh>
    <rPh sb="38" eb="40">
      <t>コテイ</t>
    </rPh>
    <rPh sb="40" eb="42">
      <t>シサン</t>
    </rPh>
    <rPh sb="42" eb="44">
      <t>ゲンカ</t>
    </rPh>
    <rPh sb="44" eb="46">
      <t>ショウキャク</t>
    </rPh>
    <rPh sb="46" eb="47">
      <t>リツ</t>
    </rPh>
    <rPh sb="48" eb="50">
      <t>ルイジ</t>
    </rPh>
    <rPh sb="50" eb="52">
      <t>ダンタイ</t>
    </rPh>
    <rPh sb="53" eb="56">
      <t>ドウスイジュン</t>
    </rPh>
    <rPh sb="60" eb="62">
      <t>コンゴ</t>
    </rPh>
    <rPh sb="63" eb="65">
      <t>シセツ</t>
    </rPh>
    <rPh sb="66" eb="68">
      <t>ロウキュウ</t>
    </rPh>
    <rPh sb="68" eb="69">
      <t>カ</t>
    </rPh>
    <rPh sb="69" eb="71">
      <t>タイサク</t>
    </rPh>
    <rPh sb="72" eb="74">
      <t>セッキョク</t>
    </rPh>
    <rPh sb="74" eb="75">
      <t>テキ</t>
    </rPh>
    <rPh sb="76" eb="77">
      <t>ト</t>
    </rPh>
    <rPh sb="78" eb="7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</si>
  <si>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</si>
  <si>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</si>
  <si>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</si>
  <si>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</si>
  <si>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</si>
  <si>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</si>
  <si>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となっています。今後、実質公債費比率は上昇していくことが考えられるため、これまで以上に公債費の適正化に取り組んでいく必要があります。</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ヒク</t>
    </rPh>
    <rPh sb="28" eb="30">
      <t>スイジュン</t>
    </rPh>
    <rPh sb="38" eb="40">
      <t>コンゴ</t>
    </rPh>
    <rPh sb="41" eb="43">
      <t>ジッシツ</t>
    </rPh>
    <rPh sb="43" eb="46">
      <t>コウサイヒ</t>
    </rPh>
    <rPh sb="46" eb="48">
      <t>ヒリツ</t>
    </rPh>
    <rPh sb="49" eb="51">
      <t>ジョウショウ</t>
    </rPh>
    <rPh sb="58" eb="59">
      <t>カンガ</t>
    </rPh>
    <rPh sb="70" eb="72">
      <t>イジョウ</t>
    </rPh>
    <rPh sb="73" eb="76">
      <t>コウサイヒ</t>
    </rPh>
    <rPh sb="77" eb="79">
      <t>テキセイ</t>
    </rPh>
    <rPh sb="79" eb="80">
      <t>カ</t>
    </rPh>
    <rPh sb="81" eb="82">
      <t>ト</t>
    </rPh>
    <rPh sb="83" eb="84">
      <t>ク</t>
    </rPh>
    <rPh sb="88" eb="9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</si>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</sst>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CF34-4103-BFDB-472E51069C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108236</c:v>
                </c:pt>
                <c:pt idx="1">
                  <c:v>110493</c:v>
                </c:pt>
                <c:pt idx="2">
                  <c:v>108960</c:v>
                </c:pt>
                <c:pt idx="3">
                  <c:v>126717</c:v>
                </c:pt>
                <c:pt idx="4">
                  <c:v>187377</c:v>
                </c:pt>
              </c:numCache>
            </c:numRef>
          </c:val>
          <c:smooth val="0"/>
          <c:extLst xmlns:c16r2="http://schemas.microsoft.com/office/drawing/2015/06/chart">
            <c:ext xmlns:c16="http://schemas.microsoft.com/office/drawing/2014/chart" uri="{C3380CC4-5D6E-409C-BE32-E72D297353CC}">
              <c16:uniqueId val="{00000001-CF34-4103-BFDB-472E51069CBC}"/>
            </c:ext>
          </c:extLst>
        </c:ser>
        <c:dLbls>
          <c:showLegendKey val="0"/>
          <c:showVal val="0"/>
          <c:showCatName val="0"/>
          <c:showSerName val="0"/>
          <c:showPercent val="0"/>
          <c:showBubbleSize val="0"/>
        </c:dLbls>
        <c:marker val="1"/>
        <c:smooth val="0"/>
        <c:axId val="-1169940576"/>
        <c:axId val="-1169937312"/>
      </c:lineChart>
      <c:catAx>
        <c:axId val="-116994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937312"/>
        <c:crosses val="autoZero"/>
        <c:auto val="1"/>
        <c:lblAlgn val="ctr"/>
        <c:lblOffset val="100"/>
        <c:tickLblSkip val="1"/>
        <c:tickMarkSkip val="1"/>
        <c:noMultiLvlLbl val="0"/>
      </c:catAx>
      <c:valAx>
        <c:axId val="-11699373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94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6.24</c:v>
                </c:pt>
                <c:pt idx="1">
                  <c:v>6.14</c:v>
                </c:pt>
                <c:pt idx="2">
                  <c:v>5.43</c:v>
                </c:pt>
                <c:pt idx="3">
                  <c:v>6.28</c:v>
                </c:pt>
                <c:pt idx="4">
                  <c:v>5.27</c:v>
                </c:pt>
              </c:numCache>
            </c:numRef>
          </c:val>
          <c:extLst xmlns:c16r2="http://schemas.microsoft.com/office/drawing/2015/06/chart">
            <c:ext xmlns:c16="http://schemas.microsoft.com/office/drawing/2014/chart" uri="{C3380CC4-5D6E-409C-BE32-E72D297353CC}">
              <c16:uniqueId val="{00000000-C132-44F6-BB54-073DDD49D3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176.02</c:v>
                </c:pt>
                <c:pt idx="1">
                  <c:v>171.44</c:v>
                </c:pt>
                <c:pt idx="2">
                  <c:v>156.68</c:v>
                </c:pt>
                <c:pt idx="3">
                  <c:v>140.81</c:v>
                </c:pt>
                <c:pt idx="4">
                  <c:v>115.99</c:v>
                </c:pt>
              </c:numCache>
            </c:numRef>
          </c:val>
          <c:extLst xmlns:c16r2="http://schemas.microsoft.com/office/drawing/2015/06/chart">
            <c:ext xmlns:c16="http://schemas.microsoft.com/office/drawing/2014/chart" uri="{C3380CC4-5D6E-409C-BE32-E72D297353CC}">
              <c16:uniqueId val="{00000001-C132-44F6-BB54-073DDD49D352}"/>
            </c:ext>
          </c:extLst>
        </c:ser>
        <c:dLbls>
          <c:showLegendKey val="0"/>
          <c:showVal val="0"/>
          <c:showCatName val="0"/>
          <c:showSerName val="0"/>
          <c:showPercent val="0"/>
          <c:showBubbleSize val="0"/>
        </c:dLbls>
        <c:gapWidth val="250"/>
        <c:overlap val="100"/>
        <c:axId val="-1169941120"/>
        <c:axId val="-116993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14.78</c:v>
                </c:pt>
                <c:pt idx="1">
                  <c:v>-10.18</c:v>
                </c:pt>
                <c:pt idx="2">
                  <c:v>-19.66</c:v>
                </c:pt>
                <c:pt idx="3">
                  <c:v>-17.93</c:v>
                </c:pt>
                <c:pt idx="4">
                  <c:v>-24.23</c:v>
                </c:pt>
              </c:numCache>
            </c:numRef>
          </c:val>
          <c:smooth val="0"/>
          <c:extLst xmlns:c16r2="http://schemas.microsoft.com/office/drawing/2015/06/chart">
            <c:ext xmlns:c16="http://schemas.microsoft.com/office/drawing/2014/chart" uri="{C3380CC4-5D6E-409C-BE32-E72D297353CC}">
              <c16:uniqueId val="{00000002-C132-44F6-BB54-073DDD49D352}"/>
            </c:ext>
          </c:extLst>
        </c:ser>
        <c:dLbls>
          <c:showLegendKey val="0"/>
          <c:showVal val="0"/>
          <c:showCatName val="0"/>
          <c:showSerName val="0"/>
          <c:showPercent val="0"/>
          <c:showBubbleSize val="0"/>
        </c:dLbls>
        <c:marker val="1"/>
        <c:smooth val="0"/>
        <c:axId val="-1169941120"/>
        <c:axId val="-1169938400"/>
      </c:lineChart>
      <c:catAx>
        <c:axId val="-11699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9938400"/>
        <c:crosses val="autoZero"/>
        <c:auto val="1"/>
        <c:lblAlgn val="ctr"/>
        <c:lblOffset val="100"/>
        <c:tickLblSkip val="1"/>
        <c:tickMarkSkip val="1"/>
        <c:noMultiLvlLbl val="0"/>
      </c:catAx>
      <c:valAx>
        <c:axId val="-116993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27-41B6-A63E-47F6A99DF7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27-41B6-A63E-47F6A99DF7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927-41B6-A63E-47F6A99DF7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927-41B6-A63E-47F6A99DF73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927-41B6-A63E-47F6A99DF73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8927-41B6-A63E-47F6A99DF73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c:v>
                </c:pt>
                <c:pt idx="2">
                  <c:v>#N/A</c:v>
                </c:pt>
                <c:pt idx="3">
                  <c:v>0.13</c:v>
                </c:pt>
                <c:pt idx="4">
                  <c:v>#N/A</c:v>
                </c:pt>
                <c:pt idx="5">
                  <c:v>0.17</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6-8927-41B6-A63E-47F6A99DF73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1.22</c:v>
                </c:pt>
                <c:pt idx="2">
                  <c:v>#N/A</c:v>
                </c:pt>
                <c:pt idx="3">
                  <c:v>2.0099999999999998</c:v>
                </c:pt>
                <c:pt idx="4">
                  <c:v>#N/A</c:v>
                </c:pt>
                <c:pt idx="5">
                  <c:v>0.76</c:v>
                </c:pt>
                <c:pt idx="6">
                  <c:v>#N/A</c:v>
                </c:pt>
                <c:pt idx="7">
                  <c:v>1.78</c:v>
                </c:pt>
                <c:pt idx="8">
                  <c:v>#N/A</c:v>
                </c:pt>
                <c:pt idx="9">
                  <c:v>0.55000000000000004</c:v>
                </c:pt>
              </c:numCache>
            </c:numRef>
          </c:val>
          <c:extLst xmlns:c16r2="http://schemas.microsoft.com/office/drawing/2015/06/chart">
            <c:ext xmlns:c16="http://schemas.microsoft.com/office/drawing/2014/chart" uri="{C3380CC4-5D6E-409C-BE32-E72D297353CC}">
              <c16:uniqueId val="{00000007-8927-41B6-A63E-47F6A99DF73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4.03</c:v>
                </c:pt>
                <c:pt idx="2">
                  <c:v>#N/A</c:v>
                </c:pt>
                <c:pt idx="3">
                  <c:v>2.84</c:v>
                </c:pt>
                <c:pt idx="4">
                  <c:v>#N/A</c:v>
                </c:pt>
                <c:pt idx="5">
                  <c:v>1.25</c:v>
                </c:pt>
                <c:pt idx="6">
                  <c:v>#N/A</c:v>
                </c:pt>
                <c:pt idx="7">
                  <c:v>0.95</c:v>
                </c:pt>
                <c:pt idx="8">
                  <c:v>#N/A</c:v>
                </c:pt>
                <c:pt idx="9">
                  <c:v>0.76</c:v>
                </c:pt>
              </c:numCache>
            </c:numRef>
          </c:val>
          <c:extLst xmlns:c16r2="http://schemas.microsoft.com/office/drawing/2015/06/chart">
            <c:ext xmlns:c16="http://schemas.microsoft.com/office/drawing/2014/chart" uri="{C3380CC4-5D6E-409C-BE32-E72D297353CC}">
              <c16:uniqueId val="{00000008-8927-41B6-A63E-47F6A99DF7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6.23</c:v>
                </c:pt>
                <c:pt idx="2">
                  <c:v>#N/A</c:v>
                </c:pt>
                <c:pt idx="3">
                  <c:v>6.14</c:v>
                </c:pt>
                <c:pt idx="4">
                  <c:v>#N/A</c:v>
                </c:pt>
                <c:pt idx="5">
                  <c:v>5.42</c:v>
                </c:pt>
                <c:pt idx="6">
                  <c:v>#N/A</c:v>
                </c:pt>
                <c:pt idx="7">
                  <c:v>6.28</c:v>
                </c:pt>
                <c:pt idx="8">
                  <c:v>#N/A</c:v>
                </c:pt>
                <c:pt idx="9">
                  <c:v>5.27</c:v>
                </c:pt>
              </c:numCache>
            </c:numRef>
          </c:val>
          <c:extLst xmlns:c16r2="http://schemas.microsoft.com/office/drawing/2015/06/chart">
            <c:ext xmlns:c16="http://schemas.microsoft.com/office/drawing/2014/chart" uri="{C3380CC4-5D6E-409C-BE32-E72D297353CC}">
              <c16:uniqueId val="{00000009-8927-41B6-A63E-47F6A99DF739}"/>
            </c:ext>
          </c:extLst>
        </c:ser>
        <c:dLbls>
          <c:showLegendKey val="0"/>
          <c:showVal val="0"/>
          <c:showCatName val="0"/>
          <c:showSerName val="0"/>
          <c:showPercent val="0"/>
          <c:showBubbleSize val="0"/>
        </c:dLbls>
        <c:gapWidth val="150"/>
        <c:overlap val="100"/>
        <c:axId val="-1169935136"/>
        <c:axId val="-1169936768"/>
      </c:barChart>
      <c:catAx>
        <c:axId val="-116993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936768"/>
        <c:crosses val="autoZero"/>
        <c:auto val="1"/>
        <c:lblAlgn val="ctr"/>
        <c:lblOffset val="100"/>
        <c:tickLblSkip val="1"/>
        <c:tickMarkSkip val="1"/>
        <c:noMultiLvlLbl val="0"/>
      </c:catAx>
      <c:valAx>
        <c:axId val="-116993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3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368</c:v>
                </c:pt>
                <c:pt idx="5">
                  <c:v>347</c:v>
                </c:pt>
                <c:pt idx="8">
                  <c:v>323</c:v>
                </c:pt>
                <c:pt idx="11">
                  <c:v>329</c:v>
                </c:pt>
                <c:pt idx="14">
                  <c:v>323</c:v>
                </c:pt>
              </c:numCache>
            </c:numRef>
          </c:val>
          <c:extLst xmlns:c16r2="http://schemas.microsoft.com/office/drawing/2015/06/chart">
            <c:ext xmlns:c16="http://schemas.microsoft.com/office/drawing/2014/chart" uri="{C3380CC4-5D6E-409C-BE32-E72D297353CC}">
              <c16:uniqueId val="{00000000-A0C2-46F6-A4E7-B4112FC7AA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0C2-46F6-A4E7-B4112FC7AA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0C2-46F6-A4E7-B4112FC7AA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C2-46F6-A4E7-B4112FC7AA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c:v>
                </c:pt>
                <c:pt idx="3">
                  <c:v>25</c:v>
                </c:pt>
                <c:pt idx="6">
                  <c:v>24</c:v>
                </c:pt>
                <c:pt idx="9">
                  <c:v>37</c:v>
                </c:pt>
                <c:pt idx="12">
                  <c:v>40</c:v>
                </c:pt>
              </c:numCache>
            </c:numRef>
          </c:val>
          <c:extLst xmlns:c16r2="http://schemas.microsoft.com/office/drawing/2015/06/chart">
            <c:ext xmlns:c16="http://schemas.microsoft.com/office/drawing/2014/chart" uri="{C3380CC4-5D6E-409C-BE32-E72D297353CC}">
              <c16:uniqueId val="{00000004-A0C2-46F6-A4E7-B4112FC7AA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C2-46F6-A4E7-B4112FC7AA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0C2-46F6-A4E7-B4112FC7AA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417</c:v>
                </c:pt>
                <c:pt idx="3">
                  <c:v>375</c:v>
                </c:pt>
                <c:pt idx="6">
                  <c:v>351</c:v>
                </c:pt>
                <c:pt idx="9">
                  <c:v>339</c:v>
                </c:pt>
                <c:pt idx="12">
                  <c:v>356</c:v>
                </c:pt>
              </c:numCache>
            </c:numRef>
          </c:val>
          <c:extLst xmlns:c16r2="http://schemas.microsoft.com/office/drawing/2015/06/chart">
            <c:ext xmlns:c16="http://schemas.microsoft.com/office/drawing/2014/chart" uri="{C3380CC4-5D6E-409C-BE32-E72D297353CC}">
              <c16:uniqueId val="{00000007-A0C2-46F6-A4E7-B4112FC7AAF0}"/>
            </c:ext>
          </c:extLst>
        </c:ser>
        <c:dLbls>
          <c:showLegendKey val="0"/>
          <c:showVal val="0"/>
          <c:showCatName val="0"/>
          <c:showSerName val="0"/>
          <c:showPercent val="0"/>
          <c:showBubbleSize val="0"/>
        </c:dLbls>
        <c:gapWidth val="100"/>
        <c:overlap val="100"/>
        <c:axId val="-1169928608"/>
        <c:axId val="-1169936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c:v>
                </c:pt>
                <c:pt idx="2">
                  <c:v>#N/A</c:v>
                </c:pt>
                <c:pt idx="3">
                  <c:v>#N/A</c:v>
                </c:pt>
                <c:pt idx="4">
                  <c:v>53</c:v>
                </c:pt>
                <c:pt idx="5">
                  <c:v>#N/A</c:v>
                </c:pt>
                <c:pt idx="6">
                  <c:v>#N/A</c:v>
                </c:pt>
                <c:pt idx="7">
                  <c:v>52</c:v>
                </c:pt>
                <c:pt idx="8">
                  <c:v>#N/A</c:v>
                </c:pt>
                <c:pt idx="9">
                  <c:v>#N/A</c:v>
                </c:pt>
                <c:pt idx="10">
                  <c:v>47</c:v>
                </c:pt>
                <c:pt idx="11">
                  <c:v>#N/A</c:v>
                </c:pt>
                <c:pt idx="12">
                  <c:v>#N/A</c:v>
                </c:pt>
                <c:pt idx="13">
                  <c:v>73</c:v>
                </c:pt>
                <c:pt idx="14">
                  <c:v>#N/A</c:v>
                </c:pt>
              </c:numCache>
            </c:numRef>
          </c:val>
          <c:smooth val="0"/>
          <c:extLst xmlns:c16r2="http://schemas.microsoft.com/office/drawing/2015/06/chart">
            <c:ext xmlns:c16="http://schemas.microsoft.com/office/drawing/2014/chart" uri="{C3380CC4-5D6E-409C-BE32-E72D297353CC}">
              <c16:uniqueId val="{00000008-A0C2-46F6-A4E7-B4112FC7AAF0}"/>
            </c:ext>
          </c:extLst>
        </c:ser>
        <c:dLbls>
          <c:showLegendKey val="0"/>
          <c:showVal val="0"/>
          <c:showCatName val="0"/>
          <c:showSerName val="0"/>
          <c:showPercent val="0"/>
          <c:showBubbleSize val="0"/>
        </c:dLbls>
        <c:marker val="1"/>
        <c:smooth val="0"/>
        <c:axId val="-1169928608"/>
        <c:axId val="-1169936224"/>
      </c:lineChart>
      <c:catAx>
        <c:axId val="-11699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936224"/>
        <c:crosses val="autoZero"/>
        <c:auto val="1"/>
        <c:lblAlgn val="ctr"/>
        <c:lblOffset val="100"/>
        <c:tickLblSkip val="1"/>
        <c:tickMarkSkip val="1"/>
        <c:noMultiLvlLbl val="0"/>
      </c:catAx>
      <c:valAx>
        <c:axId val="-116993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3201</c:v>
                </c:pt>
                <c:pt idx="5">
                  <c:v>3312</c:v>
                </c:pt>
                <c:pt idx="8">
                  <c:v>3372</c:v>
                </c:pt>
                <c:pt idx="11">
                  <c:v>3487</c:v>
                </c:pt>
                <c:pt idx="14">
                  <c:v>3780</c:v>
                </c:pt>
              </c:numCache>
            </c:numRef>
          </c:val>
          <c:extLst xmlns:c16r2="http://schemas.microsoft.com/office/drawing/2015/06/chart">
            <c:ext xmlns:c16="http://schemas.microsoft.com/office/drawing/2014/chart" uri="{C3380CC4-5D6E-409C-BE32-E72D297353CC}">
              <c16:uniqueId val="{00000000-6B4A-4DAC-A312-1D686B69EE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c:v>
                </c:pt>
                <c:pt idx="5">
                  <c:v>3</c:v>
                </c:pt>
                <c:pt idx="8">
                  <c:v>0</c:v>
                </c:pt>
                <c:pt idx="11">
                  <c:v>0</c:v>
                </c:pt>
                <c:pt idx="14">
                  <c:v>0</c:v>
                </c:pt>
              </c:numCache>
            </c:numRef>
          </c:val>
          <c:extLst xmlns:c16r2="http://schemas.microsoft.com/office/drawing/2015/06/chart">
            <c:ext xmlns:c16="http://schemas.microsoft.com/office/drawing/2014/chart" uri="{C3380CC4-5D6E-409C-BE32-E72D297353CC}">
              <c16:uniqueId val="{00000001-6B4A-4DAC-A312-1D686B69EE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8456</c:v>
                </c:pt>
                <c:pt idx="5">
                  <c:v>8635</c:v>
                </c:pt>
                <c:pt idx="8">
                  <c:v>8975</c:v>
                </c:pt>
                <c:pt idx="11">
                  <c:v>9089</c:v>
                </c:pt>
                <c:pt idx="14">
                  <c:v>8969</c:v>
                </c:pt>
              </c:numCache>
            </c:numRef>
          </c:val>
          <c:extLst xmlns:c16r2="http://schemas.microsoft.com/office/drawing/2015/06/chart">
            <c:ext xmlns:c16="http://schemas.microsoft.com/office/drawing/2014/chart" uri="{C3380CC4-5D6E-409C-BE32-E72D297353CC}">
              <c16:uniqueId val="{00000002-6B4A-4DAC-A312-1D686B69EE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B4A-4DAC-A312-1D686B69EE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B4A-4DAC-A312-1D686B69EE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B4A-4DAC-A312-1D686B69EE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1088</c:v>
                </c:pt>
                <c:pt idx="3">
                  <c:v>638</c:v>
                </c:pt>
                <c:pt idx="6">
                  <c:v>694</c:v>
                </c:pt>
                <c:pt idx="9">
                  <c:v>654</c:v>
                </c:pt>
                <c:pt idx="12">
                  <c:v>613</c:v>
                </c:pt>
              </c:numCache>
            </c:numRef>
          </c:val>
          <c:extLst xmlns:c16r2="http://schemas.microsoft.com/office/drawing/2015/06/chart">
            <c:ext xmlns:c16="http://schemas.microsoft.com/office/drawing/2014/chart" uri="{C3380CC4-5D6E-409C-BE32-E72D297353CC}">
              <c16:uniqueId val="{00000006-6B4A-4DAC-A312-1D686B69EE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2</c:v>
                </c:pt>
                <c:pt idx="6">
                  <c:v>5</c:v>
                </c:pt>
                <c:pt idx="9">
                  <c:v>5</c:v>
                </c:pt>
                <c:pt idx="12">
                  <c:v>12</c:v>
                </c:pt>
              </c:numCache>
            </c:numRef>
          </c:val>
          <c:extLst xmlns:c16r2="http://schemas.microsoft.com/office/drawing/2015/06/chart">
            <c:ext xmlns:c16="http://schemas.microsoft.com/office/drawing/2014/chart" uri="{C3380CC4-5D6E-409C-BE32-E72D297353CC}">
              <c16:uniqueId val="{00000007-6B4A-4DAC-A312-1D686B69EE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385</c:v>
                </c:pt>
                <c:pt idx="3">
                  <c:v>383</c:v>
                </c:pt>
                <c:pt idx="6">
                  <c:v>397</c:v>
                </c:pt>
                <c:pt idx="9">
                  <c:v>440</c:v>
                </c:pt>
                <c:pt idx="12">
                  <c:v>490</c:v>
                </c:pt>
              </c:numCache>
            </c:numRef>
          </c:val>
          <c:extLst xmlns:c16r2="http://schemas.microsoft.com/office/drawing/2015/06/chart">
            <c:ext xmlns:c16="http://schemas.microsoft.com/office/drawing/2014/chart" uri="{C3380CC4-5D6E-409C-BE32-E72D297353CC}">
              <c16:uniqueId val="{00000008-6B4A-4DAC-A312-1D686B69EE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B4A-4DAC-A312-1D686B69EE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2971</c:v>
                </c:pt>
                <c:pt idx="3">
                  <c:v>3012</c:v>
                </c:pt>
                <c:pt idx="6">
                  <c:v>3066</c:v>
                </c:pt>
                <c:pt idx="9">
                  <c:v>3273</c:v>
                </c:pt>
                <c:pt idx="12">
                  <c:v>3512</c:v>
                </c:pt>
              </c:numCache>
            </c:numRef>
          </c:val>
          <c:extLst xmlns:c16r2="http://schemas.microsoft.com/office/drawing/2015/06/chart">
            <c:ext xmlns:c16="http://schemas.microsoft.com/office/drawing/2014/chart" uri="{C3380CC4-5D6E-409C-BE32-E72D297353CC}">
              <c16:uniqueId val="{0000000A-6B4A-4DAC-A312-1D686B69EE48}"/>
            </c:ext>
          </c:extLst>
        </c:ser>
        <c:dLbls>
          <c:showLegendKey val="0"/>
          <c:showVal val="0"/>
          <c:showCatName val="0"/>
          <c:showSerName val="0"/>
          <c:showPercent val="0"/>
          <c:showBubbleSize val="0"/>
        </c:dLbls>
        <c:gapWidth val="100"/>
        <c:overlap val="100"/>
        <c:axId val="-1169925888"/>
        <c:axId val="-116992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B4A-4DAC-A312-1D686B69EE48}"/>
            </c:ext>
          </c:extLst>
        </c:ser>
        <c:dLbls>
          <c:showLegendKey val="0"/>
          <c:showVal val="0"/>
          <c:showCatName val="0"/>
          <c:showSerName val="0"/>
          <c:showPercent val="0"/>
          <c:showBubbleSize val="0"/>
        </c:dLbls>
        <c:marker val="1"/>
        <c:smooth val="0"/>
        <c:axId val="-1169925888"/>
        <c:axId val="-1169929696"/>
      </c:lineChart>
      <c:catAx>
        <c:axId val="-11699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929696"/>
        <c:crosses val="autoZero"/>
        <c:auto val="1"/>
        <c:lblAlgn val="ctr"/>
        <c:lblOffset val="100"/>
        <c:tickLblSkip val="1"/>
        <c:tickMarkSkip val="1"/>
        <c:noMultiLvlLbl val="0"/>
      </c:catAx>
      <c:valAx>
        <c:axId val="-116992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2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4435</c:v>
                </c:pt>
                <c:pt idx="1">
                  <c:v>3915</c:v>
                </c:pt>
                <c:pt idx="2">
                  <c:v>3261</c:v>
                </c:pt>
              </c:numCache>
            </c:numRef>
          </c:val>
          <c:extLst xmlns:c16r2="http://schemas.microsoft.com/office/drawing/2015/06/chart">
            <c:ext xmlns:c16="http://schemas.microsoft.com/office/drawing/2014/chart" uri="{C3380CC4-5D6E-409C-BE32-E72D297353CC}">
              <c16:uniqueId val="{00000000-74EA-4127-B96B-4505D43D06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926</c:v>
                </c:pt>
                <c:pt idx="1">
                  <c:v>928</c:v>
                </c:pt>
                <c:pt idx="2">
                  <c:v>931</c:v>
                </c:pt>
              </c:numCache>
            </c:numRef>
          </c:val>
          <c:extLst xmlns:c16r2="http://schemas.microsoft.com/office/drawing/2015/06/chart">
            <c:ext xmlns:c16="http://schemas.microsoft.com/office/drawing/2014/chart" uri="{C3380CC4-5D6E-409C-BE32-E72D297353CC}">
              <c16:uniqueId val="{00000001-74EA-4127-B96B-4505D43D06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3266</c:v>
                </c:pt>
                <c:pt idx="1">
                  <c:v>3895</c:v>
                </c:pt>
                <c:pt idx="2">
                  <c:v>4422</c:v>
                </c:pt>
              </c:numCache>
            </c:numRef>
          </c:val>
          <c:extLst xmlns:c16r2="http://schemas.microsoft.com/office/drawing/2015/06/chart">
            <c:ext xmlns:c16="http://schemas.microsoft.com/office/drawing/2014/chart" uri="{C3380CC4-5D6E-409C-BE32-E72D297353CC}">
              <c16:uniqueId val="{00000002-74EA-4127-B96B-4505D43D064C}"/>
            </c:ext>
          </c:extLst>
        </c:ser>
        <c:dLbls>
          <c:showLegendKey val="0"/>
          <c:showVal val="0"/>
          <c:showCatName val="0"/>
          <c:showSerName val="0"/>
          <c:showPercent val="0"/>
          <c:showBubbleSize val="0"/>
        </c:dLbls>
        <c:gapWidth val="120"/>
        <c:overlap val="100"/>
        <c:axId val="-1169927520"/>
        <c:axId val="-1169926976"/>
      </c:barChart>
      <c:catAx>
        <c:axId val="-11699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69926976"/>
        <c:crosses val="autoZero"/>
        <c:auto val="1"/>
        <c:lblAlgn val="ctr"/>
        <c:lblOffset val="100"/>
        <c:tickLblSkip val="1"/>
        <c:tickMarkSkip val="1"/>
        <c:noMultiLvlLbl val="0"/>
      </c:catAx>
      <c:valAx>
        <c:axId val="-1169926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6992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71-4729-8D8C-8039DA2B0EAA}"/>
                </c:ext>
                <c:ext xmlns:c15="http://schemas.microsoft.com/office/drawing/2012/chart" uri="{CE6537A1-D6FC-4f65-9D91-7224C49458BB}">
                  <c15:dlblFieldTable>
                    <c15:dlblFTEntry>
                      <c15:txfldGUID>{B7C50398-6DAF-4AF7-8E8F-0497B55CAAB1}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71-4729-8D8C-8039DA2B0EAA}"/>
                </c:ext>
                <c:ext xmlns:c15="http://schemas.microsoft.com/office/drawing/2012/chart" uri="{CE6537A1-D6FC-4f65-9D91-7224C49458BB}">
                  <c15:dlblFieldTable>
                    <c15:dlblFTEntry>
                      <c15:txfldGUID>{A68DB968-EEA6-4DBA-A1C7-030C48ED6732}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71-4729-8D8C-8039DA2B0EAA}"/>
                </c:ext>
                <c:ext xmlns:c15="http://schemas.microsoft.com/office/drawing/2012/chart" uri="{CE6537A1-D6FC-4f65-9D91-7224C49458BB}">
                  <c15:dlblFieldTable>
                    <c15:dlblFTEntry>
                      <c15:txfldGUID>{D9140F6A-1D5A-47F3-96DD-050FE53A5015}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71-4729-8D8C-8039DA2B0EAA}"/>
                </c:ext>
                <c:ext xmlns:c15="http://schemas.microsoft.com/office/drawing/2012/chart" uri="{CE6537A1-D6FC-4f65-9D91-7224C49458BB}">
                  <c15:dlblFieldTable>
                    <c15:dlblFTEntry>
                      <c15:txfldGUID>{B32EC92A-7CD5-41EF-B2E7-D758701B0D40}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71-4729-8D8C-8039DA2B0EAA}"/>
                </c:ext>
                <c:ext xmlns:c15="http://schemas.microsoft.com/office/drawing/2012/chart" uri="{CE6537A1-D6FC-4f65-9D91-7224C49458BB}">
                  <c15:dlblFieldTable>
                    <c15:dlblFTEntry>
                      <c15:txfldGUID>{919A473C-9C06-4CA6-AAEB-6C632A50C7C9}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71-4729-8D8C-8039DA2B0EAA}"/>
                </c:ext>
                <c:ext xmlns:c15="http://schemas.microsoft.com/office/drawing/2012/chart" uri="{CE6537A1-D6FC-4f65-9D91-7224C49458BB}">
                  <c15:dlblFieldTable>
                    <c15:dlblFTEntry>
                      <c15:txfldGUID>{C54D54B0-D956-4075-BA9D-DDAEB07B030C}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71-4729-8D8C-8039DA2B0EAA}"/>
                </c:ext>
                <c:ext xmlns:c15="http://schemas.microsoft.com/office/drawing/2012/chart" uri="{CE6537A1-D6FC-4f65-9D91-7224C49458BB}">
                  <c15:dlblFieldTable>
                    <c15:dlblFTEntry>
                      <c15:txfldGUID>{A91FB627-F1FA-4B10-9D0E-4E1E5DF254D9}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71-4729-8D8C-8039DA2B0EAA}"/>
                </c:ext>
                <c:ext xmlns:c15="http://schemas.microsoft.com/office/drawing/2012/chart" uri="{CE6537A1-D6FC-4f65-9D91-7224C49458BB}">
                  <c15:dlblFieldTable>
                    <c15:dlblFTEntry>
                      <c15:txfldGUID>{F0FAB74E-F76A-4960-8C25-DFAB78FC1E97}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71-4729-8D8C-8039DA2B0EAA}"/>
                </c:ext>
                <c:ext xmlns:c15="http://schemas.microsoft.com/office/drawing/2012/chart" uri="{CE6537A1-D6FC-4f65-9D91-7224C49458BB}">
                  <c15:dlblFieldTable>
                    <c15:dlblFTEntry>
                      <c15:txfldGUID>{38333A28-89E4-4C89-AAC4-C904506C238B}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57.8</c:v>
                </c:pt>
                <c:pt idx="16">
                  <c:v>57.9</c:v>
                </c:pt>
                <c:pt idx="24">
                  <c:v>59</c:v>
                </c:pt>
                <c:pt idx="32">
                  <c:v>59.3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271-4729-8D8C-8039DA2B0E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71-4729-8D8C-8039DA2B0EAA}"/>
                </c:ext>
                <c:ext xmlns:c15="http://schemas.microsoft.com/office/drawing/2012/chart" uri="{CE6537A1-D6FC-4f65-9D91-7224C49458BB}">
                  <c15:dlblFieldTable>
                    <c15:dlblFTEntry>
                      <c15:txfldGUID>{9BD77DB1-C3B3-4A08-909D-F3F016FF21A9}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71-4729-8D8C-8039DA2B0EAA}"/>
                </c:ext>
                <c:ext xmlns:c15="http://schemas.microsoft.com/office/drawing/2012/chart" uri="{CE6537A1-D6FC-4f65-9D91-7224C49458BB}">
                  <c15:dlblFieldTable>
                    <c15:dlblFTEntry>
                      <c15:txfldGUID>{228B225B-0582-4027-A6F8-CB9D7F699ECD}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71-4729-8D8C-8039DA2B0EAA}"/>
                </c:ext>
                <c:ext xmlns:c15="http://schemas.microsoft.com/office/drawing/2012/chart" uri="{CE6537A1-D6FC-4f65-9D91-7224C49458BB}">
                  <c15:dlblFieldTable>
                    <c15:dlblFTEntry>
                      <c15:txfldGUID>{0D49FE6A-B901-43F6-9FBD-695E26E776AA}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71-4729-8D8C-8039DA2B0EAA}"/>
                </c:ext>
                <c:ext xmlns:c15="http://schemas.microsoft.com/office/drawing/2012/chart" uri="{CE6537A1-D6FC-4f65-9D91-7224C49458BB}">
                  <c15:dlblFieldTable>
                    <c15:dlblFTEntry>
                      <c15:txfldGUID>{05783139-85A9-49ED-889D-93C71905FD60}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71-4729-8D8C-8039DA2B0EAA}"/>
                </c:ext>
                <c:ext xmlns:c15="http://schemas.microsoft.com/office/drawing/2012/chart" uri="{CE6537A1-D6FC-4f65-9D91-7224C49458BB}">
                  <c15:dlblFieldTable>
                    <c15:dlblFTEntry>
                      <c15:txfldGUID>{28A35A9E-DCB9-4DAA-8D01-ECAFBDB4A12E}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71-4729-8D8C-8039DA2B0EAA}"/>
                </c:ext>
                <c:ext xmlns:c15="http://schemas.microsoft.com/office/drawing/2012/chart" uri="{CE6537A1-D6FC-4f65-9D91-7224C49458BB}">
                  <c15:dlblFieldTable>
                    <c15:dlblFTEntry>
                      <c15:txfldGUID>{8D5FEC6F-7E5A-4999-9BAE-3CFA7CE0E018}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71-4729-8D8C-8039DA2B0EAA}"/>
                </c:ext>
                <c:ext xmlns:c15="http://schemas.microsoft.com/office/drawing/2012/chart" uri="{CE6537A1-D6FC-4f65-9D91-7224C49458BB}">
                  <c15:dlblFieldTable>
                    <c15:dlblFTEntry>
                      <c15:txfldGUID>{F09747CD-2CC3-4CC0-BBB5-AABC8D5123A7}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71-4729-8D8C-8039DA2B0EAA}"/>
                </c:ext>
                <c:ext xmlns:c15="http://schemas.microsoft.com/office/drawing/2012/chart" uri="{CE6537A1-D6FC-4f65-9D91-7224C49458BB}">
                  <c15:dlblFieldTable>
                    <c15:dlblFTEntry>
                      <c15:txfldGUID>{96649740-780D-4E06-809F-791911831880}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71-4729-8D8C-8039DA2B0EAA}"/>
                </c:ext>
                <c:ext xmlns:c15="http://schemas.microsoft.com/office/drawing/2012/chart" uri="{CE6537A1-D6FC-4f65-9D91-7224C49458BB}">
                  <c15:dlblFieldTable>
                    <c15:dlblFTEntry>
                      <c15:txfldGUID>{60F9127A-2DDA-4CC1-B6BA-9227F3F92720}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271-4729-8D8C-8039DA2B0EAA}"/>
            </c:ext>
          </c:extLst>
        </c:ser>
        <c:dLbls>
          <c:showLegendKey val="0"/>
          <c:showVal val="1"/>
          <c:showCatName val="0"/>
          <c:showSerName val="0"/>
          <c:showPercent val="0"/>
          <c:showBubbleSize val="0"/>
        </c:dLbls>
        <c:axId val="-1169931328"/>
        <c:axId val="-1169934048"/>
      </c:scatterChart>
      <c:valAx>
        <c:axId val="-1169931328"/>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934048"/>
        <c:crosses val="autoZero"/>
        <c:crossBetween val="midCat"/>
      </c:valAx>
      <c:valAx>
        <c:axId val="-11699340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9931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E6-4109-93C5-F96F785F958C}"/>
                </c:ext>
                <c:ext xmlns:c15="http://schemas.microsoft.com/office/drawing/2012/chart" uri="{CE6537A1-D6FC-4f65-9D91-7224C49458BB}">
                  <c15:dlblFieldTable>
                    <c15:dlblFTEntry>
                      <c15:txfldGUID>{B1B262C5-875D-4C7D-AF7B-8A21B5B9B0F4}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E6-4109-93C5-F96F785F958C}"/>
                </c:ext>
                <c:ext xmlns:c15="http://schemas.microsoft.com/office/drawing/2012/chart" uri="{CE6537A1-D6FC-4f65-9D91-7224C49458BB}">
                  <c15:dlblFieldTable>
                    <c15:dlblFTEntry>
                      <c15:txfldGUID>{E44CA31D-A203-4EB6-9451-805ACBE4B8A6}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E6-4109-93C5-F96F785F958C}"/>
                </c:ext>
                <c:ext xmlns:c15="http://schemas.microsoft.com/office/drawing/2012/chart" uri="{CE6537A1-D6FC-4f65-9D91-7224C49458BB}">
                  <c15:dlblFieldTable>
                    <c15:dlblFTEntry>
                      <c15:txfldGUID>{F2CB7574-90E9-46BE-9B58-79AFB8552D99}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E6-4109-93C5-F96F785F958C}"/>
                </c:ext>
                <c:ext xmlns:c15="http://schemas.microsoft.com/office/drawing/2012/chart" uri="{CE6537A1-D6FC-4f65-9D91-7224C49458BB}">
                  <c15:dlblFieldTable>
                    <c15:dlblFTEntry>
                      <c15:txfldGUID>{F20C4A5B-BA74-44C5-A981-6BBD2A6FCA96}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E6-4109-93C5-F96F785F958C}"/>
                </c:ext>
                <c:ext xmlns:c15="http://schemas.microsoft.com/office/drawing/2012/chart" uri="{CE6537A1-D6FC-4f65-9D91-7224C49458BB}">
                  <c15:dlblFieldTable>
                    <c15:dlblFTEntry>
                      <c15:txfldGUID>{E6E38590-38D5-4814-9BD3-BB23295A8AC6}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E6-4109-93C5-F96F785F958C}"/>
                </c:ext>
                <c:ext xmlns:c15="http://schemas.microsoft.com/office/drawing/2012/chart" uri="{CE6537A1-D6FC-4f65-9D91-7224C49458BB}">
                  <c15:dlblFieldTable>
                    <c15:dlblFTEntry>
                      <c15:txfldGUID>{D98122CA-1D35-457D-98B7-CF3D14F86D77}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E6-4109-93C5-F96F785F958C}"/>
                </c:ext>
                <c:ext xmlns:c15="http://schemas.microsoft.com/office/drawing/2012/chart" uri="{CE6537A1-D6FC-4f65-9D91-7224C49458BB}">
                  <c15:dlblFieldTable>
                    <c15:dlblFTEntry>
                      <c15:txfldGUID>{F0DE5A28-1B2C-4BA1-8437-A50D614CCF78}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E6-4109-93C5-F96F785F958C}"/>
                </c:ext>
                <c:ext xmlns:c15="http://schemas.microsoft.com/office/drawing/2012/chart" uri="{CE6537A1-D6FC-4f65-9D91-7224C49458BB}">
                  <c15:dlblFieldTable>
                    <c15:dlblFTEntry>
                      <c15:txfldGUID>{20C72767-FBEB-4589-A9B9-60EB72237935}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E6-4109-93C5-F96F785F958C}"/>
                </c:ext>
                <c:ext xmlns:c15="http://schemas.microsoft.com/office/drawing/2012/chart" uri="{CE6537A1-D6FC-4f65-9D91-7224C49458BB}">
                  <c15:dlblFieldTable>
                    <c15:dlblFTEntry>
                      <c15:txfldGUID>{7533E5E7-33EC-44EF-9962-10DDAB617854}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2.6</c:v>
                </c:pt>
                <c:pt idx="16">
                  <c:v>2.2999999999999998</c:v>
                </c:pt>
                <c:pt idx="24">
                  <c:v>2</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2E6-4109-93C5-F96F785F95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E6-4109-93C5-F96F785F958C}"/>
                </c:ext>
                <c:ext xmlns:c15="http://schemas.microsoft.com/office/drawing/2012/chart" uri="{CE6537A1-D6FC-4f65-9D91-7224C49458BB}">
                  <c15:dlblFieldTable>
                    <c15:dlblFTEntry>
                      <c15:txfldGUID>{8CDE1A60-E004-4ED8-9B26-175422CB5327}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E6-4109-93C5-F96F785F958C}"/>
                </c:ext>
                <c:ext xmlns:c15="http://schemas.microsoft.com/office/drawing/2012/chart" uri="{CE6537A1-D6FC-4f65-9D91-7224C49458BB}">
                  <c15:dlblFieldTable>
                    <c15:dlblFTEntry>
                      <c15:txfldGUID>{3F297258-7408-41E3-A6D9-758CBD07C04A}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E6-4109-93C5-F96F785F958C}"/>
                </c:ext>
                <c:ext xmlns:c15="http://schemas.microsoft.com/office/drawing/2012/chart" uri="{CE6537A1-D6FC-4f65-9D91-7224C49458BB}">
                  <c15:dlblFieldTable>
                    <c15:dlblFTEntry>
                      <c15:txfldGUID>{E8AD4023-AF1C-4734-B455-CA20CCB73439}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E6-4109-93C5-F96F785F958C}"/>
                </c:ext>
                <c:ext xmlns:c15="http://schemas.microsoft.com/office/drawing/2012/chart" uri="{CE6537A1-D6FC-4f65-9D91-7224C49458BB}">
                  <c15:dlblFieldTable>
                    <c15:dlblFTEntry>
                      <c15:txfldGUID>{23114640-9F2D-46ED-A6F5-23B26DAB9AFB}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E6-4109-93C5-F96F785F958C}"/>
                </c:ext>
                <c:ext xmlns:c15="http://schemas.microsoft.com/office/drawing/2012/chart" uri="{CE6537A1-D6FC-4f65-9D91-7224C49458BB}">
                  <c15:dlblFieldTable>
                    <c15:dlblFTEntry>
                      <c15:txfldGUID>{21FE48F5-250E-43B3-8DB3-B7EC32CE08C0}</c15:txfldGUID>
                      <c15:f>#REF!</c15:f>
                      <c15:dlblFieldTableCache>
                        <c:ptCount val="1"/>
                        <c:pt idx="0">
                          <c:v>#REF!</c:v>
                        </c:pt>
                      </c15:dlblFieldTableCache>
                    </c15:dlblFTEntry>
                  </c15:dlblFieldTable>
                  <c15:showDataLabelsRange val="0"/>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E6-4109-93C5-F96F785F958C}"/>
                </c:ext>
                <c:ext xmlns:c15="http://schemas.microsoft.com/office/drawing/2012/chart" uri="{CE6537A1-D6FC-4f65-9D91-7224C49458BB}">
                  <c15:dlblFieldTable>
                    <c15:dlblFTEntry>
                      <c15:txfldGUID>{C260BF79-8953-4954-9A98-F7EC06703FE4}</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E6-4109-93C5-F96F785F958C}"/>
                </c:ext>
                <c:ext xmlns:c15="http://schemas.microsoft.com/office/drawing/2012/chart" uri="{CE6537A1-D6FC-4f65-9D91-7224C49458BB}">
                  <c15:dlblFieldTable>
                    <c15:dlblFTEntry>
                      <c15:txfldGUID>{96173301-C98A-486C-A46A-DE37C5CD92FA}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E6-4109-93C5-F96F785F958C}"/>
                </c:ext>
                <c:ext xmlns:c15="http://schemas.microsoft.com/office/drawing/2012/chart" uri="{CE6537A1-D6FC-4f65-9D91-7224C49458BB}">
                  <c15:dlblFieldTable>
                    <c15:dlblFTEntry>
                      <c15:txfldGUID>{DADBFCDE-D84B-4B5F-9B9B-8B4F0A3B8947}</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E6-4109-93C5-F96F785F958C}"/>
                </c:ext>
                <c:ext xmlns:c15="http://schemas.microsoft.com/office/drawing/2012/chart" uri="{CE6537A1-D6FC-4f65-9D91-7224C49458BB}">
                  <c15:dlblFieldTable>
                    <c15:dlblFTEntry>
                      <c15:txfldGUID>{DF66CB65-14C3-4D8B-9D97-5CC7623E130C}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2E6-4109-93C5-F96F785F958C}"/>
            </c:ext>
          </c:extLst>
        </c:ser>
        <c:dLbls>
          <c:showLegendKey val="0"/>
          <c:showVal val="1"/>
          <c:showCatName val="0"/>
          <c:showSerName val="0"/>
          <c:showPercent val="0"/>
          <c:showBubbleSize val="0"/>
        </c:dLbls>
        <c:axId val="-1169930784"/>
        <c:axId val="-1169935680"/>
      </c:scatterChart>
      <c:valAx>
        <c:axId val="-1169930784"/>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935680"/>
        <c:crosses val="autoZero"/>
        <c:crossBetween val="midCat"/>
      </c:valAx>
      <c:valAx>
        <c:axId val="-11699356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9930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令和元年度</a:t>
          </a:r>
          <a:r>
            <a:rPr lang="ja-JP" altLang="ja-JP" sz="1100" b="0" i="0">
              <a:solidFill>
                <a:schemeClr val="dk1"/>
              </a:solidFill>
              <a:effectLst/>
              <a:latin typeface="+mn-lt"/>
              <a:ea typeface="+mn-ea"/>
              <a:cs typeface="+mn-cs"/>
            </a:rPr>
            <a:t>については、前年度と比較し</a:t>
          </a:r>
          <a:r>
            <a:rPr lang="ja-JP" altLang="en-US" sz="1100" b="0" i="0">
              <a:solidFill>
                <a:schemeClr val="dk1"/>
              </a:solidFill>
              <a:effectLst/>
              <a:latin typeface="+mn-lt"/>
              <a:ea typeface="+mn-ea"/>
              <a:cs typeface="+mn-cs"/>
            </a:rPr>
            <a:t>同</a:t>
          </a:r>
          <a:r>
            <a:rPr lang="ja-JP" altLang="ja-JP" sz="1100" b="0" i="0">
              <a:solidFill>
                <a:schemeClr val="dk1"/>
              </a:solidFill>
              <a:effectLst/>
              <a:latin typeface="+mn-lt"/>
              <a:ea typeface="+mn-ea"/>
              <a:cs typeface="+mn-cs"/>
            </a:rPr>
            <a:t>ポイントとなっている。人口の減少や全国平均を上回る高齢化率に加え、町内に中心となる産業がないこと等により、財政基盤が弱く、類似団体の平均をやや下回っている。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令和元年度については、前年度と比較し</a:t>
          </a:r>
          <a:r>
            <a:rPr lang="ja-JP" altLang="en-US" sz="1100" b="0" i="0">
              <a:solidFill>
                <a:schemeClr val="dk1"/>
              </a:solidFill>
              <a:effectLst/>
              <a:latin typeface="+mn-lt"/>
              <a:ea typeface="+mn-ea"/>
              <a:cs typeface="+mn-cs"/>
            </a:rPr>
            <a:t>１．５</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減小</a:t>
          </a:r>
          <a:r>
            <a:rPr lang="ja-JP" altLang="ja-JP" sz="1100" b="0" i="0">
              <a:solidFill>
                <a:schemeClr val="dk1"/>
              </a:solidFill>
              <a:effectLst/>
              <a:latin typeface="+mn-lt"/>
              <a:ea typeface="+mn-ea"/>
              <a:cs typeface="+mn-cs"/>
            </a:rPr>
            <a:t>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1016</xdr:rowOff>
    </xdr:to>
    <xdr:cxnSp macro="">
      <xdr:nvCxnSpPr>
        <xdr:cNvPr id="129" name="直線コネクタ 128"/>
        <xdr:cNvCxnSpPr/>
      </xdr:nvCxnSpPr>
      <xdr:spPr>
        <a:xfrm flipV="1">
          <a:off x="4114800" y="1055852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62</xdr:row>
      <xdr:rowOff>1016</xdr:rowOff>
    </xdr:to>
    <xdr:cxnSp macro="">
      <xdr:nvCxnSpPr>
        <xdr:cNvPr id="132" name="直線コネクタ 131"/>
        <xdr:cNvCxnSpPr/>
      </xdr:nvCxnSpPr>
      <xdr:spPr>
        <a:xfrm>
          <a:off x="3225800" y="1035583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60</xdr:row>
      <xdr:rowOff>68834</xdr:rowOff>
    </xdr:to>
    <xdr:cxnSp macro="">
      <xdr:nvCxnSpPr>
        <xdr:cNvPr id="135" name="直線コネクタ 134"/>
        <xdr:cNvCxnSpPr/>
      </xdr:nvCxnSpPr>
      <xdr:spPr>
        <a:xfrm>
          <a:off x="2336800" y="103461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59182</xdr:rowOff>
    </xdr:to>
    <xdr:cxnSp macro="">
      <xdr:nvCxnSpPr>
        <xdr:cNvPr id="138" name="直線コネクタ 137"/>
        <xdr:cNvCxnSpPr/>
      </xdr:nvCxnSpPr>
      <xdr:spPr>
        <a:xfrm>
          <a:off x="1447800" y="1029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48" name="楕円 147"/>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49"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0" name="楕円 149"/>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1" name="テキスト ボックス 150"/>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2" name="楕円 151"/>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3" name="テキスト ボックス 152"/>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8382</xdr:rowOff>
    </xdr:from>
    <xdr:to>
      <xdr:col>11</xdr:col>
      <xdr:colOff>82550</xdr:colOff>
      <xdr:row>60</xdr:row>
      <xdr:rowOff>109982</xdr:rowOff>
    </xdr:to>
    <xdr:sp macro="" textlink="">
      <xdr:nvSpPr>
        <xdr:cNvPr id="154" name="楕円 153"/>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55" name="テキスト ボックス 154"/>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6" name="楕円 155"/>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57" name="テキスト ボックス 156"/>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４９，７３６</a:t>
          </a:r>
          <a:r>
            <a:rPr lang="ja-JP" altLang="ja-JP" sz="1100">
              <a:solidFill>
                <a:schemeClr val="dk1"/>
              </a:solidFill>
              <a:effectLst/>
              <a:latin typeface="+mn-lt"/>
              <a:ea typeface="+mn-ea"/>
              <a:cs typeface="+mn-cs"/>
            </a:rPr>
            <a:t>円増加しているが、類似団体の平均値よりも少し多めとなっている。今後も人件費の軽減及び物件費のコスト削減を図る。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25921</xdr:rowOff>
    </xdr:from>
    <xdr:to>
      <xdr:col>23</xdr:col>
      <xdr:colOff>133350</xdr:colOff>
      <xdr:row>85</xdr:row>
      <xdr:rowOff>25918</xdr:rowOff>
    </xdr:to>
    <xdr:cxnSp macro="">
      <xdr:nvCxnSpPr>
        <xdr:cNvPr id="194" name="直線コネクタ 193"/>
        <xdr:cNvCxnSpPr/>
      </xdr:nvCxnSpPr>
      <xdr:spPr>
        <a:xfrm>
          <a:off x="4114800" y="14427721"/>
          <a:ext cx="838200" cy="17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119359</xdr:rowOff>
    </xdr:from>
    <xdr:to>
      <xdr:col>19</xdr:col>
      <xdr:colOff>133350</xdr:colOff>
      <xdr:row>84</xdr:row>
      <xdr:rowOff>25921</xdr:rowOff>
    </xdr:to>
    <xdr:cxnSp macro="">
      <xdr:nvCxnSpPr>
        <xdr:cNvPr id="197" name="直線コネクタ 196"/>
        <xdr:cNvCxnSpPr/>
      </xdr:nvCxnSpPr>
      <xdr:spPr>
        <a:xfrm>
          <a:off x="3225800" y="14349709"/>
          <a:ext cx="889000" cy="7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55814</xdr:rowOff>
    </xdr:from>
    <xdr:to>
      <xdr:col>15</xdr:col>
      <xdr:colOff>82550</xdr:colOff>
      <xdr:row>83</xdr:row>
      <xdr:rowOff>119359</xdr:rowOff>
    </xdr:to>
    <xdr:cxnSp macro="">
      <xdr:nvCxnSpPr>
        <xdr:cNvPr id="200" name="直線コネクタ 199"/>
        <xdr:cNvCxnSpPr/>
      </xdr:nvCxnSpPr>
      <xdr:spPr>
        <a:xfrm>
          <a:off x="2336800" y="14286164"/>
          <a:ext cx="889000" cy="6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55814</xdr:rowOff>
    </xdr:from>
    <xdr:to>
      <xdr:col>11</xdr:col>
      <xdr:colOff>31750</xdr:colOff>
      <xdr:row>83</xdr:row>
      <xdr:rowOff>59508</xdr:rowOff>
    </xdr:to>
    <xdr:cxnSp macro="">
      <xdr:nvCxnSpPr>
        <xdr:cNvPr id="203" name="直線コネクタ 202"/>
        <xdr:cNvCxnSpPr/>
      </xdr:nvCxnSpPr>
      <xdr:spPr>
        <a:xfrm flipV="1">
          <a:off x="1447800" y="14286164"/>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146568</xdr:rowOff>
    </xdr:from>
    <xdr:to>
      <xdr:col>23</xdr:col>
      <xdr:colOff>184150</xdr:colOff>
      <xdr:row>85</xdr:row>
      <xdr:rowOff>76718</xdr:rowOff>
    </xdr:to>
    <xdr:sp macro="" textlink="">
      <xdr:nvSpPr>
        <xdr:cNvPr id="213" name="楕円 212"/>
        <xdr:cNvSpPr/>
      </xdr:nvSpPr>
      <xdr:spPr>
        <a:xfrm>
          <a:off x="4902200" y="14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118645</xdr:rowOff>
    </xdr:from>
    <xdr:ext cx="762000" cy="259045"/>
    <xdr:sp macro="" textlink="">
      <xdr:nvSpPr>
        <xdr:cNvPr id="214" name="人件費・物件費等の状況該当値テキスト"/>
        <xdr:cNvSpPr txBox="1"/>
      </xdr:nvSpPr>
      <xdr:spPr>
        <a:xfrm>
          <a:off x="5041900" y="1452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146571</xdr:rowOff>
    </xdr:from>
    <xdr:to>
      <xdr:col>19</xdr:col>
      <xdr:colOff>184150</xdr:colOff>
      <xdr:row>84</xdr:row>
      <xdr:rowOff>76721</xdr:rowOff>
    </xdr:to>
    <xdr:sp macro="" textlink="">
      <xdr:nvSpPr>
        <xdr:cNvPr id="215" name="楕円 214"/>
        <xdr:cNvSpPr/>
      </xdr:nvSpPr>
      <xdr:spPr>
        <a:xfrm>
          <a:off x="4064000" y="143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61498</xdr:rowOff>
    </xdr:from>
    <xdr:ext cx="736600" cy="259045"/>
    <xdr:sp macro="" textlink="">
      <xdr:nvSpPr>
        <xdr:cNvPr id="216" name="テキスト ボックス 215"/>
        <xdr:cNvSpPr txBox="1"/>
      </xdr:nvSpPr>
      <xdr:spPr>
        <a:xfrm>
          <a:off x="3733800" y="1446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68559</xdr:rowOff>
    </xdr:from>
    <xdr:to>
      <xdr:col>15</xdr:col>
      <xdr:colOff>133350</xdr:colOff>
      <xdr:row>83</xdr:row>
      <xdr:rowOff>170159</xdr:rowOff>
    </xdr:to>
    <xdr:sp macro="" textlink="">
      <xdr:nvSpPr>
        <xdr:cNvPr id="217" name="楕円 216"/>
        <xdr:cNvSpPr/>
      </xdr:nvSpPr>
      <xdr:spPr>
        <a:xfrm>
          <a:off x="3175000" y="14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8886</xdr:rowOff>
    </xdr:from>
    <xdr:ext cx="762000" cy="259045"/>
    <xdr:sp macro="" textlink="">
      <xdr:nvSpPr>
        <xdr:cNvPr id="218" name="テキスト ボックス 217"/>
        <xdr:cNvSpPr txBox="1"/>
      </xdr:nvSpPr>
      <xdr:spPr>
        <a:xfrm>
          <a:off x="2844800" y="140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5014</xdr:rowOff>
    </xdr:from>
    <xdr:to>
      <xdr:col>11</xdr:col>
      <xdr:colOff>82550</xdr:colOff>
      <xdr:row>83</xdr:row>
      <xdr:rowOff>106614</xdr:rowOff>
    </xdr:to>
    <xdr:sp macro="" textlink="">
      <xdr:nvSpPr>
        <xdr:cNvPr id="219" name="楕円 218"/>
        <xdr:cNvSpPr/>
      </xdr:nvSpPr>
      <xdr:spPr>
        <a:xfrm>
          <a:off x="2286000" y="142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116791</xdr:rowOff>
    </xdr:from>
    <xdr:ext cx="762000" cy="259045"/>
    <xdr:sp macro="" textlink="">
      <xdr:nvSpPr>
        <xdr:cNvPr id="220" name="テキスト ボックス 219"/>
        <xdr:cNvSpPr txBox="1"/>
      </xdr:nvSpPr>
      <xdr:spPr>
        <a:xfrm>
          <a:off x="1955800" y="1400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8708</xdr:rowOff>
    </xdr:from>
    <xdr:to>
      <xdr:col>7</xdr:col>
      <xdr:colOff>31750</xdr:colOff>
      <xdr:row>83</xdr:row>
      <xdr:rowOff>110308</xdr:rowOff>
    </xdr:to>
    <xdr:sp macro="" textlink="">
      <xdr:nvSpPr>
        <xdr:cNvPr id="221" name="楕円 220"/>
        <xdr:cNvSpPr/>
      </xdr:nvSpPr>
      <xdr:spPr>
        <a:xfrm>
          <a:off x="1397000" y="142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120485</xdr:rowOff>
    </xdr:from>
    <xdr:ext cx="762000" cy="259045"/>
    <xdr:sp macro="" textlink="">
      <xdr:nvSpPr>
        <xdr:cNvPr id="222" name="テキスト ボックス 221"/>
        <xdr:cNvSpPr txBox="1"/>
      </xdr:nvSpPr>
      <xdr:spPr>
        <a:xfrm>
          <a:off x="1066800" y="1400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年度については、前年度と比較して、</a:t>
          </a:r>
          <a:r>
            <a:rPr lang="ja-JP" altLang="en-US" sz="1100">
              <a:solidFill>
                <a:schemeClr val="dk1"/>
              </a:solidFill>
              <a:effectLst/>
              <a:latin typeface="+mn-lt"/>
              <a:ea typeface="+mn-ea"/>
              <a:cs typeface="+mn-cs"/>
            </a:rPr>
            <a:t>０．３</a:t>
          </a:r>
          <a:r>
            <a:rPr lang="ja-JP" altLang="ja-JP" sz="1100">
              <a:solidFill>
                <a:schemeClr val="dk1"/>
              </a:solidFill>
              <a:effectLst/>
              <a:latin typeface="+mn-lt"/>
              <a:ea typeface="+mn-ea"/>
              <a:cs typeface="+mn-cs"/>
            </a:rPr>
            <a:t>ポイント減少となっている。類似団体の平均値より０．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ポイント低い数値となっている。今後も</a:t>
          </a:r>
          <a:r>
            <a:rPr lang="ja-JP" altLang="en-US" sz="1100">
              <a:solidFill>
                <a:schemeClr val="dk1"/>
              </a:solidFill>
              <a:effectLst/>
              <a:latin typeface="+mn-lt"/>
              <a:ea typeface="+mn-ea"/>
              <a:cs typeface="+mn-cs"/>
            </a:rPr>
            <a:t>神山町定員管理計画</a:t>
          </a:r>
          <a:r>
            <a:rPr lang="ja-JP" altLang="ja-JP" sz="1100">
              <a:solidFill>
                <a:schemeClr val="dk1"/>
              </a:solidFill>
              <a:effectLst/>
              <a:latin typeface="+mn-lt"/>
              <a:ea typeface="+mn-ea"/>
              <a:cs typeface="+mn-cs"/>
            </a:rPr>
            <a:t>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96096</xdr:rowOff>
    </xdr:to>
    <xdr:cxnSp macro="">
      <xdr:nvCxnSpPr>
        <xdr:cNvPr id="256" name="直線コネクタ 255"/>
        <xdr:cNvCxnSpPr/>
      </xdr:nvCxnSpPr>
      <xdr:spPr>
        <a:xfrm flipV="1">
          <a:off x="16179800" y="146452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86</xdr:row>
      <xdr:rowOff>61384</xdr:rowOff>
    </xdr:to>
    <xdr:cxnSp macro="">
      <xdr:nvCxnSpPr>
        <xdr:cNvPr id="259" name="直線コネクタ 258"/>
        <xdr:cNvCxnSpPr/>
      </xdr:nvCxnSpPr>
      <xdr:spPr>
        <a:xfrm flipV="1">
          <a:off x="15290800" y="1466934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85513</xdr:rowOff>
    </xdr:to>
    <xdr:cxnSp macro="">
      <xdr:nvCxnSpPr>
        <xdr:cNvPr id="262" name="直線コネクタ 261"/>
        <xdr:cNvCxnSpPr/>
      </xdr:nvCxnSpPr>
      <xdr:spPr>
        <a:xfrm flipV="1">
          <a:off x="14401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85513</xdr:rowOff>
    </xdr:to>
    <xdr:cxnSp macro="">
      <xdr:nvCxnSpPr>
        <xdr:cNvPr id="265" name="直線コネクタ 264"/>
        <xdr:cNvCxnSpPr/>
      </xdr:nvCxnSpPr>
      <xdr:spPr>
        <a:xfrm>
          <a:off x="13512800" y="147176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6"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7" name="楕円 276"/>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8" name="テキスト ボックス 277"/>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9" name="楕円 278"/>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0" name="テキスト ボックス 279"/>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81" name="楕円 280"/>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82" name="テキスト ボックス 281"/>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3" name="楕円 282"/>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8484</xdr:rowOff>
    </xdr:from>
    <xdr:ext cx="762000" cy="259045"/>
    <xdr:sp macro="" textlink="">
      <xdr:nvSpPr>
        <xdr:cNvPr id="284" name="テキスト ボックス 283"/>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３４</a:t>
          </a:r>
          <a:r>
            <a:rPr lang="ja-JP" altLang="ja-JP" sz="1100">
              <a:solidFill>
                <a:schemeClr val="dk1"/>
              </a:solidFill>
              <a:effectLst/>
              <a:latin typeface="+mn-lt"/>
              <a:ea typeface="+mn-ea"/>
              <a:cs typeface="+mn-cs"/>
            </a:rPr>
            <a:t>ポイント増加している。類似団体の平均値とは１．１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ポイント高い数値となっている。地理的な要素もあるが、かみやま集中改革プランに沿って、定員管理等を実施し、職員の適正化を図る。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150749</xdr:rowOff>
    </xdr:from>
    <xdr:to>
      <xdr:col>81</xdr:col>
      <xdr:colOff>44450</xdr:colOff>
      <xdr:row>61</xdr:row>
      <xdr:rowOff>171259</xdr:rowOff>
    </xdr:to>
    <xdr:cxnSp macro="">
      <xdr:nvCxnSpPr>
        <xdr:cNvPr id="315" name="直線コネクタ 314"/>
        <xdr:cNvCxnSpPr/>
      </xdr:nvCxnSpPr>
      <xdr:spPr>
        <a:xfrm>
          <a:off x="16179800" y="10609199"/>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134462</xdr:rowOff>
    </xdr:from>
    <xdr:to>
      <xdr:col>77</xdr:col>
      <xdr:colOff>44450</xdr:colOff>
      <xdr:row>61</xdr:row>
      <xdr:rowOff>150749</xdr:rowOff>
    </xdr:to>
    <xdr:cxnSp macro="">
      <xdr:nvCxnSpPr>
        <xdr:cNvPr id="318" name="直線コネクタ 317"/>
        <xdr:cNvCxnSpPr/>
      </xdr:nvCxnSpPr>
      <xdr:spPr>
        <a:xfrm>
          <a:off x="15290800" y="10592912"/>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89821</xdr:rowOff>
    </xdr:from>
    <xdr:to>
      <xdr:col>72</xdr:col>
      <xdr:colOff>203200</xdr:colOff>
      <xdr:row>61</xdr:row>
      <xdr:rowOff>134462</xdr:rowOff>
    </xdr:to>
    <xdr:cxnSp macro="">
      <xdr:nvCxnSpPr>
        <xdr:cNvPr id="321" name="直線コネクタ 320"/>
        <xdr:cNvCxnSpPr/>
      </xdr:nvCxnSpPr>
      <xdr:spPr>
        <a:xfrm>
          <a:off x="14401800" y="10548271"/>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89821</xdr:rowOff>
    </xdr:to>
    <xdr:cxnSp macro="">
      <xdr:nvCxnSpPr>
        <xdr:cNvPr id="324" name="直線コネクタ 323"/>
        <xdr:cNvCxnSpPr/>
      </xdr:nvCxnSpPr>
      <xdr:spPr>
        <a:xfrm>
          <a:off x="13512800" y="10512679"/>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120459</xdr:rowOff>
    </xdr:from>
    <xdr:to>
      <xdr:col>81</xdr:col>
      <xdr:colOff>95250</xdr:colOff>
      <xdr:row>62</xdr:row>
      <xdr:rowOff>50609</xdr:rowOff>
    </xdr:to>
    <xdr:sp macro="" textlink="">
      <xdr:nvSpPr>
        <xdr:cNvPr id="334" name="楕円 333"/>
        <xdr:cNvSpPr/>
      </xdr:nvSpPr>
      <xdr:spPr>
        <a:xfrm>
          <a:off x="16967200" y="105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92536</xdr:rowOff>
    </xdr:from>
    <xdr:ext cx="762000" cy="259045"/>
    <xdr:sp macro="" textlink="">
      <xdr:nvSpPr>
        <xdr:cNvPr id="335" name="定員管理の状況該当値テキスト"/>
        <xdr:cNvSpPr txBox="1"/>
      </xdr:nvSpPr>
      <xdr:spPr>
        <a:xfrm>
          <a:off x="17106900" y="1055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99949</xdr:rowOff>
    </xdr:from>
    <xdr:to>
      <xdr:col>77</xdr:col>
      <xdr:colOff>95250</xdr:colOff>
      <xdr:row>62</xdr:row>
      <xdr:rowOff>30099</xdr:rowOff>
    </xdr:to>
    <xdr:sp macro="" textlink="">
      <xdr:nvSpPr>
        <xdr:cNvPr id="336" name="楕円 335"/>
        <xdr:cNvSpPr/>
      </xdr:nvSpPr>
      <xdr:spPr>
        <a:xfrm>
          <a:off x="16129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14876</xdr:rowOff>
    </xdr:from>
    <xdr:ext cx="736600" cy="259045"/>
    <xdr:sp macro="" textlink="">
      <xdr:nvSpPr>
        <xdr:cNvPr id="337" name="テキスト ボックス 336"/>
        <xdr:cNvSpPr txBox="1"/>
      </xdr:nvSpPr>
      <xdr:spPr>
        <a:xfrm>
          <a:off x="15798800" y="1064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83662</xdr:rowOff>
    </xdr:from>
    <xdr:to>
      <xdr:col>73</xdr:col>
      <xdr:colOff>44450</xdr:colOff>
      <xdr:row>62</xdr:row>
      <xdr:rowOff>13812</xdr:rowOff>
    </xdr:to>
    <xdr:sp macro="" textlink="">
      <xdr:nvSpPr>
        <xdr:cNvPr id="338" name="楕円 337"/>
        <xdr:cNvSpPr/>
      </xdr:nvSpPr>
      <xdr:spPr>
        <a:xfrm>
          <a:off x="15240000" y="105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9" name="テキスト ボックス 338"/>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39021</xdr:rowOff>
    </xdr:from>
    <xdr:to>
      <xdr:col>68</xdr:col>
      <xdr:colOff>203200</xdr:colOff>
      <xdr:row>61</xdr:row>
      <xdr:rowOff>140621</xdr:rowOff>
    </xdr:to>
    <xdr:sp macro="" textlink="">
      <xdr:nvSpPr>
        <xdr:cNvPr id="340" name="楕円 339"/>
        <xdr:cNvSpPr/>
      </xdr:nvSpPr>
      <xdr:spPr>
        <a:xfrm>
          <a:off x="143510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125398</xdr:rowOff>
    </xdr:from>
    <xdr:ext cx="762000" cy="259045"/>
    <xdr:sp macro="" textlink="">
      <xdr:nvSpPr>
        <xdr:cNvPr id="341" name="テキスト ボックス 340"/>
        <xdr:cNvSpPr txBox="1"/>
      </xdr:nvSpPr>
      <xdr:spPr>
        <a:xfrm>
          <a:off x="14020800" y="105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3429</xdr:rowOff>
    </xdr:from>
    <xdr:to>
      <xdr:col>64</xdr:col>
      <xdr:colOff>152400</xdr:colOff>
      <xdr:row>61</xdr:row>
      <xdr:rowOff>105029</xdr:rowOff>
    </xdr:to>
    <xdr:sp macro="" textlink="">
      <xdr:nvSpPr>
        <xdr:cNvPr id="342" name="楕円 341"/>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89806</xdr:rowOff>
    </xdr:from>
    <xdr:ext cx="762000" cy="259045"/>
    <xdr:sp macro="" textlink="">
      <xdr:nvSpPr>
        <xdr:cNvPr id="343" name="テキスト ボックス 342"/>
        <xdr:cNvSpPr txBox="1"/>
      </xdr:nvSpPr>
      <xdr:spPr>
        <a:xfrm>
          <a:off x="13131800" y="105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年度については、前年度と比較し０．３ポイント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となっている。類似団体平均より低い数値となっている。今後も計画的な地方債の発行により健全な財政運営を図る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168148</xdr:rowOff>
    </xdr:to>
    <xdr:cxnSp macro="">
      <xdr:nvCxnSpPr>
        <xdr:cNvPr id="374" name="直線コネクタ 373"/>
        <xdr:cNvCxnSpPr/>
      </xdr:nvCxnSpPr>
      <xdr:spPr>
        <a:xfrm>
          <a:off x="16179800" y="68402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168148</xdr:rowOff>
    </xdr:to>
    <xdr:cxnSp macro="">
      <xdr:nvCxnSpPr>
        <xdr:cNvPr id="377" name="直線コネクタ 376"/>
        <xdr:cNvCxnSpPr/>
      </xdr:nvCxnSpPr>
      <xdr:spPr>
        <a:xfrm flipV="1">
          <a:off x="15290800" y="684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168148</xdr:rowOff>
    </xdr:from>
    <xdr:to>
      <xdr:col>72</xdr:col>
      <xdr:colOff>203200</xdr:colOff>
      <xdr:row>40</xdr:row>
      <xdr:rowOff>11176</xdr:rowOff>
    </xdr:to>
    <xdr:cxnSp macro="">
      <xdr:nvCxnSpPr>
        <xdr:cNvPr id="380" name="直線コネクタ 379"/>
        <xdr:cNvCxnSpPr/>
      </xdr:nvCxnSpPr>
      <xdr:spPr>
        <a:xfrm flipV="1">
          <a:off x="14401800" y="685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54610</xdr:rowOff>
    </xdr:to>
    <xdr:cxnSp macro="">
      <xdr:nvCxnSpPr>
        <xdr:cNvPr id="383" name="直線コネクタ 382"/>
        <xdr:cNvCxnSpPr/>
      </xdr:nvCxnSpPr>
      <xdr:spPr>
        <a:xfrm flipV="1">
          <a:off x="13512800" y="68691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117348</xdr:rowOff>
    </xdr:from>
    <xdr:to>
      <xdr:col>81</xdr:col>
      <xdr:colOff>95250</xdr:colOff>
      <xdr:row>40</xdr:row>
      <xdr:rowOff>47498</xdr:rowOff>
    </xdr:to>
    <xdr:sp macro="" textlink="">
      <xdr:nvSpPr>
        <xdr:cNvPr id="393" name="楕円 392"/>
        <xdr:cNvSpPr/>
      </xdr:nvSpPr>
      <xdr:spPr>
        <a:xfrm>
          <a:off x="169672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133875</xdr:rowOff>
    </xdr:from>
    <xdr:ext cx="762000" cy="259045"/>
    <xdr:sp macro="" textlink="">
      <xdr:nvSpPr>
        <xdr:cNvPr id="394" name="公債費負担の状況該当値テキスト"/>
        <xdr:cNvSpPr txBox="1"/>
      </xdr:nvSpPr>
      <xdr:spPr>
        <a:xfrm>
          <a:off x="17106900" y="66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5" name="楕円 394"/>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6" name="テキスト ボックス 395"/>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117348</xdr:rowOff>
    </xdr:from>
    <xdr:to>
      <xdr:col>73</xdr:col>
      <xdr:colOff>44450</xdr:colOff>
      <xdr:row>40</xdr:row>
      <xdr:rowOff>47498</xdr:rowOff>
    </xdr:to>
    <xdr:sp macro="" textlink="">
      <xdr:nvSpPr>
        <xdr:cNvPr id="397" name="楕円 396"/>
        <xdr:cNvSpPr/>
      </xdr:nvSpPr>
      <xdr:spPr>
        <a:xfrm>
          <a:off x="15240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57675</xdr:rowOff>
    </xdr:from>
    <xdr:ext cx="762000" cy="259045"/>
    <xdr:sp macro="" textlink="">
      <xdr:nvSpPr>
        <xdr:cNvPr id="398" name="テキスト ボックス 397"/>
        <xdr:cNvSpPr txBox="1"/>
      </xdr:nvSpPr>
      <xdr:spPr>
        <a:xfrm>
          <a:off x="14909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399" name="楕円 398"/>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0" name="テキスト ボックス 399"/>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1" name="楕円 400"/>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2" name="テキスト ボックス 401"/>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減小</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ポイント類似団体平均と比べて高い水準にある。県平均と比べ</a:t>
          </a:r>
          <a:r>
            <a:rPr lang="ja-JP" altLang="en-US" sz="1100">
              <a:solidFill>
                <a:schemeClr val="dk1"/>
              </a:solidFill>
              <a:effectLst/>
              <a:latin typeface="+mn-lt"/>
              <a:ea typeface="+mn-ea"/>
              <a:cs typeface="+mn-cs"/>
            </a:rPr>
            <a:t>ると</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a:t>
          </a:r>
          <a:r>
            <a:rPr lang="ja-JP" altLang="ja-JP" sz="1100">
              <a:solidFill>
                <a:schemeClr val="dk1"/>
              </a:solidFill>
              <a:effectLst/>
              <a:latin typeface="+mn-lt"/>
              <a:ea typeface="+mn-ea"/>
              <a:cs typeface="+mn-cs"/>
            </a:rPr>
            <a:t>くなっている。これはごみ収集業務や保育所などの施設運営を直営で行っているために、職員数が類似団体平均と比較して多いことが主な要因であり、行政サービスの提供方法の差異によるものと</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える。今後も定員適正化及び行財政改革への取組を通じて人件費の削減に努める。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17272</xdr:rowOff>
    </xdr:to>
    <xdr:cxnSp macro="">
      <xdr:nvCxnSpPr>
        <xdr:cNvPr id="64" name="直線コネクタ 63"/>
        <xdr:cNvCxnSpPr/>
      </xdr:nvCxnSpPr>
      <xdr:spPr>
        <a:xfrm flipV="1">
          <a:off x="3987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38</xdr:row>
      <xdr:rowOff>17272</xdr:rowOff>
    </xdr:to>
    <xdr:cxnSp macro="">
      <xdr:nvCxnSpPr>
        <xdr:cNvPr id="67" name="直線コネクタ 66"/>
        <xdr:cNvCxnSpPr/>
      </xdr:nvCxnSpPr>
      <xdr:spPr>
        <a:xfrm>
          <a:off x="3098800" y="6463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120142</xdr:rowOff>
    </xdr:to>
    <xdr:cxnSp macro="">
      <xdr:nvCxnSpPr>
        <xdr:cNvPr id="70" name="直線コネクタ 69"/>
        <xdr:cNvCxnSpPr/>
      </xdr:nvCxnSpPr>
      <xdr:spPr>
        <a:xfrm>
          <a:off x="2209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110998</xdr:rowOff>
    </xdr:to>
    <xdr:cxnSp macro="">
      <xdr:nvCxnSpPr>
        <xdr:cNvPr id="73" name="直線コネクタ 72"/>
        <xdr:cNvCxnSpPr/>
      </xdr:nvCxnSpPr>
      <xdr:spPr>
        <a:xfrm flipV="1">
          <a:off x="1320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a:t>
          </a:r>
          <a:r>
            <a:rPr lang="ja-JP" altLang="en-US" sz="1100">
              <a:solidFill>
                <a:schemeClr val="dk1"/>
              </a:solidFill>
              <a:effectLst/>
              <a:latin typeface="+mn-lt"/>
              <a:ea typeface="+mn-ea"/>
              <a:cs typeface="+mn-cs"/>
            </a:rPr>
            <a:t>同</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４．０</a:t>
          </a:r>
          <a:r>
            <a:rPr lang="ja-JP" altLang="ja-JP" sz="1100">
              <a:solidFill>
                <a:schemeClr val="dk1"/>
              </a:solidFill>
              <a:effectLst/>
              <a:latin typeface="+mn-lt"/>
              <a:ea typeface="+mn-ea"/>
              <a:cs typeface="+mn-cs"/>
            </a:rPr>
            <a:t>ポイント類似団体平均と比べて低い水準にある。県平均と比べても</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ポイント低くなっている。今後も</a:t>
          </a:r>
          <a:r>
            <a:rPr lang="ja-JP" altLang="en-US" sz="1100">
              <a:solidFill>
                <a:schemeClr val="dk1"/>
              </a:solidFill>
              <a:effectLst/>
              <a:latin typeface="+mn-lt"/>
              <a:ea typeface="+mn-ea"/>
              <a:cs typeface="+mn-cs"/>
            </a:rPr>
            <a:t>不用な支出を抑制し、</a:t>
          </a:r>
          <a:r>
            <a:rPr lang="ja-JP" altLang="ja-JP" sz="1100">
              <a:solidFill>
                <a:schemeClr val="dk1"/>
              </a:solidFill>
              <a:effectLst/>
              <a:latin typeface="+mn-lt"/>
              <a:ea typeface="+mn-ea"/>
              <a:cs typeface="+mn-cs"/>
            </a:rPr>
            <a:t>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58420</xdr:rowOff>
    </xdr:to>
    <xdr:cxnSp macro="">
      <xdr:nvCxnSpPr>
        <xdr:cNvPr id="122" name="直線コネクタ 121"/>
        <xdr:cNvCxnSpPr/>
      </xdr:nvCxnSpPr>
      <xdr:spPr>
        <a:xfrm>
          <a:off x="15671800" y="280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58420</xdr:rowOff>
    </xdr:to>
    <xdr:cxnSp macro="">
      <xdr:nvCxnSpPr>
        <xdr:cNvPr id="125" name="直線コネクタ 124"/>
        <xdr:cNvCxnSpPr/>
      </xdr:nvCxnSpPr>
      <xdr:spPr>
        <a:xfrm>
          <a:off x="14782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152146</xdr:rowOff>
    </xdr:from>
    <xdr:to>
      <xdr:col>73</xdr:col>
      <xdr:colOff>180975</xdr:colOff>
      <xdr:row>16</xdr:row>
      <xdr:rowOff>3556</xdr:rowOff>
    </xdr:to>
    <xdr:cxnSp macro="">
      <xdr:nvCxnSpPr>
        <xdr:cNvPr id="128" name="直線コネクタ 127"/>
        <xdr:cNvCxnSpPr/>
      </xdr:nvCxnSpPr>
      <xdr:spPr>
        <a:xfrm>
          <a:off x="13893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15</xdr:row>
      <xdr:rowOff>152146</xdr:rowOff>
    </xdr:to>
    <xdr:cxnSp macro="">
      <xdr:nvCxnSpPr>
        <xdr:cNvPr id="131" name="直線コネクタ 130"/>
        <xdr:cNvCxnSpPr/>
      </xdr:nvCxnSpPr>
      <xdr:spPr>
        <a:xfrm>
          <a:off x="13004800" y="2678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5" name="楕円 144"/>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6" name="テキスト ボックス 145"/>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101346</xdr:rowOff>
    </xdr:from>
    <xdr:to>
      <xdr:col>69</xdr:col>
      <xdr:colOff>142875</xdr:colOff>
      <xdr:row>16</xdr:row>
      <xdr:rowOff>31496</xdr:rowOff>
    </xdr:to>
    <xdr:sp macro="" textlink="">
      <xdr:nvSpPr>
        <xdr:cNvPr id="147" name="楕円 146"/>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41673</xdr:rowOff>
    </xdr:from>
    <xdr:ext cx="762000" cy="259045"/>
    <xdr:sp macro="" textlink="">
      <xdr:nvSpPr>
        <xdr:cNvPr id="148" name="テキスト ボックス 147"/>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55626</xdr:rowOff>
    </xdr:from>
    <xdr:to>
      <xdr:col>65</xdr:col>
      <xdr:colOff>53975</xdr:colOff>
      <xdr:row>15</xdr:row>
      <xdr:rowOff>157226</xdr:rowOff>
    </xdr:to>
    <xdr:sp macro="" textlink="">
      <xdr:nvSpPr>
        <xdr:cNvPr id="149" name="楕円 148"/>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167403</xdr:rowOff>
    </xdr:from>
    <xdr:ext cx="762000" cy="259045"/>
    <xdr:sp macro="" textlink="">
      <xdr:nvSpPr>
        <xdr:cNvPr id="150" name="テキスト ボックス 149"/>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a:t>
          </a:r>
          <a:r>
            <a:rPr lang="ja-JP" altLang="en-US" sz="1100">
              <a:solidFill>
                <a:schemeClr val="dk1"/>
              </a:solidFill>
              <a:effectLst/>
              <a:latin typeface="+mn-lt"/>
              <a:ea typeface="+mn-ea"/>
              <a:cs typeface="+mn-cs"/>
            </a:rPr>
            <a:t>同</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となって</a:t>
          </a:r>
          <a:r>
            <a:rPr lang="ja-JP" altLang="ja-JP" sz="1100">
              <a:solidFill>
                <a:schemeClr val="dk1"/>
              </a:solidFill>
              <a:effectLst/>
              <a:latin typeface="+mn-lt"/>
              <a:ea typeface="+mn-ea"/>
              <a:cs typeface="+mn-cs"/>
            </a:rPr>
            <a:t>いる、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ポイント類似団体平均と比べて高い水準にある。しかし県平均と比べると４．</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ポイント低くなっている。</a:t>
          </a:r>
          <a:r>
            <a:rPr lang="ja-JP" altLang="en-US" sz="1100">
              <a:solidFill>
                <a:schemeClr val="dk1"/>
              </a:solidFill>
              <a:effectLst/>
              <a:latin typeface="+mn-lt"/>
              <a:ea typeface="+mn-ea"/>
              <a:cs typeface="+mn-cs"/>
            </a:rPr>
            <a:t>高齢者の人口割合も高く、</a:t>
          </a:r>
          <a:r>
            <a:rPr lang="ja-JP" altLang="ja-JP" sz="1100">
              <a:solidFill>
                <a:schemeClr val="dk1"/>
              </a:solidFill>
              <a:effectLst/>
              <a:latin typeface="+mn-lt"/>
              <a:ea typeface="+mn-ea"/>
              <a:cs typeface="+mn-cs"/>
            </a:rPr>
            <a:t>障害及び老人関係の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78015</xdr:rowOff>
    </xdr:to>
    <xdr:cxnSp macro="">
      <xdr:nvCxnSpPr>
        <xdr:cNvPr id="184" name="直線コネクタ 183"/>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78015</xdr:rowOff>
    </xdr:to>
    <xdr:cxnSp macro="">
      <xdr:nvCxnSpPr>
        <xdr:cNvPr id="187" name="直線コネクタ 186"/>
        <xdr:cNvCxnSpPr/>
      </xdr:nvCxnSpPr>
      <xdr:spPr>
        <a:xfrm>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34472</xdr:rowOff>
    </xdr:to>
    <xdr:cxnSp macro="">
      <xdr:nvCxnSpPr>
        <xdr:cNvPr id="190" name="直線コネクタ 189"/>
        <xdr:cNvCxnSpPr/>
      </xdr:nvCxnSpPr>
      <xdr:spPr>
        <a:xfrm flipV="1">
          <a:off x="2209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193" name="直線コネクタ 192"/>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07" name="楕円 206"/>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08" name="テキスト ボックス 20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09" name="楕円 208"/>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0" name="テキスト ボックス 209"/>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1" name="楕円 210"/>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2" name="テキスト ボックス 211"/>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０．１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減小</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年度において４．０ポイント類似団体平均と比べて高い水準にある。しかし県平均と比べてお０．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ポイント高くなっている。数値が高いのは繰出金によるものである。今後も適正化を図り抑制に努める。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86995</xdr:rowOff>
    </xdr:from>
    <xdr:to>
      <xdr:col>82</xdr:col>
      <xdr:colOff>107950</xdr:colOff>
      <xdr:row>59</xdr:row>
      <xdr:rowOff>92710</xdr:rowOff>
    </xdr:to>
    <xdr:cxnSp macro="">
      <xdr:nvCxnSpPr>
        <xdr:cNvPr id="240" name="直線コネクタ 239"/>
        <xdr:cNvCxnSpPr/>
      </xdr:nvCxnSpPr>
      <xdr:spPr>
        <a:xfrm flipV="1">
          <a:off x="15671800" y="10202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121285</xdr:rowOff>
    </xdr:from>
    <xdr:to>
      <xdr:col>78</xdr:col>
      <xdr:colOff>69850</xdr:colOff>
      <xdr:row>59</xdr:row>
      <xdr:rowOff>92710</xdr:rowOff>
    </xdr:to>
    <xdr:cxnSp macro="">
      <xdr:nvCxnSpPr>
        <xdr:cNvPr id="243" name="直線コネクタ 242"/>
        <xdr:cNvCxnSpPr/>
      </xdr:nvCxnSpPr>
      <xdr:spPr>
        <a:xfrm>
          <a:off x="14782800" y="1006538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121285</xdr:rowOff>
    </xdr:from>
    <xdr:to>
      <xdr:col>73</xdr:col>
      <xdr:colOff>180975</xdr:colOff>
      <xdr:row>58</xdr:row>
      <xdr:rowOff>121285</xdr:rowOff>
    </xdr:to>
    <xdr:cxnSp macro="">
      <xdr:nvCxnSpPr>
        <xdr:cNvPr id="246" name="直線コネクタ 245"/>
        <xdr:cNvCxnSpPr/>
      </xdr:nvCxnSpPr>
      <xdr:spPr>
        <a:xfrm>
          <a:off x="13893800" y="10065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121285</xdr:rowOff>
    </xdr:to>
    <xdr:cxnSp macro="">
      <xdr:nvCxnSpPr>
        <xdr:cNvPr id="249" name="直線コネクタ 248"/>
        <xdr:cNvCxnSpPr/>
      </xdr:nvCxnSpPr>
      <xdr:spPr>
        <a:xfrm>
          <a:off x="13004800" y="10053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59" name="楕円 258"/>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60" name="その他該当値テキスト"/>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1" name="楕円 260"/>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2" name="テキスト ボックス 261"/>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70485</xdr:rowOff>
    </xdr:from>
    <xdr:to>
      <xdr:col>74</xdr:col>
      <xdr:colOff>31750</xdr:colOff>
      <xdr:row>59</xdr:row>
      <xdr:rowOff>635</xdr:rowOff>
    </xdr:to>
    <xdr:sp macro="" textlink="">
      <xdr:nvSpPr>
        <xdr:cNvPr id="263" name="楕円 262"/>
        <xdr:cNvSpPr/>
      </xdr:nvSpPr>
      <xdr:spPr>
        <a:xfrm>
          <a:off x="14732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156862</xdr:rowOff>
    </xdr:from>
    <xdr:ext cx="762000" cy="259045"/>
    <xdr:sp macro="" textlink="">
      <xdr:nvSpPr>
        <xdr:cNvPr id="264" name="テキスト ボックス 263"/>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70485</xdr:rowOff>
    </xdr:from>
    <xdr:to>
      <xdr:col>69</xdr:col>
      <xdr:colOff>142875</xdr:colOff>
      <xdr:row>59</xdr:row>
      <xdr:rowOff>635</xdr:rowOff>
    </xdr:to>
    <xdr:sp macro="" textlink="">
      <xdr:nvSpPr>
        <xdr:cNvPr id="265" name="楕円 264"/>
        <xdr:cNvSpPr/>
      </xdr:nvSpPr>
      <xdr:spPr>
        <a:xfrm>
          <a:off x="13843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156862</xdr:rowOff>
    </xdr:from>
    <xdr:ext cx="762000" cy="259045"/>
    <xdr:sp macro="" textlink="">
      <xdr:nvSpPr>
        <xdr:cNvPr id="266" name="テキスト ボックス 265"/>
        <xdr:cNvSpPr txBox="1"/>
      </xdr:nvSpPr>
      <xdr:spPr>
        <a:xfrm>
          <a:off x="13512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減小</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６．３</a:t>
          </a:r>
          <a:r>
            <a:rPr lang="ja-JP" altLang="ja-JP" sz="1100">
              <a:solidFill>
                <a:schemeClr val="dk1"/>
              </a:solidFill>
              <a:effectLst/>
              <a:latin typeface="+mn-lt"/>
              <a:ea typeface="+mn-ea"/>
              <a:cs typeface="+mn-cs"/>
            </a:rPr>
            <a:t>ポイント類似団体平均と比べて低い水準にある。県平均と比べると</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．２ポイント低くなっている。今後も補助団体等の適正化を図り補助費の抑制に努める。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115570</xdr:rowOff>
    </xdr:to>
    <xdr:cxnSp macro="">
      <xdr:nvCxnSpPr>
        <xdr:cNvPr id="298" name="直線コネクタ 297"/>
        <xdr:cNvCxnSpPr/>
      </xdr:nvCxnSpPr>
      <xdr:spPr>
        <a:xfrm flipV="1">
          <a:off x="15671800" y="6098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115570</xdr:rowOff>
    </xdr:to>
    <xdr:cxnSp macro="">
      <xdr:nvCxnSpPr>
        <xdr:cNvPr id="301" name="直線コネクタ 300"/>
        <xdr:cNvCxnSpPr/>
      </xdr:nvCxnSpPr>
      <xdr:spPr>
        <a:xfrm>
          <a:off x="14782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133858</xdr:rowOff>
    </xdr:to>
    <xdr:cxnSp macro="">
      <xdr:nvCxnSpPr>
        <xdr:cNvPr id="304" name="直線コネクタ 303"/>
        <xdr:cNvCxnSpPr/>
      </xdr:nvCxnSpPr>
      <xdr:spPr>
        <a:xfrm flipV="1">
          <a:off x="13893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133858</xdr:rowOff>
    </xdr:to>
    <xdr:cxnSp macro="">
      <xdr:nvCxnSpPr>
        <xdr:cNvPr id="307" name="直線コネクタ 306"/>
        <xdr:cNvCxnSpPr/>
      </xdr:nvCxnSpPr>
      <xdr:spPr>
        <a:xfrm>
          <a:off x="13004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17" name="楕円 316"/>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18"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19" name="楕円 318"/>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0" name="テキスト ボックス 319"/>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1" name="楕円 320"/>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2" name="テキスト ボックス 321"/>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3" name="楕円 322"/>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4" name="テキスト ボックス 323"/>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5" name="楕円 324"/>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26" name="テキスト ボックス 325"/>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年度において６．</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ポイント類似団体平均と比べて低くなっている。県平均より５．</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136144</xdr:rowOff>
    </xdr:to>
    <xdr:cxnSp macro="">
      <xdr:nvCxnSpPr>
        <xdr:cNvPr id="356" name="直線コネクタ 355"/>
        <xdr:cNvCxnSpPr/>
      </xdr:nvCxnSpPr>
      <xdr:spPr>
        <a:xfrm>
          <a:off x="3987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113285</xdr:rowOff>
    </xdr:to>
    <xdr:cxnSp macro="">
      <xdr:nvCxnSpPr>
        <xdr:cNvPr id="359" name="直線コネクタ 358"/>
        <xdr:cNvCxnSpPr/>
      </xdr:nvCxnSpPr>
      <xdr:spPr>
        <a:xfrm flipV="1">
          <a:off x="3098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131572</xdr:rowOff>
    </xdr:to>
    <xdr:cxnSp macro="">
      <xdr:nvCxnSpPr>
        <xdr:cNvPr id="362" name="直線コネクタ 361"/>
        <xdr:cNvCxnSpPr/>
      </xdr:nvCxnSpPr>
      <xdr:spPr>
        <a:xfrm flipV="1">
          <a:off x="2209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77</xdr:row>
      <xdr:rowOff>5842</xdr:rowOff>
    </xdr:to>
    <xdr:cxnSp macro="">
      <xdr:nvCxnSpPr>
        <xdr:cNvPr id="365" name="直線コネクタ 364"/>
        <xdr:cNvCxnSpPr/>
      </xdr:nvCxnSpPr>
      <xdr:spPr>
        <a:xfrm flipV="1">
          <a:off x="1320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75" name="楕円 374"/>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76"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77" name="楕円 376"/>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78" name="テキスト ボックス 377"/>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79" name="楕円 37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0" name="テキスト ボックス 37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1" name="楕円 380"/>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2" name="テキスト ボックス 381"/>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3" name="楕円 382"/>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4" name="テキスト ボックス 383"/>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減小</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水準にある。県平均と比べても</a:t>
          </a:r>
          <a:r>
            <a:rPr lang="ja-JP" altLang="en-US" sz="1100">
              <a:solidFill>
                <a:schemeClr val="dk1"/>
              </a:solidFill>
              <a:effectLst/>
              <a:latin typeface="+mn-lt"/>
              <a:ea typeface="+mn-ea"/>
              <a:cs typeface="+mn-cs"/>
            </a:rPr>
            <a:t>８．０</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50800</xdr:rowOff>
    </xdr:to>
    <xdr:cxnSp macro="">
      <xdr:nvCxnSpPr>
        <xdr:cNvPr id="417" name="直線コネクタ 416"/>
        <xdr:cNvCxnSpPr/>
      </xdr:nvCxnSpPr>
      <xdr:spPr>
        <a:xfrm flipV="1">
          <a:off x="15671800" y="131724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77</xdr:row>
      <xdr:rowOff>50800</xdr:rowOff>
    </xdr:to>
    <xdr:cxnSp macro="">
      <xdr:nvCxnSpPr>
        <xdr:cNvPr id="420" name="直線コネクタ 419"/>
        <xdr:cNvCxnSpPr/>
      </xdr:nvCxnSpPr>
      <xdr:spPr>
        <a:xfrm>
          <a:off x="14782800" y="130314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1270</xdr:rowOff>
    </xdr:to>
    <xdr:cxnSp macro="">
      <xdr:nvCxnSpPr>
        <xdr:cNvPr id="423" name="直線コネクタ 422"/>
        <xdr:cNvCxnSpPr/>
      </xdr:nvCxnSpPr>
      <xdr:spPr>
        <a:xfrm>
          <a:off x="13893800" y="13008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73660</xdr:rowOff>
    </xdr:from>
    <xdr:to>
      <xdr:col>69</xdr:col>
      <xdr:colOff>92075</xdr:colOff>
      <xdr:row>75</xdr:row>
      <xdr:rowOff>149861</xdr:rowOff>
    </xdr:to>
    <xdr:cxnSp macro="">
      <xdr:nvCxnSpPr>
        <xdr:cNvPr id="426" name="直線コネクタ 425"/>
        <xdr:cNvCxnSpPr/>
      </xdr:nvCxnSpPr>
      <xdr:spPr>
        <a:xfrm>
          <a:off x="13004800" y="1293241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36" name="楕円 435"/>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37"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38" name="楕円 437"/>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9" name="テキスト ボックス 438"/>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40" name="楕円 439"/>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41" name="テキスト ボックス 440"/>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42" name="楕円 441"/>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43" name="テキスト ボックス 442"/>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22860</xdr:rowOff>
    </xdr:from>
    <xdr:to>
      <xdr:col>65</xdr:col>
      <xdr:colOff>53975</xdr:colOff>
      <xdr:row>75</xdr:row>
      <xdr:rowOff>124460</xdr:rowOff>
    </xdr:to>
    <xdr:sp macro="" textlink="">
      <xdr:nvSpPr>
        <xdr:cNvPr id="444" name="楕円 443"/>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134637</xdr:rowOff>
    </xdr:from>
    <xdr:ext cx="762000" cy="259045"/>
    <xdr:sp macro="" textlink="">
      <xdr:nvSpPr>
        <xdr:cNvPr id="445" name="テキスト ボックス 444"/>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94986</xdr:rowOff>
    </xdr:from>
    <xdr:to>
      <xdr:col>29</xdr:col>
      <xdr:colOff>127000</xdr:colOff>
      <xdr:row>16</xdr:row>
      <xdr:rowOff>99141</xdr:rowOff>
    </xdr:to>
    <xdr:cxnSp macro="">
      <xdr:nvCxnSpPr>
        <xdr:cNvPr id="46" name="直線コネクタ 45"/>
        <xdr:cNvCxnSpPr/>
      </xdr:nvCxnSpPr>
      <xdr:spPr bwMode="auto">
        <a:xfrm flipV="1">
          <a:off x="5003800" y="2885811"/>
          <a:ext cx="647700" cy="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79764</xdr:rowOff>
    </xdr:from>
    <xdr:ext cx="762000" cy="259045"/>
    <xdr:sp macro="" textlink="">
      <xdr:nvSpPr>
        <xdr:cNvPr id="47" name="人口1人当たり決算額の推移平均値テキスト130"/>
        <xdr:cNvSpPr txBox="1"/>
      </xdr:nvSpPr>
      <xdr:spPr>
        <a:xfrm>
          <a:off x="5740400" y="2870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99141</xdr:rowOff>
    </xdr:from>
    <xdr:to>
      <xdr:col>26</xdr:col>
      <xdr:colOff>50800</xdr:colOff>
      <xdr:row>16</xdr:row>
      <xdr:rowOff>149330</xdr:rowOff>
    </xdr:to>
    <xdr:cxnSp macro="">
      <xdr:nvCxnSpPr>
        <xdr:cNvPr id="49" name="直線コネクタ 48"/>
        <xdr:cNvCxnSpPr/>
      </xdr:nvCxnSpPr>
      <xdr:spPr bwMode="auto">
        <a:xfrm flipV="1">
          <a:off x="4305300" y="2889966"/>
          <a:ext cx="698500" cy="5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149330</xdr:rowOff>
    </xdr:from>
    <xdr:to>
      <xdr:col>22</xdr:col>
      <xdr:colOff>114300</xdr:colOff>
      <xdr:row>16</xdr:row>
      <xdr:rowOff>160446</xdr:rowOff>
    </xdr:to>
    <xdr:cxnSp macro="">
      <xdr:nvCxnSpPr>
        <xdr:cNvPr id="52" name="直線コネクタ 51"/>
        <xdr:cNvCxnSpPr/>
      </xdr:nvCxnSpPr>
      <xdr:spPr bwMode="auto">
        <a:xfrm flipV="1">
          <a:off x="3606800" y="2940155"/>
          <a:ext cx="698500" cy="1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153760</xdr:rowOff>
    </xdr:from>
    <xdr:to>
      <xdr:col>18</xdr:col>
      <xdr:colOff>177800</xdr:colOff>
      <xdr:row>16</xdr:row>
      <xdr:rowOff>160446</xdr:rowOff>
    </xdr:to>
    <xdr:cxnSp macro="">
      <xdr:nvCxnSpPr>
        <xdr:cNvPr id="55" name="直線コネクタ 54"/>
        <xdr:cNvCxnSpPr/>
      </xdr:nvCxnSpPr>
      <xdr:spPr bwMode="auto">
        <a:xfrm>
          <a:off x="2908300" y="2944585"/>
          <a:ext cx="6985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44186</xdr:rowOff>
    </xdr:from>
    <xdr:to>
      <xdr:col>29</xdr:col>
      <xdr:colOff>177800</xdr:colOff>
      <xdr:row>16</xdr:row>
      <xdr:rowOff>145786</xdr:rowOff>
    </xdr:to>
    <xdr:sp macro="" textlink="">
      <xdr:nvSpPr>
        <xdr:cNvPr id="65" name="楕円 64"/>
        <xdr:cNvSpPr/>
      </xdr:nvSpPr>
      <xdr:spPr bwMode="auto">
        <a:xfrm>
          <a:off x="5600700" y="283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60713</xdr:rowOff>
    </xdr:from>
    <xdr:ext cx="762000" cy="259045"/>
    <xdr:sp macro="" textlink="">
      <xdr:nvSpPr>
        <xdr:cNvPr id="66" name="人口1人当たり決算額の推移該当値テキスト130"/>
        <xdr:cNvSpPr txBox="1"/>
      </xdr:nvSpPr>
      <xdr:spPr>
        <a:xfrm>
          <a:off x="5740400" y="268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48341</xdr:rowOff>
    </xdr:from>
    <xdr:to>
      <xdr:col>26</xdr:col>
      <xdr:colOff>101600</xdr:colOff>
      <xdr:row>16</xdr:row>
      <xdr:rowOff>149941</xdr:rowOff>
    </xdr:to>
    <xdr:sp macro="" textlink="">
      <xdr:nvSpPr>
        <xdr:cNvPr id="67" name="楕円 66"/>
        <xdr:cNvSpPr/>
      </xdr:nvSpPr>
      <xdr:spPr bwMode="auto">
        <a:xfrm>
          <a:off x="4953000" y="28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160118</xdr:rowOff>
    </xdr:from>
    <xdr:ext cx="736600" cy="259045"/>
    <xdr:sp macro="" textlink="">
      <xdr:nvSpPr>
        <xdr:cNvPr id="68" name="テキスト ボックス 67"/>
        <xdr:cNvSpPr txBox="1"/>
      </xdr:nvSpPr>
      <xdr:spPr>
        <a:xfrm>
          <a:off x="4622800" y="260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98530</xdr:rowOff>
    </xdr:from>
    <xdr:to>
      <xdr:col>22</xdr:col>
      <xdr:colOff>165100</xdr:colOff>
      <xdr:row>17</xdr:row>
      <xdr:rowOff>28680</xdr:rowOff>
    </xdr:to>
    <xdr:sp macro="" textlink="">
      <xdr:nvSpPr>
        <xdr:cNvPr id="69" name="楕円 68"/>
        <xdr:cNvSpPr/>
      </xdr:nvSpPr>
      <xdr:spPr bwMode="auto">
        <a:xfrm>
          <a:off x="4254500" y="288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38857</xdr:rowOff>
    </xdr:from>
    <xdr:ext cx="762000" cy="259045"/>
    <xdr:sp macro="" textlink="">
      <xdr:nvSpPr>
        <xdr:cNvPr id="70" name="テキスト ボックス 69"/>
        <xdr:cNvSpPr txBox="1"/>
      </xdr:nvSpPr>
      <xdr:spPr>
        <a:xfrm>
          <a:off x="3924300" y="265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109646</xdr:rowOff>
    </xdr:from>
    <xdr:to>
      <xdr:col>19</xdr:col>
      <xdr:colOff>38100</xdr:colOff>
      <xdr:row>17</xdr:row>
      <xdr:rowOff>39796</xdr:rowOff>
    </xdr:to>
    <xdr:sp macro="" textlink="">
      <xdr:nvSpPr>
        <xdr:cNvPr id="71" name="楕円 70"/>
        <xdr:cNvSpPr/>
      </xdr:nvSpPr>
      <xdr:spPr bwMode="auto">
        <a:xfrm>
          <a:off x="3556000" y="290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49973</xdr:rowOff>
    </xdr:from>
    <xdr:ext cx="762000" cy="259045"/>
    <xdr:sp macro="" textlink="">
      <xdr:nvSpPr>
        <xdr:cNvPr id="72" name="テキスト ボックス 71"/>
        <xdr:cNvSpPr txBox="1"/>
      </xdr:nvSpPr>
      <xdr:spPr>
        <a:xfrm>
          <a:off x="3225800" y="266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102960</xdr:rowOff>
    </xdr:from>
    <xdr:to>
      <xdr:col>15</xdr:col>
      <xdr:colOff>101600</xdr:colOff>
      <xdr:row>17</xdr:row>
      <xdr:rowOff>33110</xdr:rowOff>
    </xdr:to>
    <xdr:sp macro="" textlink="">
      <xdr:nvSpPr>
        <xdr:cNvPr id="73" name="楕円 72"/>
        <xdr:cNvSpPr/>
      </xdr:nvSpPr>
      <xdr:spPr bwMode="auto">
        <a:xfrm>
          <a:off x="2857500" y="28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43287</xdr:rowOff>
    </xdr:from>
    <xdr:ext cx="762000" cy="259045"/>
    <xdr:sp macro="" textlink="">
      <xdr:nvSpPr>
        <xdr:cNvPr id="74" name="テキスト ボックス 73"/>
        <xdr:cNvSpPr txBox="1"/>
      </xdr:nvSpPr>
      <xdr:spPr>
        <a:xfrm>
          <a:off x="2527300" y="266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44793</xdr:rowOff>
    </xdr:from>
    <xdr:to>
      <xdr:col>29</xdr:col>
      <xdr:colOff>127000</xdr:colOff>
      <xdr:row>36</xdr:row>
      <xdr:rowOff>109195</xdr:rowOff>
    </xdr:to>
    <xdr:cxnSp macro="">
      <xdr:nvCxnSpPr>
        <xdr:cNvPr id="107" name="直線コネクタ 106"/>
        <xdr:cNvCxnSpPr/>
      </xdr:nvCxnSpPr>
      <xdr:spPr bwMode="auto">
        <a:xfrm flipV="1">
          <a:off x="5003800" y="6998043"/>
          <a:ext cx="647700" cy="6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98425</xdr:rowOff>
    </xdr:from>
    <xdr:to>
      <xdr:col>26</xdr:col>
      <xdr:colOff>50800</xdr:colOff>
      <xdr:row>36</xdr:row>
      <xdr:rowOff>109195</xdr:rowOff>
    </xdr:to>
    <xdr:cxnSp macro="">
      <xdr:nvCxnSpPr>
        <xdr:cNvPr id="110" name="直線コネクタ 109"/>
        <xdr:cNvCxnSpPr/>
      </xdr:nvCxnSpPr>
      <xdr:spPr bwMode="auto">
        <a:xfrm>
          <a:off x="4305300" y="7051675"/>
          <a:ext cx="698500" cy="1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98425</xdr:rowOff>
    </xdr:from>
    <xdr:to>
      <xdr:col>22</xdr:col>
      <xdr:colOff>114300</xdr:colOff>
      <xdr:row>36</xdr:row>
      <xdr:rowOff>101816</xdr:rowOff>
    </xdr:to>
    <xdr:cxnSp macro="">
      <xdr:nvCxnSpPr>
        <xdr:cNvPr id="113" name="直線コネクタ 112"/>
        <xdr:cNvCxnSpPr/>
      </xdr:nvCxnSpPr>
      <xdr:spPr bwMode="auto">
        <a:xfrm flipV="1">
          <a:off x="3606800" y="7051675"/>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61125</xdr:rowOff>
    </xdr:from>
    <xdr:to>
      <xdr:col>18</xdr:col>
      <xdr:colOff>177800</xdr:colOff>
      <xdr:row>36</xdr:row>
      <xdr:rowOff>101816</xdr:rowOff>
    </xdr:to>
    <xdr:cxnSp macro="">
      <xdr:nvCxnSpPr>
        <xdr:cNvPr id="116" name="直線コネクタ 115"/>
        <xdr:cNvCxnSpPr/>
      </xdr:nvCxnSpPr>
      <xdr:spPr bwMode="auto">
        <a:xfrm>
          <a:off x="2908300" y="7014375"/>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336893</xdr:rowOff>
    </xdr:from>
    <xdr:to>
      <xdr:col>29</xdr:col>
      <xdr:colOff>177800</xdr:colOff>
      <xdr:row>36</xdr:row>
      <xdr:rowOff>95593</xdr:rowOff>
    </xdr:to>
    <xdr:sp macro="" textlink="">
      <xdr:nvSpPr>
        <xdr:cNvPr id="126" name="楕円 125"/>
        <xdr:cNvSpPr/>
      </xdr:nvSpPr>
      <xdr:spPr bwMode="auto">
        <a:xfrm>
          <a:off x="5600700" y="69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308970</xdr:rowOff>
    </xdr:from>
    <xdr:ext cx="762000" cy="259045"/>
    <xdr:sp macro="" textlink="">
      <xdr:nvSpPr>
        <xdr:cNvPr id="127" name="人口1人当たり決算額の推移該当値テキスト445"/>
        <xdr:cNvSpPr txBox="1"/>
      </xdr:nvSpPr>
      <xdr:spPr>
        <a:xfrm>
          <a:off x="5740400" y="69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58395</xdr:rowOff>
    </xdr:from>
    <xdr:to>
      <xdr:col>26</xdr:col>
      <xdr:colOff>101600</xdr:colOff>
      <xdr:row>36</xdr:row>
      <xdr:rowOff>159995</xdr:rowOff>
    </xdr:to>
    <xdr:sp macro="" textlink="">
      <xdr:nvSpPr>
        <xdr:cNvPr id="128" name="楕円 127"/>
        <xdr:cNvSpPr/>
      </xdr:nvSpPr>
      <xdr:spPr bwMode="auto">
        <a:xfrm>
          <a:off x="4953000" y="701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144772</xdr:rowOff>
    </xdr:from>
    <xdr:ext cx="736600" cy="259045"/>
    <xdr:sp macro="" textlink="">
      <xdr:nvSpPr>
        <xdr:cNvPr id="129" name="テキスト ボックス 128"/>
        <xdr:cNvSpPr txBox="1"/>
      </xdr:nvSpPr>
      <xdr:spPr>
        <a:xfrm>
          <a:off x="4622800" y="7098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47625</xdr:rowOff>
    </xdr:from>
    <xdr:to>
      <xdr:col>22</xdr:col>
      <xdr:colOff>165100</xdr:colOff>
      <xdr:row>36</xdr:row>
      <xdr:rowOff>149225</xdr:rowOff>
    </xdr:to>
    <xdr:sp macro="" textlink="">
      <xdr:nvSpPr>
        <xdr:cNvPr id="130" name="楕円 129"/>
        <xdr:cNvSpPr/>
      </xdr:nvSpPr>
      <xdr:spPr bwMode="auto">
        <a:xfrm>
          <a:off x="42545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134002</xdr:rowOff>
    </xdr:from>
    <xdr:ext cx="762000" cy="259045"/>
    <xdr:sp macro="" textlink="">
      <xdr:nvSpPr>
        <xdr:cNvPr id="131" name="テキスト ボックス 130"/>
        <xdr:cNvSpPr txBox="1"/>
      </xdr:nvSpPr>
      <xdr:spPr>
        <a:xfrm>
          <a:off x="39243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51016</xdr:rowOff>
    </xdr:from>
    <xdr:to>
      <xdr:col>19</xdr:col>
      <xdr:colOff>38100</xdr:colOff>
      <xdr:row>36</xdr:row>
      <xdr:rowOff>152616</xdr:rowOff>
    </xdr:to>
    <xdr:sp macro="" textlink="">
      <xdr:nvSpPr>
        <xdr:cNvPr id="132" name="楕円 131"/>
        <xdr:cNvSpPr/>
      </xdr:nvSpPr>
      <xdr:spPr bwMode="auto">
        <a:xfrm>
          <a:off x="3556000" y="700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137393</xdr:rowOff>
    </xdr:from>
    <xdr:ext cx="762000" cy="259045"/>
    <xdr:sp macro="" textlink="">
      <xdr:nvSpPr>
        <xdr:cNvPr id="133" name="テキスト ボックス 132"/>
        <xdr:cNvSpPr txBox="1"/>
      </xdr:nvSpPr>
      <xdr:spPr>
        <a:xfrm>
          <a:off x="3225800" y="709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10325</xdr:rowOff>
    </xdr:from>
    <xdr:to>
      <xdr:col>15</xdr:col>
      <xdr:colOff>101600</xdr:colOff>
      <xdr:row>36</xdr:row>
      <xdr:rowOff>111925</xdr:rowOff>
    </xdr:to>
    <xdr:sp macro="" textlink="">
      <xdr:nvSpPr>
        <xdr:cNvPr id="134" name="楕円 133"/>
        <xdr:cNvSpPr/>
      </xdr:nvSpPr>
      <xdr:spPr bwMode="auto">
        <a:xfrm>
          <a:off x="2857500" y="696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96702</xdr:rowOff>
    </xdr:from>
    <xdr:ext cx="762000" cy="259045"/>
    <xdr:sp macro="" textlink="">
      <xdr:nvSpPr>
        <xdr:cNvPr id="135" name="テキスト ボックス 134"/>
        <xdr:cNvSpPr txBox="1"/>
      </xdr:nvSpPr>
      <xdr:spPr>
        <a:xfrm>
          <a:off x="2527300" y="70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124064</xdr:rowOff>
    </xdr:from>
    <xdr:to>
      <xdr:col>24</xdr:col>
      <xdr:colOff>63500</xdr:colOff>
      <xdr:row>34</xdr:row>
      <xdr:rowOff>145217</xdr:rowOff>
    </xdr:to>
    <xdr:cxnSp macro="">
      <xdr:nvCxnSpPr>
        <xdr:cNvPr id="61" name="直線コネクタ 60"/>
        <xdr:cNvCxnSpPr/>
      </xdr:nvCxnSpPr>
      <xdr:spPr>
        <a:xfrm>
          <a:off x="3797300" y="5953364"/>
          <a:ext cx="8382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124064</xdr:rowOff>
    </xdr:from>
    <xdr:to>
      <xdr:col>19</xdr:col>
      <xdr:colOff>177800</xdr:colOff>
      <xdr:row>35</xdr:row>
      <xdr:rowOff>14336</xdr:rowOff>
    </xdr:to>
    <xdr:cxnSp macro="">
      <xdr:nvCxnSpPr>
        <xdr:cNvPr id="64" name="直線コネクタ 63"/>
        <xdr:cNvCxnSpPr/>
      </xdr:nvCxnSpPr>
      <xdr:spPr>
        <a:xfrm flipV="1">
          <a:off x="2908300" y="59533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14336</xdr:rowOff>
    </xdr:from>
    <xdr:to>
      <xdr:col>15</xdr:col>
      <xdr:colOff>50800</xdr:colOff>
      <xdr:row>35</xdr:row>
      <xdr:rowOff>46103</xdr:rowOff>
    </xdr:to>
    <xdr:cxnSp macro="">
      <xdr:nvCxnSpPr>
        <xdr:cNvPr id="67" name="直線コネクタ 66"/>
        <xdr:cNvCxnSpPr/>
      </xdr:nvCxnSpPr>
      <xdr:spPr>
        <a:xfrm flipV="1">
          <a:off x="2019300" y="6015086"/>
          <a:ext cx="889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167437</xdr:rowOff>
    </xdr:from>
    <xdr:to>
      <xdr:col>10</xdr:col>
      <xdr:colOff>114300</xdr:colOff>
      <xdr:row>35</xdr:row>
      <xdr:rowOff>46103</xdr:rowOff>
    </xdr:to>
    <xdr:cxnSp macro="">
      <xdr:nvCxnSpPr>
        <xdr:cNvPr id="70" name="直線コネクタ 69"/>
        <xdr:cNvCxnSpPr/>
      </xdr:nvCxnSpPr>
      <xdr:spPr>
        <a:xfrm>
          <a:off x="1130300" y="5996737"/>
          <a:ext cx="889000" cy="5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94417</xdr:rowOff>
    </xdr:from>
    <xdr:to>
      <xdr:col>24</xdr:col>
      <xdr:colOff>114300</xdr:colOff>
      <xdr:row>35</xdr:row>
      <xdr:rowOff>24567</xdr:rowOff>
    </xdr:to>
    <xdr:sp macro="" textlink="">
      <xdr:nvSpPr>
        <xdr:cNvPr id="80" name="楕円 79"/>
        <xdr:cNvSpPr/>
      </xdr:nvSpPr>
      <xdr:spPr>
        <a:xfrm>
          <a:off x="4584700" y="59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117294</xdr:rowOff>
    </xdr:from>
    <xdr:ext cx="599010" cy="259045"/>
    <xdr:sp macro="" textlink="">
      <xdr:nvSpPr>
        <xdr:cNvPr id="81" name="人件費該当値テキスト"/>
        <xdr:cNvSpPr txBox="1"/>
      </xdr:nvSpPr>
      <xdr:spPr>
        <a:xfrm>
          <a:off x="4686300" y="57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73264</xdr:rowOff>
    </xdr:from>
    <xdr:to>
      <xdr:col>20</xdr:col>
      <xdr:colOff>38100</xdr:colOff>
      <xdr:row>35</xdr:row>
      <xdr:rowOff>3414</xdr:rowOff>
    </xdr:to>
    <xdr:sp macro="" textlink="">
      <xdr:nvSpPr>
        <xdr:cNvPr id="82" name="楕円 81"/>
        <xdr:cNvSpPr/>
      </xdr:nvSpPr>
      <xdr:spPr>
        <a:xfrm>
          <a:off x="3746500" y="59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19941</xdr:rowOff>
    </xdr:from>
    <xdr:ext cx="599010" cy="259045"/>
    <xdr:sp macro="" textlink="">
      <xdr:nvSpPr>
        <xdr:cNvPr id="83" name="テキスト ボックス 82"/>
        <xdr:cNvSpPr txBox="1"/>
      </xdr:nvSpPr>
      <xdr:spPr>
        <a:xfrm>
          <a:off x="3497795" y="567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134986</xdr:rowOff>
    </xdr:from>
    <xdr:to>
      <xdr:col>15</xdr:col>
      <xdr:colOff>101600</xdr:colOff>
      <xdr:row>35</xdr:row>
      <xdr:rowOff>65136</xdr:rowOff>
    </xdr:to>
    <xdr:sp macro="" textlink="">
      <xdr:nvSpPr>
        <xdr:cNvPr id="84" name="楕円 83"/>
        <xdr:cNvSpPr/>
      </xdr:nvSpPr>
      <xdr:spPr>
        <a:xfrm>
          <a:off x="2857500" y="5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81663</xdr:rowOff>
    </xdr:from>
    <xdr:ext cx="599010" cy="259045"/>
    <xdr:sp macro="" textlink="">
      <xdr:nvSpPr>
        <xdr:cNvPr id="85" name="テキスト ボックス 84"/>
        <xdr:cNvSpPr txBox="1"/>
      </xdr:nvSpPr>
      <xdr:spPr>
        <a:xfrm>
          <a:off x="2608795" y="57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166753</xdr:rowOff>
    </xdr:from>
    <xdr:to>
      <xdr:col>10</xdr:col>
      <xdr:colOff>165100</xdr:colOff>
      <xdr:row>35</xdr:row>
      <xdr:rowOff>96903</xdr:rowOff>
    </xdr:to>
    <xdr:sp macro="" textlink="">
      <xdr:nvSpPr>
        <xdr:cNvPr id="86" name="楕円 85"/>
        <xdr:cNvSpPr/>
      </xdr:nvSpPr>
      <xdr:spPr>
        <a:xfrm>
          <a:off x="1968500" y="59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113430</xdr:rowOff>
    </xdr:from>
    <xdr:ext cx="599010" cy="259045"/>
    <xdr:sp macro="" textlink="">
      <xdr:nvSpPr>
        <xdr:cNvPr id="87" name="テキスト ボックス 86"/>
        <xdr:cNvSpPr txBox="1"/>
      </xdr:nvSpPr>
      <xdr:spPr>
        <a:xfrm>
          <a:off x="1719795" y="57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116637</xdr:rowOff>
    </xdr:from>
    <xdr:to>
      <xdr:col>6</xdr:col>
      <xdr:colOff>38100</xdr:colOff>
      <xdr:row>35</xdr:row>
      <xdr:rowOff>46787</xdr:rowOff>
    </xdr:to>
    <xdr:sp macro="" textlink="">
      <xdr:nvSpPr>
        <xdr:cNvPr id="88" name="楕円 87"/>
        <xdr:cNvSpPr/>
      </xdr:nvSpPr>
      <xdr:spPr>
        <a:xfrm>
          <a:off x="1079500" y="59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63314</xdr:rowOff>
    </xdr:from>
    <xdr:ext cx="599010" cy="259045"/>
    <xdr:sp macro="" textlink="">
      <xdr:nvSpPr>
        <xdr:cNvPr id="89" name="テキスト ボックス 88"/>
        <xdr:cNvSpPr txBox="1"/>
      </xdr:nvSpPr>
      <xdr:spPr>
        <a:xfrm>
          <a:off x="830795" y="572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84361</xdr:rowOff>
    </xdr:from>
    <xdr:to>
      <xdr:col>24</xdr:col>
      <xdr:colOff>63500</xdr:colOff>
      <xdr:row>54</xdr:row>
      <xdr:rowOff>135558</xdr:rowOff>
    </xdr:to>
    <xdr:cxnSp macro="">
      <xdr:nvCxnSpPr>
        <xdr:cNvPr id="116" name="直線コネクタ 115"/>
        <xdr:cNvCxnSpPr/>
      </xdr:nvCxnSpPr>
      <xdr:spPr>
        <a:xfrm flipV="1">
          <a:off x="3797300" y="9171211"/>
          <a:ext cx="838200" cy="2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135558</xdr:rowOff>
    </xdr:from>
    <xdr:to>
      <xdr:col>19</xdr:col>
      <xdr:colOff>177800</xdr:colOff>
      <xdr:row>55</xdr:row>
      <xdr:rowOff>24554</xdr:rowOff>
    </xdr:to>
    <xdr:cxnSp macro="">
      <xdr:nvCxnSpPr>
        <xdr:cNvPr id="119" name="直線コネクタ 118"/>
        <xdr:cNvCxnSpPr/>
      </xdr:nvCxnSpPr>
      <xdr:spPr>
        <a:xfrm flipV="1">
          <a:off x="2908300" y="9393858"/>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24554</xdr:rowOff>
    </xdr:from>
    <xdr:to>
      <xdr:col>15</xdr:col>
      <xdr:colOff>50800</xdr:colOff>
      <xdr:row>55</xdr:row>
      <xdr:rowOff>84434</xdr:rowOff>
    </xdr:to>
    <xdr:cxnSp macro="">
      <xdr:nvCxnSpPr>
        <xdr:cNvPr id="122" name="直線コネクタ 121"/>
        <xdr:cNvCxnSpPr/>
      </xdr:nvCxnSpPr>
      <xdr:spPr>
        <a:xfrm flipV="1">
          <a:off x="2019300" y="9454304"/>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84434</xdr:rowOff>
    </xdr:from>
    <xdr:to>
      <xdr:col>10</xdr:col>
      <xdr:colOff>114300</xdr:colOff>
      <xdr:row>55</xdr:row>
      <xdr:rowOff>94186</xdr:rowOff>
    </xdr:to>
    <xdr:cxnSp macro="">
      <xdr:nvCxnSpPr>
        <xdr:cNvPr id="125" name="直線コネクタ 124"/>
        <xdr:cNvCxnSpPr/>
      </xdr:nvCxnSpPr>
      <xdr:spPr>
        <a:xfrm flipV="1">
          <a:off x="1130300" y="9514184"/>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33561</xdr:rowOff>
    </xdr:from>
    <xdr:to>
      <xdr:col>24</xdr:col>
      <xdr:colOff>114300</xdr:colOff>
      <xdr:row>53</xdr:row>
      <xdr:rowOff>135161</xdr:rowOff>
    </xdr:to>
    <xdr:sp macro="" textlink="">
      <xdr:nvSpPr>
        <xdr:cNvPr id="135" name="楕円 134"/>
        <xdr:cNvSpPr/>
      </xdr:nvSpPr>
      <xdr:spPr>
        <a:xfrm>
          <a:off x="4584700" y="91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56438</xdr:rowOff>
    </xdr:from>
    <xdr:ext cx="599010" cy="259045"/>
    <xdr:sp macro="" textlink="">
      <xdr:nvSpPr>
        <xdr:cNvPr id="136" name="物件費該当値テキスト"/>
        <xdr:cNvSpPr txBox="1"/>
      </xdr:nvSpPr>
      <xdr:spPr>
        <a:xfrm>
          <a:off x="4686300" y="897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84758</xdr:rowOff>
    </xdr:from>
    <xdr:to>
      <xdr:col>20</xdr:col>
      <xdr:colOff>38100</xdr:colOff>
      <xdr:row>55</xdr:row>
      <xdr:rowOff>14908</xdr:rowOff>
    </xdr:to>
    <xdr:sp macro="" textlink="">
      <xdr:nvSpPr>
        <xdr:cNvPr id="137" name="楕円 136"/>
        <xdr:cNvSpPr/>
      </xdr:nvSpPr>
      <xdr:spPr>
        <a:xfrm>
          <a:off x="3746500" y="93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31435</xdr:rowOff>
    </xdr:from>
    <xdr:ext cx="599010" cy="259045"/>
    <xdr:sp macro="" textlink="">
      <xdr:nvSpPr>
        <xdr:cNvPr id="138" name="テキスト ボックス 137"/>
        <xdr:cNvSpPr txBox="1"/>
      </xdr:nvSpPr>
      <xdr:spPr>
        <a:xfrm>
          <a:off x="3497795" y="911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145204</xdr:rowOff>
    </xdr:from>
    <xdr:to>
      <xdr:col>15</xdr:col>
      <xdr:colOff>101600</xdr:colOff>
      <xdr:row>55</xdr:row>
      <xdr:rowOff>75354</xdr:rowOff>
    </xdr:to>
    <xdr:sp macro="" textlink="">
      <xdr:nvSpPr>
        <xdr:cNvPr id="139" name="楕円 138"/>
        <xdr:cNvSpPr/>
      </xdr:nvSpPr>
      <xdr:spPr>
        <a:xfrm>
          <a:off x="2857500" y="94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66481</xdr:rowOff>
    </xdr:from>
    <xdr:ext cx="599010" cy="259045"/>
    <xdr:sp macro="" textlink="">
      <xdr:nvSpPr>
        <xdr:cNvPr id="140" name="テキスト ボックス 139"/>
        <xdr:cNvSpPr txBox="1"/>
      </xdr:nvSpPr>
      <xdr:spPr>
        <a:xfrm>
          <a:off x="2608795" y="94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33634</xdr:rowOff>
    </xdr:from>
    <xdr:to>
      <xdr:col>10</xdr:col>
      <xdr:colOff>165100</xdr:colOff>
      <xdr:row>55</xdr:row>
      <xdr:rowOff>135234</xdr:rowOff>
    </xdr:to>
    <xdr:sp macro="" textlink="">
      <xdr:nvSpPr>
        <xdr:cNvPr id="141" name="楕円 140"/>
        <xdr:cNvSpPr/>
      </xdr:nvSpPr>
      <xdr:spPr>
        <a:xfrm>
          <a:off x="1968500" y="9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126361</xdr:rowOff>
    </xdr:from>
    <xdr:ext cx="599010" cy="259045"/>
    <xdr:sp macro="" textlink="">
      <xdr:nvSpPr>
        <xdr:cNvPr id="142" name="テキスト ボックス 141"/>
        <xdr:cNvSpPr txBox="1"/>
      </xdr:nvSpPr>
      <xdr:spPr>
        <a:xfrm>
          <a:off x="1719795" y="955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43386</xdr:rowOff>
    </xdr:from>
    <xdr:to>
      <xdr:col>6</xdr:col>
      <xdr:colOff>38100</xdr:colOff>
      <xdr:row>55</xdr:row>
      <xdr:rowOff>144986</xdr:rowOff>
    </xdr:to>
    <xdr:sp macro="" textlink="">
      <xdr:nvSpPr>
        <xdr:cNvPr id="143" name="楕円 142"/>
        <xdr:cNvSpPr/>
      </xdr:nvSpPr>
      <xdr:spPr>
        <a:xfrm>
          <a:off x="1079500" y="94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136113</xdr:rowOff>
    </xdr:from>
    <xdr:ext cx="599010" cy="259045"/>
    <xdr:sp macro="" textlink="">
      <xdr:nvSpPr>
        <xdr:cNvPr id="144" name="テキスト ボックス 143"/>
        <xdr:cNvSpPr txBox="1"/>
      </xdr:nvSpPr>
      <xdr:spPr>
        <a:xfrm>
          <a:off x="830795" y="956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33629</xdr:rowOff>
    </xdr:from>
    <xdr:to>
      <xdr:col>24</xdr:col>
      <xdr:colOff>63500</xdr:colOff>
      <xdr:row>77</xdr:row>
      <xdr:rowOff>51918</xdr:rowOff>
    </xdr:to>
    <xdr:cxnSp macro="">
      <xdr:nvCxnSpPr>
        <xdr:cNvPr id="171" name="直線コネクタ 170"/>
        <xdr:cNvCxnSpPr/>
      </xdr:nvCxnSpPr>
      <xdr:spPr>
        <a:xfrm flipV="1">
          <a:off x="3797300" y="1323527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51918</xdr:rowOff>
    </xdr:from>
    <xdr:to>
      <xdr:col>19</xdr:col>
      <xdr:colOff>177800</xdr:colOff>
      <xdr:row>77</xdr:row>
      <xdr:rowOff>148592</xdr:rowOff>
    </xdr:to>
    <xdr:cxnSp macro="">
      <xdr:nvCxnSpPr>
        <xdr:cNvPr id="174" name="直線コネクタ 173"/>
        <xdr:cNvCxnSpPr/>
      </xdr:nvCxnSpPr>
      <xdr:spPr>
        <a:xfrm flipV="1">
          <a:off x="2908300" y="13253568"/>
          <a:ext cx="889000" cy="9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133299</xdr:rowOff>
    </xdr:from>
    <xdr:to>
      <xdr:col>15</xdr:col>
      <xdr:colOff>50800</xdr:colOff>
      <xdr:row>77</xdr:row>
      <xdr:rowOff>148592</xdr:rowOff>
    </xdr:to>
    <xdr:cxnSp macro="">
      <xdr:nvCxnSpPr>
        <xdr:cNvPr id="177" name="直線コネクタ 176"/>
        <xdr:cNvCxnSpPr/>
      </xdr:nvCxnSpPr>
      <xdr:spPr>
        <a:xfrm>
          <a:off x="2019300" y="13334949"/>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133299</xdr:rowOff>
    </xdr:from>
    <xdr:to>
      <xdr:col>10</xdr:col>
      <xdr:colOff>114300</xdr:colOff>
      <xdr:row>77</xdr:row>
      <xdr:rowOff>156159</xdr:rowOff>
    </xdr:to>
    <xdr:cxnSp macro="">
      <xdr:nvCxnSpPr>
        <xdr:cNvPr id="180" name="直線コネクタ 179"/>
        <xdr:cNvCxnSpPr/>
      </xdr:nvCxnSpPr>
      <xdr:spPr>
        <a:xfrm flipV="1">
          <a:off x="1130300" y="133349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154279</xdr:rowOff>
    </xdr:from>
    <xdr:to>
      <xdr:col>24</xdr:col>
      <xdr:colOff>114300</xdr:colOff>
      <xdr:row>77</xdr:row>
      <xdr:rowOff>84429</xdr:rowOff>
    </xdr:to>
    <xdr:sp macro="" textlink="">
      <xdr:nvSpPr>
        <xdr:cNvPr id="190" name="楕円 189"/>
        <xdr:cNvSpPr/>
      </xdr:nvSpPr>
      <xdr:spPr>
        <a:xfrm>
          <a:off x="45847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132706</xdr:rowOff>
    </xdr:from>
    <xdr:ext cx="534377" cy="259045"/>
    <xdr:sp macro="" textlink="">
      <xdr:nvSpPr>
        <xdr:cNvPr id="191" name="維持補修費該当値テキスト"/>
        <xdr:cNvSpPr txBox="1"/>
      </xdr:nvSpPr>
      <xdr:spPr>
        <a:xfrm>
          <a:off x="4686300"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xdr:rowOff>
    </xdr:from>
    <xdr:to>
      <xdr:col>20</xdr:col>
      <xdr:colOff>38100</xdr:colOff>
      <xdr:row>77</xdr:row>
      <xdr:rowOff>102718</xdr:rowOff>
    </xdr:to>
    <xdr:sp macro="" textlink="">
      <xdr:nvSpPr>
        <xdr:cNvPr id="192" name="楕円 191"/>
        <xdr:cNvSpPr/>
      </xdr:nvSpPr>
      <xdr:spPr>
        <a:xfrm>
          <a:off x="37465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93845</xdr:rowOff>
    </xdr:from>
    <xdr:ext cx="534377" cy="259045"/>
    <xdr:sp macro="" textlink="">
      <xdr:nvSpPr>
        <xdr:cNvPr id="193" name="テキスト ボックス 192"/>
        <xdr:cNvSpPr txBox="1"/>
      </xdr:nvSpPr>
      <xdr:spPr>
        <a:xfrm>
          <a:off x="3530111" y="132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97792</xdr:rowOff>
    </xdr:from>
    <xdr:to>
      <xdr:col>15</xdr:col>
      <xdr:colOff>101600</xdr:colOff>
      <xdr:row>78</xdr:row>
      <xdr:rowOff>27942</xdr:rowOff>
    </xdr:to>
    <xdr:sp macro="" textlink="">
      <xdr:nvSpPr>
        <xdr:cNvPr id="194" name="楕円 193"/>
        <xdr:cNvSpPr/>
      </xdr:nvSpPr>
      <xdr:spPr>
        <a:xfrm>
          <a:off x="28575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19069</xdr:rowOff>
    </xdr:from>
    <xdr:ext cx="469744" cy="259045"/>
    <xdr:sp macro="" textlink="">
      <xdr:nvSpPr>
        <xdr:cNvPr id="195" name="テキスト ボックス 194"/>
        <xdr:cNvSpPr txBox="1"/>
      </xdr:nvSpPr>
      <xdr:spPr>
        <a:xfrm>
          <a:off x="2673428" y="1339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82499</xdr:rowOff>
    </xdr:from>
    <xdr:to>
      <xdr:col>10</xdr:col>
      <xdr:colOff>165100</xdr:colOff>
      <xdr:row>78</xdr:row>
      <xdr:rowOff>12649</xdr:rowOff>
    </xdr:to>
    <xdr:sp macro="" textlink="">
      <xdr:nvSpPr>
        <xdr:cNvPr id="196" name="楕円 195"/>
        <xdr:cNvSpPr/>
      </xdr:nvSpPr>
      <xdr:spPr>
        <a:xfrm>
          <a:off x="1968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3776</xdr:rowOff>
    </xdr:from>
    <xdr:ext cx="469744" cy="259045"/>
    <xdr:sp macro="" textlink="">
      <xdr:nvSpPr>
        <xdr:cNvPr id="197" name="テキスト ボックス 196"/>
        <xdr:cNvSpPr txBox="1"/>
      </xdr:nvSpPr>
      <xdr:spPr>
        <a:xfrm>
          <a:off x="1784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105359</xdr:rowOff>
    </xdr:from>
    <xdr:to>
      <xdr:col>6</xdr:col>
      <xdr:colOff>38100</xdr:colOff>
      <xdr:row>78</xdr:row>
      <xdr:rowOff>35509</xdr:rowOff>
    </xdr:to>
    <xdr:sp macro="" textlink="">
      <xdr:nvSpPr>
        <xdr:cNvPr id="198" name="楕円 197"/>
        <xdr:cNvSpPr/>
      </xdr:nvSpPr>
      <xdr:spPr>
        <a:xfrm>
          <a:off x="1079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26636</xdr:rowOff>
    </xdr:from>
    <xdr:ext cx="469744" cy="259045"/>
    <xdr:sp macro="" textlink="">
      <xdr:nvSpPr>
        <xdr:cNvPr id="199" name="テキスト ボックス 198"/>
        <xdr:cNvSpPr txBox="1"/>
      </xdr:nvSpPr>
      <xdr:spPr>
        <a:xfrm>
          <a:off x="895428"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99450</xdr:rowOff>
    </xdr:from>
    <xdr:to>
      <xdr:col>24</xdr:col>
      <xdr:colOff>63500</xdr:colOff>
      <xdr:row>96</xdr:row>
      <xdr:rowOff>144599</xdr:rowOff>
    </xdr:to>
    <xdr:cxnSp macro="">
      <xdr:nvCxnSpPr>
        <xdr:cNvPr id="231" name="直線コネクタ 230"/>
        <xdr:cNvCxnSpPr/>
      </xdr:nvCxnSpPr>
      <xdr:spPr>
        <a:xfrm flipV="1">
          <a:off x="3797300" y="16558650"/>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121690</xdr:rowOff>
    </xdr:from>
    <xdr:to>
      <xdr:col>19</xdr:col>
      <xdr:colOff>177800</xdr:colOff>
      <xdr:row>96</xdr:row>
      <xdr:rowOff>144599</xdr:rowOff>
    </xdr:to>
    <xdr:cxnSp macro="">
      <xdr:nvCxnSpPr>
        <xdr:cNvPr id="234" name="直線コネクタ 233"/>
        <xdr:cNvCxnSpPr/>
      </xdr:nvCxnSpPr>
      <xdr:spPr>
        <a:xfrm>
          <a:off x="2908300" y="16580890"/>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115794</xdr:rowOff>
    </xdr:from>
    <xdr:to>
      <xdr:col>15</xdr:col>
      <xdr:colOff>50800</xdr:colOff>
      <xdr:row>96</xdr:row>
      <xdr:rowOff>121690</xdr:rowOff>
    </xdr:to>
    <xdr:cxnSp macro="">
      <xdr:nvCxnSpPr>
        <xdr:cNvPr id="237" name="直線コネクタ 236"/>
        <xdr:cNvCxnSpPr/>
      </xdr:nvCxnSpPr>
      <xdr:spPr>
        <a:xfrm>
          <a:off x="2019300" y="16574994"/>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115794</xdr:rowOff>
    </xdr:from>
    <xdr:to>
      <xdr:col>10</xdr:col>
      <xdr:colOff>114300</xdr:colOff>
      <xdr:row>97</xdr:row>
      <xdr:rowOff>82028</xdr:rowOff>
    </xdr:to>
    <xdr:cxnSp macro="">
      <xdr:nvCxnSpPr>
        <xdr:cNvPr id="240" name="直線コネクタ 239"/>
        <xdr:cNvCxnSpPr/>
      </xdr:nvCxnSpPr>
      <xdr:spPr>
        <a:xfrm flipV="1">
          <a:off x="1130300" y="16574994"/>
          <a:ext cx="889000" cy="1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48650</xdr:rowOff>
    </xdr:from>
    <xdr:to>
      <xdr:col>24</xdr:col>
      <xdr:colOff>114300</xdr:colOff>
      <xdr:row>96</xdr:row>
      <xdr:rowOff>150250</xdr:rowOff>
    </xdr:to>
    <xdr:sp macro="" textlink="">
      <xdr:nvSpPr>
        <xdr:cNvPr id="250" name="楕円 249"/>
        <xdr:cNvSpPr/>
      </xdr:nvSpPr>
      <xdr:spPr>
        <a:xfrm>
          <a:off x="4584700" y="165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27077</xdr:rowOff>
    </xdr:from>
    <xdr:ext cx="534377" cy="259045"/>
    <xdr:sp macro="" textlink="">
      <xdr:nvSpPr>
        <xdr:cNvPr id="251" name="扶助費該当値テキスト"/>
        <xdr:cNvSpPr txBox="1"/>
      </xdr:nvSpPr>
      <xdr:spPr>
        <a:xfrm>
          <a:off x="4686300" y="16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93799</xdr:rowOff>
    </xdr:from>
    <xdr:to>
      <xdr:col>20</xdr:col>
      <xdr:colOff>38100</xdr:colOff>
      <xdr:row>97</xdr:row>
      <xdr:rowOff>23949</xdr:rowOff>
    </xdr:to>
    <xdr:sp macro="" textlink="">
      <xdr:nvSpPr>
        <xdr:cNvPr id="252" name="楕円 251"/>
        <xdr:cNvSpPr/>
      </xdr:nvSpPr>
      <xdr:spPr>
        <a:xfrm>
          <a:off x="3746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15076</xdr:rowOff>
    </xdr:from>
    <xdr:ext cx="534377" cy="259045"/>
    <xdr:sp macro="" textlink="">
      <xdr:nvSpPr>
        <xdr:cNvPr id="253" name="テキスト ボックス 252"/>
        <xdr:cNvSpPr txBox="1"/>
      </xdr:nvSpPr>
      <xdr:spPr>
        <a:xfrm>
          <a:off x="3530111" y="166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70890</xdr:rowOff>
    </xdr:from>
    <xdr:to>
      <xdr:col>15</xdr:col>
      <xdr:colOff>101600</xdr:colOff>
      <xdr:row>97</xdr:row>
      <xdr:rowOff>1040</xdr:rowOff>
    </xdr:to>
    <xdr:sp macro="" textlink="">
      <xdr:nvSpPr>
        <xdr:cNvPr id="254" name="楕円 253"/>
        <xdr:cNvSpPr/>
      </xdr:nvSpPr>
      <xdr:spPr>
        <a:xfrm>
          <a:off x="2857500" y="165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163617</xdr:rowOff>
    </xdr:from>
    <xdr:ext cx="534377" cy="259045"/>
    <xdr:sp macro="" textlink="">
      <xdr:nvSpPr>
        <xdr:cNvPr id="255" name="テキスト ボックス 254"/>
        <xdr:cNvSpPr txBox="1"/>
      </xdr:nvSpPr>
      <xdr:spPr>
        <a:xfrm>
          <a:off x="2641111" y="166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64994</xdr:rowOff>
    </xdr:from>
    <xdr:to>
      <xdr:col>10</xdr:col>
      <xdr:colOff>165100</xdr:colOff>
      <xdr:row>96</xdr:row>
      <xdr:rowOff>166594</xdr:rowOff>
    </xdr:to>
    <xdr:sp macro="" textlink="">
      <xdr:nvSpPr>
        <xdr:cNvPr id="256" name="楕円 255"/>
        <xdr:cNvSpPr/>
      </xdr:nvSpPr>
      <xdr:spPr>
        <a:xfrm>
          <a:off x="1968500" y="16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157721</xdr:rowOff>
    </xdr:from>
    <xdr:ext cx="534377" cy="259045"/>
    <xdr:sp macro="" textlink="">
      <xdr:nvSpPr>
        <xdr:cNvPr id="257" name="テキスト ボックス 256"/>
        <xdr:cNvSpPr txBox="1"/>
      </xdr:nvSpPr>
      <xdr:spPr>
        <a:xfrm>
          <a:off x="1752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31228</xdr:rowOff>
    </xdr:from>
    <xdr:to>
      <xdr:col>6</xdr:col>
      <xdr:colOff>38100</xdr:colOff>
      <xdr:row>97</xdr:row>
      <xdr:rowOff>132828</xdr:rowOff>
    </xdr:to>
    <xdr:sp macro="" textlink="">
      <xdr:nvSpPr>
        <xdr:cNvPr id="258" name="楕円 257"/>
        <xdr:cNvSpPr/>
      </xdr:nvSpPr>
      <xdr:spPr>
        <a:xfrm>
          <a:off x="1079500" y="166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123955</xdr:rowOff>
    </xdr:from>
    <xdr:ext cx="534377" cy="259045"/>
    <xdr:sp macro="" textlink="">
      <xdr:nvSpPr>
        <xdr:cNvPr id="259" name="テキスト ボックス 258"/>
        <xdr:cNvSpPr txBox="1"/>
      </xdr:nvSpPr>
      <xdr:spPr>
        <a:xfrm>
          <a:off x="863111" y="167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130217</xdr:rowOff>
    </xdr:from>
    <xdr:to>
      <xdr:col>55</xdr:col>
      <xdr:colOff>0</xdr:colOff>
      <xdr:row>37</xdr:row>
      <xdr:rowOff>140214</xdr:rowOff>
    </xdr:to>
    <xdr:cxnSp macro="">
      <xdr:nvCxnSpPr>
        <xdr:cNvPr id="288" name="直線コネクタ 287"/>
        <xdr:cNvCxnSpPr/>
      </xdr:nvCxnSpPr>
      <xdr:spPr>
        <a:xfrm flipV="1">
          <a:off x="9639300" y="6473867"/>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109472</xdr:rowOff>
    </xdr:from>
    <xdr:to>
      <xdr:col>50</xdr:col>
      <xdr:colOff>114300</xdr:colOff>
      <xdr:row>37</xdr:row>
      <xdr:rowOff>140214</xdr:rowOff>
    </xdr:to>
    <xdr:cxnSp macro="">
      <xdr:nvCxnSpPr>
        <xdr:cNvPr id="291" name="直線コネクタ 290"/>
        <xdr:cNvCxnSpPr/>
      </xdr:nvCxnSpPr>
      <xdr:spPr>
        <a:xfrm>
          <a:off x="8750300" y="6453122"/>
          <a:ext cx="8890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54333</xdr:rowOff>
    </xdr:from>
    <xdr:to>
      <xdr:col>45</xdr:col>
      <xdr:colOff>177800</xdr:colOff>
      <xdr:row>37</xdr:row>
      <xdr:rowOff>109472</xdr:rowOff>
    </xdr:to>
    <xdr:cxnSp macro="">
      <xdr:nvCxnSpPr>
        <xdr:cNvPr id="294" name="直線コネクタ 293"/>
        <xdr:cNvCxnSpPr/>
      </xdr:nvCxnSpPr>
      <xdr:spPr>
        <a:xfrm>
          <a:off x="7861300" y="6397983"/>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54333</xdr:rowOff>
    </xdr:from>
    <xdr:to>
      <xdr:col>41</xdr:col>
      <xdr:colOff>50800</xdr:colOff>
      <xdr:row>37</xdr:row>
      <xdr:rowOff>153767</xdr:rowOff>
    </xdr:to>
    <xdr:cxnSp macro="">
      <xdr:nvCxnSpPr>
        <xdr:cNvPr id="297" name="直線コネクタ 296"/>
        <xdr:cNvCxnSpPr/>
      </xdr:nvCxnSpPr>
      <xdr:spPr>
        <a:xfrm flipV="1">
          <a:off x="6972300" y="6397983"/>
          <a:ext cx="889000" cy="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79417</xdr:rowOff>
    </xdr:from>
    <xdr:to>
      <xdr:col>55</xdr:col>
      <xdr:colOff>50800</xdr:colOff>
      <xdr:row>38</xdr:row>
      <xdr:rowOff>9567</xdr:rowOff>
    </xdr:to>
    <xdr:sp macro="" textlink="">
      <xdr:nvSpPr>
        <xdr:cNvPr id="307" name="楕円 306"/>
        <xdr:cNvSpPr/>
      </xdr:nvSpPr>
      <xdr:spPr>
        <a:xfrm>
          <a:off x="10426700" y="64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165794</xdr:rowOff>
    </xdr:from>
    <xdr:ext cx="534377" cy="259045"/>
    <xdr:sp macro="" textlink="">
      <xdr:nvSpPr>
        <xdr:cNvPr id="308" name="補助費等該当値テキスト"/>
        <xdr:cNvSpPr txBox="1"/>
      </xdr:nvSpPr>
      <xdr:spPr>
        <a:xfrm>
          <a:off x="10528300" y="63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89414</xdr:rowOff>
    </xdr:from>
    <xdr:to>
      <xdr:col>50</xdr:col>
      <xdr:colOff>165100</xdr:colOff>
      <xdr:row>38</xdr:row>
      <xdr:rowOff>19565</xdr:rowOff>
    </xdr:to>
    <xdr:sp macro="" textlink="">
      <xdr:nvSpPr>
        <xdr:cNvPr id="309" name="楕円 308"/>
        <xdr:cNvSpPr/>
      </xdr:nvSpPr>
      <xdr:spPr>
        <a:xfrm>
          <a:off x="9588500" y="6433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10692</xdr:rowOff>
    </xdr:from>
    <xdr:ext cx="534377" cy="259045"/>
    <xdr:sp macro="" textlink="">
      <xdr:nvSpPr>
        <xdr:cNvPr id="310" name="テキスト ボックス 309"/>
        <xdr:cNvSpPr txBox="1"/>
      </xdr:nvSpPr>
      <xdr:spPr>
        <a:xfrm>
          <a:off x="9372111" y="65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58672</xdr:rowOff>
    </xdr:from>
    <xdr:to>
      <xdr:col>46</xdr:col>
      <xdr:colOff>38100</xdr:colOff>
      <xdr:row>37</xdr:row>
      <xdr:rowOff>160272</xdr:rowOff>
    </xdr:to>
    <xdr:sp macro="" textlink="">
      <xdr:nvSpPr>
        <xdr:cNvPr id="311" name="楕円 310"/>
        <xdr:cNvSpPr/>
      </xdr:nvSpPr>
      <xdr:spPr>
        <a:xfrm>
          <a:off x="8699500" y="6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151399</xdr:rowOff>
    </xdr:from>
    <xdr:ext cx="534377" cy="259045"/>
    <xdr:sp macro="" textlink="">
      <xdr:nvSpPr>
        <xdr:cNvPr id="312" name="テキスト ボックス 311"/>
        <xdr:cNvSpPr txBox="1"/>
      </xdr:nvSpPr>
      <xdr:spPr>
        <a:xfrm>
          <a:off x="8483111" y="649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3533</xdr:rowOff>
    </xdr:from>
    <xdr:to>
      <xdr:col>41</xdr:col>
      <xdr:colOff>101600</xdr:colOff>
      <xdr:row>37</xdr:row>
      <xdr:rowOff>105133</xdr:rowOff>
    </xdr:to>
    <xdr:sp macro="" textlink="">
      <xdr:nvSpPr>
        <xdr:cNvPr id="313" name="楕円 312"/>
        <xdr:cNvSpPr/>
      </xdr:nvSpPr>
      <xdr:spPr>
        <a:xfrm>
          <a:off x="7810500" y="63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96260</xdr:rowOff>
    </xdr:from>
    <xdr:ext cx="534377" cy="259045"/>
    <xdr:sp macro="" textlink="">
      <xdr:nvSpPr>
        <xdr:cNvPr id="314" name="テキスト ボックス 313"/>
        <xdr:cNvSpPr txBox="1"/>
      </xdr:nvSpPr>
      <xdr:spPr>
        <a:xfrm>
          <a:off x="7594111" y="64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102967</xdr:rowOff>
    </xdr:from>
    <xdr:to>
      <xdr:col>36</xdr:col>
      <xdr:colOff>165100</xdr:colOff>
      <xdr:row>38</xdr:row>
      <xdr:rowOff>33117</xdr:rowOff>
    </xdr:to>
    <xdr:sp macro="" textlink="">
      <xdr:nvSpPr>
        <xdr:cNvPr id="315" name="楕円 314"/>
        <xdr:cNvSpPr/>
      </xdr:nvSpPr>
      <xdr:spPr>
        <a:xfrm>
          <a:off x="6921500" y="64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24244</xdr:rowOff>
    </xdr:from>
    <xdr:ext cx="534377" cy="259045"/>
    <xdr:sp macro="" textlink="">
      <xdr:nvSpPr>
        <xdr:cNvPr id="316" name="テキスト ボックス 315"/>
        <xdr:cNvSpPr txBox="1"/>
      </xdr:nvSpPr>
      <xdr:spPr>
        <a:xfrm>
          <a:off x="6705111" y="65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30397</xdr:rowOff>
    </xdr:from>
    <xdr:to>
      <xdr:col>55</xdr:col>
      <xdr:colOff>0</xdr:colOff>
      <xdr:row>57</xdr:row>
      <xdr:rowOff>145954</xdr:rowOff>
    </xdr:to>
    <xdr:cxnSp macro="">
      <xdr:nvCxnSpPr>
        <xdr:cNvPr id="345" name="直線コネクタ 344"/>
        <xdr:cNvCxnSpPr/>
      </xdr:nvCxnSpPr>
      <xdr:spPr>
        <a:xfrm flipV="1">
          <a:off x="9639300" y="9803047"/>
          <a:ext cx="8382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145954</xdr:rowOff>
    </xdr:from>
    <xdr:to>
      <xdr:col>50</xdr:col>
      <xdr:colOff>114300</xdr:colOff>
      <xdr:row>58</xdr:row>
      <xdr:rowOff>8331</xdr:rowOff>
    </xdr:to>
    <xdr:cxnSp macro="">
      <xdr:nvCxnSpPr>
        <xdr:cNvPr id="348" name="直線コネクタ 347"/>
        <xdr:cNvCxnSpPr/>
      </xdr:nvCxnSpPr>
      <xdr:spPr>
        <a:xfrm flipV="1">
          <a:off x="8750300" y="9918604"/>
          <a:ext cx="889000" cy="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5411</xdr:rowOff>
    </xdr:from>
    <xdr:to>
      <xdr:col>45</xdr:col>
      <xdr:colOff>177800</xdr:colOff>
      <xdr:row>58</xdr:row>
      <xdr:rowOff>8331</xdr:rowOff>
    </xdr:to>
    <xdr:cxnSp macro="">
      <xdr:nvCxnSpPr>
        <xdr:cNvPr id="351" name="直線コネクタ 350"/>
        <xdr:cNvCxnSpPr/>
      </xdr:nvCxnSpPr>
      <xdr:spPr>
        <a:xfrm>
          <a:off x="7861300" y="9949511"/>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5411</xdr:rowOff>
    </xdr:from>
    <xdr:to>
      <xdr:col>41</xdr:col>
      <xdr:colOff>50800</xdr:colOff>
      <xdr:row>58</xdr:row>
      <xdr:rowOff>9710</xdr:rowOff>
    </xdr:to>
    <xdr:cxnSp macro="">
      <xdr:nvCxnSpPr>
        <xdr:cNvPr id="354" name="直線コネクタ 353"/>
        <xdr:cNvCxnSpPr/>
      </xdr:nvCxnSpPr>
      <xdr:spPr>
        <a:xfrm flipV="1">
          <a:off x="6972300" y="9949511"/>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151047</xdr:rowOff>
    </xdr:from>
    <xdr:to>
      <xdr:col>55</xdr:col>
      <xdr:colOff>50800</xdr:colOff>
      <xdr:row>57</xdr:row>
      <xdr:rowOff>81197</xdr:rowOff>
    </xdr:to>
    <xdr:sp macro="" textlink="">
      <xdr:nvSpPr>
        <xdr:cNvPr id="364" name="楕円 363"/>
        <xdr:cNvSpPr/>
      </xdr:nvSpPr>
      <xdr:spPr>
        <a:xfrm>
          <a:off x="10426700" y="9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129474</xdr:rowOff>
    </xdr:from>
    <xdr:ext cx="599010" cy="259045"/>
    <xdr:sp macro="" textlink="">
      <xdr:nvSpPr>
        <xdr:cNvPr id="365" name="普通建設事業費該当値テキスト"/>
        <xdr:cNvSpPr txBox="1"/>
      </xdr:nvSpPr>
      <xdr:spPr>
        <a:xfrm>
          <a:off x="10528300" y="97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95154</xdr:rowOff>
    </xdr:from>
    <xdr:to>
      <xdr:col>50</xdr:col>
      <xdr:colOff>165100</xdr:colOff>
      <xdr:row>58</xdr:row>
      <xdr:rowOff>25304</xdr:rowOff>
    </xdr:to>
    <xdr:sp macro="" textlink="">
      <xdr:nvSpPr>
        <xdr:cNvPr id="366" name="楕円 365"/>
        <xdr:cNvSpPr/>
      </xdr:nvSpPr>
      <xdr:spPr>
        <a:xfrm>
          <a:off x="9588500" y="98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16431</xdr:rowOff>
    </xdr:from>
    <xdr:ext cx="599010" cy="259045"/>
    <xdr:sp macro="" textlink="">
      <xdr:nvSpPr>
        <xdr:cNvPr id="367" name="テキスト ボックス 366"/>
        <xdr:cNvSpPr txBox="1"/>
      </xdr:nvSpPr>
      <xdr:spPr>
        <a:xfrm>
          <a:off x="9339795" y="996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128981</xdr:rowOff>
    </xdr:from>
    <xdr:to>
      <xdr:col>46</xdr:col>
      <xdr:colOff>38100</xdr:colOff>
      <xdr:row>58</xdr:row>
      <xdr:rowOff>59131</xdr:rowOff>
    </xdr:to>
    <xdr:sp macro="" textlink="">
      <xdr:nvSpPr>
        <xdr:cNvPr id="368" name="楕円 367"/>
        <xdr:cNvSpPr/>
      </xdr:nvSpPr>
      <xdr:spPr>
        <a:xfrm>
          <a:off x="8699500" y="99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50258</xdr:rowOff>
    </xdr:from>
    <xdr:ext cx="599010" cy="259045"/>
    <xdr:sp macro="" textlink="">
      <xdr:nvSpPr>
        <xdr:cNvPr id="369" name="テキスト ボックス 368"/>
        <xdr:cNvSpPr txBox="1"/>
      </xdr:nvSpPr>
      <xdr:spPr>
        <a:xfrm>
          <a:off x="8450795" y="999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126061</xdr:rowOff>
    </xdr:from>
    <xdr:to>
      <xdr:col>41</xdr:col>
      <xdr:colOff>101600</xdr:colOff>
      <xdr:row>58</xdr:row>
      <xdr:rowOff>56211</xdr:rowOff>
    </xdr:to>
    <xdr:sp macro="" textlink="">
      <xdr:nvSpPr>
        <xdr:cNvPr id="370" name="楕円 369"/>
        <xdr:cNvSpPr/>
      </xdr:nvSpPr>
      <xdr:spPr>
        <a:xfrm>
          <a:off x="7810500" y="98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47338</xdr:rowOff>
    </xdr:from>
    <xdr:ext cx="599010" cy="259045"/>
    <xdr:sp macro="" textlink="">
      <xdr:nvSpPr>
        <xdr:cNvPr id="371" name="テキスト ボックス 370"/>
        <xdr:cNvSpPr txBox="1"/>
      </xdr:nvSpPr>
      <xdr:spPr>
        <a:xfrm>
          <a:off x="7561795" y="9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130360</xdr:rowOff>
    </xdr:from>
    <xdr:to>
      <xdr:col>36</xdr:col>
      <xdr:colOff>165100</xdr:colOff>
      <xdr:row>58</xdr:row>
      <xdr:rowOff>60510</xdr:rowOff>
    </xdr:to>
    <xdr:sp macro="" textlink="">
      <xdr:nvSpPr>
        <xdr:cNvPr id="372" name="楕円 371"/>
        <xdr:cNvSpPr/>
      </xdr:nvSpPr>
      <xdr:spPr>
        <a:xfrm>
          <a:off x="6921500" y="99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51637</xdr:rowOff>
    </xdr:from>
    <xdr:ext cx="599010" cy="259045"/>
    <xdr:sp macro="" textlink="">
      <xdr:nvSpPr>
        <xdr:cNvPr id="373" name="テキスト ボックス 372"/>
        <xdr:cNvSpPr txBox="1"/>
      </xdr:nvSpPr>
      <xdr:spPr>
        <a:xfrm>
          <a:off x="6672795" y="999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77365</xdr:rowOff>
    </xdr:from>
    <xdr:to>
      <xdr:col>55</xdr:col>
      <xdr:colOff>0</xdr:colOff>
      <xdr:row>77</xdr:row>
      <xdr:rowOff>1108</xdr:rowOff>
    </xdr:to>
    <xdr:cxnSp macro="">
      <xdr:nvCxnSpPr>
        <xdr:cNvPr id="400" name="直線コネクタ 399"/>
        <xdr:cNvCxnSpPr/>
      </xdr:nvCxnSpPr>
      <xdr:spPr>
        <a:xfrm flipV="1">
          <a:off x="9639300" y="12936115"/>
          <a:ext cx="838200" cy="2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1108</xdr:rowOff>
    </xdr:from>
    <xdr:to>
      <xdr:col>50</xdr:col>
      <xdr:colOff>114300</xdr:colOff>
      <xdr:row>77</xdr:row>
      <xdr:rowOff>97244</xdr:rowOff>
    </xdr:to>
    <xdr:cxnSp macro="">
      <xdr:nvCxnSpPr>
        <xdr:cNvPr id="403" name="直線コネクタ 402"/>
        <xdr:cNvCxnSpPr/>
      </xdr:nvCxnSpPr>
      <xdr:spPr>
        <a:xfrm flipV="1">
          <a:off x="8750300" y="13202758"/>
          <a:ext cx="889000" cy="9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97244</xdr:rowOff>
    </xdr:from>
    <xdr:to>
      <xdr:col>45</xdr:col>
      <xdr:colOff>177800</xdr:colOff>
      <xdr:row>78</xdr:row>
      <xdr:rowOff>4369</xdr:rowOff>
    </xdr:to>
    <xdr:cxnSp macro="">
      <xdr:nvCxnSpPr>
        <xdr:cNvPr id="406" name="直線コネクタ 405"/>
        <xdr:cNvCxnSpPr/>
      </xdr:nvCxnSpPr>
      <xdr:spPr>
        <a:xfrm flipV="1">
          <a:off x="7861300" y="13298894"/>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86500</xdr:rowOff>
    </xdr:from>
    <xdr:to>
      <xdr:col>41</xdr:col>
      <xdr:colOff>50800</xdr:colOff>
      <xdr:row>78</xdr:row>
      <xdr:rowOff>4369</xdr:rowOff>
    </xdr:to>
    <xdr:cxnSp macro="">
      <xdr:nvCxnSpPr>
        <xdr:cNvPr id="409" name="直線コネクタ 408"/>
        <xdr:cNvCxnSpPr/>
      </xdr:nvCxnSpPr>
      <xdr:spPr>
        <a:xfrm>
          <a:off x="6972300" y="13288150"/>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26565</xdr:rowOff>
    </xdr:from>
    <xdr:to>
      <xdr:col>55</xdr:col>
      <xdr:colOff>50800</xdr:colOff>
      <xdr:row>75</xdr:row>
      <xdr:rowOff>128165</xdr:rowOff>
    </xdr:to>
    <xdr:sp macro="" textlink="">
      <xdr:nvSpPr>
        <xdr:cNvPr id="419" name="楕円 418"/>
        <xdr:cNvSpPr/>
      </xdr:nvSpPr>
      <xdr:spPr>
        <a:xfrm>
          <a:off x="10426700" y="128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49442</xdr:rowOff>
    </xdr:from>
    <xdr:ext cx="599010" cy="259045"/>
    <xdr:sp macro="" textlink="">
      <xdr:nvSpPr>
        <xdr:cNvPr id="420" name="普通建設事業費 （ うち新規整備　）該当値テキスト"/>
        <xdr:cNvSpPr txBox="1"/>
      </xdr:nvSpPr>
      <xdr:spPr>
        <a:xfrm>
          <a:off x="10528300" y="127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121758</xdr:rowOff>
    </xdr:from>
    <xdr:to>
      <xdr:col>50</xdr:col>
      <xdr:colOff>165100</xdr:colOff>
      <xdr:row>77</xdr:row>
      <xdr:rowOff>51908</xdr:rowOff>
    </xdr:to>
    <xdr:sp macro="" textlink="">
      <xdr:nvSpPr>
        <xdr:cNvPr id="421" name="楕円 420"/>
        <xdr:cNvSpPr/>
      </xdr:nvSpPr>
      <xdr:spPr>
        <a:xfrm>
          <a:off x="9588500" y="131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68436</xdr:rowOff>
    </xdr:from>
    <xdr:ext cx="534377" cy="259045"/>
    <xdr:sp macro="" textlink="">
      <xdr:nvSpPr>
        <xdr:cNvPr id="422" name="テキスト ボックス 421"/>
        <xdr:cNvSpPr txBox="1"/>
      </xdr:nvSpPr>
      <xdr:spPr>
        <a:xfrm>
          <a:off x="9372111" y="129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46444</xdr:rowOff>
    </xdr:from>
    <xdr:to>
      <xdr:col>46</xdr:col>
      <xdr:colOff>38100</xdr:colOff>
      <xdr:row>77</xdr:row>
      <xdr:rowOff>148044</xdr:rowOff>
    </xdr:to>
    <xdr:sp macro="" textlink="">
      <xdr:nvSpPr>
        <xdr:cNvPr id="423" name="楕円 422"/>
        <xdr:cNvSpPr/>
      </xdr:nvSpPr>
      <xdr:spPr>
        <a:xfrm>
          <a:off x="8699500" y="132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139171</xdr:rowOff>
    </xdr:from>
    <xdr:ext cx="534377" cy="259045"/>
    <xdr:sp macro="" textlink="">
      <xdr:nvSpPr>
        <xdr:cNvPr id="424" name="テキスト ボックス 423"/>
        <xdr:cNvSpPr txBox="1"/>
      </xdr:nvSpPr>
      <xdr:spPr>
        <a:xfrm>
          <a:off x="8483111" y="13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125019</xdr:rowOff>
    </xdr:from>
    <xdr:to>
      <xdr:col>41</xdr:col>
      <xdr:colOff>101600</xdr:colOff>
      <xdr:row>78</xdr:row>
      <xdr:rowOff>55169</xdr:rowOff>
    </xdr:to>
    <xdr:sp macro="" textlink="">
      <xdr:nvSpPr>
        <xdr:cNvPr id="425" name="楕円 424"/>
        <xdr:cNvSpPr/>
      </xdr:nvSpPr>
      <xdr:spPr>
        <a:xfrm>
          <a:off x="7810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46296</xdr:rowOff>
    </xdr:from>
    <xdr:ext cx="534377" cy="259045"/>
    <xdr:sp macro="" textlink="">
      <xdr:nvSpPr>
        <xdr:cNvPr id="426" name="テキスト ボックス 425"/>
        <xdr:cNvSpPr txBox="1"/>
      </xdr:nvSpPr>
      <xdr:spPr>
        <a:xfrm>
          <a:off x="7594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35700</xdr:rowOff>
    </xdr:from>
    <xdr:to>
      <xdr:col>36</xdr:col>
      <xdr:colOff>165100</xdr:colOff>
      <xdr:row>77</xdr:row>
      <xdr:rowOff>137300</xdr:rowOff>
    </xdr:to>
    <xdr:sp macro="" textlink="">
      <xdr:nvSpPr>
        <xdr:cNvPr id="427" name="楕円 426"/>
        <xdr:cNvSpPr/>
      </xdr:nvSpPr>
      <xdr:spPr>
        <a:xfrm>
          <a:off x="6921500" y="132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128427</xdr:rowOff>
    </xdr:from>
    <xdr:ext cx="534377" cy="259045"/>
    <xdr:sp macro="" textlink="">
      <xdr:nvSpPr>
        <xdr:cNvPr id="428" name="テキスト ボックス 427"/>
        <xdr:cNvSpPr txBox="1"/>
      </xdr:nvSpPr>
      <xdr:spPr>
        <a:xfrm>
          <a:off x="6705111" y="133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86156</xdr:rowOff>
    </xdr:from>
    <xdr:to>
      <xdr:col>55</xdr:col>
      <xdr:colOff>0</xdr:colOff>
      <xdr:row>98</xdr:row>
      <xdr:rowOff>86227</xdr:rowOff>
    </xdr:to>
    <xdr:cxnSp macro="">
      <xdr:nvCxnSpPr>
        <xdr:cNvPr id="459" name="直線コネクタ 458"/>
        <xdr:cNvCxnSpPr/>
      </xdr:nvCxnSpPr>
      <xdr:spPr>
        <a:xfrm flipV="1">
          <a:off x="9639300" y="16888256"/>
          <a:ext cx="8382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82119</xdr:rowOff>
    </xdr:from>
    <xdr:to>
      <xdr:col>50</xdr:col>
      <xdr:colOff>114300</xdr:colOff>
      <xdr:row>98</xdr:row>
      <xdr:rowOff>86227</xdr:rowOff>
    </xdr:to>
    <xdr:cxnSp macro="">
      <xdr:nvCxnSpPr>
        <xdr:cNvPr id="462" name="直線コネクタ 461"/>
        <xdr:cNvCxnSpPr/>
      </xdr:nvCxnSpPr>
      <xdr:spPr>
        <a:xfrm>
          <a:off x="8750300" y="16884219"/>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28815</xdr:rowOff>
    </xdr:from>
    <xdr:to>
      <xdr:col>45</xdr:col>
      <xdr:colOff>177800</xdr:colOff>
      <xdr:row>98</xdr:row>
      <xdr:rowOff>82119</xdr:rowOff>
    </xdr:to>
    <xdr:cxnSp macro="">
      <xdr:nvCxnSpPr>
        <xdr:cNvPr id="465" name="直線コネクタ 464"/>
        <xdr:cNvCxnSpPr/>
      </xdr:nvCxnSpPr>
      <xdr:spPr>
        <a:xfrm>
          <a:off x="7861300" y="16830915"/>
          <a:ext cx="889000" cy="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28815</xdr:rowOff>
    </xdr:from>
    <xdr:to>
      <xdr:col>41</xdr:col>
      <xdr:colOff>50800</xdr:colOff>
      <xdr:row>98</xdr:row>
      <xdr:rowOff>92275</xdr:rowOff>
    </xdr:to>
    <xdr:cxnSp macro="">
      <xdr:nvCxnSpPr>
        <xdr:cNvPr id="468" name="直線コネクタ 467"/>
        <xdr:cNvCxnSpPr/>
      </xdr:nvCxnSpPr>
      <xdr:spPr>
        <a:xfrm flipV="1">
          <a:off x="6972300" y="16830915"/>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35356</xdr:rowOff>
    </xdr:from>
    <xdr:to>
      <xdr:col>55</xdr:col>
      <xdr:colOff>50800</xdr:colOff>
      <xdr:row>98</xdr:row>
      <xdr:rowOff>136956</xdr:rowOff>
    </xdr:to>
    <xdr:sp macro="" textlink="">
      <xdr:nvSpPr>
        <xdr:cNvPr id="478" name="楕円 477"/>
        <xdr:cNvSpPr/>
      </xdr:nvSpPr>
      <xdr:spPr>
        <a:xfrm>
          <a:off x="10426700" y="168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13783</xdr:rowOff>
    </xdr:from>
    <xdr:ext cx="534377" cy="259045"/>
    <xdr:sp macro="" textlink="">
      <xdr:nvSpPr>
        <xdr:cNvPr id="479" name="普通建設事業費 （ うち更新整備　）該当値テキスト"/>
        <xdr:cNvSpPr txBox="1"/>
      </xdr:nvSpPr>
      <xdr:spPr>
        <a:xfrm>
          <a:off x="10528300" y="168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35427</xdr:rowOff>
    </xdr:from>
    <xdr:to>
      <xdr:col>50</xdr:col>
      <xdr:colOff>165100</xdr:colOff>
      <xdr:row>98</xdr:row>
      <xdr:rowOff>137027</xdr:rowOff>
    </xdr:to>
    <xdr:sp macro="" textlink="">
      <xdr:nvSpPr>
        <xdr:cNvPr id="480" name="楕円 479"/>
        <xdr:cNvSpPr/>
      </xdr:nvSpPr>
      <xdr:spPr>
        <a:xfrm>
          <a:off x="9588500" y="16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128154</xdr:rowOff>
    </xdr:from>
    <xdr:ext cx="534377" cy="259045"/>
    <xdr:sp macro="" textlink="">
      <xdr:nvSpPr>
        <xdr:cNvPr id="481" name="テキスト ボックス 480"/>
        <xdr:cNvSpPr txBox="1"/>
      </xdr:nvSpPr>
      <xdr:spPr>
        <a:xfrm>
          <a:off x="9372111" y="169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31319</xdr:rowOff>
    </xdr:from>
    <xdr:to>
      <xdr:col>46</xdr:col>
      <xdr:colOff>38100</xdr:colOff>
      <xdr:row>98</xdr:row>
      <xdr:rowOff>132919</xdr:rowOff>
    </xdr:to>
    <xdr:sp macro="" textlink="">
      <xdr:nvSpPr>
        <xdr:cNvPr id="482" name="楕円 481"/>
        <xdr:cNvSpPr/>
      </xdr:nvSpPr>
      <xdr:spPr>
        <a:xfrm>
          <a:off x="8699500" y="168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124046</xdr:rowOff>
    </xdr:from>
    <xdr:ext cx="534377" cy="259045"/>
    <xdr:sp macro="" textlink="">
      <xdr:nvSpPr>
        <xdr:cNvPr id="483" name="テキスト ボックス 482"/>
        <xdr:cNvSpPr txBox="1"/>
      </xdr:nvSpPr>
      <xdr:spPr>
        <a:xfrm>
          <a:off x="8483111" y="169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149465</xdr:rowOff>
    </xdr:from>
    <xdr:to>
      <xdr:col>41</xdr:col>
      <xdr:colOff>101600</xdr:colOff>
      <xdr:row>98</xdr:row>
      <xdr:rowOff>79615</xdr:rowOff>
    </xdr:to>
    <xdr:sp macro="" textlink="">
      <xdr:nvSpPr>
        <xdr:cNvPr id="484" name="楕円 483"/>
        <xdr:cNvSpPr/>
      </xdr:nvSpPr>
      <xdr:spPr>
        <a:xfrm>
          <a:off x="7810500" y="167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70742</xdr:rowOff>
    </xdr:from>
    <xdr:ext cx="534377" cy="259045"/>
    <xdr:sp macro="" textlink="">
      <xdr:nvSpPr>
        <xdr:cNvPr id="485" name="テキスト ボックス 484"/>
        <xdr:cNvSpPr txBox="1"/>
      </xdr:nvSpPr>
      <xdr:spPr>
        <a:xfrm>
          <a:off x="7594111" y="168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41475</xdr:rowOff>
    </xdr:from>
    <xdr:to>
      <xdr:col>36</xdr:col>
      <xdr:colOff>165100</xdr:colOff>
      <xdr:row>98</xdr:row>
      <xdr:rowOff>143075</xdr:rowOff>
    </xdr:to>
    <xdr:sp macro="" textlink="">
      <xdr:nvSpPr>
        <xdr:cNvPr id="486" name="楕円 485"/>
        <xdr:cNvSpPr/>
      </xdr:nvSpPr>
      <xdr:spPr>
        <a:xfrm>
          <a:off x="6921500" y="168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134202</xdr:rowOff>
    </xdr:from>
    <xdr:ext cx="534377" cy="259045"/>
    <xdr:sp macro="" textlink="">
      <xdr:nvSpPr>
        <xdr:cNvPr id="487" name="テキスト ボックス 486"/>
        <xdr:cNvSpPr txBox="1"/>
      </xdr:nvSpPr>
      <xdr:spPr>
        <a:xfrm>
          <a:off x="6705111" y="169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70803</xdr:rowOff>
    </xdr:from>
    <xdr:to>
      <xdr:col>85</xdr:col>
      <xdr:colOff>127000</xdr:colOff>
      <xdr:row>38</xdr:row>
      <xdr:rowOff>164608</xdr:rowOff>
    </xdr:to>
    <xdr:cxnSp macro="">
      <xdr:nvCxnSpPr>
        <xdr:cNvPr id="518" name="直線コネクタ 517"/>
        <xdr:cNvCxnSpPr/>
      </xdr:nvCxnSpPr>
      <xdr:spPr>
        <a:xfrm>
          <a:off x="15481300" y="6585903"/>
          <a:ext cx="838200" cy="9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70803</xdr:rowOff>
    </xdr:from>
    <xdr:to>
      <xdr:col>81</xdr:col>
      <xdr:colOff>50800</xdr:colOff>
      <xdr:row>38</xdr:row>
      <xdr:rowOff>124498</xdr:rowOff>
    </xdr:to>
    <xdr:cxnSp macro="">
      <xdr:nvCxnSpPr>
        <xdr:cNvPr id="521" name="直線コネクタ 520"/>
        <xdr:cNvCxnSpPr/>
      </xdr:nvCxnSpPr>
      <xdr:spPr>
        <a:xfrm flipV="1">
          <a:off x="14592300" y="6585903"/>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124498</xdr:rowOff>
    </xdr:from>
    <xdr:to>
      <xdr:col>76</xdr:col>
      <xdr:colOff>114300</xdr:colOff>
      <xdr:row>38</xdr:row>
      <xdr:rowOff>134765</xdr:rowOff>
    </xdr:to>
    <xdr:cxnSp macro="">
      <xdr:nvCxnSpPr>
        <xdr:cNvPr id="524" name="直線コネクタ 523"/>
        <xdr:cNvCxnSpPr/>
      </xdr:nvCxnSpPr>
      <xdr:spPr>
        <a:xfrm flipV="1">
          <a:off x="13703300" y="6639598"/>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152107</xdr:rowOff>
    </xdr:from>
    <xdr:to>
      <xdr:col>71</xdr:col>
      <xdr:colOff>177800</xdr:colOff>
      <xdr:row>38</xdr:row>
      <xdr:rowOff>134765</xdr:rowOff>
    </xdr:to>
    <xdr:cxnSp macro="">
      <xdr:nvCxnSpPr>
        <xdr:cNvPr id="527" name="直線コネクタ 526"/>
        <xdr:cNvCxnSpPr/>
      </xdr:nvCxnSpPr>
      <xdr:spPr>
        <a:xfrm>
          <a:off x="12814300" y="6495757"/>
          <a:ext cx="889000" cy="1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113808</xdr:rowOff>
    </xdr:from>
    <xdr:to>
      <xdr:col>85</xdr:col>
      <xdr:colOff>177800</xdr:colOff>
      <xdr:row>39</xdr:row>
      <xdr:rowOff>43958</xdr:rowOff>
    </xdr:to>
    <xdr:sp macro="" textlink="">
      <xdr:nvSpPr>
        <xdr:cNvPr id="537" name="楕円 536"/>
        <xdr:cNvSpPr/>
      </xdr:nvSpPr>
      <xdr:spPr>
        <a:xfrm>
          <a:off x="16268700" y="6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73185</xdr:rowOff>
    </xdr:from>
    <xdr:ext cx="534377" cy="259045"/>
    <xdr:sp macro="" textlink="">
      <xdr:nvSpPr>
        <xdr:cNvPr id="538" name="災害復旧事業費該当値テキスト"/>
        <xdr:cNvSpPr txBox="1"/>
      </xdr:nvSpPr>
      <xdr:spPr>
        <a:xfrm>
          <a:off x="16370300" y="64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20003</xdr:rowOff>
    </xdr:from>
    <xdr:to>
      <xdr:col>81</xdr:col>
      <xdr:colOff>101600</xdr:colOff>
      <xdr:row>38</xdr:row>
      <xdr:rowOff>121603</xdr:rowOff>
    </xdr:to>
    <xdr:sp macro="" textlink="">
      <xdr:nvSpPr>
        <xdr:cNvPr id="539" name="楕円 538"/>
        <xdr:cNvSpPr/>
      </xdr:nvSpPr>
      <xdr:spPr>
        <a:xfrm>
          <a:off x="15430500" y="65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138130</xdr:rowOff>
    </xdr:from>
    <xdr:ext cx="534377" cy="259045"/>
    <xdr:sp macro="" textlink="">
      <xdr:nvSpPr>
        <xdr:cNvPr id="540" name="テキスト ボックス 539"/>
        <xdr:cNvSpPr txBox="1"/>
      </xdr:nvSpPr>
      <xdr:spPr>
        <a:xfrm>
          <a:off x="15214111" y="63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73698</xdr:rowOff>
    </xdr:from>
    <xdr:to>
      <xdr:col>76</xdr:col>
      <xdr:colOff>165100</xdr:colOff>
      <xdr:row>39</xdr:row>
      <xdr:rowOff>3848</xdr:rowOff>
    </xdr:to>
    <xdr:sp macro="" textlink="">
      <xdr:nvSpPr>
        <xdr:cNvPr id="541" name="楕円 540"/>
        <xdr:cNvSpPr/>
      </xdr:nvSpPr>
      <xdr:spPr>
        <a:xfrm>
          <a:off x="14541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20375</xdr:rowOff>
    </xdr:from>
    <xdr:ext cx="534377" cy="259045"/>
    <xdr:sp macro="" textlink="">
      <xdr:nvSpPr>
        <xdr:cNvPr id="542" name="テキスト ボックス 541"/>
        <xdr:cNvSpPr txBox="1"/>
      </xdr:nvSpPr>
      <xdr:spPr>
        <a:xfrm>
          <a:off x="14325111" y="63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83965</xdr:rowOff>
    </xdr:from>
    <xdr:to>
      <xdr:col>72</xdr:col>
      <xdr:colOff>38100</xdr:colOff>
      <xdr:row>39</xdr:row>
      <xdr:rowOff>14115</xdr:rowOff>
    </xdr:to>
    <xdr:sp macro="" textlink="">
      <xdr:nvSpPr>
        <xdr:cNvPr id="543" name="楕円 542"/>
        <xdr:cNvSpPr/>
      </xdr:nvSpPr>
      <xdr:spPr>
        <a:xfrm>
          <a:off x="13652500" y="65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30642</xdr:rowOff>
    </xdr:from>
    <xdr:ext cx="534377" cy="259045"/>
    <xdr:sp macro="" textlink="">
      <xdr:nvSpPr>
        <xdr:cNvPr id="544" name="テキスト ボックス 543"/>
        <xdr:cNvSpPr txBox="1"/>
      </xdr:nvSpPr>
      <xdr:spPr>
        <a:xfrm>
          <a:off x="13436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101307</xdr:rowOff>
    </xdr:from>
    <xdr:to>
      <xdr:col>67</xdr:col>
      <xdr:colOff>101600</xdr:colOff>
      <xdr:row>38</xdr:row>
      <xdr:rowOff>31457</xdr:rowOff>
    </xdr:to>
    <xdr:sp macro="" textlink="">
      <xdr:nvSpPr>
        <xdr:cNvPr id="545" name="楕円 544"/>
        <xdr:cNvSpPr/>
      </xdr:nvSpPr>
      <xdr:spPr>
        <a:xfrm>
          <a:off x="12763500" y="64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47984</xdr:rowOff>
    </xdr:from>
    <xdr:ext cx="534377" cy="259045"/>
    <xdr:sp macro="" textlink="">
      <xdr:nvSpPr>
        <xdr:cNvPr id="546" name="テキスト ボックス 545"/>
        <xdr:cNvSpPr txBox="1"/>
      </xdr:nvSpPr>
      <xdr:spPr>
        <a:xfrm>
          <a:off x="12547111" y="62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170318</xdr:rowOff>
    </xdr:from>
    <xdr:to>
      <xdr:col>85</xdr:col>
      <xdr:colOff>127000</xdr:colOff>
      <xdr:row>77</xdr:row>
      <xdr:rowOff>20019</xdr:rowOff>
    </xdr:to>
    <xdr:cxnSp macro="">
      <xdr:nvCxnSpPr>
        <xdr:cNvPr id="628" name="直線コネクタ 627"/>
        <xdr:cNvCxnSpPr/>
      </xdr:nvCxnSpPr>
      <xdr:spPr>
        <a:xfrm flipV="1">
          <a:off x="15481300" y="13200518"/>
          <a:ext cx="8382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17129</xdr:rowOff>
    </xdr:from>
    <xdr:to>
      <xdr:col>81</xdr:col>
      <xdr:colOff>50800</xdr:colOff>
      <xdr:row>77</xdr:row>
      <xdr:rowOff>20019</xdr:rowOff>
    </xdr:to>
    <xdr:cxnSp macro="">
      <xdr:nvCxnSpPr>
        <xdr:cNvPr id="631" name="直線コネクタ 630"/>
        <xdr:cNvCxnSpPr/>
      </xdr:nvCxnSpPr>
      <xdr:spPr>
        <a:xfrm>
          <a:off x="14592300" y="13218779"/>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7789</xdr:rowOff>
    </xdr:from>
    <xdr:to>
      <xdr:col>76</xdr:col>
      <xdr:colOff>114300</xdr:colOff>
      <xdr:row>77</xdr:row>
      <xdr:rowOff>17129</xdr:rowOff>
    </xdr:to>
    <xdr:cxnSp macro="">
      <xdr:nvCxnSpPr>
        <xdr:cNvPr id="634" name="直線コネクタ 633"/>
        <xdr:cNvCxnSpPr/>
      </xdr:nvCxnSpPr>
      <xdr:spPr>
        <a:xfrm>
          <a:off x="13703300" y="1320943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154107</xdr:rowOff>
    </xdr:from>
    <xdr:to>
      <xdr:col>71</xdr:col>
      <xdr:colOff>177800</xdr:colOff>
      <xdr:row>77</xdr:row>
      <xdr:rowOff>7789</xdr:rowOff>
    </xdr:to>
    <xdr:cxnSp macro="">
      <xdr:nvCxnSpPr>
        <xdr:cNvPr id="637" name="直線コネクタ 636"/>
        <xdr:cNvCxnSpPr/>
      </xdr:nvCxnSpPr>
      <xdr:spPr>
        <a:xfrm>
          <a:off x="12814300" y="13184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119518</xdr:rowOff>
    </xdr:from>
    <xdr:to>
      <xdr:col>85</xdr:col>
      <xdr:colOff>177800</xdr:colOff>
      <xdr:row>77</xdr:row>
      <xdr:rowOff>49668</xdr:rowOff>
    </xdr:to>
    <xdr:sp macro="" textlink="">
      <xdr:nvSpPr>
        <xdr:cNvPr id="647" name="楕円 646"/>
        <xdr:cNvSpPr/>
      </xdr:nvSpPr>
      <xdr:spPr>
        <a:xfrm>
          <a:off x="16268700" y="131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97945</xdr:rowOff>
    </xdr:from>
    <xdr:ext cx="534377" cy="259045"/>
    <xdr:sp macro="" textlink="">
      <xdr:nvSpPr>
        <xdr:cNvPr id="648" name="公債費該当値テキスト"/>
        <xdr:cNvSpPr txBox="1"/>
      </xdr:nvSpPr>
      <xdr:spPr>
        <a:xfrm>
          <a:off x="16370300" y="131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140669</xdr:rowOff>
    </xdr:from>
    <xdr:to>
      <xdr:col>81</xdr:col>
      <xdr:colOff>101600</xdr:colOff>
      <xdr:row>77</xdr:row>
      <xdr:rowOff>70819</xdr:rowOff>
    </xdr:to>
    <xdr:sp macro="" textlink="">
      <xdr:nvSpPr>
        <xdr:cNvPr id="649" name="楕円 648"/>
        <xdr:cNvSpPr/>
      </xdr:nvSpPr>
      <xdr:spPr>
        <a:xfrm>
          <a:off x="15430500" y="131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61946</xdr:rowOff>
    </xdr:from>
    <xdr:ext cx="534377" cy="259045"/>
    <xdr:sp macro="" textlink="">
      <xdr:nvSpPr>
        <xdr:cNvPr id="650" name="テキスト ボックス 649"/>
        <xdr:cNvSpPr txBox="1"/>
      </xdr:nvSpPr>
      <xdr:spPr>
        <a:xfrm>
          <a:off x="15214111" y="132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137779</xdr:rowOff>
    </xdr:from>
    <xdr:to>
      <xdr:col>76</xdr:col>
      <xdr:colOff>165100</xdr:colOff>
      <xdr:row>77</xdr:row>
      <xdr:rowOff>67929</xdr:rowOff>
    </xdr:to>
    <xdr:sp macro="" textlink="">
      <xdr:nvSpPr>
        <xdr:cNvPr id="651" name="楕円 650"/>
        <xdr:cNvSpPr/>
      </xdr:nvSpPr>
      <xdr:spPr>
        <a:xfrm>
          <a:off x="14541500" y="131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59056</xdr:rowOff>
    </xdr:from>
    <xdr:ext cx="534377" cy="259045"/>
    <xdr:sp macro="" textlink="">
      <xdr:nvSpPr>
        <xdr:cNvPr id="652" name="テキスト ボックス 651"/>
        <xdr:cNvSpPr txBox="1"/>
      </xdr:nvSpPr>
      <xdr:spPr>
        <a:xfrm>
          <a:off x="14325111" y="132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128439</xdr:rowOff>
    </xdr:from>
    <xdr:to>
      <xdr:col>72</xdr:col>
      <xdr:colOff>38100</xdr:colOff>
      <xdr:row>77</xdr:row>
      <xdr:rowOff>58589</xdr:rowOff>
    </xdr:to>
    <xdr:sp macro="" textlink="">
      <xdr:nvSpPr>
        <xdr:cNvPr id="653" name="楕円 652"/>
        <xdr:cNvSpPr/>
      </xdr:nvSpPr>
      <xdr:spPr>
        <a:xfrm>
          <a:off x="13652500" y="131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49716</xdr:rowOff>
    </xdr:from>
    <xdr:ext cx="534377" cy="259045"/>
    <xdr:sp macro="" textlink="">
      <xdr:nvSpPr>
        <xdr:cNvPr id="654" name="テキスト ボックス 653"/>
        <xdr:cNvSpPr txBox="1"/>
      </xdr:nvSpPr>
      <xdr:spPr>
        <a:xfrm>
          <a:off x="13436111" y="132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103307</xdr:rowOff>
    </xdr:from>
    <xdr:to>
      <xdr:col>67</xdr:col>
      <xdr:colOff>101600</xdr:colOff>
      <xdr:row>77</xdr:row>
      <xdr:rowOff>33457</xdr:rowOff>
    </xdr:to>
    <xdr:sp macro="" textlink="">
      <xdr:nvSpPr>
        <xdr:cNvPr id="655" name="楕円 654"/>
        <xdr:cNvSpPr/>
      </xdr:nvSpPr>
      <xdr:spPr>
        <a:xfrm>
          <a:off x="127635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24584</xdr:rowOff>
    </xdr:from>
    <xdr:ext cx="534377" cy="259045"/>
    <xdr:sp macro="" textlink="">
      <xdr:nvSpPr>
        <xdr:cNvPr id="656" name="テキスト ボックス 655"/>
        <xdr:cNvSpPr txBox="1"/>
      </xdr:nvSpPr>
      <xdr:spPr>
        <a:xfrm>
          <a:off x="12547111" y="132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29519</xdr:rowOff>
    </xdr:from>
    <xdr:to>
      <xdr:col>85</xdr:col>
      <xdr:colOff>127000</xdr:colOff>
      <xdr:row>97</xdr:row>
      <xdr:rowOff>63784</xdr:rowOff>
    </xdr:to>
    <xdr:cxnSp macro="">
      <xdr:nvCxnSpPr>
        <xdr:cNvPr id="683" name="直線コネクタ 682"/>
        <xdr:cNvCxnSpPr/>
      </xdr:nvCxnSpPr>
      <xdr:spPr>
        <a:xfrm>
          <a:off x="15481300" y="16660169"/>
          <a:ext cx="8382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121303</xdr:rowOff>
    </xdr:from>
    <xdr:to>
      <xdr:col>81</xdr:col>
      <xdr:colOff>50800</xdr:colOff>
      <xdr:row>97</xdr:row>
      <xdr:rowOff>29519</xdr:rowOff>
    </xdr:to>
    <xdr:cxnSp macro="">
      <xdr:nvCxnSpPr>
        <xdr:cNvPr id="686" name="直線コネクタ 685"/>
        <xdr:cNvCxnSpPr/>
      </xdr:nvCxnSpPr>
      <xdr:spPr>
        <a:xfrm>
          <a:off x="14592300" y="16580503"/>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121303</xdr:rowOff>
    </xdr:from>
    <xdr:to>
      <xdr:col>76</xdr:col>
      <xdr:colOff>114300</xdr:colOff>
      <xdr:row>97</xdr:row>
      <xdr:rowOff>26378</xdr:rowOff>
    </xdr:to>
    <xdr:cxnSp macro="">
      <xdr:nvCxnSpPr>
        <xdr:cNvPr id="689" name="直線コネクタ 688"/>
        <xdr:cNvCxnSpPr/>
      </xdr:nvCxnSpPr>
      <xdr:spPr>
        <a:xfrm flipV="1">
          <a:off x="13703300" y="16580503"/>
          <a:ext cx="889000" cy="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26378</xdr:rowOff>
    </xdr:from>
    <xdr:to>
      <xdr:col>71</xdr:col>
      <xdr:colOff>177800</xdr:colOff>
      <xdr:row>97</xdr:row>
      <xdr:rowOff>139564</xdr:rowOff>
    </xdr:to>
    <xdr:cxnSp macro="">
      <xdr:nvCxnSpPr>
        <xdr:cNvPr id="692" name="直線コネクタ 691"/>
        <xdr:cNvCxnSpPr/>
      </xdr:nvCxnSpPr>
      <xdr:spPr>
        <a:xfrm flipV="1">
          <a:off x="12814300" y="16657028"/>
          <a:ext cx="889000" cy="1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12984</xdr:rowOff>
    </xdr:from>
    <xdr:to>
      <xdr:col>85</xdr:col>
      <xdr:colOff>177800</xdr:colOff>
      <xdr:row>97</xdr:row>
      <xdr:rowOff>114584</xdr:rowOff>
    </xdr:to>
    <xdr:sp macro="" textlink="">
      <xdr:nvSpPr>
        <xdr:cNvPr id="702" name="楕円 701"/>
        <xdr:cNvSpPr/>
      </xdr:nvSpPr>
      <xdr:spPr>
        <a:xfrm>
          <a:off x="16268700" y="166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35861</xdr:rowOff>
    </xdr:from>
    <xdr:ext cx="599010" cy="259045"/>
    <xdr:sp macro="" textlink="">
      <xdr:nvSpPr>
        <xdr:cNvPr id="703" name="積立金該当値テキスト"/>
        <xdr:cNvSpPr txBox="1"/>
      </xdr:nvSpPr>
      <xdr:spPr>
        <a:xfrm>
          <a:off x="16370300" y="164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150169</xdr:rowOff>
    </xdr:from>
    <xdr:to>
      <xdr:col>81</xdr:col>
      <xdr:colOff>101600</xdr:colOff>
      <xdr:row>97</xdr:row>
      <xdr:rowOff>80319</xdr:rowOff>
    </xdr:to>
    <xdr:sp macro="" textlink="">
      <xdr:nvSpPr>
        <xdr:cNvPr id="704" name="楕円 703"/>
        <xdr:cNvSpPr/>
      </xdr:nvSpPr>
      <xdr:spPr>
        <a:xfrm>
          <a:off x="15430500" y="166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96846</xdr:rowOff>
    </xdr:from>
    <xdr:ext cx="599010" cy="259045"/>
    <xdr:sp macro="" textlink="">
      <xdr:nvSpPr>
        <xdr:cNvPr id="705" name="テキスト ボックス 704"/>
        <xdr:cNvSpPr txBox="1"/>
      </xdr:nvSpPr>
      <xdr:spPr>
        <a:xfrm>
          <a:off x="15181795" y="163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70503</xdr:rowOff>
    </xdr:from>
    <xdr:to>
      <xdr:col>76</xdr:col>
      <xdr:colOff>165100</xdr:colOff>
      <xdr:row>97</xdr:row>
      <xdr:rowOff>653</xdr:rowOff>
    </xdr:to>
    <xdr:sp macro="" textlink="">
      <xdr:nvSpPr>
        <xdr:cNvPr id="706" name="楕円 705"/>
        <xdr:cNvSpPr/>
      </xdr:nvSpPr>
      <xdr:spPr>
        <a:xfrm>
          <a:off x="14541500" y="165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17180</xdr:rowOff>
    </xdr:from>
    <xdr:ext cx="599010" cy="259045"/>
    <xdr:sp macro="" textlink="">
      <xdr:nvSpPr>
        <xdr:cNvPr id="707" name="テキスト ボックス 706"/>
        <xdr:cNvSpPr txBox="1"/>
      </xdr:nvSpPr>
      <xdr:spPr>
        <a:xfrm>
          <a:off x="14292795" y="1630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147028</xdr:rowOff>
    </xdr:from>
    <xdr:to>
      <xdr:col>72</xdr:col>
      <xdr:colOff>38100</xdr:colOff>
      <xdr:row>97</xdr:row>
      <xdr:rowOff>77178</xdr:rowOff>
    </xdr:to>
    <xdr:sp macro="" textlink="">
      <xdr:nvSpPr>
        <xdr:cNvPr id="708" name="楕円 707"/>
        <xdr:cNvSpPr/>
      </xdr:nvSpPr>
      <xdr:spPr>
        <a:xfrm>
          <a:off x="13652500" y="166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93705</xdr:rowOff>
    </xdr:from>
    <xdr:ext cx="599010" cy="259045"/>
    <xdr:sp macro="" textlink="">
      <xdr:nvSpPr>
        <xdr:cNvPr id="709" name="テキスト ボックス 708"/>
        <xdr:cNvSpPr txBox="1"/>
      </xdr:nvSpPr>
      <xdr:spPr>
        <a:xfrm>
          <a:off x="13403795" y="163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88764</xdr:rowOff>
    </xdr:from>
    <xdr:to>
      <xdr:col>67</xdr:col>
      <xdr:colOff>101600</xdr:colOff>
      <xdr:row>98</xdr:row>
      <xdr:rowOff>18914</xdr:rowOff>
    </xdr:to>
    <xdr:sp macro="" textlink="">
      <xdr:nvSpPr>
        <xdr:cNvPr id="710" name="楕円 709"/>
        <xdr:cNvSpPr/>
      </xdr:nvSpPr>
      <xdr:spPr>
        <a:xfrm>
          <a:off x="12763500" y="16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35441</xdr:rowOff>
    </xdr:from>
    <xdr:ext cx="534377" cy="259045"/>
    <xdr:sp macro="" textlink="">
      <xdr:nvSpPr>
        <xdr:cNvPr id="711" name="テキスト ボックス 710"/>
        <xdr:cNvSpPr txBox="1"/>
      </xdr:nvSpPr>
      <xdr:spPr>
        <a:xfrm>
          <a:off x="12547111" y="1649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87168</xdr:rowOff>
    </xdr:from>
    <xdr:to>
      <xdr:col>107</xdr:col>
      <xdr:colOff>50800</xdr:colOff>
      <xdr:row>38</xdr:row>
      <xdr:rowOff>139700</xdr:rowOff>
    </xdr:to>
    <xdr:cxnSp macro="">
      <xdr:nvCxnSpPr>
        <xdr:cNvPr id="744" name="直線コネクタ 743"/>
        <xdr:cNvCxnSpPr/>
      </xdr:nvCxnSpPr>
      <xdr:spPr>
        <a:xfrm>
          <a:off x="19545300" y="6602268"/>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87168</xdr:rowOff>
    </xdr:from>
    <xdr:to>
      <xdr:col>102</xdr:col>
      <xdr:colOff>114300</xdr:colOff>
      <xdr:row>38</xdr:row>
      <xdr:rowOff>139700</xdr:rowOff>
    </xdr:to>
    <xdr:cxnSp macro="">
      <xdr:nvCxnSpPr>
        <xdr:cNvPr id="747" name="直線コネクタ 746"/>
        <xdr:cNvCxnSpPr/>
      </xdr:nvCxnSpPr>
      <xdr:spPr>
        <a:xfrm flipV="1">
          <a:off x="18656300" y="6602268"/>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36368</xdr:rowOff>
    </xdr:from>
    <xdr:to>
      <xdr:col>102</xdr:col>
      <xdr:colOff>165100</xdr:colOff>
      <xdr:row>38</xdr:row>
      <xdr:rowOff>137968</xdr:rowOff>
    </xdr:to>
    <xdr:sp macro="" textlink="">
      <xdr:nvSpPr>
        <xdr:cNvPr id="763" name="楕円 762"/>
        <xdr:cNvSpPr/>
      </xdr:nvSpPr>
      <xdr:spPr>
        <a:xfrm>
          <a:off x="19494500" y="65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129095</xdr:rowOff>
    </xdr:from>
    <xdr:ext cx="469744" cy="259045"/>
    <xdr:sp macro="" textlink="">
      <xdr:nvSpPr>
        <xdr:cNvPr id="764" name="テキスト ボックス 763"/>
        <xdr:cNvSpPr txBox="1"/>
      </xdr:nvSpPr>
      <xdr:spPr>
        <a:xfrm>
          <a:off x="19310428" y="66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122060</xdr:rowOff>
    </xdr:from>
    <xdr:to>
      <xdr:col>116</xdr:col>
      <xdr:colOff>63500</xdr:colOff>
      <xdr:row>58</xdr:row>
      <xdr:rowOff>134251</xdr:rowOff>
    </xdr:to>
    <xdr:cxnSp macro="">
      <xdr:nvCxnSpPr>
        <xdr:cNvPr id="795" name="直線コネクタ 794"/>
        <xdr:cNvCxnSpPr/>
      </xdr:nvCxnSpPr>
      <xdr:spPr>
        <a:xfrm flipV="1">
          <a:off x="21323300" y="10066160"/>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134251</xdr:rowOff>
    </xdr:from>
    <xdr:to>
      <xdr:col>111</xdr:col>
      <xdr:colOff>177800</xdr:colOff>
      <xdr:row>58</xdr:row>
      <xdr:rowOff>148387</xdr:rowOff>
    </xdr:to>
    <xdr:cxnSp macro="">
      <xdr:nvCxnSpPr>
        <xdr:cNvPr id="798" name="直線コネクタ 797"/>
        <xdr:cNvCxnSpPr/>
      </xdr:nvCxnSpPr>
      <xdr:spPr>
        <a:xfrm flipV="1">
          <a:off x="20434300" y="10078351"/>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148387</xdr:rowOff>
    </xdr:from>
    <xdr:to>
      <xdr:col>107</xdr:col>
      <xdr:colOff>50800</xdr:colOff>
      <xdr:row>58</xdr:row>
      <xdr:rowOff>158788</xdr:rowOff>
    </xdr:to>
    <xdr:cxnSp macro="">
      <xdr:nvCxnSpPr>
        <xdr:cNvPr id="801" name="直線コネクタ 800"/>
        <xdr:cNvCxnSpPr/>
      </xdr:nvCxnSpPr>
      <xdr:spPr>
        <a:xfrm flipV="1">
          <a:off x="19545300" y="10092487"/>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158788</xdr:rowOff>
    </xdr:from>
    <xdr:to>
      <xdr:col>102</xdr:col>
      <xdr:colOff>114300</xdr:colOff>
      <xdr:row>59</xdr:row>
      <xdr:rowOff>2997</xdr:rowOff>
    </xdr:to>
    <xdr:cxnSp macro="">
      <xdr:nvCxnSpPr>
        <xdr:cNvPr id="804" name="直線コネクタ 803"/>
        <xdr:cNvCxnSpPr/>
      </xdr:nvCxnSpPr>
      <xdr:spPr>
        <a:xfrm flipV="1">
          <a:off x="18656300" y="10102888"/>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71260</xdr:rowOff>
    </xdr:from>
    <xdr:to>
      <xdr:col>116</xdr:col>
      <xdr:colOff>114300</xdr:colOff>
      <xdr:row>59</xdr:row>
      <xdr:rowOff>1410</xdr:rowOff>
    </xdr:to>
    <xdr:sp macro="" textlink="">
      <xdr:nvSpPr>
        <xdr:cNvPr id="814" name="楕円 813"/>
        <xdr:cNvSpPr/>
      </xdr:nvSpPr>
      <xdr:spPr>
        <a:xfrm>
          <a:off x="221107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157637</xdr:rowOff>
    </xdr:from>
    <xdr:ext cx="469744" cy="259045"/>
    <xdr:sp macro="" textlink="">
      <xdr:nvSpPr>
        <xdr:cNvPr id="815" name="貸付金該当値テキスト"/>
        <xdr:cNvSpPr txBox="1"/>
      </xdr:nvSpPr>
      <xdr:spPr>
        <a:xfrm>
          <a:off x="22212300" y="99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83451</xdr:rowOff>
    </xdr:from>
    <xdr:to>
      <xdr:col>112</xdr:col>
      <xdr:colOff>38100</xdr:colOff>
      <xdr:row>59</xdr:row>
      <xdr:rowOff>13601</xdr:rowOff>
    </xdr:to>
    <xdr:sp macro="" textlink="">
      <xdr:nvSpPr>
        <xdr:cNvPr id="816" name="楕円 815"/>
        <xdr:cNvSpPr/>
      </xdr:nvSpPr>
      <xdr:spPr>
        <a:xfrm>
          <a:off x="21272500" y="100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4728</xdr:rowOff>
    </xdr:from>
    <xdr:ext cx="469744" cy="259045"/>
    <xdr:sp macro="" textlink="">
      <xdr:nvSpPr>
        <xdr:cNvPr id="817" name="テキスト ボックス 816"/>
        <xdr:cNvSpPr txBox="1"/>
      </xdr:nvSpPr>
      <xdr:spPr>
        <a:xfrm>
          <a:off x="21088428" y="101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97587</xdr:rowOff>
    </xdr:from>
    <xdr:to>
      <xdr:col>107</xdr:col>
      <xdr:colOff>101600</xdr:colOff>
      <xdr:row>59</xdr:row>
      <xdr:rowOff>27737</xdr:rowOff>
    </xdr:to>
    <xdr:sp macro="" textlink="">
      <xdr:nvSpPr>
        <xdr:cNvPr id="818" name="楕円 817"/>
        <xdr:cNvSpPr/>
      </xdr:nvSpPr>
      <xdr:spPr>
        <a:xfrm>
          <a:off x="203835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18864</xdr:rowOff>
    </xdr:from>
    <xdr:ext cx="469744" cy="259045"/>
    <xdr:sp macro="" textlink="">
      <xdr:nvSpPr>
        <xdr:cNvPr id="819" name="テキスト ボックス 818"/>
        <xdr:cNvSpPr txBox="1"/>
      </xdr:nvSpPr>
      <xdr:spPr>
        <a:xfrm>
          <a:off x="20199428" y="101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107988</xdr:rowOff>
    </xdr:from>
    <xdr:to>
      <xdr:col>102</xdr:col>
      <xdr:colOff>165100</xdr:colOff>
      <xdr:row>59</xdr:row>
      <xdr:rowOff>38138</xdr:rowOff>
    </xdr:to>
    <xdr:sp macro="" textlink="">
      <xdr:nvSpPr>
        <xdr:cNvPr id="820" name="楕円 819"/>
        <xdr:cNvSpPr/>
      </xdr:nvSpPr>
      <xdr:spPr>
        <a:xfrm>
          <a:off x="19494500" y="100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29265</xdr:rowOff>
    </xdr:from>
    <xdr:ext cx="469744" cy="259045"/>
    <xdr:sp macro="" textlink="">
      <xdr:nvSpPr>
        <xdr:cNvPr id="821" name="テキスト ボックス 820"/>
        <xdr:cNvSpPr txBox="1"/>
      </xdr:nvSpPr>
      <xdr:spPr>
        <a:xfrm>
          <a:off x="19310428"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123647</xdr:rowOff>
    </xdr:from>
    <xdr:to>
      <xdr:col>98</xdr:col>
      <xdr:colOff>38100</xdr:colOff>
      <xdr:row>59</xdr:row>
      <xdr:rowOff>53797</xdr:rowOff>
    </xdr:to>
    <xdr:sp macro="" textlink="">
      <xdr:nvSpPr>
        <xdr:cNvPr id="822" name="楕円 821"/>
        <xdr:cNvSpPr/>
      </xdr:nvSpPr>
      <xdr:spPr>
        <a:xfrm>
          <a:off x="18605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44924</xdr:rowOff>
    </xdr:from>
    <xdr:ext cx="469744" cy="259045"/>
    <xdr:sp macro="" textlink="">
      <xdr:nvSpPr>
        <xdr:cNvPr id="823" name="テキスト ボックス 822"/>
        <xdr:cNvSpPr txBox="1"/>
      </xdr:nvSpPr>
      <xdr:spPr>
        <a:xfrm>
          <a:off x="18421428"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15060</xdr:rowOff>
    </xdr:from>
    <xdr:to>
      <xdr:col>116</xdr:col>
      <xdr:colOff>63500</xdr:colOff>
      <xdr:row>75</xdr:row>
      <xdr:rowOff>36083</xdr:rowOff>
    </xdr:to>
    <xdr:cxnSp macro="">
      <xdr:nvCxnSpPr>
        <xdr:cNvPr id="852" name="直線コネクタ 851"/>
        <xdr:cNvCxnSpPr/>
      </xdr:nvCxnSpPr>
      <xdr:spPr>
        <a:xfrm flipV="1">
          <a:off x="21323300" y="12873810"/>
          <a:ext cx="838200" cy="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36083</xdr:rowOff>
    </xdr:from>
    <xdr:to>
      <xdr:col>111</xdr:col>
      <xdr:colOff>177800</xdr:colOff>
      <xdr:row>75</xdr:row>
      <xdr:rowOff>118181</xdr:rowOff>
    </xdr:to>
    <xdr:cxnSp macro="">
      <xdr:nvCxnSpPr>
        <xdr:cNvPr id="855" name="直線コネクタ 854"/>
        <xdr:cNvCxnSpPr/>
      </xdr:nvCxnSpPr>
      <xdr:spPr>
        <a:xfrm flipV="1">
          <a:off x="20434300" y="12894833"/>
          <a:ext cx="889000" cy="8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108374</xdr:rowOff>
    </xdr:from>
    <xdr:to>
      <xdr:col>107</xdr:col>
      <xdr:colOff>50800</xdr:colOff>
      <xdr:row>75</xdr:row>
      <xdr:rowOff>118181</xdr:rowOff>
    </xdr:to>
    <xdr:cxnSp macro="">
      <xdr:nvCxnSpPr>
        <xdr:cNvPr id="858" name="直線コネクタ 857"/>
        <xdr:cNvCxnSpPr/>
      </xdr:nvCxnSpPr>
      <xdr:spPr>
        <a:xfrm>
          <a:off x="19545300" y="12967124"/>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108374</xdr:rowOff>
    </xdr:from>
    <xdr:to>
      <xdr:col>102</xdr:col>
      <xdr:colOff>114300</xdr:colOff>
      <xdr:row>75</xdr:row>
      <xdr:rowOff>113495</xdr:rowOff>
    </xdr:to>
    <xdr:cxnSp macro="">
      <xdr:nvCxnSpPr>
        <xdr:cNvPr id="861" name="直線コネクタ 860"/>
        <xdr:cNvCxnSpPr/>
      </xdr:nvCxnSpPr>
      <xdr:spPr>
        <a:xfrm flipV="1">
          <a:off x="18656300" y="12967124"/>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135710</xdr:rowOff>
    </xdr:from>
    <xdr:to>
      <xdr:col>116</xdr:col>
      <xdr:colOff>114300</xdr:colOff>
      <xdr:row>75</xdr:row>
      <xdr:rowOff>65860</xdr:rowOff>
    </xdr:to>
    <xdr:sp macro="" textlink="">
      <xdr:nvSpPr>
        <xdr:cNvPr id="871" name="楕円 870"/>
        <xdr:cNvSpPr/>
      </xdr:nvSpPr>
      <xdr:spPr>
        <a:xfrm>
          <a:off x="22110700" y="128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158587</xdr:rowOff>
    </xdr:from>
    <xdr:ext cx="534377" cy="259045"/>
    <xdr:sp macro="" textlink="">
      <xdr:nvSpPr>
        <xdr:cNvPr id="872" name="繰出金該当値テキスト"/>
        <xdr:cNvSpPr txBox="1"/>
      </xdr:nvSpPr>
      <xdr:spPr>
        <a:xfrm>
          <a:off x="22212300" y="126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156733</xdr:rowOff>
    </xdr:from>
    <xdr:to>
      <xdr:col>112</xdr:col>
      <xdr:colOff>38100</xdr:colOff>
      <xdr:row>75</xdr:row>
      <xdr:rowOff>86883</xdr:rowOff>
    </xdr:to>
    <xdr:sp macro="" textlink="">
      <xdr:nvSpPr>
        <xdr:cNvPr id="873" name="楕円 872"/>
        <xdr:cNvSpPr/>
      </xdr:nvSpPr>
      <xdr:spPr>
        <a:xfrm>
          <a:off x="21272500" y="128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103410</xdr:rowOff>
    </xdr:from>
    <xdr:ext cx="534377" cy="259045"/>
    <xdr:sp macro="" textlink="">
      <xdr:nvSpPr>
        <xdr:cNvPr id="874" name="テキスト ボックス 873"/>
        <xdr:cNvSpPr txBox="1"/>
      </xdr:nvSpPr>
      <xdr:spPr>
        <a:xfrm>
          <a:off x="21056111" y="126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67381</xdr:rowOff>
    </xdr:from>
    <xdr:to>
      <xdr:col>107</xdr:col>
      <xdr:colOff>101600</xdr:colOff>
      <xdr:row>75</xdr:row>
      <xdr:rowOff>168982</xdr:rowOff>
    </xdr:to>
    <xdr:sp macro="" textlink="">
      <xdr:nvSpPr>
        <xdr:cNvPr id="875" name="楕円 874"/>
        <xdr:cNvSpPr/>
      </xdr:nvSpPr>
      <xdr:spPr>
        <a:xfrm>
          <a:off x="20383500" y="12926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160107</xdr:rowOff>
    </xdr:from>
    <xdr:ext cx="534377" cy="259045"/>
    <xdr:sp macro="" textlink="">
      <xdr:nvSpPr>
        <xdr:cNvPr id="876" name="テキスト ボックス 875"/>
        <xdr:cNvSpPr txBox="1"/>
      </xdr:nvSpPr>
      <xdr:spPr>
        <a:xfrm>
          <a:off x="20167111" y="130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57574</xdr:rowOff>
    </xdr:from>
    <xdr:to>
      <xdr:col>102</xdr:col>
      <xdr:colOff>165100</xdr:colOff>
      <xdr:row>75</xdr:row>
      <xdr:rowOff>159175</xdr:rowOff>
    </xdr:to>
    <xdr:sp macro="" textlink="">
      <xdr:nvSpPr>
        <xdr:cNvPr id="877" name="楕円 876"/>
        <xdr:cNvSpPr/>
      </xdr:nvSpPr>
      <xdr:spPr>
        <a:xfrm>
          <a:off x="19494500" y="129163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4251</xdr:rowOff>
    </xdr:from>
    <xdr:ext cx="534377" cy="259045"/>
    <xdr:sp macro="" textlink="">
      <xdr:nvSpPr>
        <xdr:cNvPr id="878" name="テキスト ボックス 877"/>
        <xdr:cNvSpPr txBox="1"/>
      </xdr:nvSpPr>
      <xdr:spPr>
        <a:xfrm>
          <a:off x="19278111" y="126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62695</xdr:rowOff>
    </xdr:from>
    <xdr:to>
      <xdr:col>98</xdr:col>
      <xdr:colOff>38100</xdr:colOff>
      <xdr:row>75</xdr:row>
      <xdr:rowOff>164294</xdr:rowOff>
    </xdr:to>
    <xdr:sp macro="" textlink="">
      <xdr:nvSpPr>
        <xdr:cNvPr id="879" name="楕円 878"/>
        <xdr:cNvSpPr/>
      </xdr:nvSpPr>
      <xdr:spPr>
        <a:xfrm>
          <a:off x="18605500" y="12921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9372</xdr:rowOff>
    </xdr:from>
    <xdr:ext cx="534377" cy="259045"/>
    <xdr:sp macro="" textlink="">
      <xdr:nvSpPr>
        <xdr:cNvPr id="880" name="テキスト ボックス 879"/>
        <xdr:cNvSpPr txBox="1"/>
      </xdr:nvSpPr>
      <xdr:spPr>
        <a:xfrm>
          <a:off x="18389111" y="126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年度において歳出決算総額は、住民一人あたり　</a:t>
          </a:r>
          <a:r>
            <a:rPr kumimoji="1" lang="ja-JP" altLang="en-US" sz="1100">
              <a:solidFill>
                <a:schemeClr val="dk1"/>
              </a:solidFill>
              <a:effectLst/>
              <a:latin typeface="+mn-lt"/>
              <a:ea typeface="+mn-ea"/>
              <a:cs typeface="+mn-cs"/>
            </a:rPr>
            <a:t>９９２，５５６</a:t>
          </a:r>
          <a:r>
            <a:rPr kumimoji="1" lang="ja-JP" altLang="ja-JP" sz="1100">
              <a:solidFill>
                <a:schemeClr val="dk1"/>
              </a:solidFill>
              <a:effectLst/>
              <a:latin typeface="+mn-lt"/>
              <a:ea typeface="+mn-ea"/>
              <a:cs typeface="+mn-cs"/>
            </a:rPr>
            <a:t>円となっいる。人件費、災害復旧費、積立金、繰出金等は類似団体より高い数値となっている。災害復旧費については台風等の被害によるものである。今後も事業を進めていく上で、事業内容を精査し、必要な事業を実施し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29464</xdr:rowOff>
    </xdr:from>
    <xdr:to>
      <xdr:col>24</xdr:col>
      <xdr:colOff>63500</xdr:colOff>
      <xdr:row>36</xdr:row>
      <xdr:rowOff>86487</xdr:rowOff>
    </xdr:to>
    <xdr:cxnSp macro="">
      <xdr:nvCxnSpPr>
        <xdr:cNvPr id="61" name="直線コネクタ 60"/>
        <xdr:cNvCxnSpPr/>
      </xdr:nvCxnSpPr>
      <xdr:spPr>
        <a:xfrm flipV="1">
          <a:off x="3797300" y="6201664"/>
          <a:ext cx="8382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167386</xdr:rowOff>
    </xdr:from>
    <xdr:to>
      <xdr:col>19</xdr:col>
      <xdr:colOff>177800</xdr:colOff>
      <xdr:row>36</xdr:row>
      <xdr:rowOff>86487</xdr:rowOff>
    </xdr:to>
    <xdr:cxnSp macro="">
      <xdr:nvCxnSpPr>
        <xdr:cNvPr id="64" name="直線コネクタ 63"/>
        <xdr:cNvCxnSpPr/>
      </xdr:nvCxnSpPr>
      <xdr:spPr>
        <a:xfrm>
          <a:off x="2908300" y="6168136"/>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167386</xdr:rowOff>
    </xdr:from>
    <xdr:to>
      <xdr:col>15</xdr:col>
      <xdr:colOff>50800</xdr:colOff>
      <xdr:row>36</xdr:row>
      <xdr:rowOff>47625</xdr:rowOff>
    </xdr:to>
    <xdr:cxnSp macro="">
      <xdr:nvCxnSpPr>
        <xdr:cNvPr id="67" name="直線コネクタ 66"/>
        <xdr:cNvCxnSpPr/>
      </xdr:nvCxnSpPr>
      <xdr:spPr>
        <a:xfrm flipV="1">
          <a:off x="2019300" y="6168136"/>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xdr:rowOff>
    </xdr:from>
    <xdr:to>
      <xdr:col>10</xdr:col>
      <xdr:colOff>114300</xdr:colOff>
      <xdr:row>36</xdr:row>
      <xdr:rowOff>47625</xdr:rowOff>
    </xdr:to>
    <xdr:cxnSp macro="">
      <xdr:nvCxnSpPr>
        <xdr:cNvPr id="70" name="直線コネクタ 69"/>
        <xdr:cNvCxnSpPr/>
      </xdr:nvCxnSpPr>
      <xdr:spPr>
        <a:xfrm>
          <a:off x="1130300" y="6014339"/>
          <a:ext cx="889000" cy="2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150114</xdr:rowOff>
    </xdr:from>
    <xdr:to>
      <xdr:col>24</xdr:col>
      <xdr:colOff>114300</xdr:colOff>
      <xdr:row>36</xdr:row>
      <xdr:rowOff>80264</xdr:rowOff>
    </xdr:to>
    <xdr:sp macro="" textlink="">
      <xdr:nvSpPr>
        <xdr:cNvPr id="80" name="楕円 79"/>
        <xdr:cNvSpPr/>
      </xdr:nvSpPr>
      <xdr:spPr>
        <a:xfrm>
          <a:off x="4584700" y="61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128541</xdr:rowOff>
    </xdr:from>
    <xdr:ext cx="534377" cy="259045"/>
    <xdr:sp macro="" textlink="">
      <xdr:nvSpPr>
        <xdr:cNvPr id="81" name="議会費該当値テキスト"/>
        <xdr:cNvSpPr txBox="1"/>
      </xdr:nvSpPr>
      <xdr:spPr>
        <a:xfrm>
          <a:off x="4686300" y="61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35687</xdr:rowOff>
    </xdr:from>
    <xdr:to>
      <xdr:col>20</xdr:col>
      <xdr:colOff>38100</xdr:colOff>
      <xdr:row>36</xdr:row>
      <xdr:rowOff>137287</xdr:rowOff>
    </xdr:to>
    <xdr:sp macro="" textlink="">
      <xdr:nvSpPr>
        <xdr:cNvPr id="82" name="楕円 81"/>
        <xdr:cNvSpPr/>
      </xdr:nvSpPr>
      <xdr:spPr>
        <a:xfrm>
          <a:off x="3746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128414</xdr:rowOff>
    </xdr:from>
    <xdr:ext cx="469744" cy="259045"/>
    <xdr:sp macro="" textlink="">
      <xdr:nvSpPr>
        <xdr:cNvPr id="83" name="テキスト ボックス 82"/>
        <xdr:cNvSpPr txBox="1"/>
      </xdr:nvSpPr>
      <xdr:spPr>
        <a:xfrm>
          <a:off x="3562428" y="63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116586</xdr:rowOff>
    </xdr:from>
    <xdr:to>
      <xdr:col>15</xdr:col>
      <xdr:colOff>101600</xdr:colOff>
      <xdr:row>36</xdr:row>
      <xdr:rowOff>46736</xdr:rowOff>
    </xdr:to>
    <xdr:sp macro="" textlink="">
      <xdr:nvSpPr>
        <xdr:cNvPr id="84" name="楕円 83"/>
        <xdr:cNvSpPr/>
      </xdr:nvSpPr>
      <xdr:spPr>
        <a:xfrm>
          <a:off x="2857500" y="61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37863</xdr:rowOff>
    </xdr:from>
    <xdr:ext cx="534377" cy="259045"/>
    <xdr:sp macro="" textlink="">
      <xdr:nvSpPr>
        <xdr:cNvPr id="85" name="テキスト ボックス 84"/>
        <xdr:cNvSpPr txBox="1"/>
      </xdr:nvSpPr>
      <xdr:spPr>
        <a:xfrm>
          <a:off x="2641111" y="62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168275</xdr:rowOff>
    </xdr:from>
    <xdr:to>
      <xdr:col>10</xdr:col>
      <xdr:colOff>165100</xdr:colOff>
      <xdr:row>36</xdr:row>
      <xdr:rowOff>98425</xdr:rowOff>
    </xdr:to>
    <xdr:sp macro="" textlink="">
      <xdr:nvSpPr>
        <xdr:cNvPr id="86" name="楕円 85"/>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89552</xdr:rowOff>
    </xdr:from>
    <xdr:ext cx="534377" cy="259045"/>
    <xdr:sp macro="" textlink="">
      <xdr:nvSpPr>
        <xdr:cNvPr id="87" name="テキスト ボックス 86"/>
        <xdr:cNvSpPr txBox="1"/>
      </xdr:nvSpPr>
      <xdr:spPr>
        <a:xfrm>
          <a:off x="1752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134239</xdr:rowOff>
    </xdr:from>
    <xdr:to>
      <xdr:col>6</xdr:col>
      <xdr:colOff>38100</xdr:colOff>
      <xdr:row>35</xdr:row>
      <xdr:rowOff>64389</xdr:rowOff>
    </xdr:to>
    <xdr:sp macro="" textlink="">
      <xdr:nvSpPr>
        <xdr:cNvPr id="88" name="楕円 87"/>
        <xdr:cNvSpPr/>
      </xdr:nvSpPr>
      <xdr:spPr>
        <a:xfrm>
          <a:off x="1079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80916</xdr:rowOff>
    </xdr:from>
    <xdr:ext cx="534377" cy="259045"/>
    <xdr:sp macro="" textlink="">
      <xdr:nvSpPr>
        <xdr:cNvPr id="89" name="テキスト ボックス 88"/>
        <xdr:cNvSpPr txBox="1"/>
      </xdr:nvSpPr>
      <xdr:spPr>
        <a:xfrm>
          <a:off x="863111" y="57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157797</xdr:rowOff>
    </xdr:from>
    <xdr:to>
      <xdr:col>24</xdr:col>
      <xdr:colOff>63500</xdr:colOff>
      <xdr:row>57</xdr:row>
      <xdr:rowOff>9816</xdr:rowOff>
    </xdr:to>
    <xdr:cxnSp macro="">
      <xdr:nvCxnSpPr>
        <xdr:cNvPr id="120" name="直線コネクタ 119"/>
        <xdr:cNvCxnSpPr/>
      </xdr:nvCxnSpPr>
      <xdr:spPr>
        <a:xfrm flipV="1">
          <a:off x="3797300" y="9758997"/>
          <a:ext cx="8382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162555</xdr:rowOff>
    </xdr:from>
    <xdr:to>
      <xdr:col>19</xdr:col>
      <xdr:colOff>177800</xdr:colOff>
      <xdr:row>57</xdr:row>
      <xdr:rowOff>9816</xdr:rowOff>
    </xdr:to>
    <xdr:cxnSp macro="">
      <xdr:nvCxnSpPr>
        <xdr:cNvPr id="123" name="直線コネクタ 122"/>
        <xdr:cNvCxnSpPr/>
      </xdr:nvCxnSpPr>
      <xdr:spPr>
        <a:xfrm>
          <a:off x="2908300" y="9763755"/>
          <a:ext cx="889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154422</xdr:rowOff>
    </xdr:from>
    <xdr:to>
      <xdr:col>15</xdr:col>
      <xdr:colOff>50800</xdr:colOff>
      <xdr:row>56</xdr:row>
      <xdr:rowOff>162555</xdr:rowOff>
    </xdr:to>
    <xdr:cxnSp macro="">
      <xdr:nvCxnSpPr>
        <xdr:cNvPr id="126" name="直線コネクタ 125"/>
        <xdr:cNvCxnSpPr/>
      </xdr:nvCxnSpPr>
      <xdr:spPr>
        <a:xfrm>
          <a:off x="2019300" y="9755622"/>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154422</xdr:rowOff>
    </xdr:from>
    <xdr:to>
      <xdr:col>10</xdr:col>
      <xdr:colOff>114300</xdr:colOff>
      <xdr:row>57</xdr:row>
      <xdr:rowOff>132243</xdr:rowOff>
    </xdr:to>
    <xdr:cxnSp macro="">
      <xdr:nvCxnSpPr>
        <xdr:cNvPr id="129" name="直線コネクタ 128"/>
        <xdr:cNvCxnSpPr/>
      </xdr:nvCxnSpPr>
      <xdr:spPr>
        <a:xfrm flipV="1">
          <a:off x="1130300" y="9755622"/>
          <a:ext cx="889000" cy="14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106997</xdr:rowOff>
    </xdr:from>
    <xdr:to>
      <xdr:col>24</xdr:col>
      <xdr:colOff>114300</xdr:colOff>
      <xdr:row>57</xdr:row>
      <xdr:rowOff>37147</xdr:rowOff>
    </xdr:to>
    <xdr:sp macro="" textlink="">
      <xdr:nvSpPr>
        <xdr:cNvPr id="139" name="楕円 138"/>
        <xdr:cNvSpPr/>
      </xdr:nvSpPr>
      <xdr:spPr>
        <a:xfrm>
          <a:off x="4584700" y="97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129874</xdr:rowOff>
    </xdr:from>
    <xdr:ext cx="599010" cy="259045"/>
    <xdr:sp macro="" textlink="">
      <xdr:nvSpPr>
        <xdr:cNvPr id="140" name="総務費該当値テキスト"/>
        <xdr:cNvSpPr txBox="1"/>
      </xdr:nvSpPr>
      <xdr:spPr>
        <a:xfrm>
          <a:off x="4686300" y="95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130466</xdr:rowOff>
    </xdr:from>
    <xdr:to>
      <xdr:col>20</xdr:col>
      <xdr:colOff>38100</xdr:colOff>
      <xdr:row>57</xdr:row>
      <xdr:rowOff>60616</xdr:rowOff>
    </xdr:to>
    <xdr:sp macro="" textlink="">
      <xdr:nvSpPr>
        <xdr:cNvPr id="141" name="楕円 140"/>
        <xdr:cNvSpPr/>
      </xdr:nvSpPr>
      <xdr:spPr>
        <a:xfrm>
          <a:off x="3746500" y="97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77143</xdr:rowOff>
    </xdr:from>
    <xdr:ext cx="599010" cy="259045"/>
    <xdr:sp macro="" textlink="">
      <xdr:nvSpPr>
        <xdr:cNvPr id="142" name="テキスト ボックス 141"/>
        <xdr:cNvSpPr txBox="1"/>
      </xdr:nvSpPr>
      <xdr:spPr>
        <a:xfrm>
          <a:off x="3497795" y="950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111755</xdr:rowOff>
    </xdr:from>
    <xdr:to>
      <xdr:col>15</xdr:col>
      <xdr:colOff>101600</xdr:colOff>
      <xdr:row>57</xdr:row>
      <xdr:rowOff>41905</xdr:rowOff>
    </xdr:to>
    <xdr:sp macro="" textlink="">
      <xdr:nvSpPr>
        <xdr:cNvPr id="143" name="楕円 142"/>
        <xdr:cNvSpPr/>
      </xdr:nvSpPr>
      <xdr:spPr>
        <a:xfrm>
          <a:off x="2857500" y="97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58432</xdr:rowOff>
    </xdr:from>
    <xdr:ext cx="599010" cy="259045"/>
    <xdr:sp macro="" textlink="">
      <xdr:nvSpPr>
        <xdr:cNvPr id="144" name="テキスト ボックス 143"/>
        <xdr:cNvSpPr txBox="1"/>
      </xdr:nvSpPr>
      <xdr:spPr>
        <a:xfrm>
          <a:off x="2608795" y="948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103622</xdr:rowOff>
    </xdr:from>
    <xdr:to>
      <xdr:col>10</xdr:col>
      <xdr:colOff>165100</xdr:colOff>
      <xdr:row>57</xdr:row>
      <xdr:rowOff>33772</xdr:rowOff>
    </xdr:to>
    <xdr:sp macro="" textlink="">
      <xdr:nvSpPr>
        <xdr:cNvPr id="145" name="楕円 144"/>
        <xdr:cNvSpPr/>
      </xdr:nvSpPr>
      <xdr:spPr>
        <a:xfrm>
          <a:off x="1968500" y="97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50299</xdr:rowOff>
    </xdr:from>
    <xdr:ext cx="599010" cy="259045"/>
    <xdr:sp macro="" textlink="">
      <xdr:nvSpPr>
        <xdr:cNvPr id="146" name="テキスト ボックス 145"/>
        <xdr:cNvSpPr txBox="1"/>
      </xdr:nvSpPr>
      <xdr:spPr>
        <a:xfrm>
          <a:off x="1719795" y="948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81443</xdr:rowOff>
    </xdr:from>
    <xdr:to>
      <xdr:col>6</xdr:col>
      <xdr:colOff>38100</xdr:colOff>
      <xdr:row>58</xdr:row>
      <xdr:rowOff>11593</xdr:rowOff>
    </xdr:to>
    <xdr:sp macro="" textlink="">
      <xdr:nvSpPr>
        <xdr:cNvPr id="147" name="楕円 146"/>
        <xdr:cNvSpPr/>
      </xdr:nvSpPr>
      <xdr:spPr>
        <a:xfrm>
          <a:off x="1079500" y="98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28120</xdr:rowOff>
    </xdr:from>
    <xdr:ext cx="599010" cy="259045"/>
    <xdr:sp macro="" textlink="">
      <xdr:nvSpPr>
        <xdr:cNvPr id="148" name="テキスト ボックス 147"/>
        <xdr:cNvSpPr txBox="1"/>
      </xdr:nvSpPr>
      <xdr:spPr>
        <a:xfrm>
          <a:off x="830795" y="962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155559</xdr:rowOff>
    </xdr:from>
    <xdr:to>
      <xdr:col>24</xdr:col>
      <xdr:colOff>63500</xdr:colOff>
      <xdr:row>76</xdr:row>
      <xdr:rowOff>6125</xdr:rowOff>
    </xdr:to>
    <xdr:cxnSp macro="">
      <xdr:nvCxnSpPr>
        <xdr:cNvPr id="176" name="直線コネクタ 175"/>
        <xdr:cNvCxnSpPr/>
      </xdr:nvCxnSpPr>
      <xdr:spPr>
        <a:xfrm flipV="1">
          <a:off x="3797300" y="13014309"/>
          <a:ext cx="8382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6125</xdr:rowOff>
    </xdr:from>
    <xdr:to>
      <xdr:col>19</xdr:col>
      <xdr:colOff>177800</xdr:colOff>
      <xdr:row>76</xdr:row>
      <xdr:rowOff>48571</xdr:rowOff>
    </xdr:to>
    <xdr:cxnSp macro="">
      <xdr:nvCxnSpPr>
        <xdr:cNvPr id="179" name="直線コネクタ 178"/>
        <xdr:cNvCxnSpPr/>
      </xdr:nvCxnSpPr>
      <xdr:spPr>
        <a:xfrm flipV="1">
          <a:off x="2908300" y="13036325"/>
          <a:ext cx="889000" cy="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48571</xdr:rowOff>
    </xdr:from>
    <xdr:to>
      <xdr:col>15</xdr:col>
      <xdr:colOff>50800</xdr:colOff>
      <xdr:row>76</xdr:row>
      <xdr:rowOff>60494</xdr:rowOff>
    </xdr:to>
    <xdr:cxnSp macro="">
      <xdr:nvCxnSpPr>
        <xdr:cNvPr id="182" name="直線コネクタ 181"/>
        <xdr:cNvCxnSpPr/>
      </xdr:nvCxnSpPr>
      <xdr:spPr>
        <a:xfrm flipV="1">
          <a:off x="2019300" y="13078771"/>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60494</xdr:rowOff>
    </xdr:from>
    <xdr:to>
      <xdr:col>10</xdr:col>
      <xdr:colOff>114300</xdr:colOff>
      <xdr:row>76</xdr:row>
      <xdr:rowOff>67435</xdr:rowOff>
    </xdr:to>
    <xdr:cxnSp macro="">
      <xdr:nvCxnSpPr>
        <xdr:cNvPr id="185" name="直線コネクタ 184"/>
        <xdr:cNvCxnSpPr/>
      </xdr:nvCxnSpPr>
      <xdr:spPr>
        <a:xfrm flipV="1">
          <a:off x="1130300" y="13090694"/>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104760</xdr:rowOff>
    </xdr:from>
    <xdr:to>
      <xdr:col>24</xdr:col>
      <xdr:colOff>114300</xdr:colOff>
      <xdr:row>76</xdr:row>
      <xdr:rowOff>34909</xdr:rowOff>
    </xdr:to>
    <xdr:sp macro="" textlink="">
      <xdr:nvSpPr>
        <xdr:cNvPr id="195" name="楕円 194"/>
        <xdr:cNvSpPr/>
      </xdr:nvSpPr>
      <xdr:spPr>
        <a:xfrm>
          <a:off x="4584700" y="12963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127637</xdr:rowOff>
    </xdr:from>
    <xdr:ext cx="599010" cy="259045"/>
    <xdr:sp macro="" textlink="">
      <xdr:nvSpPr>
        <xdr:cNvPr id="196" name="民生費該当値テキスト"/>
        <xdr:cNvSpPr txBox="1"/>
      </xdr:nvSpPr>
      <xdr:spPr>
        <a:xfrm>
          <a:off x="4686300" y="128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126774</xdr:rowOff>
    </xdr:from>
    <xdr:to>
      <xdr:col>20</xdr:col>
      <xdr:colOff>38100</xdr:colOff>
      <xdr:row>76</xdr:row>
      <xdr:rowOff>56924</xdr:rowOff>
    </xdr:to>
    <xdr:sp macro="" textlink="">
      <xdr:nvSpPr>
        <xdr:cNvPr id="197" name="楕円 196"/>
        <xdr:cNvSpPr/>
      </xdr:nvSpPr>
      <xdr:spPr>
        <a:xfrm>
          <a:off x="3746500" y="129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73451</xdr:rowOff>
    </xdr:from>
    <xdr:ext cx="599010" cy="259045"/>
    <xdr:sp macro="" textlink="">
      <xdr:nvSpPr>
        <xdr:cNvPr id="198" name="テキスト ボックス 197"/>
        <xdr:cNvSpPr txBox="1"/>
      </xdr:nvSpPr>
      <xdr:spPr>
        <a:xfrm>
          <a:off x="3497795" y="1276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169221</xdr:rowOff>
    </xdr:from>
    <xdr:to>
      <xdr:col>15</xdr:col>
      <xdr:colOff>101600</xdr:colOff>
      <xdr:row>76</xdr:row>
      <xdr:rowOff>99371</xdr:rowOff>
    </xdr:to>
    <xdr:sp macro="" textlink="">
      <xdr:nvSpPr>
        <xdr:cNvPr id="199" name="楕円 198"/>
        <xdr:cNvSpPr/>
      </xdr:nvSpPr>
      <xdr:spPr>
        <a:xfrm>
          <a:off x="2857500" y="13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115898</xdr:rowOff>
    </xdr:from>
    <xdr:ext cx="599010" cy="259045"/>
    <xdr:sp macro="" textlink="">
      <xdr:nvSpPr>
        <xdr:cNvPr id="200" name="テキスト ボックス 199"/>
        <xdr:cNvSpPr txBox="1"/>
      </xdr:nvSpPr>
      <xdr:spPr>
        <a:xfrm>
          <a:off x="2608795" y="1280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9694</xdr:rowOff>
    </xdr:from>
    <xdr:to>
      <xdr:col>10</xdr:col>
      <xdr:colOff>165100</xdr:colOff>
      <xdr:row>76</xdr:row>
      <xdr:rowOff>111294</xdr:rowOff>
    </xdr:to>
    <xdr:sp macro="" textlink="">
      <xdr:nvSpPr>
        <xdr:cNvPr id="201" name="楕円 200"/>
        <xdr:cNvSpPr/>
      </xdr:nvSpPr>
      <xdr:spPr>
        <a:xfrm>
          <a:off x="1968500" y="13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127822</xdr:rowOff>
    </xdr:from>
    <xdr:ext cx="599010" cy="259045"/>
    <xdr:sp macro="" textlink="">
      <xdr:nvSpPr>
        <xdr:cNvPr id="202" name="テキスト ボックス 201"/>
        <xdr:cNvSpPr txBox="1"/>
      </xdr:nvSpPr>
      <xdr:spPr>
        <a:xfrm>
          <a:off x="1719795" y="128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16635</xdr:rowOff>
    </xdr:from>
    <xdr:to>
      <xdr:col>6</xdr:col>
      <xdr:colOff>38100</xdr:colOff>
      <xdr:row>76</xdr:row>
      <xdr:rowOff>118235</xdr:rowOff>
    </xdr:to>
    <xdr:sp macro="" textlink="">
      <xdr:nvSpPr>
        <xdr:cNvPr id="203" name="楕円 202"/>
        <xdr:cNvSpPr/>
      </xdr:nvSpPr>
      <xdr:spPr>
        <a:xfrm>
          <a:off x="1079500" y="13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134762</xdr:rowOff>
    </xdr:from>
    <xdr:ext cx="599010" cy="259045"/>
    <xdr:sp macro="" textlink="">
      <xdr:nvSpPr>
        <xdr:cNvPr id="204" name="テキスト ボックス 203"/>
        <xdr:cNvSpPr txBox="1"/>
      </xdr:nvSpPr>
      <xdr:spPr>
        <a:xfrm>
          <a:off x="830795" y="1282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109643</xdr:rowOff>
    </xdr:from>
    <xdr:to>
      <xdr:col>24</xdr:col>
      <xdr:colOff>63500</xdr:colOff>
      <xdr:row>97</xdr:row>
      <xdr:rowOff>122952</xdr:rowOff>
    </xdr:to>
    <xdr:cxnSp macro="">
      <xdr:nvCxnSpPr>
        <xdr:cNvPr id="231" name="直線コネクタ 230"/>
        <xdr:cNvCxnSpPr/>
      </xdr:nvCxnSpPr>
      <xdr:spPr>
        <a:xfrm flipV="1">
          <a:off x="3797300" y="16740293"/>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122952</xdr:rowOff>
    </xdr:from>
    <xdr:to>
      <xdr:col>19</xdr:col>
      <xdr:colOff>177800</xdr:colOff>
      <xdr:row>97</xdr:row>
      <xdr:rowOff>151222</xdr:rowOff>
    </xdr:to>
    <xdr:cxnSp macro="">
      <xdr:nvCxnSpPr>
        <xdr:cNvPr id="234" name="直線コネクタ 233"/>
        <xdr:cNvCxnSpPr/>
      </xdr:nvCxnSpPr>
      <xdr:spPr>
        <a:xfrm flipV="1">
          <a:off x="2908300" y="16753602"/>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142855</xdr:rowOff>
    </xdr:from>
    <xdr:to>
      <xdr:col>15</xdr:col>
      <xdr:colOff>50800</xdr:colOff>
      <xdr:row>97</xdr:row>
      <xdr:rowOff>151222</xdr:rowOff>
    </xdr:to>
    <xdr:cxnSp macro="">
      <xdr:nvCxnSpPr>
        <xdr:cNvPr id="237" name="直線コネクタ 236"/>
        <xdr:cNvCxnSpPr/>
      </xdr:nvCxnSpPr>
      <xdr:spPr>
        <a:xfrm>
          <a:off x="2019300" y="16773505"/>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132865</xdr:rowOff>
    </xdr:from>
    <xdr:to>
      <xdr:col>10</xdr:col>
      <xdr:colOff>114300</xdr:colOff>
      <xdr:row>97</xdr:row>
      <xdr:rowOff>142855</xdr:rowOff>
    </xdr:to>
    <xdr:cxnSp macro="">
      <xdr:nvCxnSpPr>
        <xdr:cNvPr id="240" name="直線コネクタ 239"/>
        <xdr:cNvCxnSpPr/>
      </xdr:nvCxnSpPr>
      <xdr:spPr>
        <a:xfrm>
          <a:off x="1130300" y="16763515"/>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58843</xdr:rowOff>
    </xdr:from>
    <xdr:to>
      <xdr:col>24</xdr:col>
      <xdr:colOff>114300</xdr:colOff>
      <xdr:row>97</xdr:row>
      <xdr:rowOff>160443</xdr:rowOff>
    </xdr:to>
    <xdr:sp macro="" textlink="">
      <xdr:nvSpPr>
        <xdr:cNvPr id="250" name="楕円 249"/>
        <xdr:cNvSpPr/>
      </xdr:nvSpPr>
      <xdr:spPr>
        <a:xfrm>
          <a:off x="4584700" y="166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145220</xdr:rowOff>
    </xdr:from>
    <xdr:ext cx="534377" cy="259045"/>
    <xdr:sp macro="" textlink="">
      <xdr:nvSpPr>
        <xdr:cNvPr id="251" name="衛生費該当値テキスト"/>
        <xdr:cNvSpPr txBox="1"/>
      </xdr:nvSpPr>
      <xdr:spPr>
        <a:xfrm>
          <a:off x="4686300" y="166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72152</xdr:rowOff>
    </xdr:from>
    <xdr:to>
      <xdr:col>20</xdr:col>
      <xdr:colOff>38100</xdr:colOff>
      <xdr:row>98</xdr:row>
      <xdr:rowOff>2302</xdr:rowOff>
    </xdr:to>
    <xdr:sp macro="" textlink="">
      <xdr:nvSpPr>
        <xdr:cNvPr id="252" name="楕円 251"/>
        <xdr:cNvSpPr/>
      </xdr:nvSpPr>
      <xdr:spPr>
        <a:xfrm>
          <a:off x="3746500" y="167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164879</xdr:rowOff>
    </xdr:from>
    <xdr:ext cx="534377" cy="259045"/>
    <xdr:sp macro="" textlink="">
      <xdr:nvSpPr>
        <xdr:cNvPr id="253" name="テキスト ボックス 252"/>
        <xdr:cNvSpPr txBox="1"/>
      </xdr:nvSpPr>
      <xdr:spPr>
        <a:xfrm>
          <a:off x="3530111" y="167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100422</xdr:rowOff>
    </xdr:from>
    <xdr:to>
      <xdr:col>15</xdr:col>
      <xdr:colOff>101600</xdr:colOff>
      <xdr:row>98</xdr:row>
      <xdr:rowOff>30572</xdr:rowOff>
    </xdr:to>
    <xdr:sp macro="" textlink="">
      <xdr:nvSpPr>
        <xdr:cNvPr id="254" name="楕円 253"/>
        <xdr:cNvSpPr/>
      </xdr:nvSpPr>
      <xdr:spPr>
        <a:xfrm>
          <a:off x="28575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21699</xdr:rowOff>
    </xdr:from>
    <xdr:ext cx="534377" cy="259045"/>
    <xdr:sp macro="" textlink="">
      <xdr:nvSpPr>
        <xdr:cNvPr id="255" name="テキスト ボックス 254"/>
        <xdr:cNvSpPr txBox="1"/>
      </xdr:nvSpPr>
      <xdr:spPr>
        <a:xfrm>
          <a:off x="2641111" y="168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92055</xdr:rowOff>
    </xdr:from>
    <xdr:to>
      <xdr:col>10</xdr:col>
      <xdr:colOff>165100</xdr:colOff>
      <xdr:row>98</xdr:row>
      <xdr:rowOff>22205</xdr:rowOff>
    </xdr:to>
    <xdr:sp macro="" textlink="">
      <xdr:nvSpPr>
        <xdr:cNvPr id="256" name="楕円 255"/>
        <xdr:cNvSpPr/>
      </xdr:nvSpPr>
      <xdr:spPr>
        <a:xfrm>
          <a:off x="1968500" y="167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13332</xdr:rowOff>
    </xdr:from>
    <xdr:ext cx="534377" cy="259045"/>
    <xdr:sp macro="" textlink="">
      <xdr:nvSpPr>
        <xdr:cNvPr id="257" name="テキスト ボックス 256"/>
        <xdr:cNvSpPr txBox="1"/>
      </xdr:nvSpPr>
      <xdr:spPr>
        <a:xfrm>
          <a:off x="1752111" y="1681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82065</xdr:rowOff>
    </xdr:from>
    <xdr:to>
      <xdr:col>6</xdr:col>
      <xdr:colOff>38100</xdr:colOff>
      <xdr:row>98</xdr:row>
      <xdr:rowOff>12215</xdr:rowOff>
    </xdr:to>
    <xdr:sp macro="" textlink="">
      <xdr:nvSpPr>
        <xdr:cNvPr id="258" name="楕円 257"/>
        <xdr:cNvSpPr/>
      </xdr:nvSpPr>
      <xdr:spPr>
        <a:xfrm>
          <a:off x="1079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3342</xdr:rowOff>
    </xdr:from>
    <xdr:ext cx="534377" cy="259045"/>
    <xdr:sp macro="" textlink="">
      <xdr:nvSpPr>
        <xdr:cNvPr id="259" name="テキスト ボックス 258"/>
        <xdr:cNvSpPr txBox="1"/>
      </xdr:nvSpPr>
      <xdr:spPr>
        <a:xfrm>
          <a:off x="863111" y="16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143990</xdr:rowOff>
    </xdr:from>
    <xdr:to>
      <xdr:col>55</xdr:col>
      <xdr:colOff>0</xdr:colOff>
      <xdr:row>58</xdr:row>
      <xdr:rowOff>10729</xdr:rowOff>
    </xdr:to>
    <xdr:cxnSp macro="">
      <xdr:nvCxnSpPr>
        <xdr:cNvPr id="345" name="直線コネクタ 344"/>
        <xdr:cNvCxnSpPr/>
      </xdr:nvCxnSpPr>
      <xdr:spPr>
        <a:xfrm flipV="1">
          <a:off x="9639300" y="9916640"/>
          <a:ext cx="8382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10729</xdr:rowOff>
    </xdr:from>
    <xdr:to>
      <xdr:col>50</xdr:col>
      <xdr:colOff>114300</xdr:colOff>
      <xdr:row>58</xdr:row>
      <xdr:rowOff>32201</xdr:rowOff>
    </xdr:to>
    <xdr:cxnSp macro="">
      <xdr:nvCxnSpPr>
        <xdr:cNvPr id="348" name="直線コネクタ 347"/>
        <xdr:cNvCxnSpPr/>
      </xdr:nvCxnSpPr>
      <xdr:spPr>
        <a:xfrm flipV="1">
          <a:off x="8750300" y="9954829"/>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32201</xdr:rowOff>
    </xdr:from>
    <xdr:to>
      <xdr:col>45</xdr:col>
      <xdr:colOff>177800</xdr:colOff>
      <xdr:row>58</xdr:row>
      <xdr:rowOff>42763</xdr:rowOff>
    </xdr:to>
    <xdr:cxnSp macro="">
      <xdr:nvCxnSpPr>
        <xdr:cNvPr id="351" name="直線コネクタ 350"/>
        <xdr:cNvCxnSpPr/>
      </xdr:nvCxnSpPr>
      <xdr:spPr>
        <a:xfrm flipV="1">
          <a:off x="7861300" y="9976301"/>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42763</xdr:rowOff>
    </xdr:from>
    <xdr:to>
      <xdr:col>41</xdr:col>
      <xdr:colOff>50800</xdr:colOff>
      <xdr:row>58</xdr:row>
      <xdr:rowOff>49666</xdr:rowOff>
    </xdr:to>
    <xdr:cxnSp macro="">
      <xdr:nvCxnSpPr>
        <xdr:cNvPr id="354" name="直線コネクタ 353"/>
        <xdr:cNvCxnSpPr/>
      </xdr:nvCxnSpPr>
      <xdr:spPr>
        <a:xfrm flipV="1">
          <a:off x="6972300" y="9986863"/>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93190</xdr:rowOff>
    </xdr:from>
    <xdr:to>
      <xdr:col>55</xdr:col>
      <xdr:colOff>50800</xdr:colOff>
      <xdr:row>58</xdr:row>
      <xdr:rowOff>23340</xdr:rowOff>
    </xdr:to>
    <xdr:sp macro="" textlink="">
      <xdr:nvSpPr>
        <xdr:cNvPr id="364" name="楕円 363"/>
        <xdr:cNvSpPr/>
      </xdr:nvSpPr>
      <xdr:spPr>
        <a:xfrm>
          <a:off x="10426700" y="98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71617</xdr:rowOff>
    </xdr:from>
    <xdr:ext cx="534377" cy="259045"/>
    <xdr:sp macro="" textlink="">
      <xdr:nvSpPr>
        <xdr:cNvPr id="365" name="農林水産業費該当値テキスト"/>
        <xdr:cNvSpPr txBox="1"/>
      </xdr:nvSpPr>
      <xdr:spPr>
        <a:xfrm>
          <a:off x="10528300" y="98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131379</xdr:rowOff>
    </xdr:from>
    <xdr:to>
      <xdr:col>50</xdr:col>
      <xdr:colOff>165100</xdr:colOff>
      <xdr:row>58</xdr:row>
      <xdr:rowOff>61529</xdr:rowOff>
    </xdr:to>
    <xdr:sp macro="" textlink="">
      <xdr:nvSpPr>
        <xdr:cNvPr id="366" name="楕円 365"/>
        <xdr:cNvSpPr/>
      </xdr:nvSpPr>
      <xdr:spPr>
        <a:xfrm>
          <a:off x="9588500" y="99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52656</xdr:rowOff>
    </xdr:from>
    <xdr:ext cx="534377" cy="259045"/>
    <xdr:sp macro="" textlink="">
      <xdr:nvSpPr>
        <xdr:cNvPr id="367" name="テキスト ボックス 366"/>
        <xdr:cNvSpPr txBox="1"/>
      </xdr:nvSpPr>
      <xdr:spPr>
        <a:xfrm>
          <a:off x="9372111" y="99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152851</xdr:rowOff>
    </xdr:from>
    <xdr:to>
      <xdr:col>46</xdr:col>
      <xdr:colOff>38100</xdr:colOff>
      <xdr:row>58</xdr:row>
      <xdr:rowOff>83001</xdr:rowOff>
    </xdr:to>
    <xdr:sp macro="" textlink="">
      <xdr:nvSpPr>
        <xdr:cNvPr id="368" name="楕円 367"/>
        <xdr:cNvSpPr/>
      </xdr:nvSpPr>
      <xdr:spPr>
        <a:xfrm>
          <a:off x="8699500" y="99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74128</xdr:rowOff>
    </xdr:from>
    <xdr:ext cx="534377" cy="259045"/>
    <xdr:sp macro="" textlink="">
      <xdr:nvSpPr>
        <xdr:cNvPr id="369" name="テキスト ボックス 368"/>
        <xdr:cNvSpPr txBox="1"/>
      </xdr:nvSpPr>
      <xdr:spPr>
        <a:xfrm>
          <a:off x="8483111" y="100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163413</xdr:rowOff>
    </xdr:from>
    <xdr:to>
      <xdr:col>41</xdr:col>
      <xdr:colOff>101600</xdr:colOff>
      <xdr:row>58</xdr:row>
      <xdr:rowOff>93563</xdr:rowOff>
    </xdr:to>
    <xdr:sp macro="" textlink="">
      <xdr:nvSpPr>
        <xdr:cNvPr id="370" name="楕円 369"/>
        <xdr:cNvSpPr/>
      </xdr:nvSpPr>
      <xdr:spPr>
        <a:xfrm>
          <a:off x="7810500" y="99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84690</xdr:rowOff>
    </xdr:from>
    <xdr:ext cx="534377" cy="259045"/>
    <xdr:sp macro="" textlink="">
      <xdr:nvSpPr>
        <xdr:cNvPr id="371" name="テキスト ボックス 370"/>
        <xdr:cNvSpPr txBox="1"/>
      </xdr:nvSpPr>
      <xdr:spPr>
        <a:xfrm>
          <a:off x="7594111" y="100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170316</xdr:rowOff>
    </xdr:from>
    <xdr:to>
      <xdr:col>36</xdr:col>
      <xdr:colOff>165100</xdr:colOff>
      <xdr:row>58</xdr:row>
      <xdr:rowOff>100466</xdr:rowOff>
    </xdr:to>
    <xdr:sp macro="" textlink="">
      <xdr:nvSpPr>
        <xdr:cNvPr id="372" name="楕円 371"/>
        <xdr:cNvSpPr/>
      </xdr:nvSpPr>
      <xdr:spPr>
        <a:xfrm>
          <a:off x="6921500" y="99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91593</xdr:rowOff>
    </xdr:from>
    <xdr:ext cx="534377" cy="259045"/>
    <xdr:sp macro="" textlink="">
      <xdr:nvSpPr>
        <xdr:cNvPr id="373" name="テキスト ボックス 372"/>
        <xdr:cNvSpPr txBox="1"/>
      </xdr:nvSpPr>
      <xdr:spPr>
        <a:xfrm>
          <a:off x="6705111" y="100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112821</xdr:rowOff>
    </xdr:from>
    <xdr:to>
      <xdr:col>55</xdr:col>
      <xdr:colOff>0</xdr:colOff>
      <xdr:row>77</xdr:row>
      <xdr:rowOff>136023</xdr:rowOff>
    </xdr:to>
    <xdr:cxnSp macro="">
      <xdr:nvCxnSpPr>
        <xdr:cNvPr id="402" name="直線コネクタ 401"/>
        <xdr:cNvCxnSpPr/>
      </xdr:nvCxnSpPr>
      <xdr:spPr>
        <a:xfrm flipV="1">
          <a:off x="9639300" y="13143021"/>
          <a:ext cx="838200" cy="19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20276</xdr:rowOff>
    </xdr:from>
    <xdr:to>
      <xdr:col>50</xdr:col>
      <xdr:colOff>114300</xdr:colOff>
      <xdr:row>77</xdr:row>
      <xdr:rowOff>136023</xdr:rowOff>
    </xdr:to>
    <xdr:cxnSp macro="">
      <xdr:nvCxnSpPr>
        <xdr:cNvPr id="405" name="直線コネクタ 404"/>
        <xdr:cNvCxnSpPr/>
      </xdr:nvCxnSpPr>
      <xdr:spPr>
        <a:xfrm>
          <a:off x="8750300" y="13221926"/>
          <a:ext cx="889000" cy="1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20276</xdr:rowOff>
    </xdr:from>
    <xdr:to>
      <xdr:col>45</xdr:col>
      <xdr:colOff>177800</xdr:colOff>
      <xdr:row>77</xdr:row>
      <xdr:rowOff>152825</xdr:rowOff>
    </xdr:to>
    <xdr:cxnSp macro="">
      <xdr:nvCxnSpPr>
        <xdr:cNvPr id="408" name="直線コネクタ 407"/>
        <xdr:cNvCxnSpPr/>
      </xdr:nvCxnSpPr>
      <xdr:spPr>
        <a:xfrm flipV="1">
          <a:off x="7861300" y="13221926"/>
          <a:ext cx="889000" cy="1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33877</xdr:rowOff>
    </xdr:from>
    <xdr:to>
      <xdr:col>41</xdr:col>
      <xdr:colOff>50800</xdr:colOff>
      <xdr:row>77</xdr:row>
      <xdr:rowOff>152825</xdr:rowOff>
    </xdr:to>
    <xdr:cxnSp macro="">
      <xdr:nvCxnSpPr>
        <xdr:cNvPr id="411" name="直線コネクタ 410"/>
        <xdr:cNvCxnSpPr/>
      </xdr:nvCxnSpPr>
      <xdr:spPr>
        <a:xfrm>
          <a:off x="6972300" y="13235527"/>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62021</xdr:rowOff>
    </xdr:from>
    <xdr:to>
      <xdr:col>55</xdr:col>
      <xdr:colOff>50800</xdr:colOff>
      <xdr:row>76</xdr:row>
      <xdr:rowOff>163621</xdr:rowOff>
    </xdr:to>
    <xdr:sp macro="" textlink="">
      <xdr:nvSpPr>
        <xdr:cNvPr id="421" name="楕円 420"/>
        <xdr:cNvSpPr/>
      </xdr:nvSpPr>
      <xdr:spPr>
        <a:xfrm>
          <a:off x="10426700" y="130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40448</xdr:rowOff>
    </xdr:from>
    <xdr:ext cx="534377" cy="259045"/>
    <xdr:sp macro="" textlink="">
      <xdr:nvSpPr>
        <xdr:cNvPr id="422" name="商工費該当値テキスト"/>
        <xdr:cNvSpPr txBox="1"/>
      </xdr:nvSpPr>
      <xdr:spPr>
        <a:xfrm>
          <a:off x="10528300" y="1307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85223</xdr:rowOff>
    </xdr:from>
    <xdr:to>
      <xdr:col>50</xdr:col>
      <xdr:colOff>165100</xdr:colOff>
      <xdr:row>78</xdr:row>
      <xdr:rowOff>15373</xdr:rowOff>
    </xdr:to>
    <xdr:sp macro="" textlink="">
      <xdr:nvSpPr>
        <xdr:cNvPr id="423" name="楕円 422"/>
        <xdr:cNvSpPr/>
      </xdr:nvSpPr>
      <xdr:spPr>
        <a:xfrm>
          <a:off x="9588500" y="132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6500</xdr:rowOff>
    </xdr:from>
    <xdr:ext cx="534377" cy="259045"/>
    <xdr:sp macro="" textlink="">
      <xdr:nvSpPr>
        <xdr:cNvPr id="424" name="テキスト ボックス 423"/>
        <xdr:cNvSpPr txBox="1"/>
      </xdr:nvSpPr>
      <xdr:spPr>
        <a:xfrm>
          <a:off x="9372111" y="133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140926</xdr:rowOff>
    </xdr:from>
    <xdr:to>
      <xdr:col>46</xdr:col>
      <xdr:colOff>38100</xdr:colOff>
      <xdr:row>77</xdr:row>
      <xdr:rowOff>71076</xdr:rowOff>
    </xdr:to>
    <xdr:sp macro="" textlink="">
      <xdr:nvSpPr>
        <xdr:cNvPr id="425" name="楕円 424"/>
        <xdr:cNvSpPr/>
      </xdr:nvSpPr>
      <xdr:spPr>
        <a:xfrm>
          <a:off x="8699500" y="131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62203</xdr:rowOff>
    </xdr:from>
    <xdr:ext cx="534377" cy="259045"/>
    <xdr:sp macro="" textlink="">
      <xdr:nvSpPr>
        <xdr:cNvPr id="426" name="テキスト ボックス 425"/>
        <xdr:cNvSpPr txBox="1"/>
      </xdr:nvSpPr>
      <xdr:spPr>
        <a:xfrm>
          <a:off x="8483111" y="132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102025</xdr:rowOff>
    </xdr:from>
    <xdr:to>
      <xdr:col>41</xdr:col>
      <xdr:colOff>101600</xdr:colOff>
      <xdr:row>78</xdr:row>
      <xdr:rowOff>32175</xdr:rowOff>
    </xdr:to>
    <xdr:sp macro="" textlink="">
      <xdr:nvSpPr>
        <xdr:cNvPr id="427" name="楕円 426"/>
        <xdr:cNvSpPr/>
      </xdr:nvSpPr>
      <xdr:spPr>
        <a:xfrm>
          <a:off x="7810500" y="133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23302</xdr:rowOff>
    </xdr:from>
    <xdr:ext cx="534377" cy="259045"/>
    <xdr:sp macro="" textlink="">
      <xdr:nvSpPr>
        <xdr:cNvPr id="428" name="テキスト ボックス 427"/>
        <xdr:cNvSpPr txBox="1"/>
      </xdr:nvSpPr>
      <xdr:spPr>
        <a:xfrm>
          <a:off x="7594111" y="133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154527</xdr:rowOff>
    </xdr:from>
    <xdr:to>
      <xdr:col>36</xdr:col>
      <xdr:colOff>165100</xdr:colOff>
      <xdr:row>77</xdr:row>
      <xdr:rowOff>84677</xdr:rowOff>
    </xdr:to>
    <xdr:sp macro="" textlink="">
      <xdr:nvSpPr>
        <xdr:cNvPr id="429" name="楕円 428"/>
        <xdr:cNvSpPr/>
      </xdr:nvSpPr>
      <xdr:spPr>
        <a:xfrm>
          <a:off x="6921500" y="131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75804</xdr:rowOff>
    </xdr:from>
    <xdr:ext cx="534377" cy="259045"/>
    <xdr:sp macro="" textlink="">
      <xdr:nvSpPr>
        <xdr:cNvPr id="430" name="テキスト ボックス 429"/>
        <xdr:cNvSpPr txBox="1"/>
      </xdr:nvSpPr>
      <xdr:spPr>
        <a:xfrm>
          <a:off x="6705111" y="132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24450</xdr:rowOff>
    </xdr:from>
    <xdr:to>
      <xdr:col>55</xdr:col>
      <xdr:colOff>0</xdr:colOff>
      <xdr:row>95</xdr:row>
      <xdr:rowOff>157462</xdr:rowOff>
    </xdr:to>
    <xdr:cxnSp macro="">
      <xdr:nvCxnSpPr>
        <xdr:cNvPr id="457" name="直線コネクタ 456"/>
        <xdr:cNvCxnSpPr/>
      </xdr:nvCxnSpPr>
      <xdr:spPr>
        <a:xfrm flipV="1">
          <a:off x="9639300" y="16312200"/>
          <a:ext cx="838200" cy="13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157462</xdr:rowOff>
    </xdr:from>
    <xdr:to>
      <xdr:col>50</xdr:col>
      <xdr:colOff>114300</xdr:colOff>
      <xdr:row>96</xdr:row>
      <xdr:rowOff>71884</xdr:rowOff>
    </xdr:to>
    <xdr:cxnSp macro="">
      <xdr:nvCxnSpPr>
        <xdr:cNvPr id="460" name="直線コネクタ 459"/>
        <xdr:cNvCxnSpPr/>
      </xdr:nvCxnSpPr>
      <xdr:spPr>
        <a:xfrm flipV="1">
          <a:off x="8750300" y="16445212"/>
          <a:ext cx="889000" cy="8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71884</xdr:rowOff>
    </xdr:from>
    <xdr:to>
      <xdr:col>45</xdr:col>
      <xdr:colOff>177800</xdr:colOff>
      <xdr:row>96</xdr:row>
      <xdr:rowOff>150678</xdr:rowOff>
    </xdr:to>
    <xdr:cxnSp macro="">
      <xdr:nvCxnSpPr>
        <xdr:cNvPr id="463" name="直線コネクタ 462"/>
        <xdr:cNvCxnSpPr/>
      </xdr:nvCxnSpPr>
      <xdr:spPr>
        <a:xfrm flipV="1">
          <a:off x="7861300" y="16531084"/>
          <a:ext cx="889000" cy="7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150678</xdr:rowOff>
    </xdr:from>
    <xdr:to>
      <xdr:col>41</xdr:col>
      <xdr:colOff>50800</xdr:colOff>
      <xdr:row>97</xdr:row>
      <xdr:rowOff>132147</xdr:rowOff>
    </xdr:to>
    <xdr:cxnSp macro="">
      <xdr:nvCxnSpPr>
        <xdr:cNvPr id="466" name="直線コネクタ 465"/>
        <xdr:cNvCxnSpPr/>
      </xdr:nvCxnSpPr>
      <xdr:spPr>
        <a:xfrm flipV="1">
          <a:off x="6972300" y="16609878"/>
          <a:ext cx="889000" cy="15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145100</xdr:rowOff>
    </xdr:from>
    <xdr:to>
      <xdr:col>55</xdr:col>
      <xdr:colOff>50800</xdr:colOff>
      <xdr:row>95</xdr:row>
      <xdr:rowOff>75250</xdr:rowOff>
    </xdr:to>
    <xdr:sp macro="" textlink="">
      <xdr:nvSpPr>
        <xdr:cNvPr id="476" name="楕円 475"/>
        <xdr:cNvSpPr/>
      </xdr:nvSpPr>
      <xdr:spPr>
        <a:xfrm>
          <a:off x="10426700" y="162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167977</xdr:rowOff>
    </xdr:from>
    <xdr:ext cx="599010" cy="259045"/>
    <xdr:sp macro="" textlink="">
      <xdr:nvSpPr>
        <xdr:cNvPr id="477" name="土木費該当値テキスト"/>
        <xdr:cNvSpPr txBox="1"/>
      </xdr:nvSpPr>
      <xdr:spPr>
        <a:xfrm>
          <a:off x="10528300" y="1611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106662</xdr:rowOff>
    </xdr:from>
    <xdr:to>
      <xdr:col>50</xdr:col>
      <xdr:colOff>165100</xdr:colOff>
      <xdr:row>96</xdr:row>
      <xdr:rowOff>36812</xdr:rowOff>
    </xdr:to>
    <xdr:sp macro="" textlink="">
      <xdr:nvSpPr>
        <xdr:cNvPr id="478" name="楕円 477"/>
        <xdr:cNvSpPr/>
      </xdr:nvSpPr>
      <xdr:spPr>
        <a:xfrm>
          <a:off x="9588500" y="163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53339</xdr:rowOff>
    </xdr:from>
    <xdr:ext cx="599010" cy="259045"/>
    <xdr:sp macro="" textlink="">
      <xdr:nvSpPr>
        <xdr:cNvPr id="479" name="テキスト ボックス 478"/>
        <xdr:cNvSpPr txBox="1"/>
      </xdr:nvSpPr>
      <xdr:spPr>
        <a:xfrm>
          <a:off x="9339795" y="1616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21084</xdr:rowOff>
    </xdr:from>
    <xdr:to>
      <xdr:col>46</xdr:col>
      <xdr:colOff>38100</xdr:colOff>
      <xdr:row>96</xdr:row>
      <xdr:rowOff>122684</xdr:rowOff>
    </xdr:to>
    <xdr:sp macro="" textlink="">
      <xdr:nvSpPr>
        <xdr:cNvPr id="480" name="楕円 479"/>
        <xdr:cNvSpPr/>
      </xdr:nvSpPr>
      <xdr:spPr>
        <a:xfrm>
          <a:off x="8699500" y="164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113811</xdr:rowOff>
    </xdr:from>
    <xdr:ext cx="534377" cy="259045"/>
    <xdr:sp macro="" textlink="">
      <xdr:nvSpPr>
        <xdr:cNvPr id="481" name="テキスト ボックス 480"/>
        <xdr:cNvSpPr txBox="1"/>
      </xdr:nvSpPr>
      <xdr:spPr>
        <a:xfrm>
          <a:off x="8483111" y="165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99878</xdr:rowOff>
    </xdr:from>
    <xdr:to>
      <xdr:col>41</xdr:col>
      <xdr:colOff>101600</xdr:colOff>
      <xdr:row>97</xdr:row>
      <xdr:rowOff>30028</xdr:rowOff>
    </xdr:to>
    <xdr:sp macro="" textlink="">
      <xdr:nvSpPr>
        <xdr:cNvPr id="482" name="楕円 481"/>
        <xdr:cNvSpPr/>
      </xdr:nvSpPr>
      <xdr:spPr>
        <a:xfrm>
          <a:off x="7810500" y="1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21155</xdr:rowOff>
    </xdr:from>
    <xdr:ext cx="534377" cy="259045"/>
    <xdr:sp macro="" textlink="">
      <xdr:nvSpPr>
        <xdr:cNvPr id="483" name="テキスト ボックス 482"/>
        <xdr:cNvSpPr txBox="1"/>
      </xdr:nvSpPr>
      <xdr:spPr>
        <a:xfrm>
          <a:off x="7594111" y="166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81347</xdr:rowOff>
    </xdr:from>
    <xdr:to>
      <xdr:col>36</xdr:col>
      <xdr:colOff>165100</xdr:colOff>
      <xdr:row>98</xdr:row>
      <xdr:rowOff>11497</xdr:rowOff>
    </xdr:to>
    <xdr:sp macro="" textlink="">
      <xdr:nvSpPr>
        <xdr:cNvPr id="484" name="楕円 483"/>
        <xdr:cNvSpPr/>
      </xdr:nvSpPr>
      <xdr:spPr>
        <a:xfrm>
          <a:off x="6921500" y="1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2624</xdr:rowOff>
    </xdr:from>
    <xdr:ext cx="534377" cy="259045"/>
    <xdr:sp macro="" textlink="">
      <xdr:nvSpPr>
        <xdr:cNvPr id="485" name="テキスト ボックス 484"/>
        <xdr:cNvSpPr txBox="1"/>
      </xdr:nvSpPr>
      <xdr:spPr>
        <a:xfrm>
          <a:off x="6705111" y="168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110698</xdr:rowOff>
    </xdr:from>
    <xdr:to>
      <xdr:col>85</xdr:col>
      <xdr:colOff>127000</xdr:colOff>
      <xdr:row>37</xdr:row>
      <xdr:rowOff>133535</xdr:rowOff>
    </xdr:to>
    <xdr:cxnSp macro="">
      <xdr:nvCxnSpPr>
        <xdr:cNvPr id="514" name="直線コネクタ 513"/>
        <xdr:cNvCxnSpPr/>
      </xdr:nvCxnSpPr>
      <xdr:spPr>
        <a:xfrm flipV="1">
          <a:off x="15481300" y="6454348"/>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123203</xdr:rowOff>
    </xdr:from>
    <xdr:to>
      <xdr:col>81</xdr:col>
      <xdr:colOff>50800</xdr:colOff>
      <xdr:row>37</xdr:row>
      <xdr:rowOff>133535</xdr:rowOff>
    </xdr:to>
    <xdr:cxnSp macro="">
      <xdr:nvCxnSpPr>
        <xdr:cNvPr id="517" name="直線コネクタ 516"/>
        <xdr:cNvCxnSpPr/>
      </xdr:nvCxnSpPr>
      <xdr:spPr>
        <a:xfrm>
          <a:off x="14592300" y="646685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119812</xdr:rowOff>
    </xdr:from>
    <xdr:to>
      <xdr:col>76</xdr:col>
      <xdr:colOff>114300</xdr:colOff>
      <xdr:row>37</xdr:row>
      <xdr:rowOff>123203</xdr:rowOff>
    </xdr:to>
    <xdr:cxnSp macro="">
      <xdr:nvCxnSpPr>
        <xdr:cNvPr id="520" name="直線コネクタ 519"/>
        <xdr:cNvCxnSpPr/>
      </xdr:nvCxnSpPr>
      <xdr:spPr>
        <a:xfrm>
          <a:off x="13703300" y="646346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109525</xdr:rowOff>
    </xdr:from>
    <xdr:to>
      <xdr:col>71</xdr:col>
      <xdr:colOff>177800</xdr:colOff>
      <xdr:row>37</xdr:row>
      <xdr:rowOff>119812</xdr:rowOff>
    </xdr:to>
    <xdr:cxnSp macro="">
      <xdr:nvCxnSpPr>
        <xdr:cNvPr id="523" name="直線コネクタ 522"/>
        <xdr:cNvCxnSpPr/>
      </xdr:nvCxnSpPr>
      <xdr:spPr>
        <a:xfrm>
          <a:off x="12814300" y="645317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59898</xdr:rowOff>
    </xdr:from>
    <xdr:to>
      <xdr:col>85</xdr:col>
      <xdr:colOff>177800</xdr:colOff>
      <xdr:row>37</xdr:row>
      <xdr:rowOff>161499</xdr:rowOff>
    </xdr:to>
    <xdr:sp macro="" textlink="">
      <xdr:nvSpPr>
        <xdr:cNvPr id="533" name="楕円 532"/>
        <xdr:cNvSpPr/>
      </xdr:nvSpPr>
      <xdr:spPr>
        <a:xfrm>
          <a:off x="16268700" y="6403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146275</xdr:rowOff>
    </xdr:from>
    <xdr:ext cx="534377" cy="259045"/>
    <xdr:sp macro="" textlink="">
      <xdr:nvSpPr>
        <xdr:cNvPr id="534" name="消防費該当値テキスト"/>
        <xdr:cNvSpPr txBox="1"/>
      </xdr:nvSpPr>
      <xdr:spPr>
        <a:xfrm>
          <a:off x="16370300" y="63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82735</xdr:rowOff>
    </xdr:from>
    <xdr:to>
      <xdr:col>81</xdr:col>
      <xdr:colOff>101600</xdr:colOff>
      <xdr:row>38</xdr:row>
      <xdr:rowOff>12885</xdr:rowOff>
    </xdr:to>
    <xdr:sp macro="" textlink="">
      <xdr:nvSpPr>
        <xdr:cNvPr id="535" name="楕円 534"/>
        <xdr:cNvSpPr/>
      </xdr:nvSpPr>
      <xdr:spPr>
        <a:xfrm>
          <a:off x="15430500" y="64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4012</xdr:rowOff>
    </xdr:from>
    <xdr:ext cx="534377" cy="259045"/>
    <xdr:sp macro="" textlink="">
      <xdr:nvSpPr>
        <xdr:cNvPr id="536" name="テキスト ボックス 535"/>
        <xdr:cNvSpPr txBox="1"/>
      </xdr:nvSpPr>
      <xdr:spPr>
        <a:xfrm>
          <a:off x="15214111" y="65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72403</xdr:rowOff>
    </xdr:from>
    <xdr:to>
      <xdr:col>76</xdr:col>
      <xdr:colOff>165100</xdr:colOff>
      <xdr:row>38</xdr:row>
      <xdr:rowOff>2553</xdr:rowOff>
    </xdr:to>
    <xdr:sp macro="" textlink="">
      <xdr:nvSpPr>
        <xdr:cNvPr id="537" name="楕円 536"/>
        <xdr:cNvSpPr/>
      </xdr:nvSpPr>
      <xdr:spPr>
        <a:xfrm>
          <a:off x="14541500" y="64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165130</xdr:rowOff>
    </xdr:from>
    <xdr:ext cx="534377" cy="259045"/>
    <xdr:sp macro="" textlink="">
      <xdr:nvSpPr>
        <xdr:cNvPr id="538" name="テキスト ボックス 537"/>
        <xdr:cNvSpPr txBox="1"/>
      </xdr:nvSpPr>
      <xdr:spPr>
        <a:xfrm>
          <a:off x="14325111" y="65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69012</xdr:rowOff>
    </xdr:from>
    <xdr:to>
      <xdr:col>72</xdr:col>
      <xdr:colOff>38100</xdr:colOff>
      <xdr:row>37</xdr:row>
      <xdr:rowOff>170611</xdr:rowOff>
    </xdr:to>
    <xdr:sp macro="" textlink="">
      <xdr:nvSpPr>
        <xdr:cNvPr id="539" name="楕円 538"/>
        <xdr:cNvSpPr/>
      </xdr:nvSpPr>
      <xdr:spPr>
        <a:xfrm>
          <a:off x="13652500" y="6412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161739</xdr:rowOff>
    </xdr:from>
    <xdr:ext cx="534377" cy="259045"/>
    <xdr:sp macro="" textlink="">
      <xdr:nvSpPr>
        <xdr:cNvPr id="540" name="テキスト ボックス 539"/>
        <xdr:cNvSpPr txBox="1"/>
      </xdr:nvSpPr>
      <xdr:spPr>
        <a:xfrm>
          <a:off x="13436111" y="65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58725</xdr:rowOff>
    </xdr:from>
    <xdr:to>
      <xdr:col>67</xdr:col>
      <xdr:colOff>101600</xdr:colOff>
      <xdr:row>37</xdr:row>
      <xdr:rowOff>160325</xdr:rowOff>
    </xdr:to>
    <xdr:sp macro="" textlink="">
      <xdr:nvSpPr>
        <xdr:cNvPr id="541" name="楕円 540"/>
        <xdr:cNvSpPr/>
      </xdr:nvSpPr>
      <xdr:spPr>
        <a:xfrm>
          <a:off x="12763500" y="6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151452</xdr:rowOff>
    </xdr:from>
    <xdr:ext cx="534377" cy="259045"/>
    <xdr:sp macro="" textlink="">
      <xdr:nvSpPr>
        <xdr:cNvPr id="542" name="テキスト ボックス 541"/>
        <xdr:cNvSpPr txBox="1"/>
      </xdr:nvSpPr>
      <xdr:spPr>
        <a:xfrm>
          <a:off x="12547111" y="64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165281</xdr:rowOff>
    </xdr:from>
    <xdr:to>
      <xdr:col>85</xdr:col>
      <xdr:colOff>127000</xdr:colOff>
      <xdr:row>58</xdr:row>
      <xdr:rowOff>140904</xdr:rowOff>
    </xdr:to>
    <xdr:cxnSp macro="">
      <xdr:nvCxnSpPr>
        <xdr:cNvPr id="572" name="直線コネクタ 571"/>
        <xdr:cNvCxnSpPr/>
      </xdr:nvCxnSpPr>
      <xdr:spPr>
        <a:xfrm flipV="1">
          <a:off x="15481300" y="9937931"/>
          <a:ext cx="838200" cy="1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34917</xdr:rowOff>
    </xdr:from>
    <xdr:to>
      <xdr:col>81</xdr:col>
      <xdr:colOff>50800</xdr:colOff>
      <xdr:row>58</xdr:row>
      <xdr:rowOff>140904</xdr:rowOff>
    </xdr:to>
    <xdr:cxnSp macro="">
      <xdr:nvCxnSpPr>
        <xdr:cNvPr id="575" name="直線コネクタ 574"/>
        <xdr:cNvCxnSpPr/>
      </xdr:nvCxnSpPr>
      <xdr:spPr>
        <a:xfrm>
          <a:off x="14592300" y="9979017"/>
          <a:ext cx="889000" cy="10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34917</xdr:rowOff>
    </xdr:from>
    <xdr:to>
      <xdr:col>76</xdr:col>
      <xdr:colOff>114300</xdr:colOff>
      <xdr:row>58</xdr:row>
      <xdr:rowOff>79319</xdr:rowOff>
    </xdr:to>
    <xdr:cxnSp macro="">
      <xdr:nvCxnSpPr>
        <xdr:cNvPr id="578" name="直線コネクタ 577"/>
        <xdr:cNvCxnSpPr/>
      </xdr:nvCxnSpPr>
      <xdr:spPr>
        <a:xfrm flipV="1">
          <a:off x="13703300" y="9979017"/>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8682</xdr:rowOff>
    </xdr:from>
    <xdr:to>
      <xdr:col>71</xdr:col>
      <xdr:colOff>177800</xdr:colOff>
      <xdr:row>58</xdr:row>
      <xdr:rowOff>79319</xdr:rowOff>
    </xdr:to>
    <xdr:cxnSp macro="">
      <xdr:nvCxnSpPr>
        <xdr:cNvPr id="581" name="直線コネクタ 580"/>
        <xdr:cNvCxnSpPr/>
      </xdr:nvCxnSpPr>
      <xdr:spPr>
        <a:xfrm>
          <a:off x="12814300" y="9781332"/>
          <a:ext cx="889000" cy="2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114481</xdr:rowOff>
    </xdr:from>
    <xdr:to>
      <xdr:col>85</xdr:col>
      <xdr:colOff>177800</xdr:colOff>
      <xdr:row>58</xdr:row>
      <xdr:rowOff>44631</xdr:rowOff>
    </xdr:to>
    <xdr:sp macro="" textlink="">
      <xdr:nvSpPr>
        <xdr:cNvPr id="591" name="楕円 590"/>
        <xdr:cNvSpPr/>
      </xdr:nvSpPr>
      <xdr:spPr>
        <a:xfrm>
          <a:off x="16268700" y="98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92908</xdr:rowOff>
    </xdr:from>
    <xdr:ext cx="534377" cy="259045"/>
    <xdr:sp macro="" textlink="">
      <xdr:nvSpPr>
        <xdr:cNvPr id="592" name="教育費該当値テキスト"/>
        <xdr:cNvSpPr txBox="1"/>
      </xdr:nvSpPr>
      <xdr:spPr>
        <a:xfrm>
          <a:off x="16370300" y="986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90104</xdr:rowOff>
    </xdr:from>
    <xdr:to>
      <xdr:col>81</xdr:col>
      <xdr:colOff>101600</xdr:colOff>
      <xdr:row>59</xdr:row>
      <xdr:rowOff>20254</xdr:rowOff>
    </xdr:to>
    <xdr:sp macro="" textlink="">
      <xdr:nvSpPr>
        <xdr:cNvPr id="593" name="楕円 592"/>
        <xdr:cNvSpPr/>
      </xdr:nvSpPr>
      <xdr:spPr>
        <a:xfrm>
          <a:off x="15430500" y="10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11381</xdr:rowOff>
    </xdr:from>
    <xdr:ext cx="534377" cy="259045"/>
    <xdr:sp macro="" textlink="">
      <xdr:nvSpPr>
        <xdr:cNvPr id="594" name="テキスト ボックス 593"/>
        <xdr:cNvSpPr txBox="1"/>
      </xdr:nvSpPr>
      <xdr:spPr>
        <a:xfrm>
          <a:off x="15214111" y="101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155567</xdr:rowOff>
    </xdr:from>
    <xdr:to>
      <xdr:col>76</xdr:col>
      <xdr:colOff>165100</xdr:colOff>
      <xdr:row>58</xdr:row>
      <xdr:rowOff>85717</xdr:rowOff>
    </xdr:to>
    <xdr:sp macro="" textlink="">
      <xdr:nvSpPr>
        <xdr:cNvPr id="595" name="楕円 594"/>
        <xdr:cNvSpPr/>
      </xdr:nvSpPr>
      <xdr:spPr>
        <a:xfrm>
          <a:off x="14541500" y="99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76844</xdr:rowOff>
    </xdr:from>
    <xdr:ext cx="534377" cy="259045"/>
    <xdr:sp macro="" textlink="">
      <xdr:nvSpPr>
        <xdr:cNvPr id="596" name="テキスト ボックス 595"/>
        <xdr:cNvSpPr txBox="1"/>
      </xdr:nvSpPr>
      <xdr:spPr>
        <a:xfrm>
          <a:off x="14325111" y="1002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28519</xdr:rowOff>
    </xdr:from>
    <xdr:to>
      <xdr:col>72</xdr:col>
      <xdr:colOff>38100</xdr:colOff>
      <xdr:row>58</xdr:row>
      <xdr:rowOff>130119</xdr:rowOff>
    </xdr:to>
    <xdr:sp macro="" textlink="">
      <xdr:nvSpPr>
        <xdr:cNvPr id="597" name="楕円 596"/>
        <xdr:cNvSpPr/>
      </xdr:nvSpPr>
      <xdr:spPr>
        <a:xfrm>
          <a:off x="13652500" y="9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121246</xdr:rowOff>
    </xdr:from>
    <xdr:ext cx="534377" cy="259045"/>
    <xdr:sp macro="" textlink="">
      <xdr:nvSpPr>
        <xdr:cNvPr id="598" name="テキスト ボックス 597"/>
        <xdr:cNvSpPr txBox="1"/>
      </xdr:nvSpPr>
      <xdr:spPr>
        <a:xfrm>
          <a:off x="13436111" y="100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129332</xdr:rowOff>
    </xdr:from>
    <xdr:to>
      <xdr:col>67</xdr:col>
      <xdr:colOff>101600</xdr:colOff>
      <xdr:row>57</xdr:row>
      <xdr:rowOff>59482</xdr:rowOff>
    </xdr:to>
    <xdr:sp macro="" textlink="">
      <xdr:nvSpPr>
        <xdr:cNvPr id="599" name="楕円 598"/>
        <xdr:cNvSpPr/>
      </xdr:nvSpPr>
      <xdr:spPr>
        <a:xfrm>
          <a:off x="12763500" y="97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76009</xdr:rowOff>
    </xdr:from>
    <xdr:ext cx="534377" cy="259045"/>
    <xdr:sp macro="" textlink="">
      <xdr:nvSpPr>
        <xdr:cNvPr id="600" name="テキスト ボックス 599"/>
        <xdr:cNvSpPr txBox="1"/>
      </xdr:nvSpPr>
      <xdr:spPr>
        <a:xfrm>
          <a:off x="12547111" y="950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70803</xdr:rowOff>
    </xdr:from>
    <xdr:to>
      <xdr:col>85</xdr:col>
      <xdr:colOff>127000</xdr:colOff>
      <xdr:row>78</xdr:row>
      <xdr:rowOff>164607</xdr:rowOff>
    </xdr:to>
    <xdr:cxnSp macro="">
      <xdr:nvCxnSpPr>
        <xdr:cNvPr id="631" name="直線コネクタ 630"/>
        <xdr:cNvCxnSpPr/>
      </xdr:nvCxnSpPr>
      <xdr:spPr>
        <a:xfrm>
          <a:off x="15481300" y="13443903"/>
          <a:ext cx="838200" cy="9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70803</xdr:rowOff>
    </xdr:from>
    <xdr:to>
      <xdr:col>81</xdr:col>
      <xdr:colOff>50800</xdr:colOff>
      <xdr:row>78</xdr:row>
      <xdr:rowOff>124498</xdr:rowOff>
    </xdr:to>
    <xdr:cxnSp macro="">
      <xdr:nvCxnSpPr>
        <xdr:cNvPr id="634" name="直線コネクタ 633"/>
        <xdr:cNvCxnSpPr/>
      </xdr:nvCxnSpPr>
      <xdr:spPr>
        <a:xfrm flipV="1">
          <a:off x="14592300" y="13443903"/>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124498</xdr:rowOff>
    </xdr:from>
    <xdr:to>
      <xdr:col>76</xdr:col>
      <xdr:colOff>114300</xdr:colOff>
      <xdr:row>78</xdr:row>
      <xdr:rowOff>134765</xdr:rowOff>
    </xdr:to>
    <xdr:cxnSp macro="">
      <xdr:nvCxnSpPr>
        <xdr:cNvPr id="637" name="直線コネクタ 636"/>
        <xdr:cNvCxnSpPr/>
      </xdr:nvCxnSpPr>
      <xdr:spPr>
        <a:xfrm flipV="1">
          <a:off x="13703300" y="13497598"/>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152107</xdr:rowOff>
    </xdr:from>
    <xdr:to>
      <xdr:col>71</xdr:col>
      <xdr:colOff>177800</xdr:colOff>
      <xdr:row>78</xdr:row>
      <xdr:rowOff>134765</xdr:rowOff>
    </xdr:to>
    <xdr:cxnSp macro="">
      <xdr:nvCxnSpPr>
        <xdr:cNvPr id="640" name="直線コネクタ 639"/>
        <xdr:cNvCxnSpPr/>
      </xdr:nvCxnSpPr>
      <xdr:spPr>
        <a:xfrm>
          <a:off x="12814300" y="13353757"/>
          <a:ext cx="889000" cy="1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113807</xdr:rowOff>
    </xdr:from>
    <xdr:to>
      <xdr:col>85</xdr:col>
      <xdr:colOff>177800</xdr:colOff>
      <xdr:row>79</xdr:row>
      <xdr:rowOff>43957</xdr:rowOff>
    </xdr:to>
    <xdr:sp macro="" textlink="">
      <xdr:nvSpPr>
        <xdr:cNvPr id="650" name="楕円 649"/>
        <xdr:cNvSpPr/>
      </xdr:nvSpPr>
      <xdr:spPr>
        <a:xfrm>
          <a:off x="16268700" y="134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73184</xdr:rowOff>
    </xdr:from>
    <xdr:ext cx="534377" cy="259045"/>
    <xdr:sp macro="" textlink="">
      <xdr:nvSpPr>
        <xdr:cNvPr id="651" name="災害復旧費該当値テキスト"/>
        <xdr:cNvSpPr txBox="1"/>
      </xdr:nvSpPr>
      <xdr:spPr>
        <a:xfrm>
          <a:off x="16370300" y="132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20003</xdr:rowOff>
    </xdr:from>
    <xdr:to>
      <xdr:col>81</xdr:col>
      <xdr:colOff>101600</xdr:colOff>
      <xdr:row>78</xdr:row>
      <xdr:rowOff>121603</xdr:rowOff>
    </xdr:to>
    <xdr:sp macro="" textlink="">
      <xdr:nvSpPr>
        <xdr:cNvPr id="652" name="楕円 651"/>
        <xdr:cNvSpPr/>
      </xdr:nvSpPr>
      <xdr:spPr>
        <a:xfrm>
          <a:off x="15430500" y="133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138130</xdr:rowOff>
    </xdr:from>
    <xdr:ext cx="534377" cy="259045"/>
    <xdr:sp macro="" textlink="">
      <xdr:nvSpPr>
        <xdr:cNvPr id="653" name="テキスト ボックス 652"/>
        <xdr:cNvSpPr txBox="1"/>
      </xdr:nvSpPr>
      <xdr:spPr>
        <a:xfrm>
          <a:off x="15214111" y="131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73698</xdr:rowOff>
    </xdr:from>
    <xdr:to>
      <xdr:col>76</xdr:col>
      <xdr:colOff>165100</xdr:colOff>
      <xdr:row>79</xdr:row>
      <xdr:rowOff>3848</xdr:rowOff>
    </xdr:to>
    <xdr:sp macro="" textlink="">
      <xdr:nvSpPr>
        <xdr:cNvPr id="654" name="楕円 653"/>
        <xdr:cNvSpPr/>
      </xdr:nvSpPr>
      <xdr:spPr>
        <a:xfrm>
          <a:off x="14541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20375</xdr:rowOff>
    </xdr:from>
    <xdr:ext cx="534377" cy="259045"/>
    <xdr:sp macro="" textlink="">
      <xdr:nvSpPr>
        <xdr:cNvPr id="655" name="テキスト ボックス 654"/>
        <xdr:cNvSpPr txBox="1"/>
      </xdr:nvSpPr>
      <xdr:spPr>
        <a:xfrm>
          <a:off x="14325111" y="132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83965</xdr:rowOff>
    </xdr:from>
    <xdr:to>
      <xdr:col>72</xdr:col>
      <xdr:colOff>38100</xdr:colOff>
      <xdr:row>79</xdr:row>
      <xdr:rowOff>14115</xdr:rowOff>
    </xdr:to>
    <xdr:sp macro="" textlink="">
      <xdr:nvSpPr>
        <xdr:cNvPr id="656" name="楕円 655"/>
        <xdr:cNvSpPr/>
      </xdr:nvSpPr>
      <xdr:spPr>
        <a:xfrm>
          <a:off x="13652500" y="134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30642</xdr:rowOff>
    </xdr:from>
    <xdr:ext cx="534377" cy="259045"/>
    <xdr:sp macro="" textlink="">
      <xdr:nvSpPr>
        <xdr:cNvPr id="657" name="テキスト ボックス 656"/>
        <xdr:cNvSpPr txBox="1"/>
      </xdr:nvSpPr>
      <xdr:spPr>
        <a:xfrm>
          <a:off x="13436111" y="132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101307</xdr:rowOff>
    </xdr:from>
    <xdr:to>
      <xdr:col>67</xdr:col>
      <xdr:colOff>101600</xdr:colOff>
      <xdr:row>78</xdr:row>
      <xdr:rowOff>31457</xdr:rowOff>
    </xdr:to>
    <xdr:sp macro="" textlink="">
      <xdr:nvSpPr>
        <xdr:cNvPr id="658" name="楕円 657"/>
        <xdr:cNvSpPr/>
      </xdr:nvSpPr>
      <xdr:spPr>
        <a:xfrm>
          <a:off x="12763500" y="133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47984</xdr:rowOff>
    </xdr:from>
    <xdr:ext cx="534377" cy="259045"/>
    <xdr:sp macro="" textlink="">
      <xdr:nvSpPr>
        <xdr:cNvPr id="659" name="テキスト ボックス 658"/>
        <xdr:cNvSpPr txBox="1"/>
      </xdr:nvSpPr>
      <xdr:spPr>
        <a:xfrm>
          <a:off x="12547111" y="130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170318</xdr:rowOff>
    </xdr:from>
    <xdr:to>
      <xdr:col>85</xdr:col>
      <xdr:colOff>127000</xdr:colOff>
      <xdr:row>97</xdr:row>
      <xdr:rowOff>20019</xdr:rowOff>
    </xdr:to>
    <xdr:cxnSp macro="">
      <xdr:nvCxnSpPr>
        <xdr:cNvPr id="686" name="直線コネクタ 685"/>
        <xdr:cNvCxnSpPr/>
      </xdr:nvCxnSpPr>
      <xdr:spPr>
        <a:xfrm flipV="1">
          <a:off x="15481300" y="16629518"/>
          <a:ext cx="8382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17129</xdr:rowOff>
    </xdr:from>
    <xdr:to>
      <xdr:col>81</xdr:col>
      <xdr:colOff>50800</xdr:colOff>
      <xdr:row>97</xdr:row>
      <xdr:rowOff>20019</xdr:rowOff>
    </xdr:to>
    <xdr:cxnSp macro="">
      <xdr:nvCxnSpPr>
        <xdr:cNvPr id="689" name="直線コネクタ 688"/>
        <xdr:cNvCxnSpPr/>
      </xdr:nvCxnSpPr>
      <xdr:spPr>
        <a:xfrm>
          <a:off x="14592300" y="16647779"/>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7789</xdr:rowOff>
    </xdr:from>
    <xdr:to>
      <xdr:col>76</xdr:col>
      <xdr:colOff>114300</xdr:colOff>
      <xdr:row>97</xdr:row>
      <xdr:rowOff>17129</xdr:rowOff>
    </xdr:to>
    <xdr:cxnSp macro="">
      <xdr:nvCxnSpPr>
        <xdr:cNvPr id="692" name="直線コネクタ 691"/>
        <xdr:cNvCxnSpPr/>
      </xdr:nvCxnSpPr>
      <xdr:spPr>
        <a:xfrm>
          <a:off x="13703300" y="1663843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154107</xdr:rowOff>
    </xdr:from>
    <xdr:to>
      <xdr:col>71</xdr:col>
      <xdr:colOff>177800</xdr:colOff>
      <xdr:row>97</xdr:row>
      <xdr:rowOff>7789</xdr:rowOff>
    </xdr:to>
    <xdr:cxnSp macro="">
      <xdr:nvCxnSpPr>
        <xdr:cNvPr id="695" name="直線コネクタ 694"/>
        <xdr:cNvCxnSpPr/>
      </xdr:nvCxnSpPr>
      <xdr:spPr>
        <a:xfrm>
          <a:off x="12814300" y="16613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119518</xdr:rowOff>
    </xdr:from>
    <xdr:to>
      <xdr:col>85</xdr:col>
      <xdr:colOff>177800</xdr:colOff>
      <xdr:row>97</xdr:row>
      <xdr:rowOff>49668</xdr:rowOff>
    </xdr:to>
    <xdr:sp macro="" textlink="">
      <xdr:nvSpPr>
        <xdr:cNvPr id="705" name="楕円 704"/>
        <xdr:cNvSpPr/>
      </xdr:nvSpPr>
      <xdr:spPr>
        <a:xfrm>
          <a:off x="16268700" y="165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97945</xdr:rowOff>
    </xdr:from>
    <xdr:ext cx="534377" cy="259045"/>
    <xdr:sp macro="" textlink="">
      <xdr:nvSpPr>
        <xdr:cNvPr id="706" name="公債費該当値テキスト"/>
        <xdr:cNvSpPr txBox="1"/>
      </xdr:nvSpPr>
      <xdr:spPr>
        <a:xfrm>
          <a:off x="16370300" y="165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140669</xdr:rowOff>
    </xdr:from>
    <xdr:to>
      <xdr:col>81</xdr:col>
      <xdr:colOff>101600</xdr:colOff>
      <xdr:row>97</xdr:row>
      <xdr:rowOff>70819</xdr:rowOff>
    </xdr:to>
    <xdr:sp macro="" textlink="">
      <xdr:nvSpPr>
        <xdr:cNvPr id="707" name="楕円 706"/>
        <xdr:cNvSpPr/>
      </xdr:nvSpPr>
      <xdr:spPr>
        <a:xfrm>
          <a:off x="15430500" y="16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61946</xdr:rowOff>
    </xdr:from>
    <xdr:ext cx="534377" cy="259045"/>
    <xdr:sp macro="" textlink="">
      <xdr:nvSpPr>
        <xdr:cNvPr id="708" name="テキスト ボックス 707"/>
        <xdr:cNvSpPr txBox="1"/>
      </xdr:nvSpPr>
      <xdr:spPr>
        <a:xfrm>
          <a:off x="15214111" y="1669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137779</xdr:rowOff>
    </xdr:from>
    <xdr:to>
      <xdr:col>76</xdr:col>
      <xdr:colOff>165100</xdr:colOff>
      <xdr:row>97</xdr:row>
      <xdr:rowOff>67929</xdr:rowOff>
    </xdr:to>
    <xdr:sp macro="" textlink="">
      <xdr:nvSpPr>
        <xdr:cNvPr id="709" name="楕円 708"/>
        <xdr:cNvSpPr/>
      </xdr:nvSpPr>
      <xdr:spPr>
        <a:xfrm>
          <a:off x="14541500" y="165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59056</xdr:rowOff>
    </xdr:from>
    <xdr:ext cx="534377" cy="259045"/>
    <xdr:sp macro="" textlink="">
      <xdr:nvSpPr>
        <xdr:cNvPr id="710" name="テキスト ボックス 709"/>
        <xdr:cNvSpPr txBox="1"/>
      </xdr:nvSpPr>
      <xdr:spPr>
        <a:xfrm>
          <a:off x="14325111" y="166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128439</xdr:rowOff>
    </xdr:from>
    <xdr:to>
      <xdr:col>72</xdr:col>
      <xdr:colOff>38100</xdr:colOff>
      <xdr:row>97</xdr:row>
      <xdr:rowOff>58589</xdr:rowOff>
    </xdr:to>
    <xdr:sp macro="" textlink="">
      <xdr:nvSpPr>
        <xdr:cNvPr id="711" name="楕円 710"/>
        <xdr:cNvSpPr/>
      </xdr:nvSpPr>
      <xdr:spPr>
        <a:xfrm>
          <a:off x="13652500" y="165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49716</xdr:rowOff>
    </xdr:from>
    <xdr:ext cx="534377" cy="259045"/>
    <xdr:sp macro="" textlink="">
      <xdr:nvSpPr>
        <xdr:cNvPr id="712" name="テキスト ボックス 711"/>
        <xdr:cNvSpPr txBox="1"/>
      </xdr:nvSpPr>
      <xdr:spPr>
        <a:xfrm>
          <a:off x="13436111" y="1668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103307</xdr:rowOff>
    </xdr:from>
    <xdr:to>
      <xdr:col>67</xdr:col>
      <xdr:colOff>101600</xdr:colOff>
      <xdr:row>97</xdr:row>
      <xdr:rowOff>33457</xdr:rowOff>
    </xdr:to>
    <xdr:sp macro="" textlink="">
      <xdr:nvSpPr>
        <xdr:cNvPr id="713" name="楕円 712"/>
        <xdr:cNvSpPr/>
      </xdr:nvSpPr>
      <xdr:spPr>
        <a:xfrm>
          <a:off x="12763500" y="16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24584</xdr:rowOff>
    </xdr:from>
    <xdr:ext cx="534377" cy="259045"/>
    <xdr:sp macro="" textlink="">
      <xdr:nvSpPr>
        <xdr:cNvPr id="714" name="テキスト ボックス 713"/>
        <xdr:cNvSpPr txBox="1"/>
      </xdr:nvSpPr>
      <xdr:spPr>
        <a:xfrm>
          <a:off x="12547111" y="166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土木費については、</a:t>
          </a:r>
          <a:r>
            <a:rPr kumimoji="1" lang="en-US" altLang="ja-JP" sz="1100">
              <a:solidFill>
                <a:schemeClr val="dk1"/>
              </a:solidFill>
              <a:effectLst/>
              <a:latin typeface="+mn-lt"/>
              <a:ea typeface="+mn-ea"/>
              <a:cs typeface="+mn-cs"/>
            </a:rPr>
            <a:t>29,093</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137,708</a:t>
          </a:r>
          <a:r>
            <a:rPr kumimoji="1" lang="ja-JP" altLang="ja-JP" sz="1100">
              <a:solidFill>
                <a:schemeClr val="dk1"/>
              </a:solidFill>
              <a:effectLst/>
              <a:latin typeface="+mn-lt"/>
              <a:ea typeface="+mn-ea"/>
              <a:cs typeface="+mn-cs"/>
            </a:rPr>
            <a:t>円となっている。これは町営住宅建設事業の増加によるものである。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農林水産業費については、</a:t>
          </a:r>
          <a:r>
            <a:rPr kumimoji="1" lang="en-US" altLang="ja-JP" sz="1100">
              <a:solidFill>
                <a:schemeClr val="dk1"/>
              </a:solidFill>
              <a:effectLst/>
              <a:latin typeface="+mn-lt"/>
              <a:ea typeface="+mn-ea"/>
              <a:cs typeface="+mn-cs"/>
            </a:rPr>
            <a:t>16,705</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73,123</a:t>
          </a:r>
          <a:r>
            <a:rPr kumimoji="1" lang="ja-JP" altLang="ja-JP" sz="1100">
              <a:solidFill>
                <a:schemeClr val="dk1"/>
              </a:solidFill>
              <a:effectLst/>
              <a:latin typeface="+mn-lt"/>
              <a:ea typeface="+mn-ea"/>
              <a:cs typeface="+mn-cs"/>
            </a:rPr>
            <a:t>円となっている。これは林道改良事業の増加によるものである。</a:t>
          </a:r>
          <a:endParaRPr kumimoji="1" lang="en-US" altLang="ja-JP" sz="1100">
            <a:solidFill>
              <a:schemeClr val="dk1"/>
            </a:solidFill>
            <a:effectLst/>
            <a:latin typeface="+mn-lt"/>
            <a:ea typeface="+mn-ea"/>
            <a:cs typeface="+mn-cs"/>
          </a:endParaRPr>
        </a:p>
        <a:p>
          <a:pPr eaLnBrk="1" fontAlgn="auto" latinLnBrk="0" hangingPunct="1"/>
          <a:r>
            <a:rPr lang="ja-JP" altLang="en-US" sz="1100">
              <a:effectLst/>
            </a:rPr>
            <a:t>商工費については、</a:t>
          </a:r>
          <a:r>
            <a:rPr lang="en-US" altLang="ja-JP" sz="1100">
              <a:effectLst/>
            </a:rPr>
            <a:t>10,218</a:t>
          </a:r>
          <a:r>
            <a:rPr lang="ja-JP" altLang="en-US" sz="1100">
              <a:effectLst/>
            </a:rPr>
            <a:t>円増加の</a:t>
          </a:r>
          <a:r>
            <a:rPr lang="en-US" altLang="ja-JP" sz="1100">
              <a:effectLst/>
            </a:rPr>
            <a:t>23,411</a:t>
          </a:r>
          <a:r>
            <a:rPr lang="ja-JP" altLang="en-US" sz="1100">
              <a:effectLst/>
            </a:rPr>
            <a:t>円となっておる。これは観光地の遊歩道整備事業の増加によるものである。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年度の実質収支比</a:t>
          </a:r>
          <a:r>
            <a:rPr lang="ja-JP" altLang="en-US" sz="1100">
              <a:solidFill>
                <a:schemeClr val="dk1"/>
              </a:solidFill>
              <a:effectLst/>
              <a:latin typeface="+mn-lt"/>
              <a:ea typeface="+mn-ea"/>
              <a:cs typeface="+mn-cs"/>
            </a:rPr>
            <a:t>額の比率は</a:t>
          </a:r>
          <a:r>
            <a:rPr lang="ja-JP" altLang="ja-JP" sz="1100">
              <a:solidFill>
                <a:schemeClr val="dk1"/>
              </a:solidFill>
              <a:effectLst/>
              <a:latin typeface="+mn-lt"/>
              <a:ea typeface="+mn-ea"/>
              <a:cs typeface="+mn-cs"/>
            </a:rPr>
            <a:t>、前年度と比較して</a:t>
          </a:r>
          <a:r>
            <a:rPr lang="ja-JP" altLang="en-US" sz="1100">
              <a:solidFill>
                <a:schemeClr val="dk1"/>
              </a:solidFill>
              <a:effectLst/>
              <a:latin typeface="+mn-lt"/>
              <a:ea typeface="+mn-ea"/>
              <a:cs typeface="+mn-cs"/>
            </a:rPr>
            <a:t>１．０１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減小</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５．２７</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満期一括償還地方債の償還の財源とした積立はおこなっていません。</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千円取崩し、その他特定目的基金（庁舎等増改築基金、若者定住応援基金）に積立したことによる増加。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神山町役場庁舎等増改築基金：庁舎等</a:t>
          </a:r>
          <a:r>
            <a:rPr kumimoji="1" lang="ja-JP" altLang="en-US" sz="1100">
              <a:solidFill>
                <a:schemeClr val="dk1"/>
              </a:solidFill>
              <a:effectLst/>
              <a:latin typeface="+mn-lt"/>
              <a:ea typeface="+mn-ea"/>
              <a:cs typeface="+mn-cs"/>
            </a:rPr>
            <a:t>公共施設の</a:t>
          </a:r>
          <a:r>
            <a:rPr kumimoji="1" lang="ja-JP" altLang="ja-JP" sz="1100">
              <a:solidFill>
                <a:schemeClr val="dk1"/>
              </a:solidFill>
              <a:effectLst/>
              <a:latin typeface="+mn-lt"/>
              <a:ea typeface="+mn-ea"/>
              <a:cs typeface="+mn-cs"/>
            </a:rPr>
            <a:t>増改築のために要する経費に充てるため</a:t>
          </a:r>
          <a:endParaRPr lang="ja-JP" altLang="ja-JP" sz="1400">
            <a:effectLst/>
          </a:endParaRPr>
        </a:p>
        <a:p>
          <a:r>
            <a:rPr kumimoji="1" lang="ja-JP" altLang="ja-JP" sz="1100">
              <a:solidFill>
                <a:schemeClr val="dk1"/>
              </a:solidFill>
              <a:effectLst/>
              <a:latin typeface="+mn-lt"/>
              <a:ea typeface="+mn-ea"/>
              <a:cs typeface="+mn-cs"/>
            </a:rPr>
            <a:t>　廃棄物処理施設整備事業基金：施設の整備事業費の財源に充てるため</a:t>
          </a:r>
          <a:endParaRPr lang="ja-JP" altLang="ja-JP" sz="1400">
            <a:effectLst/>
          </a:endParaRPr>
        </a:p>
        <a:p>
          <a:r>
            <a:rPr kumimoji="1" lang="ja-JP" altLang="ja-JP" sz="1100">
              <a:solidFill>
                <a:schemeClr val="dk1"/>
              </a:solidFill>
              <a:effectLst/>
              <a:latin typeface="+mn-lt"/>
              <a:ea typeface="+mn-ea"/>
              <a:cs typeface="+mn-cs"/>
            </a:rPr>
            <a:t>　ふるさと創生事業基金：地域の特性を生かした「ふるさと」づくりを行うため</a:t>
          </a:r>
          <a:endParaRPr lang="ja-JP" altLang="ja-JP" sz="1400">
            <a:effectLst/>
          </a:endParaRPr>
        </a:p>
        <a:p>
          <a:r>
            <a:rPr kumimoji="1" lang="ja-JP" altLang="ja-JP" sz="1100">
              <a:solidFill>
                <a:schemeClr val="dk1"/>
              </a:solidFill>
              <a:effectLst/>
              <a:latin typeface="+mn-lt"/>
              <a:ea typeface="+mn-ea"/>
              <a:cs typeface="+mn-cs"/>
            </a:rPr>
            <a:t>　若者定住応援基金：奨学資金として高校、大学等に進学したものに貸与し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神山町の次世代を担う若者を応援しふるさと定住と町の活性化を促進するため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神山町役場庁舎等増改築基金：老朽化した公共施設の更新のための財源として積立てたための増加</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若者定住応援基金：奨学資金として高校、大学等に進学したものに貸与するための財源として</a:t>
          </a:r>
          <a:r>
            <a:rPr kumimoji="1" lang="ja-JP" altLang="en-US" sz="1100">
              <a:solidFill>
                <a:schemeClr val="dk1"/>
              </a:solidFill>
              <a:effectLst/>
              <a:latin typeface="+mn-lt"/>
              <a:ea typeface="+mn-ea"/>
              <a:cs typeface="+mn-cs"/>
            </a:rPr>
            <a:t>繰入</a:t>
          </a:r>
          <a:r>
            <a:rPr kumimoji="1" lang="ja-JP" altLang="ja-JP" sz="1100">
              <a:solidFill>
                <a:schemeClr val="dk1"/>
              </a:solidFill>
              <a:effectLst/>
              <a:latin typeface="+mn-lt"/>
              <a:ea typeface="+mn-ea"/>
              <a:cs typeface="+mn-cs"/>
            </a:rPr>
            <a:t>たための</a:t>
          </a:r>
          <a:r>
            <a:rPr kumimoji="1" lang="ja-JP" altLang="en-US" sz="1100">
              <a:solidFill>
                <a:schemeClr val="dk1"/>
              </a:solidFill>
              <a:effectLst/>
              <a:latin typeface="+mn-lt"/>
              <a:ea typeface="+mn-ea"/>
              <a:cs typeface="+mn-cs"/>
            </a:rPr>
            <a:t>減小</a:t>
          </a:r>
          <a:endParaRPr lang="ja-JP" altLang="ja-JP" sz="1400">
            <a:effectLst/>
          </a:endParaRPr>
        </a:p>
        <a:p>
          <a:r>
            <a:rPr kumimoji="1" lang="ja-JP" altLang="ja-JP" sz="1100">
              <a:solidFill>
                <a:schemeClr val="dk1"/>
              </a:solidFill>
              <a:effectLst/>
              <a:latin typeface="+mn-lt"/>
              <a:ea typeface="+mn-ea"/>
              <a:cs typeface="+mn-cs"/>
            </a:rPr>
            <a:t>　神山温泉基金：将来の施設の整備、大規模な維持補修のための財源にあてるため積立てたことによる増加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若者定住応援基金：奨学資金として高校、大学等に進学したものに貸与するための資金を確保するため今後も積立ていく予定</a:t>
          </a:r>
          <a:endParaRPr lang="ja-JP" altLang="ja-JP" sz="1400">
            <a:effectLst/>
          </a:endParaRPr>
        </a:p>
        <a:p>
          <a:r>
            <a:rPr kumimoji="1" lang="ja-JP" altLang="ja-JP" sz="1100">
              <a:solidFill>
                <a:schemeClr val="dk1"/>
              </a:solidFill>
              <a:effectLst/>
              <a:latin typeface="+mn-lt"/>
              <a:ea typeface="+mn-ea"/>
              <a:cs typeface="+mn-cs"/>
            </a:rPr>
            <a:t>　神山町役場庁舎等増改築基金：老朽化した公共施設の更新のための資金を確保するために今後も積立ていく予定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神山温泉基金：将来の施設の整備、大規模な維持補修のための資金を確保するために今後も積立ていく予定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基金の預金利子を積立てたことによる増加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地方債償還に備えて計画的に積立てを行う予定であります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a:t>
          </a:r>
          <a:r>
            <a:rPr lang="en-US" altLang="ja-JP" sz="1100" b="0" i="0" baseline="0">
              <a:solidFill>
                <a:schemeClr val="dk1"/>
              </a:solidFill>
              <a:effectLst/>
              <a:latin typeface="+mn-lt"/>
              <a:ea typeface="+mn-ea"/>
              <a:cs typeface="+mn-cs"/>
            </a:rPr>
            <a:t>59.3</a:t>
          </a:r>
          <a:r>
            <a:rPr lang="ja-JP" altLang="ja-JP" sz="1100" b="0" i="0" baseline="0">
              <a:solidFill>
                <a:schemeClr val="dk1"/>
              </a:solidFill>
              <a:effectLst/>
              <a:latin typeface="+mn-lt"/>
              <a:ea typeface="+mn-ea"/>
              <a:cs typeface="+mn-cs"/>
            </a:rPr>
            <a:t>％と類似団体と同水準にあるが、県平均よりは低い値となっています。公共施設等について個別施設計画を策定済みでありますが、今後も施設の維持管理を適切に進めます。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54081</xdr:rowOff>
    </xdr:from>
    <xdr:to>
      <xdr:col>23</xdr:col>
      <xdr:colOff>136525</xdr:colOff>
      <xdr:row>30</xdr:row>
      <xdr:rowOff>155681</xdr:rowOff>
    </xdr:to>
    <xdr:sp macro="" textlink="">
      <xdr:nvSpPr>
        <xdr:cNvPr id="91" name="楕円 90"/>
        <xdr:cNvSpPr/>
      </xdr:nvSpPr>
      <xdr:spPr>
        <a:xfrm>
          <a:off x="47117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76958</xdr:rowOff>
    </xdr:from>
    <xdr:ext cx="405111" cy="259045"/>
    <xdr:sp macro="" textlink="">
      <xdr:nvSpPr>
        <xdr:cNvPr id="92" name="有形固定資産減価償却率該当値テキスト"/>
        <xdr:cNvSpPr txBox="1"/>
      </xdr:nvSpPr>
      <xdr:spPr>
        <a:xfrm>
          <a:off x="4813300" y="582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93" name="楕円 92"/>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104881</xdr:rowOff>
    </xdr:to>
    <xdr:cxnSp macro="">
      <xdr:nvCxnSpPr>
        <xdr:cNvPr id="94" name="直線コネクタ 93"/>
        <xdr:cNvCxnSpPr/>
      </xdr:nvCxnSpPr>
      <xdr:spPr>
        <a:xfrm>
          <a:off x="4051300" y="6014508"/>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28892</xdr:rowOff>
    </xdr:from>
    <xdr:to>
      <xdr:col>15</xdr:col>
      <xdr:colOff>187325</xdr:colOff>
      <xdr:row>30</xdr:row>
      <xdr:rowOff>130492</xdr:rowOff>
    </xdr:to>
    <xdr:sp macro="" textlink="">
      <xdr:nvSpPr>
        <xdr:cNvPr id="95" name="楕円 94"/>
        <xdr:cNvSpPr/>
      </xdr:nvSpPr>
      <xdr:spPr>
        <a:xfrm>
          <a:off x="3238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79692</xdr:rowOff>
    </xdr:from>
    <xdr:to>
      <xdr:col>19</xdr:col>
      <xdr:colOff>136525</xdr:colOff>
      <xdr:row>30</xdr:row>
      <xdr:rowOff>99483</xdr:rowOff>
    </xdr:to>
    <xdr:cxnSp macro="">
      <xdr:nvCxnSpPr>
        <xdr:cNvPr id="96" name="直線コネクタ 95"/>
        <xdr:cNvCxnSpPr/>
      </xdr:nvCxnSpPr>
      <xdr:spPr>
        <a:xfrm>
          <a:off x="3289300" y="599471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27093</xdr:rowOff>
    </xdr:from>
    <xdr:to>
      <xdr:col>11</xdr:col>
      <xdr:colOff>187325</xdr:colOff>
      <xdr:row>30</xdr:row>
      <xdr:rowOff>128693</xdr:rowOff>
    </xdr:to>
    <xdr:sp macro="" textlink="">
      <xdr:nvSpPr>
        <xdr:cNvPr id="97" name="楕円 96"/>
        <xdr:cNvSpPr/>
      </xdr:nvSpPr>
      <xdr:spPr>
        <a:xfrm>
          <a:off x="2476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79692</xdr:rowOff>
    </xdr:to>
    <xdr:cxnSp macro="">
      <xdr:nvCxnSpPr>
        <xdr:cNvPr id="98" name="直線コネクタ 97"/>
        <xdr:cNvCxnSpPr/>
      </xdr:nvCxnSpPr>
      <xdr:spPr>
        <a:xfrm>
          <a:off x="2527300" y="599291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25294</xdr:rowOff>
    </xdr:from>
    <xdr:to>
      <xdr:col>7</xdr:col>
      <xdr:colOff>187325</xdr:colOff>
      <xdr:row>30</xdr:row>
      <xdr:rowOff>126894</xdr:rowOff>
    </xdr:to>
    <xdr:sp macro="" textlink="">
      <xdr:nvSpPr>
        <xdr:cNvPr id="99" name="楕円 98"/>
        <xdr:cNvSpPr/>
      </xdr:nvSpPr>
      <xdr:spPr>
        <a:xfrm>
          <a:off x="17145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76094</xdr:rowOff>
    </xdr:from>
    <xdr:to>
      <xdr:col>11</xdr:col>
      <xdr:colOff>136525</xdr:colOff>
      <xdr:row>30</xdr:row>
      <xdr:rowOff>77893</xdr:rowOff>
    </xdr:to>
    <xdr:cxnSp macro="">
      <xdr:nvCxnSpPr>
        <xdr:cNvPr id="100" name="直線コネクタ 99"/>
        <xdr:cNvCxnSpPr/>
      </xdr:nvCxnSpPr>
      <xdr:spPr>
        <a:xfrm>
          <a:off x="1765300" y="5991119"/>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105" name="n_1mainValue有形固定資産減価償却率"/>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147019</xdr:rowOff>
    </xdr:from>
    <xdr:ext cx="405111" cy="259045"/>
    <xdr:sp macro="" textlink="">
      <xdr:nvSpPr>
        <xdr:cNvPr id="106" name="n_2mainValue有形固定資産減価償却率"/>
        <xdr:cNvSpPr txBox="1"/>
      </xdr:nvSpPr>
      <xdr:spPr>
        <a:xfrm>
          <a:off x="30867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119820</xdr:rowOff>
    </xdr:from>
    <xdr:ext cx="405111" cy="259045"/>
    <xdr:sp macro="" textlink="">
      <xdr:nvSpPr>
        <xdr:cNvPr id="107" name="n_3mainValue有形固定資産減価償却率"/>
        <xdr:cNvSpPr txBox="1"/>
      </xdr:nvSpPr>
      <xdr:spPr>
        <a:xfrm>
          <a:off x="2324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118021</xdr:rowOff>
    </xdr:from>
    <xdr:ext cx="405111" cy="259045"/>
    <xdr:sp macro="" textlink="">
      <xdr:nvSpPr>
        <xdr:cNvPr id="108" name="n_4mainValue有形固定資産減価償却率"/>
        <xdr:cNvSpPr txBox="1"/>
      </xdr:nvSpPr>
      <xdr:spPr>
        <a:xfrm>
          <a:off x="1562744" y="603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債務償還比率については、類似団体平均と比較しても低い水準となっています。今後も適正化に取り組みます。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4" name="楕円 73"/>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5" name="【道路】&#10;有形固定資産減価償却率該当値テキスト"/>
        <xdr:cNvSpPr txBox="1"/>
      </xdr:nvSpPr>
      <xdr:spPr>
        <a:xfrm>
          <a:off x="4673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6" name="楕円 75"/>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105592</xdr:rowOff>
    </xdr:to>
    <xdr:cxnSp macro="">
      <xdr:nvCxnSpPr>
        <xdr:cNvPr id="77" name="直線コネクタ 76"/>
        <xdr:cNvCxnSpPr/>
      </xdr:nvCxnSpPr>
      <xdr:spPr>
        <a:xfrm>
          <a:off x="3797300" y="64329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89263</xdr:rowOff>
    </xdr:to>
    <xdr:cxnSp macro="">
      <xdr:nvCxnSpPr>
        <xdr:cNvPr id="79" name="直線コネクタ 78"/>
        <xdr:cNvCxnSpPr/>
      </xdr:nvCxnSpPr>
      <xdr:spPr>
        <a:xfrm>
          <a:off x="2908300" y="64116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22134</xdr:rowOff>
    </xdr:from>
    <xdr:to>
      <xdr:col>10</xdr:col>
      <xdr:colOff>165100</xdr:colOff>
      <xdr:row>37</xdr:row>
      <xdr:rowOff>123734</xdr:rowOff>
    </xdr:to>
    <xdr:sp macro="" textlink="">
      <xdr:nvSpPr>
        <xdr:cNvPr id="80" name="楕円 79"/>
        <xdr:cNvSpPr/>
      </xdr:nvSpPr>
      <xdr:spPr>
        <a:xfrm>
          <a:off x="1968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72934</xdr:rowOff>
    </xdr:to>
    <xdr:cxnSp macro="">
      <xdr:nvCxnSpPr>
        <xdr:cNvPr id="81" name="直線コネクタ 80"/>
        <xdr:cNvCxnSpPr/>
      </xdr:nvCxnSpPr>
      <xdr:spPr>
        <a:xfrm flipV="1">
          <a:off x="2019300" y="64116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72934</xdr:rowOff>
    </xdr:to>
    <xdr:cxnSp macro="">
      <xdr:nvCxnSpPr>
        <xdr:cNvPr id="83" name="直線コネクタ 82"/>
        <xdr:cNvCxnSpPr/>
      </xdr:nvCxnSpPr>
      <xdr:spPr>
        <a:xfrm>
          <a:off x="1130300" y="638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156590</xdr:rowOff>
    </xdr:from>
    <xdr:ext cx="405111" cy="259045"/>
    <xdr:sp macro="" textlink="">
      <xdr:nvSpPr>
        <xdr:cNvPr id="88" name="n_1mainValue【道路】&#10;有形固定資産減価償却率"/>
        <xdr:cNvSpPr txBox="1"/>
      </xdr:nvSpPr>
      <xdr:spPr>
        <a:xfrm>
          <a:off x="358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9" name="n_2mainValue【道路】&#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90" name="n_3mainValue【道路】&#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道路】&#10;有形固定資産減価償却率"/>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136298</xdr:rowOff>
    </xdr:from>
    <xdr:to>
      <xdr:col>55</xdr:col>
      <xdr:colOff>50800</xdr:colOff>
      <xdr:row>40</xdr:row>
      <xdr:rowOff>66448</xdr:rowOff>
    </xdr:to>
    <xdr:sp macro="" textlink="">
      <xdr:nvSpPr>
        <xdr:cNvPr id="131" name="楕円 130"/>
        <xdr:cNvSpPr/>
      </xdr:nvSpPr>
      <xdr:spPr>
        <a:xfrm>
          <a:off x="10426700" y="68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159175</xdr:rowOff>
    </xdr:from>
    <xdr:ext cx="534377" cy="259045"/>
    <xdr:sp macro="" textlink="">
      <xdr:nvSpPr>
        <xdr:cNvPr id="132" name="【道路】&#10;一人当たり延長該当値テキスト"/>
        <xdr:cNvSpPr txBox="1"/>
      </xdr:nvSpPr>
      <xdr:spPr>
        <a:xfrm>
          <a:off x="10515600" y="667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143655</xdr:rowOff>
    </xdr:from>
    <xdr:to>
      <xdr:col>50</xdr:col>
      <xdr:colOff>165100</xdr:colOff>
      <xdr:row>40</xdr:row>
      <xdr:rowOff>73805</xdr:rowOff>
    </xdr:to>
    <xdr:sp macro="" textlink="">
      <xdr:nvSpPr>
        <xdr:cNvPr id="133" name="楕円 132"/>
        <xdr:cNvSpPr/>
      </xdr:nvSpPr>
      <xdr:spPr>
        <a:xfrm>
          <a:off x="9588500" y="68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15648</xdr:rowOff>
    </xdr:from>
    <xdr:to>
      <xdr:col>55</xdr:col>
      <xdr:colOff>0</xdr:colOff>
      <xdr:row>40</xdr:row>
      <xdr:rowOff>23005</xdr:rowOff>
    </xdr:to>
    <xdr:cxnSp macro="">
      <xdr:nvCxnSpPr>
        <xdr:cNvPr id="134" name="直線コネクタ 133"/>
        <xdr:cNvCxnSpPr/>
      </xdr:nvCxnSpPr>
      <xdr:spPr>
        <a:xfrm flipV="1">
          <a:off x="9639300" y="6873648"/>
          <a:ext cx="8382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153146</xdr:rowOff>
    </xdr:from>
    <xdr:to>
      <xdr:col>46</xdr:col>
      <xdr:colOff>38100</xdr:colOff>
      <xdr:row>40</xdr:row>
      <xdr:rowOff>83296</xdr:rowOff>
    </xdr:to>
    <xdr:sp macro="" textlink="">
      <xdr:nvSpPr>
        <xdr:cNvPr id="135" name="楕円 134"/>
        <xdr:cNvSpPr/>
      </xdr:nvSpPr>
      <xdr:spPr>
        <a:xfrm>
          <a:off x="8699500" y="6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23005</xdr:rowOff>
    </xdr:from>
    <xdr:to>
      <xdr:col>50</xdr:col>
      <xdr:colOff>114300</xdr:colOff>
      <xdr:row>40</xdr:row>
      <xdr:rowOff>32496</xdr:rowOff>
    </xdr:to>
    <xdr:cxnSp macro="">
      <xdr:nvCxnSpPr>
        <xdr:cNvPr id="136" name="直線コネクタ 135"/>
        <xdr:cNvCxnSpPr/>
      </xdr:nvCxnSpPr>
      <xdr:spPr>
        <a:xfrm flipV="1">
          <a:off x="8750300" y="6881005"/>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9688</xdr:rowOff>
    </xdr:from>
    <xdr:to>
      <xdr:col>41</xdr:col>
      <xdr:colOff>101600</xdr:colOff>
      <xdr:row>39</xdr:row>
      <xdr:rowOff>111288</xdr:rowOff>
    </xdr:to>
    <xdr:sp macro="" textlink="">
      <xdr:nvSpPr>
        <xdr:cNvPr id="137" name="楕円 136"/>
        <xdr:cNvSpPr/>
      </xdr:nvSpPr>
      <xdr:spPr>
        <a:xfrm>
          <a:off x="7810500" y="66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60488</xdr:rowOff>
    </xdr:from>
    <xdr:to>
      <xdr:col>45</xdr:col>
      <xdr:colOff>177800</xdr:colOff>
      <xdr:row>40</xdr:row>
      <xdr:rowOff>32496</xdr:rowOff>
    </xdr:to>
    <xdr:cxnSp macro="">
      <xdr:nvCxnSpPr>
        <xdr:cNvPr id="138" name="直線コネクタ 137"/>
        <xdr:cNvCxnSpPr/>
      </xdr:nvCxnSpPr>
      <xdr:spPr>
        <a:xfrm>
          <a:off x="7861300" y="6747038"/>
          <a:ext cx="889000" cy="1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18618</xdr:rowOff>
    </xdr:from>
    <xdr:to>
      <xdr:col>36</xdr:col>
      <xdr:colOff>165100</xdr:colOff>
      <xdr:row>41</xdr:row>
      <xdr:rowOff>120218</xdr:rowOff>
    </xdr:to>
    <xdr:sp macro="" textlink="">
      <xdr:nvSpPr>
        <xdr:cNvPr id="139" name="楕円 138"/>
        <xdr:cNvSpPr/>
      </xdr:nvSpPr>
      <xdr:spPr>
        <a:xfrm>
          <a:off x="6921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60488</xdr:rowOff>
    </xdr:from>
    <xdr:to>
      <xdr:col>41</xdr:col>
      <xdr:colOff>50800</xdr:colOff>
      <xdr:row>41</xdr:row>
      <xdr:rowOff>69418</xdr:rowOff>
    </xdr:to>
    <xdr:cxnSp macro="">
      <xdr:nvCxnSpPr>
        <xdr:cNvPr id="140" name="直線コネクタ 139"/>
        <xdr:cNvCxnSpPr/>
      </xdr:nvCxnSpPr>
      <xdr:spPr>
        <a:xfrm flipV="1">
          <a:off x="6972300" y="6747038"/>
          <a:ext cx="889000" cy="3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90332</xdr:rowOff>
    </xdr:from>
    <xdr:ext cx="534377" cy="259045"/>
    <xdr:sp macro="" textlink="">
      <xdr:nvSpPr>
        <xdr:cNvPr id="145" name="n_1mainValue【道路】&#10;一人当たり延長"/>
        <xdr:cNvSpPr txBox="1"/>
      </xdr:nvSpPr>
      <xdr:spPr>
        <a:xfrm>
          <a:off x="9359411" y="66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99823</xdr:rowOff>
    </xdr:from>
    <xdr:ext cx="534377" cy="259045"/>
    <xdr:sp macro="" textlink="">
      <xdr:nvSpPr>
        <xdr:cNvPr id="146" name="n_2mainValue【道路】&#10;一人当たり延長"/>
        <xdr:cNvSpPr txBox="1"/>
      </xdr:nvSpPr>
      <xdr:spPr>
        <a:xfrm>
          <a:off x="8483111" y="66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127815</xdr:rowOff>
    </xdr:from>
    <xdr:ext cx="599010" cy="259045"/>
    <xdr:sp macro="" textlink="">
      <xdr:nvSpPr>
        <xdr:cNvPr id="147" name="n_3mainValue【道路】&#10;一人当たり延長"/>
        <xdr:cNvSpPr txBox="1"/>
      </xdr:nvSpPr>
      <xdr:spPr>
        <a:xfrm>
          <a:off x="7561794" y="64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111345</xdr:rowOff>
    </xdr:from>
    <xdr:ext cx="534377" cy="259045"/>
    <xdr:sp macro="" textlink="">
      <xdr:nvSpPr>
        <xdr:cNvPr id="148" name="n_4mainValue【道路】&#10;一人当たり延長"/>
        <xdr:cNvSpPr txBox="1"/>
      </xdr:nvSpPr>
      <xdr:spPr>
        <a:xfrm>
          <a:off x="6705111" y="71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90" name="楕円 189"/>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1" name="【橋りょう・トンネル】&#10;有形固定資産減価償却率該当値テキスト"/>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2" name="楕円 191"/>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61</xdr:row>
      <xdr:rowOff>163285</xdr:rowOff>
    </xdr:to>
    <xdr:cxnSp macro="">
      <xdr:nvCxnSpPr>
        <xdr:cNvPr id="193" name="直線コネクタ 192"/>
        <xdr:cNvCxnSpPr/>
      </xdr:nvCxnSpPr>
      <xdr:spPr>
        <a:xfrm>
          <a:off x="3797300" y="106201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4" name="楕円 193"/>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161653</xdr:rowOff>
    </xdr:to>
    <xdr:cxnSp macro="">
      <xdr:nvCxnSpPr>
        <xdr:cNvPr id="195" name="直線コネクタ 194"/>
        <xdr:cNvCxnSpPr/>
      </xdr:nvCxnSpPr>
      <xdr:spPr>
        <a:xfrm>
          <a:off x="2908300" y="106070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6" name="楕円 195"/>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61</xdr:row>
      <xdr:rowOff>148590</xdr:rowOff>
    </xdr:to>
    <xdr:cxnSp macro="">
      <xdr:nvCxnSpPr>
        <xdr:cNvPr id="197" name="直線コネクタ 196"/>
        <xdr:cNvCxnSpPr/>
      </xdr:nvCxnSpPr>
      <xdr:spPr>
        <a:xfrm>
          <a:off x="2019300" y="1054335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8" name="楕円 197"/>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61</xdr:row>
      <xdr:rowOff>137160</xdr:rowOff>
    </xdr:to>
    <xdr:cxnSp macro="">
      <xdr:nvCxnSpPr>
        <xdr:cNvPr id="199" name="直線コネクタ 198"/>
        <xdr:cNvCxnSpPr/>
      </xdr:nvCxnSpPr>
      <xdr:spPr>
        <a:xfrm flipV="1">
          <a:off x="1130300" y="1054335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4" name="n_1mainValue【橋りょう・トンネル】&#10;有形固定資産減価償却率"/>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5" name="n_2mainValue【橋りょう・トンネ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6"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7" name="n_4mainValue【橋りょう・トンネル】&#10;有形固定資産減価償却率"/>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29126</xdr:rowOff>
    </xdr:from>
    <xdr:to>
      <xdr:col>55</xdr:col>
      <xdr:colOff>50800</xdr:colOff>
      <xdr:row>63</xdr:row>
      <xdr:rowOff>130726</xdr:rowOff>
    </xdr:to>
    <xdr:sp macro="" textlink="">
      <xdr:nvSpPr>
        <xdr:cNvPr id="247" name="楕円 246"/>
        <xdr:cNvSpPr/>
      </xdr:nvSpPr>
      <xdr:spPr>
        <a:xfrm>
          <a:off x="10426700" y="108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7553</xdr:rowOff>
    </xdr:from>
    <xdr:ext cx="599010" cy="259045"/>
    <xdr:sp macro="" textlink="">
      <xdr:nvSpPr>
        <xdr:cNvPr id="248" name="【橋りょう・トンネル】&#10;一人当たり有形固定資産（償却資産）額該当値テキスト"/>
        <xdr:cNvSpPr txBox="1"/>
      </xdr:nvSpPr>
      <xdr:spPr>
        <a:xfrm>
          <a:off x="10515600" y="1080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35399</xdr:rowOff>
    </xdr:from>
    <xdr:to>
      <xdr:col>50</xdr:col>
      <xdr:colOff>165100</xdr:colOff>
      <xdr:row>63</xdr:row>
      <xdr:rowOff>136999</xdr:rowOff>
    </xdr:to>
    <xdr:sp macro="" textlink="">
      <xdr:nvSpPr>
        <xdr:cNvPr id="249" name="楕円 248"/>
        <xdr:cNvSpPr/>
      </xdr:nvSpPr>
      <xdr:spPr>
        <a:xfrm>
          <a:off x="9588500" y="108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79926</xdr:rowOff>
    </xdr:from>
    <xdr:to>
      <xdr:col>55</xdr:col>
      <xdr:colOff>0</xdr:colOff>
      <xdr:row>63</xdr:row>
      <xdr:rowOff>86199</xdr:rowOff>
    </xdr:to>
    <xdr:cxnSp macro="">
      <xdr:nvCxnSpPr>
        <xdr:cNvPr id="250" name="直線コネクタ 249"/>
        <xdr:cNvCxnSpPr/>
      </xdr:nvCxnSpPr>
      <xdr:spPr>
        <a:xfrm flipV="1">
          <a:off x="9639300" y="10881276"/>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41038</xdr:rowOff>
    </xdr:from>
    <xdr:to>
      <xdr:col>46</xdr:col>
      <xdr:colOff>38100</xdr:colOff>
      <xdr:row>63</xdr:row>
      <xdr:rowOff>142638</xdr:rowOff>
    </xdr:to>
    <xdr:sp macro="" textlink="">
      <xdr:nvSpPr>
        <xdr:cNvPr id="251" name="楕円 250"/>
        <xdr:cNvSpPr/>
      </xdr:nvSpPr>
      <xdr:spPr>
        <a:xfrm>
          <a:off x="8699500" y="108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86199</xdr:rowOff>
    </xdr:from>
    <xdr:to>
      <xdr:col>50</xdr:col>
      <xdr:colOff>114300</xdr:colOff>
      <xdr:row>63</xdr:row>
      <xdr:rowOff>91838</xdr:rowOff>
    </xdr:to>
    <xdr:cxnSp macro="">
      <xdr:nvCxnSpPr>
        <xdr:cNvPr id="252" name="直線コネクタ 251"/>
        <xdr:cNvCxnSpPr/>
      </xdr:nvCxnSpPr>
      <xdr:spPr>
        <a:xfrm flipV="1">
          <a:off x="8750300" y="108875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57070</xdr:rowOff>
    </xdr:from>
    <xdr:to>
      <xdr:col>41</xdr:col>
      <xdr:colOff>101600</xdr:colOff>
      <xdr:row>63</xdr:row>
      <xdr:rowOff>158670</xdr:rowOff>
    </xdr:to>
    <xdr:sp macro="" textlink="">
      <xdr:nvSpPr>
        <xdr:cNvPr id="253" name="楕円 252"/>
        <xdr:cNvSpPr/>
      </xdr:nvSpPr>
      <xdr:spPr>
        <a:xfrm>
          <a:off x="7810500" y="108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91838</xdr:rowOff>
    </xdr:from>
    <xdr:to>
      <xdr:col>45</xdr:col>
      <xdr:colOff>177800</xdr:colOff>
      <xdr:row>63</xdr:row>
      <xdr:rowOff>107870</xdr:rowOff>
    </xdr:to>
    <xdr:cxnSp macro="">
      <xdr:nvCxnSpPr>
        <xdr:cNvPr id="254" name="直線コネクタ 253"/>
        <xdr:cNvCxnSpPr/>
      </xdr:nvCxnSpPr>
      <xdr:spPr>
        <a:xfrm flipV="1">
          <a:off x="7861300" y="10893188"/>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54979</xdr:rowOff>
    </xdr:from>
    <xdr:to>
      <xdr:col>36</xdr:col>
      <xdr:colOff>165100</xdr:colOff>
      <xdr:row>63</xdr:row>
      <xdr:rowOff>156579</xdr:rowOff>
    </xdr:to>
    <xdr:sp macro="" textlink="">
      <xdr:nvSpPr>
        <xdr:cNvPr id="255" name="楕円 254"/>
        <xdr:cNvSpPr/>
      </xdr:nvSpPr>
      <xdr:spPr>
        <a:xfrm>
          <a:off x="6921500" y="108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105779</xdr:rowOff>
    </xdr:from>
    <xdr:to>
      <xdr:col>41</xdr:col>
      <xdr:colOff>50800</xdr:colOff>
      <xdr:row>63</xdr:row>
      <xdr:rowOff>107870</xdr:rowOff>
    </xdr:to>
    <xdr:cxnSp macro="">
      <xdr:nvCxnSpPr>
        <xdr:cNvPr id="256" name="直線コネクタ 255"/>
        <xdr:cNvCxnSpPr/>
      </xdr:nvCxnSpPr>
      <xdr:spPr>
        <a:xfrm>
          <a:off x="6972300" y="10907129"/>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128126</xdr:rowOff>
    </xdr:from>
    <xdr:ext cx="599010" cy="259045"/>
    <xdr:sp macro="" textlink="">
      <xdr:nvSpPr>
        <xdr:cNvPr id="261" name="n_1mainValue【橋りょう・トンネル】&#10;一人当たり有形固定資産（償却資産）額"/>
        <xdr:cNvSpPr txBox="1"/>
      </xdr:nvSpPr>
      <xdr:spPr>
        <a:xfrm>
          <a:off x="9327095" y="1092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159165</xdr:rowOff>
    </xdr:from>
    <xdr:ext cx="599010" cy="259045"/>
    <xdr:sp macro="" textlink="">
      <xdr:nvSpPr>
        <xdr:cNvPr id="262" name="n_2mainValue【橋りょう・トンネル】&#10;一人当たり有形固定資産（償却資産）額"/>
        <xdr:cNvSpPr txBox="1"/>
      </xdr:nvSpPr>
      <xdr:spPr>
        <a:xfrm>
          <a:off x="8450795" y="1061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3747</xdr:rowOff>
    </xdr:from>
    <xdr:ext cx="599010" cy="259045"/>
    <xdr:sp macro="" textlink="">
      <xdr:nvSpPr>
        <xdr:cNvPr id="263" name="n_3mainValue【橋りょう・トンネル】&#10;一人当たり有形固定資産（償却資産）額"/>
        <xdr:cNvSpPr txBox="1"/>
      </xdr:nvSpPr>
      <xdr:spPr>
        <a:xfrm>
          <a:off x="7561795" y="106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1656</xdr:rowOff>
    </xdr:from>
    <xdr:ext cx="599010" cy="259045"/>
    <xdr:sp macro="" textlink="">
      <xdr:nvSpPr>
        <xdr:cNvPr id="264" name="n_4mainValue【橋りょう・トンネル】&#10;一人当たり有形固定資産（償却資産）額"/>
        <xdr:cNvSpPr txBox="1"/>
      </xdr:nvSpPr>
      <xdr:spPr>
        <a:xfrm>
          <a:off x="6672795" y="1063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6" name="楕円 305"/>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307" name="【公営住宅】&#10;有形固定資産減価償却率該当値テキスト"/>
        <xdr:cNvSpPr txBox="1"/>
      </xdr:nvSpPr>
      <xdr:spPr>
        <a:xfrm>
          <a:off x="4673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8" name="楕円 307"/>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84</xdr:row>
      <xdr:rowOff>116477</xdr:rowOff>
    </xdr:to>
    <xdr:cxnSp macro="">
      <xdr:nvCxnSpPr>
        <xdr:cNvPr id="309" name="直線コネクタ 308"/>
        <xdr:cNvCxnSpPr/>
      </xdr:nvCxnSpPr>
      <xdr:spPr>
        <a:xfrm flipV="1">
          <a:off x="3797300" y="14350093"/>
          <a:ext cx="8382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47716</xdr:rowOff>
    </xdr:from>
    <xdr:to>
      <xdr:col>15</xdr:col>
      <xdr:colOff>101600</xdr:colOff>
      <xdr:row>84</xdr:row>
      <xdr:rowOff>149316</xdr:rowOff>
    </xdr:to>
    <xdr:sp macro="" textlink="">
      <xdr:nvSpPr>
        <xdr:cNvPr id="310" name="楕円 309"/>
        <xdr:cNvSpPr/>
      </xdr:nvSpPr>
      <xdr:spPr>
        <a:xfrm>
          <a:off x="2857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98516</xdr:rowOff>
    </xdr:from>
    <xdr:to>
      <xdr:col>19</xdr:col>
      <xdr:colOff>177800</xdr:colOff>
      <xdr:row>84</xdr:row>
      <xdr:rowOff>116477</xdr:rowOff>
    </xdr:to>
    <xdr:cxnSp macro="">
      <xdr:nvCxnSpPr>
        <xdr:cNvPr id="311" name="直線コネクタ 310"/>
        <xdr:cNvCxnSpPr/>
      </xdr:nvCxnSpPr>
      <xdr:spPr>
        <a:xfrm>
          <a:off x="2908300" y="145003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18324</xdr:rowOff>
    </xdr:from>
    <xdr:to>
      <xdr:col>10</xdr:col>
      <xdr:colOff>165100</xdr:colOff>
      <xdr:row>84</xdr:row>
      <xdr:rowOff>119924</xdr:rowOff>
    </xdr:to>
    <xdr:sp macro="" textlink="">
      <xdr:nvSpPr>
        <xdr:cNvPr id="312" name="楕円 311"/>
        <xdr:cNvSpPr/>
      </xdr:nvSpPr>
      <xdr:spPr>
        <a:xfrm>
          <a:off x="1968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69124</xdr:rowOff>
    </xdr:from>
    <xdr:to>
      <xdr:col>15</xdr:col>
      <xdr:colOff>50800</xdr:colOff>
      <xdr:row>84</xdr:row>
      <xdr:rowOff>98516</xdr:rowOff>
    </xdr:to>
    <xdr:cxnSp macro="">
      <xdr:nvCxnSpPr>
        <xdr:cNvPr id="313" name="直線コネクタ 312"/>
        <xdr:cNvCxnSpPr/>
      </xdr:nvCxnSpPr>
      <xdr:spPr>
        <a:xfrm>
          <a:off x="2019300" y="144709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41184</xdr:rowOff>
    </xdr:from>
    <xdr:to>
      <xdr:col>6</xdr:col>
      <xdr:colOff>38100</xdr:colOff>
      <xdr:row>84</xdr:row>
      <xdr:rowOff>142784</xdr:rowOff>
    </xdr:to>
    <xdr:sp macro="" textlink="">
      <xdr:nvSpPr>
        <xdr:cNvPr id="314" name="楕円 313"/>
        <xdr:cNvSpPr/>
      </xdr:nvSpPr>
      <xdr:spPr>
        <a:xfrm>
          <a:off x="1079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69124</xdr:rowOff>
    </xdr:from>
    <xdr:to>
      <xdr:col>10</xdr:col>
      <xdr:colOff>114300</xdr:colOff>
      <xdr:row>84</xdr:row>
      <xdr:rowOff>91984</xdr:rowOff>
    </xdr:to>
    <xdr:cxnSp macro="">
      <xdr:nvCxnSpPr>
        <xdr:cNvPr id="315" name="直線コネクタ 314"/>
        <xdr:cNvCxnSpPr/>
      </xdr:nvCxnSpPr>
      <xdr:spPr>
        <a:xfrm flipV="1">
          <a:off x="1130300" y="14470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20" name="n_1mainValue【公営住宅】&#10;有形固定資産減価償却率"/>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140443</xdr:rowOff>
    </xdr:from>
    <xdr:ext cx="405111" cy="259045"/>
    <xdr:sp macro="" textlink="">
      <xdr:nvSpPr>
        <xdr:cNvPr id="321" name="n_2mainValue【公営住宅】&#10;有形固定資産減価償却率"/>
        <xdr:cNvSpPr txBox="1"/>
      </xdr:nvSpPr>
      <xdr:spPr>
        <a:xfrm>
          <a:off x="2705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111051</xdr:rowOff>
    </xdr:from>
    <xdr:ext cx="405111" cy="259045"/>
    <xdr:sp macro="" textlink="">
      <xdr:nvSpPr>
        <xdr:cNvPr id="322" name="n_3mainValue【公営住宅】&#10;有形固定資産減価償却率"/>
        <xdr:cNvSpPr txBox="1"/>
      </xdr:nvSpPr>
      <xdr:spPr>
        <a:xfrm>
          <a:off x="1816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133911</xdr:rowOff>
    </xdr:from>
    <xdr:ext cx="405111" cy="259045"/>
    <xdr:sp macro="" textlink="">
      <xdr:nvSpPr>
        <xdr:cNvPr id="323" name="n_4mainValue【公営住宅】&#10;有形固定資産減価償却率"/>
        <xdr:cNvSpPr txBox="1"/>
      </xdr:nvSpPr>
      <xdr:spPr>
        <a:xfrm>
          <a:off x="927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64491</xdr:rowOff>
    </xdr:from>
    <xdr:to>
      <xdr:col>55</xdr:col>
      <xdr:colOff>50800</xdr:colOff>
      <xdr:row>85</xdr:row>
      <xdr:rowOff>166091</xdr:rowOff>
    </xdr:to>
    <xdr:sp macro="" textlink="">
      <xdr:nvSpPr>
        <xdr:cNvPr id="363" name="楕円 362"/>
        <xdr:cNvSpPr/>
      </xdr:nvSpPr>
      <xdr:spPr>
        <a:xfrm>
          <a:off x="10426700" y="146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42918</xdr:rowOff>
    </xdr:from>
    <xdr:ext cx="469744" cy="259045"/>
    <xdr:sp macro="" textlink="">
      <xdr:nvSpPr>
        <xdr:cNvPr id="364" name="【公営住宅】&#10;一人当たり面積該当値テキスト"/>
        <xdr:cNvSpPr txBox="1"/>
      </xdr:nvSpPr>
      <xdr:spPr>
        <a:xfrm>
          <a:off x="10515600" y="146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81711</xdr:rowOff>
    </xdr:from>
    <xdr:to>
      <xdr:col>50</xdr:col>
      <xdr:colOff>165100</xdr:colOff>
      <xdr:row>86</xdr:row>
      <xdr:rowOff>11861</xdr:rowOff>
    </xdr:to>
    <xdr:sp macro="" textlink="">
      <xdr:nvSpPr>
        <xdr:cNvPr id="365" name="楕円 364"/>
        <xdr:cNvSpPr/>
      </xdr:nvSpPr>
      <xdr:spPr>
        <a:xfrm>
          <a:off x="9588500" y="146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115291</xdr:rowOff>
    </xdr:from>
    <xdr:to>
      <xdr:col>55</xdr:col>
      <xdr:colOff>0</xdr:colOff>
      <xdr:row>85</xdr:row>
      <xdr:rowOff>132511</xdr:rowOff>
    </xdr:to>
    <xdr:cxnSp macro="">
      <xdr:nvCxnSpPr>
        <xdr:cNvPr id="366" name="直線コネクタ 365"/>
        <xdr:cNvCxnSpPr/>
      </xdr:nvCxnSpPr>
      <xdr:spPr>
        <a:xfrm flipV="1">
          <a:off x="9639300" y="14688541"/>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83541</xdr:rowOff>
    </xdr:from>
    <xdr:to>
      <xdr:col>46</xdr:col>
      <xdr:colOff>38100</xdr:colOff>
      <xdr:row>86</xdr:row>
      <xdr:rowOff>13691</xdr:rowOff>
    </xdr:to>
    <xdr:sp macro="" textlink="">
      <xdr:nvSpPr>
        <xdr:cNvPr id="367" name="楕円 366"/>
        <xdr:cNvSpPr/>
      </xdr:nvSpPr>
      <xdr:spPr>
        <a:xfrm>
          <a:off x="8699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132511</xdr:rowOff>
    </xdr:from>
    <xdr:to>
      <xdr:col>50</xdr:col>
      <xdr:colOff>114300</xdr:colOff>
      <xdr:row>85</xdr:row>
      <xdr:rowOff>134341</xdr:rowOff>
    </xdr:to>
    <xdr:cxnSp macro="">
      <xdr:nvCxnSpPr>
        <xdr:cNvPr id="368" name="直線コネクタ 367"/>
        <xdr:cNvCxnSpPr/>
      </xdr:nvCxnSpPr>
      <xdr:spPr>
        <a:xfrm flipV="1">
          <a:off x="8750300" y="1470576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87885</xdr:rowOff>
    </xdr:from>
    <xdr:to>
      <xdr:col>41</xdr:col>
      <xdr:colOff>101600</xdr:colOff>
      <xdr:row>86</xdr:row>
      <xdr:rowOff>18035</xdr:rowOff>
    </xdr:to>
    <xdr:sp macro="" textlink="">
      <xdr:nvSpPr>
        <xdr:cNvPr id="369" name="楕円 368"/>
        <xdr:cNvSpPr/>
      </xdr:nvSpPr>
      <xdr:spPr>
        <a:xfrm>
          <a:off x="7810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134341</xdr:rowOff>
    </xdr:from>
    <xdr:to>
      <xdr:col>45</xdr:col>
      <xdr:colOff>177800</xdr:colOff>
      <xdr:row>85</xdr:row>
      <xdr:rowOff>138685</xdr:rowOff>
    </xdr:to>
    <xdr:cxnSp macro="">
      <xdr:nvCxnSpPr>
        <xdr:cNvPr id="370" name="直線コネクタ 369"/>
        <xdr:cNvCxnSpPr/>
      </xdr:nvCxnSpPr>
      <xdr:spPr>
        <a:xfrm flipV="1">
          <a:off x="7861300" y="1470759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91770</xdr:rowOff>
    </xdr:from>
    <xdr:to>
      <xdr:col>36</xdr:col>
      <xdr:colOff>165100</xdr:colOff>
      <xdr:row>86</xdr:row>
      <xdr:rowOff>21920</xdr:rowOff>
    </xdr:to>
    <xdr:sp macro="" textlink="">
      <xdr:nvSpPr>
        <xdr:cNvPr id="371" name="楕円 370"/>
        <xdr:cNvSpPr/>
      </xdr:nvSpPr>
      <xdr:spPr>
        <a:xfrm>
          <a:off x="6921500" y="14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138685</xdr:rowOff>
    </xdr:from>
    <xdr:to>
      <xdr:col>41</xdr:col>
      <xdr:colOff>50800</xdr:colOff>
      <xdr:row>85</xdr:row>
      <xdr:rowOff>142570</xdr:rowOff>
    </xdr:to>
    <xdr:cxnSp macro="">
      <xdr:nvCxnSpPr>
        <xdr:cNvPr id="372" name="直線コネクタ 371"/>
        <xdr:cNvCxnSpPr/>
      </xdr:nvCxnSpPr>
      <xdr:spPr>
        <a:xfrm flipV="1">
          <a:off x="6972300" y="1471193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2988</xdr:rowOff>
    </xdr:from>
    <xdr:ext cx="469744" cy="259045"/>
    <xdr:sp macro="" textlink="">
      <xdr:nvSpPr>
        <xdr:cNvPr id="377" name="n_1mainValue【公営住宅】&#10;一人当たり面積"/>
        <xdr:cNvSpPr txBox="1"/>
      </xdr:nvSpPr>
      <xdr:spPr>
        <a:xfrm>
          <a:off x="9391727" y="147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4818</xdr:rowOff>
    </xdr:from>
    <xdr:ext cx="469744" cy="259045"/>
    <xdr:sp macro="" textlink="">
      <xdr:nvSpPr>
        <xdr:cNvPr id="378" name="n_2mainValue【公営住宅】&#10;一人当たり面積"/>
        <xdr:cNvSpPr txBox="1"/>
      </xdr:nvSpPr>
      <xdr:spPr>
        <a:xfrm>
          <a:off x="8515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9162</xdr:rowOff>
    </xdr:from>
    <xdr:ext cx="469744" cy="259045"/>
    <xdr:sp macro="" textlink="">
      <xdr:nvSpPr>
        <xdr:cNvPr id="379" name="n_3mainValue【公営住宅】&#10;一人当たり面積"/>
        <xdr:cNvSpPr txBox="1"/>
      </xdr:nvSpPr>
      <xdr:spPr>
        <a:xfrm>
          <a:off x="7626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13047</xdr:rowOff>
    </xdr:from>
    <xdr:ext cx="469744" cy="259045"/>
    <xdr:sp macro="" textlink="">
      <xdr:nvSpPr>
        <xdr:cNvPr id="380" name="n_4mainValue【公営住宅】&#10;一人当たり面積"/>
        <xdr:cNvSpPr txBox="1"/>
      </xdr:nvSpPr>
      <xdr:spPr>
        <a:xfrm>
          <a:off x="6737427" y="147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438" name="楕円 437"/>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439" name="【認定こども園・幼稚園・保育所】&#10;有形固定資産減価償却率該当値テキスト"/>
        <xdr:cNvSpPr txBox="1"/>
      </xdr:nvSpPr>
      <xdr:spPr>
        <a:xfrm>
          <a:off x="16357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111941</xdr:rowOff>
    </xdr:from>
    <xdr:to>
      <xdr:col>81</xdr:col>
      <xdr:colOff>101600</xdr:colOff>
      <xdr:row>41</xdr:row>
      <xdr:rowOff>42091</xdr:rowOff>
    </xdr:to>
    <xdr:sp macro="" textlink="">
      <xdr:nvSpPr>
        <xdr:cNvPr id="440" name="楕円 439"/>
        <xdr:cNvSpPr/>
      </xdr:nvSpPr>
      <xdr:spPr>
        <a:xfrm>
          <a:off x="15430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162741</xdr:rowOff>
    </xdr:from>
    <xdr:to>
      <xdr:col>85</xdr:col>
      <xdr:colOff>127000</xdr:colOff>
      <xdr:row>41</xdr:row>
      <xdr:rowOff>19050</xdr:rowOff>
    </xdr:to>
    <xdr:cxnSp macro="">
      <xdr:nvCxnSpPr>
        <xdr:cNvPr id="441" name="直線コネクタ 440"/>
        <xdr:cNvCxnSpPr/>
      </xdr:nvCxnSpPr>
      <xdr:spPr>
        <a:xfrm>
          <a:off x="15481300" y="70207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42" name="楕円 441"/>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162741</xdr:rowOff>
    </xdr:from>
    <xdr:to>
      <xdr:col>81</xdr:col>
      <xdr:colOff>50800</xdr:colOff>
      <xdr:row>40</xdr:row>
      <xdr:rowOff>167640</xdr:rowOff>
    </xdr:to>
    <xdr:cxnSp macro="">
      <xdr:nvCxnSpPr>
        <xdr:cNvPr id="443" name="直線コネクタ 442"/>
        <xdr:cNvCxnSpPr/>
      </xdr:nvCxnSpPr>
      <xdr:spPr>
        <a:xfrm flipV="1">
          <a:off x="14592300" y="70207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444" name="楕円 443"/>
        <xdr:cNvSpPr/>
      </xdr:nvSpPr>
      <xdr:spPr>
        <a:xfrm>
          <a:off x="13652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40</xdr:row>
      <xdr:rowOff>167640</xdr:rowOff>
    </xdr:to>
    <xdr:cxnSp macro="">
      <xdr:nvCxnSpPr>
        <xdr:cNvPr id="445" name="直線コネクタ 444"/>
        <xdr:cNvCxnSpPr/>
      </xdr:nvCxnSpPr>
      <xdr:spPr>
        <a:xfrm>
          <a:off x="13703300" y="70060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72753</xdr:rowOff>
    </xdr:from>
    <xdr:to>
      <xdr:col>67</xdr:col>
      <xdr:colOff>101600</xdr:colOff>
      <xdr:row>41</xdr:row>
      <xdr:rowOff>2903</xdr:rowOff>
    </xdr:to>
    <xdr:sp macro="" textlink="">
      <xdr:nvSpPr>
        <xdr:cNvPr id="446" name="楕円 445"/>
        <xdr:cNvSpPr/>
      </xdr:nvSpPr>
      <xdr:spPr>
        <a:xfrm>
          <a:off x="12763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123553</xdr:rowOff>
    </xdr:from>
    <xdr:to>
      <xdr:col>71</xdr:col>
      <xdr:colOff>177800</xdr:colOff>
      <xdr:row>40</xdr:row>
      <xdr:rowOff>148046</xdr:rowOff>
    </xdr:to>
    <xdr:cxnSp macro="">
      <xdr:nvCxnSpPr>
        <xdr:cNvPr id="447" name="直線コネクタ 446"/>
        <xdr:cNvCxnSpPr/>
      </xdr:nvCxnSpPr>
      <xdr:spPr>
        <a:xfrm>
          <a:off x="12814300" y="69815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33218</xdr:rowOff>
    </xdr:from>
    <xdr:ext cx="405111" cy="259045"/>
    <xdr:sp macro="" textlink="">
      <xdr:nvSpPr>
        <xdr:cNvPr id="452" name="n_1mainValue【認定こども園・幼稚園・保育所】&#10;有形固定資産減価償却率"/>
        <xdr:cNvSpPr txBox="1"/>
      </xdr:nvSpPr>
      <xdr:spPr>
        <a:xfrm>
          <a:off x="152660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53" name="n_2mainValue【認定こども園・幼稚園・保育所】&#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454" name="n_3mainValue【認定こども園・幼稚園・保育所】&#10;有形固定資産減価償却率"/>
        <xdr:cNvSpPr txBox="1"/>
      </xdr:nvSpPr>
      <xdr:spPr>
        <a:xfrm>
          <a:off x="13500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165480</xdr:rowOff>
    </xdr:from>
    <xdr:ext cx="405111" cy="259045"/>
    <xdr:sp macro="" textlink="">
      <xdr:nvSpPr>
        <xdr:cNvPr id="455" name="n_4mainValue【認定こども園・幼稚園・保育所】&#10;有形固定資産減価償却率"/>
        <xdr:cNvSpPr txBox="1"/>
      </xdr:nvSpPr>
      <xdr:spPr>
        <a:xfrm>
          <a:off x="12611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87579</xdr:rowOff>
    </xdr:from>
    <xdr:to>
      <xdr:col>116</xdr:col>
      <xdr:colOff>114300</xdr:colOff>
      <xdr:row>41</xdr:row>
      <xdr:rowOff>17729</xdr:rowOff>
    </xdr:to>
    <xdr:sp macro="" textlink="">
      <xdr:nvSpPr>
        <xdr:cNvPr id="493" name="楕円 492"/>
        <xdr:cNvSpPr/>
      </xdr:nvSpPr>
      <xdr:spPr>
        <a:xfrm>
          <a:off x="22110700" y="69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66006</xdr:rowOff>
    </xdr:from>
    <xdr:ext cx="469744" cy="259045"/>
    <xdr:sp macro="" textlink="">
      <xdr:nvSpPr>
        <xdr:cNvPr id="494" name="【認定こども園・幼稚園・保育所】&#10;一人当たり面積該当値テキスト"/>
        <xdr:cNvSpPr txBox="1"/>
      </xdr:nvSpPr>
      <xdr:spPr>
        <a:xfrm>
          <a:off x="22199600"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90322</xdr:rowOff>
    </xdr:from>
    <xdr:to>
      <xdr:col>112</xdr:col>
      <xdr:colOff>38100</xdr:colOff>
      <xdr:row>41</xdr:row>
      <xdr:rowOff>20472</xdr:rowOff>
    </xdr:to>
    <xdr:sp macro="" textlink="">
      <xdr:nvSpPr>
        <xdr:cNvPr id="495" name="楕円 494"/>
        <xdr:cNvSpPr/>
      </xdr:nvSpPr>
      <xdr:spPr>
        <a:xfrm>
          <a:off x="21272500" y="69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138379</xdr:rowOff>
    </xdr:from>
    <xdr:to>
      <xdr:col>116</xdr:col>
      <xdr:colOff>63500</xdr:colOff>
      <xdr:row>40</xdr:row>
      <xdr:rowOff>141122</xdr:rowOff>
    </xdr:to>
    <xdr:cxnSp macro="">
      <xdr:nvCxnSpPr>
        <xdr:cNvPr id="496" name="直線コネクタ 495"/>
        <xdr:cNvCxnSpPr/>
      </xdr:nvCxnSpPr>
      <xdr:spPr>
        <a:xfrm flipV="1">
          <a:off x="21323300" y="699637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97637</xdr:rowOff>
    </xdr:from>
    <xdr:to>
      <xdr:col>107</xdr:col>
      <xdr:colOff>101600</xdr:colOff>
      <xdr:row>41</xdr:row>
      <xdr:rowOff>27787</xdr:rowOff>
    </xdr:to>
    <xdr:sp macro="" textlink="">
      <xdr:nvSpPr>
        <xdr:cNvPr id="497" name="楕円 496"/>
        <xdr:cNvSpPr/>
      </xdr:nvSpPr>
      <xdr:spPr>
        <a:xfrm>
          <a:off x="20383500" y="6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141122</xdr:rowOff>
    </xdr:from>
    <xdr:to>
      <xdr:col>111</xdr:col>
      <xdr:colOff>177800</xdr:colOff>
      <xdr:row>40</xdr:row>
      <xdr:rowOff>148437</xdr:rowOff>
    </xdr:to>
    <xdr:cxnSp macro="">
      <xdr:nvCxnSpPr>
        <xdr:cNvPr id="498" name="直線コネクタ 497"/>
        <xdr:cNvCxnSpPr/>
      </xdr:nvCxnSpPr>
      <xdr:spPr>
        <a:xfrm flipV="1">
          <a:off x="20434300" y="69991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99" name="楕円 498"/>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148437</xdr:rowOff>
    </xdr:from>
    <xdr:to>
      <xdr:col>107</xdr:col>
      <xdr:colOff>50800</xdr:colOff>
      <xdr:row>40</xdr:row>
      <xdr:rowOff>153924</xdr:rowOff>
    </xdr:to>
    <xdr:cxnSp macro="">
      <xdr:nvCxnSpPr>
        <xdr:cNvPr id="500" name="直線コネクタ 499"/>
        <xdr:cNvCxnSpPr/>
      </xdr:nvCxnSpPr>
      <xdr:spPr>
        <a:xfrm flipV="1">
          <a:off x="19545300" y="70064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106782</xdr:rowOff>
    </xdr:from>
    <xdr:to>
      <xdr:col>98</xdr:col>
      <xdr:colOff>38100</xdr:colOff>
      <xdr:row>41</xdr:row>
      <xdr:rowOff>36932</xdr:rowOff>
    </xdr:to>
    <xdr:sp macro="" textlink="">
      <xdr:nvSpPr>
        <xdr:cNvPr id="501" name="楕円 500"/>
        <xdr:cNvSpPr/>
      </xdr:nvSpPr>
      <xdr:spPr>
        <a:xfrm>
          <a:off x="18605500" y="6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40</xdr:row>
      <xdr:rowOff>157582</xdr:rowOff>
    </xdr:to>
    <xdr:cxnSp macro="">
      <xdr:nvCxnSpPr>
        <xdr:cNvPr id="502" name="直線コネクタ 501"/>
        <xdr:cNvCxnSpPr/>
      </xdr:nvCxnSpPr>
      <xdr:spPr>
        <a:xfrm flipV="1">
          <a:off x="18656300" y="701192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11599</xdr:rowOff>
    </xdr:from>
    <xdr:ext cx="469744" cy="259045"/>
    <xdr:sp macro="" textlink="">
      <xdr:nvSpPr>
        <xdr:cNvPr id="507" name="n_1mainValue【認定こども園・幼稚園・保育所】&#10;一人当たり面積"/>
        <xdr:cNvSpPr txBox="1"/>
      </xdr:nvSpPr>
      <xdr:spPr>
        <a:xfrm>
          <a:off x="21075727" y="70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18914</xdr:rowOff>
    </xdr:from>
    <xdr:ext cx="469744" cy="259045"/>
    <xdr:sp macro="" textlink="">
      <xdr:nvSpPr>
        <xdr:cNvPr id="508" name="n_2mainValue【認定こども園・幼稚園・保育所】&#10;一人当たり面積"/>
        <xdr:cNvSpPr txBox="1"/>
      </xdr:nvSpPr>
      <xdr:spPr>
        <a:xfrm>
          <a:off x="201994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09" name="n_3mainValue【認定こども園・幼稚園・保育所】&#10;一人当たり面積"/>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28059</xdr:rowOff>
    </xdr:from>
    <xdr:ext cx="469744" cy="259045"/>
    <xdr:sp macro="" textlink="">
      <xdr:nvSpPr>
        <xdr:cNvPr id="510" name="n_4mainValue【認定こども園・幼稚園・保育所】&#10;一人当たり面積"/>
        <xdr:cNvSpPr txBox="1"/>
      </xdr:nvSpPr>
      <xdr:spPr>
        <a:xfrm>
          <a:off x="18421427" y="7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51" name="楕円 550"/>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52"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65405</xdr:rowOff>
    </xdr:from>
    <xdr:to>
      <xdr:col>81</xdr:col>
      <xdr:colOff>101600</xdr:colOff>
      <xdr:row>62</xdr:row>
      <xdr:rowOff>167005</xdr:rowOff>
    </xdr:to>
    <xdr:sp macro="" textlink="">
      <xdr:nvSpPr>
        <xdr:cNvPr id="553" name="楕円 552"/>
        <xdr:cNvSpPr/>
      </xdr:nvSpPr>
      <xdr:spPr>
        <a:xfrm>
          <a:off x="15430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116205</xdr:rowOff>
    </xdr:to>
    <xdr:cxnSp macro="">
      <xdr:nvCxnSpPr>
        <xdr:cNvPr id="554" name="直線コネクタ 553"/>
        <xdr:cNvCxnSpPr/>
      </xdr:nvCxnSpPr>
      <xdr:spPr>
        <a:xfrm flipV="1">
          <a:off x="15481300" y="10744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55" name="楕円 554"/>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116205</xdr:rowOff>
    </xdr:to>
    <xdr:cxnSp macro="">
      <xdr:nvCxnSpPr>
        <xdr:cNvPr id="556" name="直線コネクタ 555"/>
        <xdr:cNvCxnSpPr/>
      </xdr:nvCxnSpPr>
      <xdr:spPr>
        <a:xfrm>
          <a:off x="14592300" y="10725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557" name="楕円 556"/>
        <xdr:cNvSpPr/>
      </xdr:nvSpPr>
      <xdr:spPr>
        <a:xfrm>
          <a:off x="1365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62</xdr:row>
      <xdr:rowOff>95250</xdr:rowOff>
    </xdr:to>
    <xdr:cxnSp macro="">
      <xdr:nvCxnSpPr>
        <xdr:cNvPr id="558" name="直線コネクタ 557"/>
        <xdr:cNvCxnSpPr/>
      </xdr:nvCxnSpPr>
      <xdr:spPr>
        <a:xfrm>
          <a:off x="13703300" y="10715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27305</xdr:rowOff>
    </xdr:from>
    <xdr:to>
      <xdr:col>67</xdr:col>
      <xdr:colOff>101600</xdr:colOff>
      <xdr:row>62</xdr:row>
      <xdr:rowOff>128905</xdr:rowOff>
    </xdr:to>
    <xdr:sp macro="" textlink="">
      <xdr:nvSpPr>
        <xdr:cNvPr id="559" name="楕円 558"/>
        <xdr:cNvSpPr/>
      </xdr:nvSpPr>
      <xdr:spPr>
        <a:xfrm>
          <a:off x="12763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78105</xdr:rowOff>
    </xdr:from>
    <xdr:to>
      <xdr:col>71</xdr:col>
      <xdr:colOff>177800</xdr:colOff>
      <xdr:row>62</xdr:row>
      <xdr:rowOff>85725</xdr:rowOff>
    </xdr:to>
    <xdr:cxnSp macro="">
      <xdr:nvCxnSpPr>
        <xdr:cNvPr id="560" name="直線コネクタ 559"/>
        <xdr:cNvCxnSpPr/>
      </xdr:nvCxnSpPr>
      <xdr:spPr>
        <a:xfrm>
          <a:off x="12814300" y="107080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158132</xdr:rowOff>
    </xdr:from>
    <xdr:ext cx="405111" cy="259045"/>
    <xdr:sp macro="" textlink="">
      <xdr:nvSpPr>
        <xdr:cNvPr id="565" name="n_1mainValue【学校施設】&#10;有形固定資産減価償却率"/>
        <xdr:cNvSpPr txBox="1"/>
      </xdr:nvSpPr>
      <xdr:spPr>
        <a:xfrm>
          <a:off x="152660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566" name="n_2mainValue【学校施設】&#10;有形固定資産減価償却率"/>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567" name="n_3mainValue【学校施設】&#10;有形固定資産減価償却率"/>
        <xdr:cNvSpPr txBox="1"/>
      </xdr:nvSpPr>
      <xdr:spPr>
        <a:xfrm>
          <a:off x="13500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120032</xdr:rowOff>
    </xdr:from>
    <xdr:ext cx="405111" cy="259045"/>
    <xdr:sp macro="" textlink="">
      <xdr:nvSpPr>
        <xdr:cNvPr id="568" name="n_4mainValue【学校施設】&#10;有形固定資産減価償却率"/>
        <xdr:cNvSpPr txBox="1"/>
      </xdr:nvSpPr>
      <xdr:spPr>
        <a:xfrm>
          <a:off x="12611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97"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xdr:rowOff>
    </xdr:from>
    <xdr:to>
      <xdr:col>116</xdr:col>
      <xdr:colOff>114300</xdr:colOff>
      <xdr:row>62</xdr:row>
      <xdr:rowOff>102006</xdr:rowOff>
    </xdr:to>
    <xdr:sp macro="" textlink="">
      <xdr:nvSpPr>
        <xdr:cNvPr id="608" name="楕円 607"/>
        <xdr:cNvSpPr/>
      </xdr:nvSpPr>
      <xdr:spPr>
        <a:xfrm>
          <a:off x="221107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23283</xdr:rowOff>
    </xdr:from>
    <xdr:ext cx="469744" cy="259045"/>
    <xdr:sp macro="" textlink="">
      <xdr:nvSpPr>
        <xdr:cNvPr id="609" name="【学校施設】&#10;一人当たり面積該当値テキスト"/>
        <xdr:cNvSpPr txBox="1"/>
      </xdr:nvSpPr>
      <xdr:spPr>
        <a:xfrm>
          <a:off x="22199600" y="104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xdr:rowOff>
    </xdr:from>
    <xdr:to>
      <xdr:col>112</xdr:col>
      <xdr:colOff>38100</xdr:colOff>
      <xdr:row>62</xdr:row>
      <xdr:rowOff>109321</xdr:rowOff>
    </xdr:to>
    <xdr:sp macro="" textlink="">
      <xdr:nvSpPr>
        <xdr:cNvPr id="610" name="楕円 609"/>
        <xdr:cNvSpPr/>
      </xdr:nvSpPr>
      <xdr:spPr>
        <a:xfrm>
          <a:off x="21272500" y="106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51206</xdr:rowOff>
    </xdr:from>
    <xdr:to>
      <xdr:col>116</xdr:col>
      <xdr:colOff>63500</xdr:colOff>
      <xdr:row>62</xdr:row>
      <xdr:rowOff>58521</xdr:rowOff>
    </xdr:to>
    <xdr:cxnSp macro="">
      <xdr:nvCxnSpPr>
        <xdr:cNvPr id="611" name="直線コネクタ 610"/>
        <xdr:cNvCxnSpPr/>
      </xdr:nvCxnSpPr>
      <xdr:spPr>
        <a:xfrm flipV="1">
          <a:off x="21323300" y="1068110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14808</xdr:rowOff>
    </xdr:from>
    <xdr:to>
      <xdr:col>107</xdr:col>
      <xdr:colOff>101600</xdr:colOff>
      <xdr:row>62</xdr:row>
      <xdr:rowOff>116408</xdr:rowOff>
    </xdr:to>
    <xdr:sp macro="" textlink="">
      <xdr:nvSpPr>
        <xdr:cNvPr id="612" name="楕円 611"/>
        <xdr:cNvSpPr/>
      </xdr:nvSpPr>
      <xdr:spPr>
        <a:xfrm>
          <a:off x="20383500" y="106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58521</xdr:rowOff>
    </xdr:from>
    <xdr:to>
      <xdr:col>111</xdr:col>
      <xdr:colOff>177800</xdr:colOff>
      <xdr:row>62</xdr:row>
      <xdr:rowOff>65608</xdr:rowOff>
    </xdr:to>
    <xdr:cxnSp macro="">
      <xdr:nvCxnSpPr>
        <xdr:cNvPr id="613" name="直線コネクタ 612"/>
        <xdr:cNvCxnSpPr/>
      </xdr:nvCxnSpPr>
      <xdr:spPr>
        <a:xfrm flipV="1">
          <a:off x="20434300" y="1068842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29972</xdr:rowOff>
    </xdr:from>
    <xdr:to>
      <xdr:col>102</xdr:col>
      <xdr:colOff>165100</xdr:colOff>
      <xdr:row>62</xdr:row>
      <xdr:rowOff>131572</xdr:rowOff>
    </xdr:to>
    <xdr:sp macro="" textlink="">
      <xdr:nvSpPr>
        <xdr:cNvPr id="614" name="楕円 613"/>
        <xdr:cNvSpPr/>
      </xdr:nvSpPr>
      <xdr:spPr>
        <a:xfrm>
          <a:off x="19494500" y="106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65608</xdr:rowOff>
    </xdr:from>
    <xdr:to>
      <xdr:col>107</xdr:col>
      <xdr:colOff>50800</xdr:colOff>
      <xdr:row>62</xdr:row>
      <xdr:rowOff>80772</xdr:rowOff>
    </xdr:to>
    <xdr:cxnSp macro="">
      <xdr:nvCxnSpPr>
        <xdr:cNvPr id="615" name="直線コネクタ 614"/>
        <xdr:cNvCxnSpPr/>
      </xdr:nvCxnSpPr>
      <xdr:spPr>
        <a:xfrm flipV="1">
          <a:off x="19545300" y="10695508"/>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38735</xdr:rowOff>
    </xdr:from>
    <xdr:to>
      <xdr:col>98</xdr:col>
      <xdr:colOff>38100</xdr:colOff>
      <xdr:row>62</xdr:row>
      <xdr:rowOff>140335</xdr:rowOff>
    </xdr:to>
    <xdr:sp macro="" textlink="">
      <xdr:nvSpPr>
        <xdr:cNvPr id="616" name="楕円 615"/>
        <xdr:cNvSpPr/>
      </xdr:nvSpPr>
      <xdr:spPr>
        <a:xfrm>
          <a:off x="18605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80772</xdr:rowOff>
    </xdr:from>
    <xdr:to>
      <xdr:col>102</xdr:col>
      <xdr:colOff>114300</xdr:colOff>
      <xdr:row>62</xdr:row>
      <xdr:rowOff>89535</xdr:rowOff>
    </xdr:to>
    <xdr:cxnSp macro="">
      <xdr:nvCxnSpPr>
        <xdr:cNvPr id="617" name="直線コネクタ 616"/>
        <xdr:cNvCxnSpPr/>
      </xdr:nvCxnSpPr>
      <xdr:spPr>
        <a:xfrm flipV="1">
          <a:off x="18656300" y="1071067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18"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19"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125848</xdr:rowOff>
    </xdr:from>
    <xdr:ext cx="469744" cy="259045"/>
    <xdr:sp macro="" textlink="">
      <xdr:nvSpPr>
        <xdr:cNvPr id="622" name="n_1mainValue【学校施設】&#10;一人当たり面積"/>
        <xdr:cNvSpPr txBox="1"/>
      </xdr:nvSpPr>
      <xdr:spPr>
        <a:xfrm>
          <a:off x="21075727" y="104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132935</xdr:rowOff>
    </xdr:from>
    <xdr:ext cx="469744" cy="259045"/>
    <xdr:sp macro="" textlink="">
      <xdr:nvSpPr>
        <xdr:cNvPr id="623" name="n_2mainValue【学校施設】&#10;一人当たり面積"/>
        <xdr:cNvSpPr txBox="1"/>
      </xdr:nvSpPr>
      <xdr:spPr>
        <a:xfrm>
          <a:off x="20199427" y="1041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148099</xdr:rowOff>
    </xdr:from>
    <xdr:ext cx="469744" cy="259045"/>
    <xdr:sp macro="" textlink="">
      <xdr:nvSpPr>
        <xdr:cNvPr id="624" name="n_3mainValue【学校施設】&#10;一人当たり面積"/>
        <xdr:cNvSpPr txBox="1"/>
      </xdr:nvSpPr>
      <xdr:spPr>
        <a:xfrm>
          <a:off x="19310427"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156862</xdr:rowOff>
    </xdr:from>
    <xdr:ext cx="469744" cy="259045"/>
    <xdr:sp macro="" textlink="">
      <xdr:nvSpPr>
        <xdr:cNvPr id="625" name="n_4mainValue【学校施設】&#10;一人当たり面積"/>
        <xdr:cNvSpPr txBox="1"/>
      </xdr:nvSpPr>
      <xdr:spPr>
        <a:xfrm>
          <a:off x="184214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72"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683" name="楕円 682"/>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71138</xdr:rowOff>
    </xdr:from>
    <xdr:ext cx="405111" cy="259045"/>
    <xdr:sp macro="" textlink="">
      <xdr:nvSpPr>
        <xdr:cNvPr id="684" name="【公民館】&#10;有形固定資産減価償却率該当値テキスト"/>
        <xdr:cNvSpPr txBox="1"/>
      </xdr:nvSpPr>
      <xdr:spPr>
        <a:xfrm>
          <a:off x="163576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685" name="楕円 684"/>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106</xdr:row>
      <xdr:rowOff>5987</xdr:rowOff>
    </xdr:to>
    <xdr:cxnSp macro="">
      <xdr:nvCxnSpPr>
        <xdr:cNvPr id="686" name="直線コネクタ 685"/>
        <xdr:cNvCxnSpPr/>
      </xdr:nvCxnSpPr>
      <xdr:spPr>
        <a:xfrm flipV="1">
          <a:off x="15481300" y="18101311"/>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687" name="楕円 686"/>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106</xdr:row>
      <xdr:rowOff>5987</xdr:rowOff>
    </xdr:to>
    <xdr:cxnSp macro="">
      <xdr:nvCxnSpPr>
        <xdr:cNvPr id="688" name="直線コネクタ 687"/>
        <xdr:cNvCxnSpPr/>
      </xdr:nvCxnSpPr>
      <xdr:spPr>
        <a:xfrm>
          <a:off x="14592300" y="180915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689" name="楕円 688"/>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105</xdr:row>
      <xdr:rowOff>90895</xdr:rowOff>
    </xdr:to>
    <xdr:cxnSp macro="">
      <xdr:nvCxnSpPr>
        <xdr:cNvPr id="690" name="直線コネクタ 689"/>
        <xdr:cNvCxnSpPr/>
      </xdr:nvCxnSpPr>
      <xdr:spPr>
        <a:xfrm flipV="1">
          <a:off x="13703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691" name="楕円 690"/>
        <xdr:cNvSpPr/>
      </xdr:nvSpPr>
      <xdr:spPr>
        <a:xfrm>
          <a:off x="12763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118655</xdr:rowOff>
    </xdr:to>
    <xdr:cxnSp macro="">
      <xdr:nvCxnSpPr>
        <xdr:cNvPr id="692" name="直線コネクタ 691"/>
        <xdr:cNvCxnSpPr/>
      </xdr:nvCxnSpPr>
      <xdr:spPr>
        <a:xfrm flipV="1">
          <a:off x="12814300" y="180931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94"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695"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96" name="n_4ave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697" name="n_1mainValue【公民館】&#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156590</xdr:rowOff>
    </xdr:from>
    <xdr:ext cx="405111" cy="259045"/>
    <xdr:sp macro="" textlink="">
      <xdr:nvSpPr>
        <xdr:cNvPr id="698" name="n_2mainValue【公民館】&#10;有形固定資産減価償却率"/>
        <xdr:cNvSpPr txBox="1"/>
      </xdr:nvSpPr>
      <xdr:spPr>
        <a:xfrm>
          <a:off x="143897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699" name="n_3mainValue【公民館】&#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14532</xdr:rowOff>
    </xdr:from>
    <xdr:ext cx="405111" cy="259045"/>
    <xdr:sp macro="" textlink="">
      <xdr:nvSpPr>
        <xdr:cNvPr id="700" name="n_4mainValue【公民館】&#10;有形固定資産減価償却率"/>
        <xdr:cNvSpPr txBox="1"/>
      </xdr:nvSpPr>
      <xdr:spPr>
        <a:xfrm>
          <a:off x="12611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49022</xdr:rowOff>
    </xdr:from>
    <xdr:to>
      <xdr:col>116</xdr:col>
      <xdr:colOff>114300</xdr:colOff>
      <xdr:row>106</xdr:row>
      <xdr:rowOff>150622</xdr:rowOff>
    </xdr:to>
    <xdr:sp macro="" textlink="">
      <xdr:nvSpPr>
        <xdr:cNvPr id="740" name="楕円 739"/>
        <xdr:cNvSpPr/>
      </xdr:nvSpPr>
      <xdr:spPr>
        <a:xfrm>
          <a:off x="22110700" y="18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27449</xdr:rowOff>
    </xdr:from>
    <xdr:ext cx="469744" cy="259045"/>
    <xdr:sp macro="" textlink="">
      <xdr:nvSpPr>
        <xdr:cNvPr id="741" name="【公民館】&#10;一人当たり面積該当値テキスト"/>
        <xdr:cNvSpPr txBox="1"/>
      </xdr:nvSpPr>
      <xdr:spPr>
        <a:xfrm>
          <a:off x="22199600" y="1820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56642</xdr:rowOff>
    </xdr:from>
    <xdr:to>
      <xdr:col>112</xdr:col>
      <xdr:colOff>38100</xdr:colOff>
      <xdr:row>106</xdr:row>
      <xdr:rowOff>158242</xdr:rowOff>
    </xdr:to>
    <xdr:sp macro="" textlink="">
      <xdr:nvSpPr>
        <xdr:cNvPr id="742" name="楕円 741"/>
        <xdr:cNvSpPr/>
      </xdr:nvSpPr>
      <xdr:spPr>
        <a:xfrm>
          <a:off x="21272500" y="182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99822</xdr:rowOff>
    </xdr:from>
    <xdr:to>
      <xdr:col>116</xdr:col>
      <xdr:colOff>63500</xdr:colOff>
      <xdr:row>106</xdr:row>
      <xdr:rowOff>107442</xdr:rowOff>
    </xdr:to>
    <xdr:cxnSp macro="">
      <xdr:nvCxnSpPr>
        <xdr:cNvPr id="743" name="直線コネクタ 742"/>
        <xdr:cNvCxnSpPr/>
      </xdr:nvCxnSpPr>
      <xdr:spPr>
        <a:xfrm flipV="1">
          <a:off x="21323300" y="1827352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744" name="楕円 743"/>
        <xdr:cNvSpPr/>
      </xdr:nvSpPr>
      <xdr:spPr>
        <a:xfrm>
          <a:off x="2038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107442</xdr:rowOff>
    </xdr:from>
    <xdr:to>
      <xdr:col>111</xdr:col>
      <xdr:colOff>177800</xdr:colOff>
      <xdr:row>106</xdr:row>
      <xdr:rowOff>118111</xdr:rowOff>
    </xdr:to>
    <xdr:cxnSp macro="">
      <xdr:nvCxnSpPr>
        <xdr:cNvPr id="745" name="直線コネクタ 744"/>
        <xdr:cNvCxnSpPr/>
      </xdr:nvCxnSpPr>
      <xdr:spPr>
        <a:xfrm flipV="1">
          <a:off x="20434300" y="1828114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46" name="楕円 745"/>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131063</xdr:rowOff>
    </xdr:to>
    <xdr:cxnSp macro="">
      <xdr:nvCxnSpPr>
        <xdr:cNvPr id="747" name="直線コネクタ 746"/>
        <xdr:cNvCxnSpPr/>
      </xdr:nvCxnSpPr>
      <xdr:spPr>
        <a:xfrm flipV="1">
          <a:off x="19545300" y="18291811"/>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89408</xdr:rowOff>
    </xdr:from>
    <xdr:to>
      <xdr:col>98</xdr:col>
      <xdr:colOff>38100</xdr:colOff>
      <xdr:row>107</xdr:row>
      <xdr:rowOff>19558</xdr:rowOff>
    </xdr:to>
    <xdr:sp macro="" textlink="">
      <xdr:nvSpPr>
        <xdr:cNvPr id="748" name="楕円 747"/>
        <xdr:cNvSpPr/>
      </xdr:nvSpPr>
      <xdr:spPr>
        <a:xfrm>
          <a:off x="18605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106</xdr:row>
      <xdr:rowOff>140208</xdr:rowOff>
    </xdr:to>
    <xdr:cxnSp macro="">
      <xdr:nvCxnSpPr>
        <xdr:cNvPr id="749" name="直線コネクタ 748"/>
        <xdr:cNvCxnSpPr/>
      </xdr:nvCxnSpPr>
      <xdr:spPr>
        <a:xfrm flipV="1">
          <a:off x="18656300" y="1830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50"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51"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3319</xdr:rowOff>
    </xdr:from>
    <xdr:ext cx="469744" cy="259045"/>
    <xdr:sp macro="" textlink="">
      <xdr:nvSpPr>
        <xdr:cNvPr id="754" name="n_1mainValue【公民館】&#10;一人当たり面積"/>
        <xdr:cNvSpPr txBox="1"/>
      </xdr:nvSpPr>
      <xdr:spPr>
        <a:xfrm>
          <a:off x="21075727" y="1800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13988</xdr:rowOff>
    </xdr:from>
    <xdr:ext cx="469744" cy="259045"/>
    <xdr:sp macro="" textlink="">
      <xdr:nvSpPr>
        <xdr:cNvPr id="755" name="n_2mainValue【公民館】&#10;一人当たり面積"/>
        <xdr:cNvSpPr txBox="1"/>
      </xdr:nvSpPr>
      <xdr:spPr>
        <a:xfrm>
          <a:off x="201994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756" name="n_3main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10685</xdr:rowOff>
    </xdr:from>
    <xdr:ext cx="469744" cy="259045"/>
    <xdr:sp macro="" textlink="">
      <xdr:nvSpPr>
        <xdr:cNvPr id="757" name="n_4mainValue【公民館】&#10;一人当たり面積"/>
        <xdr:cNvSpPr txBox="1"/>
      </xdr:nvSpPr>
      <xdr:spPr>
        <a:xfrm>
          <a:off x="18421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令和元年度の各指標について、有形固定資産減価償却率（道路、公民館）及び一人当たり面積（保育所、公営住宅）については、類似団体の平均値より低い水準であり、その他の項目については、類似団体の平均値より高い水準となっ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維持管理にかかる経費の増加に留意しつつ、引き続き、施設の老朽化対策等に積極的に取り組んでいきます。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5,213
5,151
173.30
5,466,850
5,174,194
148,220
2,811,038
3,511,596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xdr:rowOff>
    </xdr:from>
    <xdr:to>
      <xdr:col>24</xdr:col>
      <xdr:colOff>114300</xdr:colOff>
      <xdr:row>64</xdr:row>
      <xdr:rowOff>103051</xdr:rowOff>
    </xdr:to>
    <xdr:sp macro="" textlink="">
      <xdr:nvSpPr>
        <xdr:cNvPr id="90" name="楕円 89"/>
        <xdr:cNvSpPr/>
      </xdr:nvSpPr>
      <xdr:spPr>
        <a:xfrm>
          <a:off x="4584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87828</xdr:rowOff>
    </xdr:from>
    <xdr:ext cx="405111" cy="259045"/>
    <xdr:sp macro="" textlink="">
      <xdr:nvSpPr>
        <xdr:cNvPr id="91" name="【体育館・プール】&#10;有形固定資産減価償却率該当値テキスト"/>
        <xdr:cNvSpPr txBox="1"/>
      </xdr:nvSpPr>
      <xdr:spPr>
        <a:xfrm>
          <a:off x="4673600" y="1088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159838</xdr:rowOff>
    </xdr:from>
    <xdr:to>
      <xdr:col>20</xdr:col>
      <xdr:colOff>38100</xdr:colOff>
      <xdr:row>64</xdr:row>
      <xdr:rowOff>89988</xdr:rowOff>
    </xdr:to>
    <xdr:sp macro="" textlink="">
      <xdr:nvSpPr>
        <xdr:cNvPr id="92" name="楕円 91"/>
        <xdr:cNvSpPr/>
      </xdr:nvSpPr>
      <xdr:spPr>
        <a:xfrm>
          <a:off x="3746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39188</xdr:rowOff>
    </xdr:from>
    <xdr:to>
      <xdr:col>24</xdr:col>
      <xdr:colOff>63500</xdr:colOff>
      <xdr:row>64</xdr:row>
      <xdr:rowOff>52251</xdr:rowOff>
    </xdr:to>
    <xdr:cxnSp macro="">
      <xdr:nvCxnSpPr>
        <xdr:cNvPr id="93" name="直線コネクタ 92"/>
        <xdr:cNvCxnSpPr/>
      </xdr:nvCxnSpPr>
      <xdr:spPr>
        <a:xfrm>
          <a:off x="3797300" y="110119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30843</xdr:rowOff>
    </xdr:from>
    <xdr:to>
      <xdr:col>15</xdr:col>
      <xdr:colOff>101600</xdr:colOff>
      <xdr:row>63</xdr:row>
      <xdr:rowOff>132443</xdr:rowOff>
    </xdr:to>
    <xdr:sp macro="" textlink="">
      <xdr:nvSpPr>
        <xdr:cNvPr id="94" name="楕円 93"/>
        <xdr:cNvSpPr/>
      </xdr:nvSpPr>
      <xdr:spPr>
        <a:xfrm>
          <a:off x="2857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81643</xdr:rowOff>
    </xdr:from>
    <xdr:to>
      <xdr:col>19</xdr:col>
      <xdr:colOff>177800</xdr:colOff>
      <xdr:row>64</xdr:row>
      <xdr:rowOff>39188</xdr:rowOff>
    </xdr:to>
    <xdr:cxnSp macro="">
      <xdr:nvCxnSpPr>
        <xdr:cNvPr id="95" name="直線コネクタ 94"/>
        <xdr:cNvCxnSpPr/>
      </xdr:nvCxnSpPr>
      <xdr:spPr>
        <a:xfrm>
          <a:off x="2908300" y="10882993"/>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9616</xdr:rowOff>
    </xdr:from>
    <xdr:to>
      <xdr:col>10</xdr:col>
      <xdr:colOff>165100</xdr:colOff>
      <xdr:row>63</xdr:row>
      <xdr:rowOff>111216</xdr:rowOff>
    </xdr:to>
    <xdr:sp macro="" textlink="">
      <xdr:nvSpPr>
        <xdr:cNvPr id="96" name="楕円 95"/>
        <xdr:cNvSpPr/>
      </xdr:nvSpPr>
      <xdr:spPr>
        <a:xfrm>
          <a:off x="196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60416</xdr:rowOff>
    </xdr:from>
    <xdr:to>
      <xdr:col>15</xdr:col>
      <xdr:colOff>50800</xdr:colOff>
      <xdr:row>63</xdr:row>
      <xdr:rowOff>81643</xdr:rowOff>
    </xdr:to>
    <xdr:cxnSp macro="">
      <xdr:nvCxnSpPr>
        <xdr:cNvPr id="97" name="直線コネクタ 96"/>
        <xdr:cNvCxnSpPr/>
      </xdr:nvCxnSpPr>
      <xdr:spPr>
        <a:xfrm>
          <a:off x="2019300" y="108617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161472</xdr:rowOff>
    </xdr:from>
    <xdr:to>
      <xdr:col>6</xdr:col>
      <xdr:colOff>38100</xdr:colOff>
      <xdr:row>63</xdr:row>
      <xdr:rowOff>91622</xdr:rowOff>
    </xdr:to>
    <xdr:sp macro="" textlink="">
      <xdr:nvSpPr>
        <xdr:cNvPr id="98" name="楕円 97"/>
        <xdr:cNvSpPr/>
      </xdr:nvSpPr>
      <xdr:spPr>
        <a:xfrm>
          <a:off x="1079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40822</xdr:rowOff>
    </xdr:from>
    <xdr:to>
      <xdr:col>10</xdr:col>
      <xdr:colOff>114300</xdr:colOff>
      <xdr:row>63</xdr:row>
      <xdr:rowOff>60416</xdr:rowOff>
    </xdr:to>
    <xdr:cxnSp macro="">
      <xdr:nvCxnSpPr>
        <xdr:cNvPr id="99" name="直線コネクタ 98"/>
        <xdr:cNvCxnSpPr/>
      </xdr:nvCxnSpPr>
      <xdr:spPr>
        <a:xfrm>
          <a:off x="1130300" y="108421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81115</xdr:rowOff>
    </xdr:from>
    <xdr:ext cx="405111" cy="259045"/>
    <xdr:sp macro="" textlink="">
      <xdr:nvSpPr>
        <xdr:cNvPr id="104" name="n_1mainValue【体育館・プール】&#10;有形固定資産減価償却率"/>
        <xdr:cNvSpPr txBox="1"/>
      </xdr:nvSpPr>
      <xdr:spPr>
        <a:xfrm>
          <a:off x="35820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123570</xdr:rowOff>
    </xdr:from>
    <xdr:ext cx="405111" cy="259045"/>
    <xdr:sp macro="" textlink="">
      <xdr:nvSpPr>
        <xdr:cNvPr id="105" name="n_2mainValue【体育館・プール】&#10;有形固定資産減価償却率"/>
        <xdr:cNvSpPr txBox="1"/>
      </xdr:nvSpPr>
      <xdr:spPr>
        <a:xfrm>
          <a:off x="2705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102343</xdr:rowOff>
    </xdr:from>
    <xdr:ext cx="405111" cy="259045"/>
    <xdr:sp macro="" textlink="">
      <xdr:nvSpPr>
        <xdr:cNvPr id="106" name="n_3mainValue【体育館・プール】&#10;有形固定資産減価償却率"/>
        <xdr:cNvSpPr txBox="1"/>
      </xdr:nvSpPr>
      <xdr:spPr>
        <a:xfrm>
          <a:off x="1816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82749</xdr:rowOff>
    </xdr:from>
    <xdr:ext cx="405111" cy="259045"/>
    <xdr:sp macro="" textlink="">
      <xdr:nvSpPr>
        <xdr:cNvPr id="107" name="n_4mainValue【体育館・プール】&#10;有形固定資産減価償却率"/>
        <xdr:cNvSpPr txBox="1"/>
      </xdr:nvSpPr>
      <xdr:spPr>
        <a:xfrm>
          <a:off x="927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13780</xdr:rowOff>
    </xdr:from>
    <xdr:to>
      <xdr:col>55</xdr:col>
      <xdr:colOff>50800</xdr:colOff>
      <xdr:row>62</xdr:row>
      <xdr:rowOff>115380</xdr:rowOff>
    </xdr:to>
    <xdr:sp macro="" textlink="">
      <xdr:nvSpPr>
        <xdr:cNvPr id="143" name="楕円 142"/>
        <xdr:cNvSpPr/>
      </xdr:nvSpPr>
      <xdr:spPr>
        <a:xfrm>
          <a:off x="10426700" y="106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100157</xdr:rowOff>
    </xdr:from>
    <xdr:ext cx="469744" cy="259045"/>
    <xdr:sp macro="" textlink="">
      <xdr:nvSpPr>
        <xdr:cNvPr id="144" name="【体育館・プール】&#10;一人当たり面積該当値テキスト"/>
        <xdr:cNvSpPr txBox="1"/>
      </xdr:nvSpPr>
      <xdr:spPr>
        <a:xfrm>
          <a:off x="10515600" y="1055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17208</xdr:rowOff>
    </xdr:from>
    <xdr:to>
      <xdr:col>50</xdr:col>
      <xdr:colOff>165100</xdr:colOff>
      <xdr:row>62</xdr:row>
      <xdr:rowOff>118808</xdr:rowOff>
    </xdr:to>
    <xdr:sp macro="" textlink="">
      <xdr:nvSpPr>
        <xdr:cNvPr id="145" name="楕円 144"/>
        <xdr:cNvSpPr/>
      </xdr:nvSpPr>
      <xdr:spPr>
        <a:xfrm>
          <a:off x="9588500" y="10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64580</xdr:rowOff>
    </xdr:from>
    <xdr:to>
      <xdr:col>55</xdr:col>
      <xdr:colOff>0</xdr:colOff>
      <xdr:row>62</xdr:row>
      <xdr:rowOff>68008</xdr:rowOff>
    </xdr:to>
    <xdr:cxnSp macro="">
      <xdr:nvCxnSpPr>
        <xdr:cNvPr id="146" name="直線コネクタ 145"/>
        <xdr:cNvCxnSpPr/>
      </xdr:nvCxnSpPr>
      <xdr:spPr>
        <a:xfrm flipV="1">
          <a:off x="9639300" y="10694480"/>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155511</xdr:rowOff>
    </xdr:from>
    <xdr:to>
      <xdr:col>46</xdr:col>
      <xdr:colOff>38100</xdr:colOff>
      <xdr:row>62</xdr:row>
      <xdr:rowOff>85661</xdr:rowOff>
    </xdr:to>
    <xdr:sp macro="" textlink="">
      <xdr:nvSpPr>
        <xdr:cNvPr id="147" name="楕円 146"/>
        <xdr:cNvSpPr/>
      </xdr:nvSpPr>
      <xdr:spPr>
        <a:xfrm>
          <a:off x="8699500" y="10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34861</xdr:rowOff>
    </xdr:from>
    <xdr:to>
      <xdr:col>50</xdr:col>
      <xdr:colOff>114300</xdr:colOff>
      <xdr:row>62</xdr:row>
      <xdr:rowOff>68008</xdr:rowOff>
    </xdr:to>
    <xdr:cxnSp macro="">
      <xdr:nvCxnSpPr>
        <xdr:cNvPr id="148" name="直線コネクタ 147"/>
        <xdr:cNvCxnSpPr/>
      </xdr:nvCxnSpPr>
      <xdr:spPr>
        <a:xfrm>
          <a:off x="8750300" y="1066476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161798</xdr:rowOff>
    </xdr:from>
    <xdr:to>
      <xdr:col>41</xdr:col>
      <xdr:colOff>101600</xdr:colOff>
      <xdr:row>62</xdr:row>
      <xdr:rowOff>91948</xdr:rowOff>
    </xdr:to>
    <xdr:sp macro="" textlink="">
      <xdr:nvSpPr>
        <xdr:cNvPr id="149" name="楕円 148"/>
        <xdr:cNvSpPr/>
      </xdr:nvSpPr>
      <xdr:spPr>
        <a:xfrm>
          <a:off x="7810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34861</xdr:rowOff>
    </xdr:from>
    <xdr:to>
      <xdr:col>45</xdr:col>
      <xdr:colOff>177800</xdr:colOff>
      <xdr:row>62</xdr:row>
      <xdr:rowOff>41148</xdr:rowOff>
    </xdr:to>
    <xdr:cxnSp macro="">
      <xdr:nvCxnSpPr>
        <xdr:cNvPr id="150" name="直線コネクタ 149"/>
        <xdr:cNvCxnSpPr/>
      </xdr:nvCxnSpPr>
      <xdr:spPr>
        <a:xfrm flipV="1">
          <a:off x="7861300" y="1066476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166942</xdr:rowOff>
    </xdr:from>
    <xdr:to>
      <xdr:col>36</xdr:col>
      <xdr:colOff>165100</xdr:colOff>
      <xdr:row>62</xdr:row>
      <xdr:rowOff>97092</xdr:rowOff>
    </xdr:to>
    <xdr:sp macro="" textlink="">
      <xdr:nvSpPr>
        <xdr:cNvPr id="151" name="楕円 150"/>
        <xdr:cNvSpPr/>
      </xdr:nvSpPr>
      <xdr:spPr>
        <a:xfrm>
          <a:off x="6921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41148</xdr:rowOff>
    </xdr:from>
    <xdr:to>
      <xdr:col>41</xdr:col>
      <xdr:colOff>50800</xdr:colOff>
      <xdr:row>62</xdr:row>
      <xdr:rowOff>46292</xdr:rowOff>
    </xdr:to>
    <xdr:cxnSp macro="">
      <xdr:nvCxnSpPr>
        <xdr:cNvPr id="152" name="直線コネクタ 151"/>
        <xdr:cNvCxnSpPr/>
      </xdr:nvCxnSpPr>
      <xdr:spPr>
        <a:xfrm flipV="1">
          <a:off x="6972300" y="1067104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109935</xdr:rowOff>
    </xdr:from>
    <xdr:ext cx="469744" cy="259045"/>
    <xdr:sp macro="" textlink="">
      <xdr:nvSpPr>
        <xdr:cNvPr id="157" name="n_1mainValue【体育館・プール】&#10;一人当たり面積"/>
        <xdr:cNvSpPr txBox="1"/>
      </xdr:nvSpPr>
      <xdr:spPr>
        <a:xfrm>
          <a:off x="9391727" y="107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76788</xdr:rowOff>
    </xdr:from>
    <xdr:ext cx="469744" cy="259045"/>
    <xdr:sp macro="" textlink="">
      <xdr:nvSpPr>
        <xdr:cNvPr id="158" name="n_2mainValue【体育館・プール】&#10;一人当たり面積"/>
        <xdr:cNvSpPr txBox="1"/>
      </xdr:nvSpPr>
      <xdr:spPr>
        <a:xfrm>
          <a:off x="8515427" y="107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83075</xdr:rowOff>
    </xdr:from>
    <xdr:ext cx="469744" cy="259045"/>
    <xdr:sp macro="" textlink="">
      <xdr:nvSpPr>
        <xdr:cNvPr id="159" name="n_3mainValue【体育館・プール】&#10;一人当たり面積"/>
        <xdr:cNvSpPr txBox="1"/>
      </xdr:nvSpPr>
      <xdr:spPr>
        <a:xfrm>
          <a:off x="7626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88219</xdr:rowOff>
    </xdr:from>
    <xdr:ext cx="469744" cy="259045"/>
    <xdr:sp macro="" textlink="">
      <xdr:nvSpPr>
        <xdr:cNvPr id="160" name="n_4mainValue【体育館・プール】&#10;一人当たり面積"/>
        <xdr:cNvSpPr txBox="1"/>
      </xdr:nvSpPr>
      <xdr:spPr>
        <a:xfrm>
          <a:off x="6737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41184</xdr:rowOff>
    </xdr:from>
    <xdr:to>
      <xdr:col>24</xdr:col>
      <xdr:colOff>114300</xdr:colOff>
      <xdr:row>81</xdr:row>
      <xdr:rowOff>142784</xdr:rowOff>
    </xdr:to>
    <xdr:sp macro="" textlink="">
      <xdr:nvSpPr>
        <xdr:cNvPr id="202" name="楕円 201"/>
        <xdr:cNvSpPr/>
      </xdr:nvSpPr>
      <xdr:spPr>
        <a:xfrm>
          <a:off x="45847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64061</xdr:rowOff>
    </xdr:from>
    <xdr:ext cx="405111" cy="259045"/>
    <xdr:sp macro="" textlink="">
      <xdr:nvSpPr>
        <xdr:cNvPr id="203" name="【福祉施設】&#10;有形固定資産減価償却率該当値テキスト"/>
        <xdr:cNvSpPr txBox="1"/>
      </xdr:nvSpPr>
      <xdr:spPr>
        <a:xfrm>
          <a:off x="4673600" y="1378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204" name="楕円 203"/>
        <xdr:cNvSpPr/>
      </xdr:nvSpPr>
      <xdr:spPr>
        <a:xfrm>
          <a:off x="3746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91984</xdr:rowOff>
    </xdr:to>
    <xdr:cxnSp macro="">
      <xdr:nvCxnSpPr>
        <xdr:cNvPr id="205" name="直線コネクタ 204"/>
        <xdr:cNvCxnSpPr/>
      </xdr:nvCxnSpPr>
      <xdr:spPr>
        <a:xfrm>
          <a:off x="3797300" y="139533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152219</xdr:rowOff>
    </xdr:from>
    <xdr:to>
      <xdr:col>15</xdr:col>
      <xdr:colOff>101600</xdr:colOff>
      <xdr:row>81</xdr:row>
      <xdr:rowOff>82369</xdr:rowOff>
    </xdr:to>
    <xdr:sp macro="" textlink="">
      <xdr:nvSpPr>
        <xdr:cNvPr id="206" name="楕円 205"/>
        <xdr:cNvSpPr/>
      </xdr:nvSpPr>
      <xdr:spPr>
        <a:xfrm>
          <a:off x="2857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31569</xdr:rowOff>
    </xdr:from>
    <xdr:to>
      <xdr:col>19</xdr:col>
      <xdr:colOff>177800</xdr:colOff>
      <xdr:row>81</xdr:row>
      <xdr:rowOff>65858</xdr:rowOff>
    </xdr:to>
    <xdr:cxnSp macro="">
      <xdr:nvCxnSpPr>
        <xdr:cNvPr id="207" name="直線コネクタ 206"/>
        <xdr:cNvCxnSpPr/>
      </xdr:nvCxnSpPr>
      <xdr:spPr>
        <a:xfrm>
          <a:off x="2908300" y="139190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126093</xdr:rowOff>
    </xdr:from>
    <xdr:to>
      <xdr:col>10</xdr:col>
      <xdr:colOff>165100</xdr:colOff>
      <xdr:row>81</xdr:row>
      <xdr:rowOff>56243</xdr:rowOff>
    </xdr:to>
    <xdr:sp macro="" textlink="">
      <xdr:nvSpPr>
        <xdr:cNvPr id="208" name="楕円 207"/>
        <xdr:cNvSpPr/>
      </xdr:nvSpPr>
      <xdr:spPr>
        <a:xfrm>
          <a:off x="1968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5443</xdr:rowOff>
    </xdr:from>
    <xdr:to>
      <xdr:col>15</xdr:col>
      <xdr:colOff>50800</xdr:colOff>
      <xdr:row>81</xdr:row>
      <xdr:rowOff>31569</xdr:rowOff>
    </xdr:to>
    <xdr:cxnSp macro="">
      <xdr:nvCxnSpPr>
        <xdr:cNvPr id="209" name="直線コネクタ 208"/>
        <xdr:cNvCxnSpPr/>
      </xdr:nvCxnSpPr>
      <xdr:spPr>
        <a:xfrm>
          <a:off x="2019300" y="138928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93436</xdr:rowOff>
    </xdr:from>
    <xdr:to>
      <xdr:col>6</xdr:col>
      <xdr:colOff>38100</xdr:colOff>
      <xdr:row>81</xdr:row>
      <xdr:rowOff>23586</xdr:rowOff>
    </xdr:to>
    <xdr:sp macro="" textlink="">
      <xdr:nvSpPr>
        <xdr:cNvPr id="210" name="楕円 209"/>
        <xdr:cNvSpPr/>
      </xdr:nvSpPr>
      <xdr:spPr>
        <a:xfrm>
          <a:off x="1079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144236</xdr:rowOff>
    </xdr:from>
    <xdr:to>
      <xdr:col>10</xdr:col>
      <xdr:colOff>114300</xdr:colOff>
      <xdr:row>81</xdr:row>
      <xdr:rowOff>5443</xdr:rowOff>
    </xdr:to>
    <xdr:cxnSp macro="">
      <xdr:nvCxnSpPr>
        <xdr:cNvPr id="211" name="直線コネクタ 210"/>
        <xdr:cNvCxnSpPr/>
      </xdr:nvCxnSpPr>
      <xdr:spPr>
        <a:xfrm>
          <a:off x="1130300" y="138602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12"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13" name="n_2aveValue【福祉施設】&#10;有形固定資産減価償却率"/>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5" name="n_4aveValue【福祉施設】&#10;有形固定資産減価償却率"/>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133185</xdr:rowOff>
    </xdr:from>
    <xdr:ext cx="405111" cy="259045"/>
    <xdr:sp macro="" textlink="">
      <xdr:nvSpPr>
        <xdr:cNvPr id="216" name="n_1mainValue【福祉施設】&#10;有形固定資産減価償却率"/>
        <xdr:cNvSpPr txBox="1"/>
      </xdr:nvSpPr>
      <xdr:spPr>
        <a:xfrm>
          <a:off x="3582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98896</xdr:rowOff>
    </xdr:from>
    <xdr:ext cx="405111" cy="259045"/>
    <xdr:sp macro="" textlink="">
      <xdr:nvSpPr>
        <xdr:cNvPr id="217" name="n_2mainValue【福祉施設】&#10;有形固定資産減価償却率"/>
        <xdr:cNvSpPr txBox="1"/>
      </xdr:nvSpPr>
      <xdr:spPr>
        <a:xfrm>
          <a:off x="2705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72770</xdr:rowOff>
    </xdr:from>
    <xdr:ext cx="405111" cy="259045"/>
    <xdr:sp macro="" textlink="">
      <xdr:nvSpPr>
        <xdr:cNvPr id="218" name="n_3mainValue【福祉施設】&#10;有形固定資産減価償却率"/>
        <xdr:cNvSpPr txBox="1"/>
      </xdr:nvSpPr>
      <xdr:spPr>
        <a:xfrm>
          <a:off x="1816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40113</xdr:rowOff>
    </xdr:from>
    <xdr:ext cx="405111" cy="259045"/>
    <xdr:sp macro="" textlink="">
      <xdr:nvSpPr>
        <xdr:cNvPr id="219" name="n_4mainValue【福祉施設】&#10;有形固定資産減価償却率"/>
        <xdr:cNvSpPr txBox="1"/>
      </xdr:nvSpPr>
      <xdr:spPr>
        <a:xfrm>
          <a:off x="927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46"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64109</xdr:rowOff>
    </xdr:from>
    <xdr:to>
      <xdr:col>55</xdr:col>
      <xdr:colOff>50800</xdr:colOff>
      <xdr:row>84</xdr:row>
      <xdr:rowOff>165709</xdr:rowOff>
    </xdr:to>
    <xdr:sp macro="" textlink="">
      <xdr:nvSpPr>
        <xdr:cNvPr id="257" name="楕円 256"/>
        <xdr:cNvSpPr/>
      </xdr:nvSpPr>
      <xdr:spPr>
        <a:xfrm>
          <a:off x="10426700" y="144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86986</xdr:rowOff>
    </xdr:from>
    <xdr:ext cx="469744" cy="259045"/>
    <xdr:sp macro="" textlink="">
      <xdr:nvSpPr>
        <xdr:cNvPr id="258" name="【福祉施設】&#10;一人当たり面積該当値テキスト"/>
        <xdr:cNvSpPr txBox="1"/>
      </xdr:nvSpPr>
      <xdr:spPr>
        <a:xfrm>
          <a:off x="10515600" y="143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259" name="楕円 258"/>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114909</xdr:rowOff>
    </xdr:from>
    <xdr:to>
      <xdr:col>55</xdr:col>
      <xdr:colOff>0</xdr:colOff>
      <xdr:row>84</xdr:row>
      <xdr:rowOff>120396</xdr:rowOff>
    </xdr:to>
    <xdr:cxnSp macro="">
      <xdr:nvCxnSpPr>
        <xdr:cNvPr id="260" name="直線コネクタ 259"/>
        <xdr:cNvCxnSpPr/>
      </xdr:nvCxnSpPr>
      <xdr:spPr>
        <a:xfrm flipV="1">
          <a:off x="9639300" y="14516709"/>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76454</xdr:rowOff>
    </xdr:from>
    <xdr:to>
      <xdr:col>46</xdr:col>
      <xdr:colOff>38100</xdr:colOff>
      <xdr:row>85</xdr:row>
      <xdr:rowOff>6604</xdr:rowOff>
    </xdr:to>
    <xdr:sp macro="" textlink="">
      <xdr:nvSpPr>
        <xdr:cNvPr id="261" name="楕円 260"/>
        <xdr:cNvSpPr/>
      </xdr:nvSpPr>
      <xdr:spPr>
        <a:xfrm>
          <a:off x="8699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127254</xdr:rowOff>
    </xdr:to>
    <xdr:cxnSp macro="">
      <xdr:nvCxnSpPr>
        <xdr:cNvPr id="262" name="直線コネクタ 261"/>
        <xdr:cNvCxnSpPr/>
      </xdr:nvCxnSpPr>
      <xdr:spPr>
        <a:xfrm flipV="1">
          <a:off x="8750300" y="145221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85141</xdr:rowOff>
    </xdr:from>
    <xdr:to>
      <xdr:col>41</xdr:col>
      <xdr:colOff>101600</xdr:colOff>
      <xdr:row>85</xdr:row>
      <xdr:rowOff>15291</xdr:rowOff>
    </xdr:to>
    <xdr:sp macro="" textlink="">
      <xdr:nvSpPr>
        <xdr:cNvPr id="263" name="楕円 262"/>
        <xdr:cNvSpPr/>
      </xdr:nvSpPr>
      <xdr:spPr>
        <a:xfrm>
          <a:off x="7810500" y="144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127254</xdr:rowOff>
    </xdr:from>
    <xdr:to>
      <xdr:col>45</xdr:col>
      <xdr:colOff>177800</xdr:colOff>
      <xdr:row>84</xdr:row>
      <xdr:rowOff>135941</xdr:rowOff>
    </xdr:to>
    <xdr:cxnSp macro="">
      <xdr:nvCxnSpPr>
        <xdr:cNvPr id="264" name="直線コネクタ 263"/>
        <xdr:cNvCxnSpPr/>
      </xdr:nvCxnSpPr>
      <xdr:spPr>
        <a:xfrm flipV="1">
          <a:off x="7861300" y="145290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91542</xdr:rowOff>
    </xdr:from>
    <xdr:to>
      <xdr:col>36</xdr:col>
      <xdr:colOff>165100</xdr:colOff>
      <xdr:row>85</xdr:row>
      <xdr:rowOff>21692</xdr:rowOff>
    </xdr:to>
    <xdr:sp macro="" textlink="">
      <xdr:nvSpPr>
        <xdr:cNvPr id="265" name="楕円 264"/>
        <xdr:cNvSpPr/>
      </xdr:nvSpPr>
      <xdr:spPr>
        <a:xfrm>
          <a:off x="6921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135941</xdr:rowOff>
    </xdr:from>
    <xdr:to>
      <xdr:col>41</xdr:col>
      <xdr:colOff>50800</xdr:colOff>
      <xdr:row>84</xdr:row>
      <xdr:rowOff>142342</xdr:rowOff>
    </xdr:to>
    <xdr:cxnSp macro="">
      <xdr:nvCxnSpPr>
        <xdr:cNvPr id="266" name="直線コネクタ 265"/>
        <xdr:cNvCxnSpPr/>
      </xdr:nvCxnSpPr>
      <xdr:spPr>
        <a:xfrm flipV="1">
          <a:off x="6972300" y="1453774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267" name="n_1aveValue【福祉施設】&#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268" name="n_2aveValue【福祉施設】&#10;一人当たり面積"/>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69" name="n_3aveValue【福祉施設】&#10;一人当たり面積"/>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270" name="n_4aveValue【福祉施設】&#10;一人当たり面積"/>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16273</xdr:rowOff>
    </xdr:from>
    <xdr:ext cx="469744" cy="259045"/>
    <xdr:sp macro="" textlink="">
      <xdr:nvSpPr>
        <xdr:cNvPr id="271" name="n_1mainValue【福祉施設】&#10;一人当たり面積"/>
        <xdr:cNvSpPr txBox="1"/>
      </xdr:nvSpPr>
      <xdr:spPr>
        <a:xfrm>
          <a:off x="9391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23131</xdr:rowOff>
    </xdr:from>
    <xdr:ext cx="469744" cy="259045"/>
    <xdr:sp macro="" textlink="">
      <xdr:nvSpPr>
        <xdr:cNvPr id="272" name="n_2mainValue【福祉施設】&#10;一人当たり面積"/>
        <xdr:cNvSpPr txBox="1"/>
      </xdr:nvSpPr>
      <xdr:spPr>
        <a:xfrm>
          <a:off x="8515427" y="1425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31818</xdr:rowOff>
    </xdr:from>
    <xdr:ext cx="469744" cy="259045"/>
    <xdr:sp macro="" textlink="">
      <xdr:nvSpPr>
        <xdr:cNvPr id="273" name="n_3mainValue【福祉施設】&#10;一人当たり面積"/>
        <xdr:cNvSpPr txBox="1"/>
      </xdr:nvSpPr>
      <xdr:spPr>
        <a:xfrm>
          <a:off x="7626427" y="142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74" name="n_4main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21"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53159</xdr:rowOff>
    </xdr:from>
    <xdr:to>
      <xdr:col>85</xdr:col>
      <xdr:colOff>177800</xdr:colOff>
      <xdr:row>40</xdr:row>
      <xdr:rowOff>154759</xdr:rowOff>
    </xdr:to>
    <xdr:sp macro="" textlink="">
      <xdr:nvSpPr>
        <xdr:cNvPr id="332" name="楕円 331"/>
        <xdr:cNvSpPr/>
      </xdr:nvSpPr>
      <xdr:spPr>
        <a:xfrm>
          <a:off x="16268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31586</xdr:rowOff>
    </xdr:from>
    <xdr:ext cx="405111" cy="259045"/>
    <xdr:sp macro="" textlink="">
      <xdr:nvSpPr>
        <xdr:cNvPr id="333" name="【一般廃棄物処理施設】&#10;有形固定資産減価償却率該当値テキスト"/>
        <xdr:cNvSpPr txBox="1"/>
      </xdr:nvSpPr>
      <xdr:spPr>
        <a:xfrm>
          <a:off x="16357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334" name="楕円 333"/>
        <xdr:cNvSpPr/>
      </xdr:nvSpPr>
      <xdr:spPr>
        <a:xfrm>
          <a:off x="15430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48441</xdr:rowOff>
    </xdr:from>
    <xdr:to>
      <xdr:col>85</xdr:col>
      <xdr:colOff>127000</xdr:colOff>
      <xdr:row>40</xdr:row>
      <xdr:rowOff>103959</xdr:rowOff>
    </xdr:to>
    <xdr:cxnSp macro="">
      <xdr:nvCxnSpPr>
        <xdr:cNvPr id="335" name="直線コネクタ 334"/>
        <xdr:cNvCxnSpPr/>
      </xdr:nvCxnSpPr>
      <xdr:spPr>
        <a:xfrm>
          <a:off x="15481300" y="690644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336" name="楕円 335"/>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152944</xdr:rowOff>
    </xdr:from>
    <xdr:to>
      <xdr:col>81</xdr:col>
      <xdr:colOff>50800</xdr:colOff>
      <xdr:row>40</xdr:row>
      <xdr:rowOff>48441</xdr:rowOff>
    </xdr:to>
    <xdr:cxnSp macro="">
      <xdr:nvCxnSpPr>
        <xdr:cNvPr id="337" name="直線コネクタ 336"/>
        <xdr:cNvCxnSpPr/>
      </xdr:nvCxnSpPr>
      <xdr:spPr>
        <a:xfrm>
          <a:off x="14592300" y="683949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338" name="楕円 337"/>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102326</xdr:rowOff>
    </xdr:from>
    <xdr:to>
      <xdr:col>76</xdr:col>
      <xdr:colOff>114300</xdr:colOff>
      <xdr:row>39</xdr:row>
      <xdr:rowOff>152944</xdr:rowOff>
    </xdr:to>
    <xdr:cxnSp macro="">
      <xdr:nvCxnSpPr>
        <xdr:cNvPr id="339" name="直線コネクタ 338"/>
        <xdr:cNvCxnSpPr/>
      </xdr:nvCxnSpPr>
      <xdr:spPr>
        <a:xfrm>
          <a:off x="13703300" y="67888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340" name="楕円 339"/>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102326</xdr:rowOff>
    </xdr:to>
    <xdr:cxnSp macro="">
      <xdr:nvCxnSpPr>
        <xdr:cNvPr id="341" name="直線コネクタ 340"/>
        <xdr:cNvCxnSpPr/>
      </xdr:nvCxnSpPr>
      <xdr:spPr>
        <a:xfrm>
          <a:off x="12814300" y="673989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2"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43"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4"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5"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346" name="n_1mainValue【一般廃棄物処理施設】&#10;有形固定資産減価償却率"/>
        <xdr:cNvSpPr txBox="1"/>
      </xdr:nvSpPr>
      <xdr:spPr>
        <a:xfrm>
          <a:off x="152660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347" name="n_2mainValue【一般廃棄物処理施設】&#10;有形固定資産減価償却率"/>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348" name="n_3mainValue【一般廃棄物処理施設】&#10;有形固定資産減価償却率"/>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349" name="n_4mainValue【一般廃棄物処理施設】&#10;有形固定資産減価償却率"/>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5" name="直線コネクタ 374"/>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6"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7" name="直線コネクタ 376"/>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8"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9" name="直線コネクタ 378"/>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80"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81" name="フローチャート: 判断 380"/>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82" name="フローチャート: 判断 381"/>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3" name="フローチャート: 判断 382"/>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4" name="フローチャート: 判断 383"/>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85" name="フローチャート: 判断 384"/>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48188</xdr:rowOff>
    </xdr:from>
    <xdr:to>
      <xdr:col>116</xdr:col>
      <xdr:colOff>114300</xdr:colOff>
      <xdr:row>36</xdr:row>
      <xdr:rowOff>149788</xdr:rowOff>
    </xdr:to>
    <xdr:sp macro="" textlink="">
      <xdr:nvSpPr>
        <xdr:cNvPr id="391" name="楕円 390"/>
        <xdr:cNvSpPr/>
      </xdr:nvSpPr>
      <xdr:spPr>
        <a:xfrm>
          <a:off x="22110700" y="62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71065</xdr:rowOff>
    </xdr:from>
    <xdr:ext cx="599010" cy="259045"/>
    <xdr:sp macro="" textlink="">
      <xdr:nvSpPr>
        <xdr:cNvPr id="392" name="【一般廃棄物処理施設】&#10;一人当たり有形固定資産（償却資産）額該当値テキスト"/>
        <xdr:cNvSpPr txBox="1"/>
      </xdr:nvSpPr>
      <xdr:spPr>
        <a:xfrm>
          <a:off x="22199600" y="607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62789</xdr:rowOff>
    </xdr:from>
    <xdr:to>
      <xdr:col>112</xdr:col>
      <xdr:colOff>38100</xdr:colOff>
      <xdr:row>36</xdr:row>
      <xdr:rowOff>164389</xdr:rowOff>
    </xdr:to>
    <xdr:sp macro="" textlink="">
      <xdr:nvSpPr>
        <xdr:cNvPr id="393" name="楕円 392"/>
        <xdr:cNvSpPr/>
      </xdr:nvSpPr>
      <xdr:spPr>
        <a:xfrm>
          <a:off x="21272500" y="62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98988</xdr:rowOff>
    </xdr:from>
    <xdr:to>
      <xdr:col>116</xdr:col>
      <xdr:colOff>63500</xdr:colOff>
      <xdr:row>36</xdr:row>
      <xdr:rowOff>113589</xdr:rowOff>
    </xdr:to>
    <xdr:cxnSp macro="">
      <xdr:nvCxnSpPr>
        <xdr:cNvPr id="394" name="直線コネクタ 393"/>
        <xdr:cNvCxnSpPr/>
      </xdr:nvCxnSpPr>
      <xdr:spPr>
        <a:xfrm flipV="1">
          <a:off x="21323300" y="6271188"/>
          <a:ext cx="838200" cy="1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149252</xdr:rowOff>
    </xdr:from>
    <xdr:to>
      <xdr:col>107</xdr:col>
      <xdr:colOff>101600</xdr:colOff>
      <xdr:row>37</xdr:row>
      <xdr:rowOff>79402</xdr:rowOff>
    </xdr:to>
    <xdr:sp macro="" textlink="">
      <xdr:nvSpPr>
        <xdr:cNvPr id="395" name="楕円 394"/>
        <xdr:cNvSpPr/>
      </xdr:nvSpPr>
      <xdr:spPr>
        <a:xfrm>
          <a:off x="20383500" y="63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113589</xdr:rowOff>
    </xdr:from>
    <xdr:to>
      <xdr:col>111</xdr:col>
      <xdr:colOff>177800</xdr:colOff>
      <xdr:row>37</xdr:row>
      <xdr:rowOff>28602</xdr:rowOff>
    </xdr:to>
    <xdr:cxnSp macro="">
      <xdr:nvCxnSpPr>
        <xdr:cNvPr id="396" name="直線コネクタ 395"/>
        <xdr:cNvCxnSpPr/>
      </xdr:nvCxnSpPr>
      <xdr:spPr>
        <a:xfrm flipV="1">
          <a:off x="20434300" y="6285789"/>
          <a:ext cx="889000" cy="8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11766</xdr:rowOff>
    </xdr:from>
    <xdr:to>
      <xdr:col>102</xdr:col>
      <xdr:colOff>165100</xdr:colOff>
      <xdr:row>37</xdr:row>
      <xdr:rowOff>113366</xdr:rowOff>
    </xdr:to>
    <xdr:sp macro="" textlink="">
      <xdr:nvSpPr>
        <xdr:cNvPr id="397" name="楕円 396"/>
        <xdr:cNvSpPr/>
      </xdr:nvSpPr>
      <xdr:spPr>
        <a:xfrm>
          <a:off x="19494500" y="63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28602</xdr:rowOff>
    </xdr:from>
    <xdr:to>
      <xdr:col>107</xdr:col>
      <xdr:colOff>50800</xdr:colOff>
      <xdr:row>37</xdr:row>
      <xdr:rowOff>62566</xdr:rowOff>
    </xdr:to>
    <xdr:cxnSp macro="">
      <xdr:nvCxnSpPr>
        <xdr:cNvPr id="398" name="直線コネクタ 397"/>
        <xdr:cNvCxnSpPr/>
      </xdr:nvCxnSpPr>
      <xdr:spPr>
        <a:xfrm flipV="1">
          <a:off x="19545300" y="6372252"/>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36853</xdr:rowOff>
    </xdr:from>
    <xdr:to>
      <xdr:col>98</xdr:col>
      <xdr:colOff>38100</xdr:colOff>
      <xdr:row>37</xdr:row>
      <xdr:rowOff>138453</xdr:rowOff>
    </xdr:to>
    <xdr:sp macro="" textlink="">
      <xdr:nvSpPr>
        <xdr:cNvPr id="399" name="楕円 398"/>
        <xdr:cNvSpPr/>
      </xdr:nvSpPr>
      <xdr:spPr>
        <a:xfrm>
          <a:off x="18605500" y="63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62566</xdr:rowOff>
    </xdr:from>
    <xdr:to>
      <xdr:col>102</xdr:col>
      <xdr:colOff>114300</xdr:colOff>
      <xdr:row>37</xdr:row>
      <xdr:rowOff>87653</xdr:rowOff>
    </xdr:to>
    <xdr:cxnSp macro="">
      <xdr:nvCxnSpPr>
        <xdr:cNvPr id="400" name="直線コネクタ 399"/>
        <xdr:cNvCxnSpPr/>
      </xdr:nvCxnSpPr>
      <xdr:spPr>
        <a:xfrm flipV="1">
          <a:off x="18656300" y="6406216"/>
          <a:ext cx="889000" cy="2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401"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402"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403" name="n_3aveValue【一般廃棄物処理施設】&#10;一人当たり有形固定資産（償却資産）額"/>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52803</xdr:rowOff>
    </xdr:from>
    <xdr:ext cx="599010" cy="259045"/>
    <xdr:sp macro="" textlink="">
      <xdr:nvSpPr>
        <xdr:cNvPr id="404" name="n_4aveValue【一般廃棄物処理施設】&#10;一人当たり有形固定資産（償却資産）額"/>
        <xdr:cNvSpPr txBox="1"/>
      </xdr:nvSpPr>
      <xdr:spPr>
        <a:xfrm>
          <a:off x="18356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9466</xdr:rowOff>
    </xdr:from>
    <xdr:ext cx="599010" cy="259045"/>
    <xdr:sp macro="" textlink="">
      <xdr:nvSpPr>
        <xdr:cNvPr id="405" name="n_1mainValue【一般廃棄物処理施設】&#10;一人当たり有形固定資産（償却資産）額"/>
        <xdr:cNvSpPr txBox="1"/>
      </xdr:nvSpPr>
      <xdr:spPr>
        <a:xfrm>
          <a:off x="21011095" y="601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95929</xdr:rowOff>
    </xdr:from>
    <xdr:ext cx="599010" cy="259045"/>
    <xdr:sp macro="" textlink="">
      <xdr:nvSpPr>
        <xdr:cNvPr id="406" name="n_2mainValue【一般廃棄物処理施設】&#10;一人当たり有形固定資産（償却資産）額"/>
        <xdr:cNvSpPr txBox="1"/>
      </xdr:nvSpPr>
      <xdr:spPr>
        <a:xfrm>
          <a:off x="20134795" y="60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129893</xdr:rowOff>
    </xdr:from>
    <xdr:ext cx="599010" cy="259045"/>
    <xdr:sp macro="" textlink="">
      <xdr:nvSpPr>
        <xdr:cNvPr id="407" name="n_3mainValue【一般廃棄物処理施設】&#10;一人当たり有形固定資産（償却資産）額"/>
        <xdr:cNvSpPr txBox="1"/>
      </xdr:nvSpPr>
      <xdr:spPr>
        <a:xfrm>
          <a:off x="19245795" y="61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154980</xdr:rowOff>
    </xdr:from>
    <xdr:ext cx="599010" cy="259045"/>
    <xdr:sp macro="" textlink="">
      <xdr:nvSpPr>
        <xdr:cNvPr id="408" name="n_4mainValue【一般廃棄物処理施設】&#10;一人当たり有形固定資産（償却資産）額"/>
        <xdr:cNvSpPr txBox="1"/>
      </xdr:nvSpPr>
      <xdr:spPr>
        <a:xfrm>
          <a:off x="18356795" y="615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49" name="直線コネクタ 448"/>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1" name="直線コネクタ 4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52"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53" name="直線コネクタ 452"/>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454"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55" name="フローチャート: 判断 45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56" name="フローチャート: 判断 455"/>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7" name="フローチャート: 判断 45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58" name="フローチャート: 判断 457"/>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59" name="フローチャート: 判断 458"/>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46355</xdr:rowOff>
    </xdr:from>
    <xdr:to>
      <xdr:col>85</xdr:col>
      <xdr:colOff>177800</xdr:colOff>
      <xdr:row>83</xdr:row>
      <xdr:rowOff>147955</xdr:rowOff>
    </xdr:to>
    <xdr:sp macro="" textlink="">
      <xdr:nvSpPr>
        <xdr:cNvPr id="465" name="楕円 464"/>
        <xdr:cNvSpPr/>
      </xdr:nvSpPr>
      <xdr:spPr>
        <a:xfrm>
          <a:off x="16268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24782</xdr:rowOff>
    </xdr:from>
    <xdr:ext cx="405111" cy="259045"/>
    <xdr:sp macro="" textlink="">
      <xdr:nvSpPr>
        <xdr:cNvPr id="466" name="【消防施設】&#10;有形固定資産減価償却率該当値テキスト"/>
        <xdr:cNvSpPr txBox="1"/>
      </xdr:nvSpPr>
      <xdr:spPr>
        <a:xfrm>
          <a:off x="163576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467" name="楕円 466"/>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97155</xdr:rowOff>
    </xdr:to>
    <xdr:cxnSp macro="">
      <xdr:nvCxnSpPr>
        <xdr:cNvPr id="468" name="直線コネクタ 467"/>
        <xdr:cNvCxnSpPr/>
      </xdr:nvCxnSpPr>
      <xdr:spPr>
        <a:xfrm>
          <a:off x="15481300" y="14285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469" name="楕円 468"/>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60961</xdr:rowOff>
    </xdr:to>
    <xdr:cxnSp macro="">
      <xdr:nvCxnSpPr>
        <xdr:cNvPr id="470" name="直線コネクタ 469"/>
        <xdr:cNvCxnSpPr/>
      </xdr:nvCxnSpPr>
      <xdr:spPr>
        <a:xfrm flipV="1">
          <a:off x="14592300" y="1428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29211</xdr:rowOff>
    </xdr:from>
    <xdr:to>
      <xdr:col>72</xdr:col>
      <xdr:colOff>38100</xdr:colOff>
      <xdr:row>81</xdr:row>
      <xdr:rowOff>130811</xdr:rowOff>
    </xdr:to>
    <xdr:sp macro="" textlink="">
      <xdr:nvSpPr>
        <xdr:cNvPr id="471" name="楕円 470"/>
        <xdr:cNvSpPr/>
      </xdr:nvSpPr>
      <xdr:spPr>
        <a:xfrm>
          <a:off x="1365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80011</xdr:rowOff>
    </xdr:from>
    <xdr:to>
      <xdr:col>76</xdr:col>
      <xdr:colOff>114300</xdr:colOff>
      <xdr:row>83</xdr:row>
      <xdr:rowOff>60961</xdr:rowOff>
    </xdr:to>
    <xdr:cxnSp macro="">
      <xdr:nvCxnSpPr>
        <xdr:cNvPr id="472" name="直線コネクタ 471"/>
        <xdr:cNvCxnSpPr/>
      </xdr:nvCxnSpPr>
      <xdr:spPr>
        <a:xfrm>
          <a:off x="13703300" y="139674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40639</xdr:rowOff>
    </xdr:from>
    <xdr:to>
      <xdr:col>67</xdr:col>
      <xdr:colOff>101600</xdr:colOff>
      <xdr:row>81</xdr:row>
      <xdr:rowOff>142239</xdr:rowOff>
    </xdr:to>
    <xdr:sp macro="" textlink="">
      <xdr:nvSpPr>
        <xdr:cNvPr id="473" name="楕円 472"/>
        <xdr:cNvSpPr/>
      </xdr:nvSpPr>
      <xdr:spPr>
        <a:xfrm>
          <a:off x="12763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80011</xdr:rowOff>
    </xdr:from>
    <xdr:to>
      <xdr:col>71</xdr:col>
      <xdr:colOff>177800</xdr:colOff>
      <xdr:row>81</xdr:row>
      <xdr:rowOff>91439</xdr:rowOff>
    </xdr:to>
    <xdr:cxnSp macro="">
      <xdr:nvCxnSpPr>
        <xdr:cNvPr id="474" name="直線コネクタ 473"/>
        <xdr:cNvCxnSpPr/>
      </xdr:nvCxnSpPr>
      <xdr:spPr>
        <a:xfrm flipV="1">
          <a:off x="12814300" y="13967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475"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476"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77"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478" name="n_4aveValue【消防施設】&#10;有形固定資産減価償却率"/>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479" name="n_1mainValue【消防施設】&#10;有形固定資産減価償却率"/>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480" name="n_2main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481" name="n_3mainValue【消防施設】&#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158766</xdr:rowOff>
    </xdr:from>
    <xdr:ext cx="405111" cy="259045"/>
    <xdr:sp macro="" textlink="">
      <xdr:nvSpPr>
        <xdr:cNvPr id="482" name="n_4mainValue【消防施設】&#10;有形固定資産減価償却率"/>
        <xdr:cNvSpPr txBox="1"/>
      </xdr:nvSpPr>
      <xdr:spPr>
        <a:xfrm>
          <a:off x="12611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06" name="直線コネクタ 505"/>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8" name="直線コネクタ 5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09"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10" name="直線コネクタ 509"/>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11"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12" name="フローチャート: 判断 511"/>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13" name="フローチャート: 判断 512"/>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4" name="フローチャート: 判断 513"/>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15" name="フローチャート: 判断 514"/>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16" name="フローチャート: 判断 515"/>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22" name="楕円 521"/>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523" name="【消防施設】&#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92075</xdr:rowOff>
    </xdr:from>
    <xdr:to>
      <xdr:col>112</xdr:col>
      <xdr:colOff>38100</xdr:colOff>
      <xdr:row>83</xdr:row>
      <xdr:rowOff>22225</xdr:rowOff>
    </xdr:to>
    <xdr:sp macro="" textlink="">
      <xdr:nvSpPr>
        <xdr:cNvPr id="524" name="楕円 523"/>
        <xdr:cNvSpPr/>
      </xdr:nvSpPr>
      <xdr:spPr>
        <a:xfrm>
          <a:off x="21272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142875</xdr:rowOff>
    </xdr:to>
    <xdr:cxnSp macro="">
      <xdr:nvCxnSpPr>
        <xdr:cNvPr id="525" name="直線コネクタ 524"/>
        <xdr:cNvCxnSpPr/>
      </xdr:nvCxnSpPr>
      <xdr:spPr>
        <a:xfrm flipV="1">
          <a:off x="21323300" y="141884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109220</xdr:rowOff>
    </xdr:from>
    <xdr:to>
      <xdr:col>107</xdr:col>
      <xdr:colOff>101600</xdr:colOff>
      <xdr:row>83</xdr:row>
      <xdr:rowOff>39370</xdr:rowOff>
    </xdr:to>
    <xdr:sp macro="" textlink="">
      <xdr:nvSpPr>
        <xdr:cNvPr id="526" name="楕円 525"/>
        <xdr:cNvSpPr/>
      </xdr:nvSpPr>
      <xdr:spPr>
        <a:xfrm>
          <a:off x="2038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142875</xdr:rowOff>
    </xdr:from>
    <xdr:to>
      <xdr:col>111</xdr:col>
      <xdr:colOff>177800</xdr:colOff>
      <xdr:row>82</xdr:row>
      <xdr:rowOff>160020</xdr:rowOff>
    </xdr:to>
    <xdr:cxnSp macro="">
      <xdr:nvCxnSpPr>
        <xdr:cNvPr id="527" name="直線コネクタ 526"/>
        <xdr:cNvCxnSpPr/>
      </xdr:nvCxnSpPr>
      <xdr:spPr>
        <a:xfrm flipV="1">
          <a:off x="20434300" y="14201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130175</xdr:rowOff>
    </xdr:from>
    <xdr:to>
      <xdr:col>102</xdr:col>
      <xdr:colOff>165100</xdr:colOff>
      <xdr:row>83</xdr:row>
      <xdr:rowOff>60325</xdr:rowOff>
    </xdr:to>
    <xdr:sp macro="" textlink="">
      <xdr:nvSpPr>
        <xdr:cNvPr id="528" name="楕円 527"/>
        <xdr:cNvSpPr/>
      </xdr:nvSpPr>
      <xdr:spPr>
        <a:xfrm>
          <a:off x="19494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160020</xdr:rowOff>
    </xdr:from>
    <xdr:to>
      <xdr:col>107</xdr:col>
      <xdr:colOff>50800</xdr:colOff>
      <xdr:row>83</xdr:row>
      <xdr:rowOff>9525</xdr:rowOff>
    </xdr:to>
    <xdr:cxnSp macro="">
      <xdr:nvCxnSpPr>
        <xdr:cNvPr id="529" name="直線コネクタ 528"/>
        <xdr:cNvCxnSpPr/>
      </xdr:nvCxnSpPr>
      <xdr:spPr>
        <a:xfrm flipV="1">
          <a:off x="19545300" y="1421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2539</xdr:rowOff>
    </xdr:from>
    <xdr:to>
      <xdr:col>98</xdr:col>
      <xdr:colOff>38100</xdr:colOff>
      <xdr:row>82</xdr:row>
      <xdr:rowOff>104139</xdr:rowOff>
    </xdr:to>
    <xdr:sp macro="" textlink="">
      <xdr:nvSpPr>
        <xdr:cNvPr id="530" name="楕円 529"/>
        <xdr:cNvSpPr/>
      </xdr:nvSpPr>
      <xdr:spPr>
        <a:xfrm>
          <a:off x="18605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53339</xdr:rowOff>
    </xdr:from>
    <xdr:to>
      <xdr:col>102</xdr:col>
      <xdr:colOff>114300</xdr:colOff>
      <xdr:row>83</xdr:row>
      <xdr:rowOff>9525</xdr:rowOff>
    </xdr:to>
    <xdr:cxnSp macro="">
      <xdr:nvCxnSpPr>
        <xdr:cNvPr id="531" name="直線コネクタ 530"/>
        <xdr:cNvCxnSpPr/>
      </xdr:nvCxnSpPr>
      <xdr:spPr>
        <a:xfrm>
          <a:off x="18656300" y="1411223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532" name="n_1aveValue【消防施設】&#10;一人当たり面積"/>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33" name="n_2ave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534" name="n_3aveValue【消防施設】&#10;一人当たり面積"/>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535" name="n_4aveValue【消防施設】&#10;一人当たり面積"/>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38752</xdr:rowOff>
    </xdr:from>
    <xdr:ext cx="469744" cy="259045"/>
    <xdr:sp macro="" textlink="">
      <xdr:nvSpPr>
        <xdr:cNvPr id="536" name="n_1mainValue【消防施設】&#10;一人当たり面積"/>
        <xdr:cNvSpPr txBox="1"/>
      </xdr:nvSpPr>
      <xdr:spPr>
        <a:xfrm>
          <a:off x="2107572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55897</xdr:rowOff>
    </xdr:from>
    <xdr:ext cx="469744" cy="259045"/>
    <xdr:sp macro="" textlink="">
      <xdr:nvSpPr>
        <xdr:cNvPr id="537" name="n_2mainValue【消防施設】&#10;一人当たり面積"/>
        <xdr:cNvSpPr txBox="1"/>
      </xdr:nvSpPr>
      <xdr:spPr>
        <a:xfrm>
          <a:off x="20199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76852</xdr:rowOff>
    </xdr:from>
    <xdr:ext cx="469744" cy="259045"/>
    <xdr:sp macro="" textlink="">
      <xdr:nvSpPr>
        <xdr:cNvPr id="538" name="n_3mainValue【消防施設】&#10;一人当たり面積"/>
        <xdr:cNvSpPr txBox="1"/>
      </xdr:nvSpPr>
      <xdr:spPr>
        <a:xfrm>
          <a:off x="193104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120666</xdr:rowOff>
    </xdr:from>
    <xdr:ext cx="469744" cy="259045"/>
    <xdr:sp macro="" textlink="">
      <xdr:nvSpPr>
        <xdr:cNvPr id="539" name="n_4mainValue【消防施設】&#10;一人当たり面積"/>
        <xdr:cNvSpPr txBox="1"/>
      </xdr:nvSpPr>
      <xdr:spPr>
        <a:xfrm>
          <a:off x="18421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5" name="直線コネクタ 5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9" name="直線コネクタ 5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70"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71" name="フローチャート: 判断 570"/>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72" name="フローチャート: 判断 571"/>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73" name="フローチャート: 判断 572"/>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4" name="フローチャート: 判断 573"/>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5" name="フローチャート: 判断 574"/>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581" name="楕円 580"/>
        <xdr:cNvSpPr/>
      </xdr:nvSpPr>
      <xdr:spPr>
        <a:xfrm>
          <a:off x="162687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7456</xdr:rowOff>
    </xdr:from>
    <xdr:ext cx="405111" cy="259045"/>
    <xdr:sp macro="" textlink="">
      <xdr:nvSpPr>
        <xdr:cNvPr id="582" name="【庁舎】&#10;有形固定資産減価償却率該当値テキスト"/>
        <xdr:cNvSpPr txBox="1"/>
      </xdr:nvSpPr>
      <xdr:spPr>
        <a:xfrm>
          <a:off x="16357600" y="1766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142966</xdr:rowOff>
    </xdr:from>
    <xdr:to>
      <xdr:col>81</xdr:col>
      <xdr:colOff>101600</xdr:colOff>
      <xdr:row>104</xdr:row>
      <xdr:rowOff>73116</xdr:rowOff>
    </xdr:to>
    <xdr:sp macro="" textlink="">
      <xdr:nvSpPr>
        <xdr:cNvPr id="583" name="楕円 582"/>
        <xdr:cNvSpPr/>
      </xdr:nvSpPr>
      <xdr:spPr>
        <a:xfrm>
          <a:off x="15430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22316</xdr:rowOff>
    </xdr:from>
    <xdr:to>
      <xdr:col>85</xdr:col>
      <xdr:colOff>127000</xdr:colOff>
      <xdr:row>104</xdr:row>
      <xdr:rowOff>35379</xdr:rowOff>
    </xdr:to>
    <xdr:cxnSp macro="">
      <xdr:nvCxnSpPr>
        <xdr:cNvPr id="584" name="直線コネクタ 583"/>
        <xdr:cNvCxnSpPr/>
      </xdr:nvCxnSpPr>
      <xdr:spPr>
        <a:xfrm>
          <a:off x="15481300" y="1785311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585" name="楕円 584"/>
        <xdr:cNvSpPr/>
      </xdr:nvSpPr>
      <xdr:spPr>
        <a:xfrm>
          <a:off x="1454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170906</xdr:rowOff>
    </xdr:from>
    <xdr:to>
      <xdr:col>81</xdr:col>
      <xdr:colOff>50800</xdr:colOff>
      <xdr:row>104</xdr:row>
      <xdr:rowOff>22316</xdr:rowOff>
    </xdr:to>
    <xdr:cxnSp macro="">
      <xdr:nvCxnSpPr>
        <xdr:cNvPr id="586" name="直線コネクタ 585"/>
        <xdr:cNvCxnSpPr/>
      </xdr:nvCxnSpPr>
      <xdr:spPr>
        <a:xfrm>
          <a:off x="14592300" y="17830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87449</xdr:rowOff>
    </xdr:from>
    <xdr:to>
      <xdr:col>72</xdr:col>
      <xdr:colOff>38100</xdr:colOff>
      <xdr:row>104</xdr:row>
      <xdr:rowOff>17599</xdr:rowOff>
    </xdr:to>
    <xdr:sp macro="" textlink="">
      <xdr:nvSpPr>
        <xdr:cNvPr id="587" name="楕円 586"/>
        <xdr:cNvSpPr/>
      </xdr:nvSpPr>
      <xdr:spPr>
        <a:xfrm>
          <a:off x="13652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138249</xdr:rowOff>
    </xdr:from>
    <xdr:to>
      <xdr:col>76</xdr:col>
      <xdr:colOff>114300</xdr:colOff>
      <xdr:row>103</xdr:row>
      <xdr:rowOff>170906</xdr:rowOff>
    </xdr:to>
    <xdr:cxnSp macro="">
      <xdr:nvCxnSpPr>
        <xdr:cNvPr id="588" name="直線コネクタ 587"/>
        <xdr:cNvCxnSpPr/>
      </xdr:nvCxnSpPr>
      <xdr:spPr>
        <a:xfrm>
          <a:off x="13703300" y="177975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40095</xdr:rowOff>
    </xdr:from>
    <xdr:to>
      <xdr:col>67</xdr:col>
      <xdr:colOff>101600</xdr:colOff>
      <xdr:row>103</xdr:row>
      <xdr:rowOff>141695</xdr:rowOff>
    </xdr:to>
    <xdr:sp macro="" textlink="">
      <xdr:nvSpPr>
        <xdr:cNvPr id="589" name="楕円 588"/>
        <xdr:cNvSpPr/>
      </xdr:nvSpPr>
      <xdr:spPr>
        <a:xfrm>
          <a:off x="12763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90895</xdr:rowOff>
    </xdr:from>
    <xdr:to>
      <xdr:col>71</xdr:col>
      <xdr:colOff>177800</xdr:colOff>
      <xdr:row>103</xdr:row>
      <xdr:rowOff>138249</xdr:rowOff>
    </xdr:to>
    <xdr:cxnSp macro="">
      <xdr:nvCxnSpPr>
        <xdr:cNvPr id="590" name="直線コネクタ 589"/>
        <xdr:cNvCxnSpPr/>
      </xdr:nvCxnSpPr>
      <xdr:spPr>
        <a:xfrm>
          <a:off x="12814300" y="1775024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91"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592" name="n_2ave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93"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4"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89643</xdr:rowOff>
    </xdr:from>
    <xdr:ext cx="405111" cy="259045"/>
    <xdr:sp macro="" textlink="">
      <xdr:nvSpPr>
        <xdr:cNvPr id="595" name="n_1mainValue【庁舎】&#10;有形固定資産減価償却率"/>
        <xdr:cNvSpPr txBox="1"/>
      </xdr:nvSpPr>
      <xdr:spPr>
        <a:xfrm>
          <a:off x="15266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66783</xdr:rowOff>
    </xdr:from>
    <xdr:ext cx="405111" cy="259045"/>
    <xdr:sp macro="" textlink="">
      <xdr:nvSpPr>
        <xdr:cNvPr id="596" name="n_2mainValue【庁舎】&#10;有形固定資産減価償却率"/>
        <xdr:cNvSpPr txBox="1"/>
      </xdr:nvSpPr>
      <xdr:spPr>
        <a:xfrm>
          <a:off x="14389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34126</xdr:rowOff>
    </xdr:from>
    <xdr:ext cx="405111" cy="259045"/>
    <xdr:sp macro="" textlink="">
      <xdr:nvSpPr>
        <xdr:cNvPr id="597" name="n_3mainValue【庁舎】&#10;有形固定資産減価償却率"/>
        <xdr:cNvSpPr txBox="1"/>
      </xdr:nvSpPr>
      <xdr:spPr>
        <a:xfrm>
          <a:off x="13500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158222</xdr:rowOff>
    </xdr:from>
    <xdr:ext cx="405111" cy="259045"/>
    <xdr:sp macro="" textlink="">
      <xdr:nvSpPr>
        <xdr:cNvPr id="598" name="n_4mainValue【庁舎】&#10;有形固定資産減価償却率"/>
        <xdr:cNvSpPr txBox="1"/>
      </xdr:nvSpPr>
      <xdr:spPr>
        <a:xfrm>
          <a:off x="12611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0" name="テキスト ボックス 61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4" name="直線コネクタ 623"/>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5"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6" name="直線コネクタ 625"/>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7"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8" name="直線コネクタ 627"/>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29"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30" name="フローチャート: 判断 629"/>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31" name="フローチャート: 判断 630"/>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32" name="フローチャート: 判断 631"/>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33" name="フローチャート: 判断 632"/>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4" name="フローチャート: 判断 633"/>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72262</xdr:rowOff>
    </xdr:from>
    <xdr:to>
      <xdr:col>116</xdr:col>
      <xdr:colOff>114300</xdr:colOff>
      <xdr:row>109</xdr:row>
      <xdr:rowOff>2412</xdr:rowOff>
    </xdr:to>
    <xdr:sp macro="" textlink="">
      <xdr:nvSpPr>
        <xdr:cNvPr id="640" name="楕円 639"/>
        <xdr:cNvSpPr/>
      </xdr:nvSpPr>
      <xdr:spPr>
        <a:xfrm>
          <a:off x="22110700" y="18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641" name="【庁舎】&#10;一人当たり面積該当値テキスト"/>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73896</xdr:rowOff>
    </xdr:from>
    <xdr:to>
      <xdr:col>112</xdr:col>
      <xdr:colOff>38100</xdr:colOff>
      <xdr:row>109</xdr:row>
      <xdr:rowOff>4046</xdr:rowOff>
    </xdr:to>
    <xdr:sp macro="" textlink="">
      <xdr:nvSpPr>
        <xdr:cNvPr id="642" name="楕円 641"/>
        <xdr:cNvSpPr/>
      </xdr:nvSpPr>
      <xdr:spPr>
        <a:xfrm>
          <a:off x="21272500" y="185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123062</xdr:rowOff>
    </xdr:from>
    <xdr:to>
      <xdr:col>116</xdr:col>
      <xdr:colOff>63500</xdr:colOff>
      <xdr:row>108</xdr:row>
      <xdr:rowOff>124696</xdr:rowOff>
    </xdr:to>
    <xdr:cxnSp macro="">
      <xdr:nvCxnSpPr>
        <xdr:cNvPr id="643" name="直線コネクタ 642"/>
        <xdr:cNvCxnSpPr/>
      </xdr:nvCxnSpPr>
      <xdr:spPr>
        <a:xfrm flipV="1">
          <a:off x="21323300" y="1863966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76019</xdr:rowOff>
    </xdr:from>
    <xdr:to>
      <xdr:col>107</xdr:col>
      <xdr:colOff>101600</xdr:colOff>
      <xdr:row>109</xdr:row>
      <xdr:rowOff>6169</xdr:rowOff>
    </xdr:to>
    <xdr:sp macro="" textlink="">
      <xdr:nvSpPr>
        <xdr:cNvPr id="644" name="楕円 643"/>
        <xdr:cNvSpPr/>
      </xdr:nvSpPr>
      <xdr:spPr>
        <a:xfrm>
          <a:off x="2038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124696</xdr:rowOff>
    </xdr:from>
    <xdr:to>
      <xdr:col>111</xdr:col>
      <xdr:colOff>177800</xdr:colOff>
      <xdr:row>108</xdr:row>
      <xdr:rowOff>126819</xdr:rowOff>
    </xdr:to>
    <xdr:cxnSp macro="">
      <xdr:nvCxnSpPr>
        <xdr:cNvPr id="645" name="直線コネクタ 644"/>
        <xdr:cNvCxnSpPr/>
      </xdr:nvCxnSpPr>
      <xdr:spPr>
        <a:xfrm flipV="1">
          <a:off x="20434300" y="18641296"/>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78795</xdr:rowOff>
    </xdr:from>
    <xdr:to>
      <xdr:col>102</xdr:col>
      <xdr:colOff>165100</xdr:colOff>
      <xdr:row>109</xdr:row>
      <xdr:rowOff>8945</xdr:rowOff>
    </xdr:to>
    <xdr:sp macro="" textlink="">
      <xdr:nvSpPr>
        <xdr:cNvPr id="646" name="楕円 645"/>
        <xdr:cNvSpPr/>
      </xdr:nvSpPr>
      <xdr:spPr>
        <a:xfrm>
          <a:off x="19494500" y="185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126819</xdr:rowOff>
    </xdr:from>
    <xdr:to>
      <xdr:col>107</xdr:col>
      <xdr:colOff>50800</xdr:colOff>
      <xdr:row>108</xdr:row>
      <xdr:rowOff>129595</xdr:rowOff>
    </xdr:to>
    <xdr:cxnSp macro="">
      <xdr:nvCxnSpPr>
        <xdr:cNvPr id="647" name="直線コネクタ 646"/>
        <xdr:cNvCxnSpPr/>
      </xdr:nvCxnSpPr>
      <xdr:spPr>
        <a:xfrm flipV="1">
          <a:off x="19545300" y="1864341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80918</xdr:rowOff>
    </xdr:from>
    <xdr:to>
      <xdr:col>98</xdr:col>
      <xdr:colOff>38100</xdr:colOff>
      <xdr:row>109</xdr:row>
      <xdr:rowOff>11068</xdr:rowOff>
    </xdr:to>
    <xdr:sp macro="" textlink="">
      <xdr:nvSpPr>
        <xdr:cNvPr id="648" name="楕円 647"/>
        <xdr:cNvSpPr/>
      </xdr:nvSpPr>
      <xdr:spPr>
        <a:xfrm>
          <a:off x="18605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129595</xdr:rowOff>
    </xdr:from>
    <xdr:to>
      <xdr:col>102</xdr:col>
      <xdr:colOff>114300</xdr:colOff>
      <xdr:row>108</xdr:row>
      <xdr:rowOff>131718</xdr:rowOff>
    </xdr:to>
    <xdr:cxnSp macro="">
      <xdr:nvCxnSpPr>
        <xdr:cNvPr id="649" name="直線コネクタ 648"/>
        <xdr:cNvCxnSpPr/>
      </xdr:nvCxnSpPr>
      <xdr:spPr>
        <a:xfrm flipV="1">
          <a:off x="18656300" y="1864619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50"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51"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52"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53"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166623</xdr:rowOff>
    </xdr:from>
    <xdr:ext cx="469744" cy="259045"/>
    <xdr:sp macro="" textlink="">
      <xdr:nvSpPr>
        <xdr:cNvPr id="654" name="n_1mainValue【庁舎】&#10;一人当たり面積"/>
        <xdr:cNvSpPr txBox="1"/>
      </xdr:nvSpPr>
      <xdr:spPr>
        <a:xfrm>
          <a:off x="21075727" y="1868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168746</xdr:rowOff>
    </xdr:from>
    <xdr:ext cx="469744" cy="259045"/>
    <xdr:sp macro="" textlink="">
      <xdr:nvSpPr>
        <xdr:cNvPr id="655" name="n_2mainValue【庁舎】&#10;一人当たり面積"/>
        <xdr:cNvSpPr txBox="1"/>
      </xdr:nvSpPr>
      <xdr:spPr>
        <a:xfrm>
          <a:off x="20199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72</xdr:rowOff>
    </xdr:from>
    <xdr:ext cx="469744" cy="259045"/>
    <xdr:sp macro="" textlink="">
      <xdr:nvSpPr>
        <xdr:cNvPr id="656" name="n_3mainValue【庁舎】&#10;一人当たり面積"/>
        <xdr:cNvSpPr txBox="1"/>
      </xdr:nvSpPr>
      <xdr:spPr>
        <a:xfrm>
          <a:off x="19310427" y="186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2195</xdr:rowOff>
    </xdr:from>
    <xdr:ext cx="469744" cy="259045"/>
    <xdr:sp macro="" textlink="">
      <xdr:nvSpPr>
        <xdr:cNvPr id="657" name="n_4mainValue【庁舎】&#10;一人当たり面積"/>
        <xdr:cNvSpPr txBox="1"/>
      </xdr:nvSpPr>
      <xdr:spPr>
        <a:xfrm>
          <a:off x="18421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年度の各指標について、有形固定資産減価償却率（福祉施設、庁舎）、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一人あたり面積（体育館・プール、庁舎）については、類似団体の平均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より低い水準となっている。その他の項目については、類似団体の平均値より高い水準となっています。今後も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維持管理にかかる経費の増加に留意しつつ、引き続き、施設の老朽化対策等に積極的に取り組んでいきます。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5466850</v>
      </c>
      <c r="BO4" s="431"/>
      <c r="BP4" s="431"/>
      <c r="BQ4" s="431"/>
      <c r="BR4" s="431"/>
      <c r="BS4" s="431"/>
      <c r="BT4" s="431"/>
      <c r="BU4" s="432"/>
      <c r="BV4" s="430">
        <v>5176029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5.3</v>
      </c>
      <c r="CU4" s="437"/>
      <c r="CV4" s="437"/>
      <c r="CW4" s="437"/>
      <c r="CX4" s="437"/>
      <c r="CY4" s="437"/>
      <c r="CZ4" s="437"/>
      <c r="DA4" s="438"/>
      <c r="DB4" s="436">
        <v>6.3</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5174194</v>
      </c>
      <c r="BO5" s="468"/>
      <c r="BP5" s="468"/>
      <c r="BQ5" s="468"/>
      <c r="BR5" s="468"/>
      <c r="BS5" s="468"/>
      <c r="BT5" s="468"/>
      <c r="BU5" s="469"/>
      <c r="BV5" s="467">
        <v>4871105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80.099999999999994</v>
      </c>
      <c r="CU5" s="465"/>
      <c r="CV5" s="465"/>
      <c r="CW5" s="465"/>
      <c r="CX5" s="465"/>
      <c r="CY5" s="465"/>
      <c r="CZ5" s="465"/>
      <c r="DA5" s="466"/>
      <c r="DB5" s="464">
        <v>81.599999999999994</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292656</v>
      </c>
      <c r="BO6" s="468"/>
      <c r="BP6" s="468"/>
      <c r="BQ6" s="468"/>
      <c r="BR6" s="468"/>
      <c r="BS6" s="468"/>
      <c r="BT6" s="468"/>
      <c r="BU6" s="469"/>
      <c r="BV6" s="467">
        <v>304924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82.5</v>
      </c>
      <c r="CU6" s="505"/>
      <c r="CV6" s="505"/>
      <c r="CW6" s="505"/>
      <c r="CX6" s="505"/>
      <c r="CY6" s="505"/>
      <c r="CZ6" s="505"/>
      <c r="DA6" s="506"/>
      <c r="DB6" s="504">
        <v>85</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144436</v>
      </c>
      <c r="BO7" s="468"/>
      <c r="BP7" s="468"/>
      <c r="BQ7" s="468"/>
      <c r="BR7" s="468"/>
      <c r="BS7" s="468"/>
      <c r="BT7" s="468"/>
      <c r="BU7" s="469"/>
      <c r="BV7" s="467">
        <v>130213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2811038</v>
      </c>
      <c r="CU7" s="468"/>
      <c r="CV7" s="468"/>
      <c r="CW7" s="468"/>
      <c r="CX7" s="468"/>
      <c r="CY7" s="468"/>
      <c r="CZ7" s="468"/>
      <c r="DA7" s="469"/>
      <c r="DB7" s="467">
        <v>2780531</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148220</v>
      </c>
      <c r="BO8" s="468"/>
      <c r="BP8" s="468"/>
      <c r="BQ8" s="468"/>
      <c r="BR8" s="468"/>
      <c r="BS8" s="468"/>
      <c r="BT8" s="468"/>
      <c r="BU8" s="469"/>
      <c r="BV8" s="467">
        <v>174711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0.22</v>
      </c>
      <c r="CU8" s="508"/>
      <c r="CV8" s="508"/>
      <c r="CW8" s="508"/>
      <c r="CX8" s="508"/>
      <c r="CY8" s="508"/>
      <c r="CZ8" s="508"/>
      <c r="DA8" s="509"/>
      <c r="DB8" s="507">
        <v>0.22</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5300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-26491</v>
      </c>
      <c r="BO9" s="468"/>
      <c r="BP9" s="468"/>
      <c r="BQ9" s="468"/>
      <c r="BR9" s="468"/>
      <c r="BS9" s="468"/>
      <c r="BT9" s="468"/>
      <c r="BU9" s="469"/>
      <c r="BV9" s="467">
        <v>21088</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9.1</v>
      </c>
      <c r="CU9" s="465"/>
      <c r="CV9" s="465"/>
      <c r="CW9" s="465"/>
      <c r="CX9" s="465"/>
      <c r="CY9" s="465"/>
      <c r="CZ9" s="465"/>
      <c r="DA9" s="466"/>
      <c r="DB9" s="464">
        <v>9.1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6038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5310</v>
      </c>
      <c r="BO10" s="468"/>
      <c r="BP10" s="468"/>
      <c r="BQ10" s="468"/>
      <c r="BR10" s="468"/>
      <c r="BS10" s="468"/>
      <c r="BT10" s="468"/>
      <c r="BU10" s="469"/>
      <c r="BV10" s="467">
        <v>5400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5213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116</v>
      </c>
      <c r="AV12" s="500"/>
      <c r="AW12" s="500"/>
      <c r="AX12" s="500"/>
      <c r="AY12" s="501" t="s">
        <v>136</v>
      </c>
      <c r="AZ12" s="502"/>
      <c r="BA12" s="502"/>
      <c r="BB12" s="502"/>
      <c r="BC12" s="502"/>
      <c r="BD12" s="502"/>
      <c r="BE12" s="502"/>
      <c r="BF12" s="502"/>
      <c r="BG12" s="502"/>
      <c r="BH12" s="502"/>
      <c r="BI12" s="502"/>
      <c r="BJ12" s="502"/>
      <c r="BK12" s="502"/>
      <c r="BL12" s="502"/>
      <c r="BM12" s="503"/>
      <c r="BN12" s="467">
        <v>660000</v>
      </c>
      <c r="BO12" s="468"/>
      <c r="BP12" s="468"/>
      <c r="BQ12" s="468"/>
      <c r="BR12" s="468"/>
      <c r="BS12" s="468"/>
      <c r="BT12" s="468"/>
      <c r="BU12" s="469"/>
      <c r="BV12" s="467">
        <v>525000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140</v>
      </c>
      <c r="N13" s="559"/>
      <c r="O13" s="559"/>
      <c r="P13" s="559"/>
      <c r="Q13" s="560"/>
      <c r="R13" s="551">
        <v>5151</v>
      </c>
      <c r="S13" s="552"/>
      <c r="T13" s="552"/>
      <c r="U13" s="552"/>
      <c r="V13" s="553"/>
      <c r="W13" s="483" t="s">
        <v>141</v>
      </c>
      <c r="X13" s="484"/>
      <c r="Y13" s="484"/>
      <c r="Z13" s="484"/>
      <c r="AA13" s="484"/>
      <c r="AB13" s="474"/>
      <c r="AC13" s="518">
        <v>860</v>
      </c>
      <c r="AD13" s="519"/>
      <c r="AE13" s="519"/>
      <c r="AF13" s="519"/>
      <c r="AG13" s="561"/>
      <c r="AH13" s="518">
        <v>911</v>
      </c>
      <c r="AI13" s="519"/>
      <c r="AJ13" s="519"/>
      <c r="AK13" s="519"/>
      <c r="AL13" s="520"/>
      <c r="AM13" s="496" t="s">
        <v>142</v>
      </c>
      <c r="AN13" s="497"/>
      <c r="AO13" s="497"/>
      <c r="AP13" s="497"/>
      <c r="AQ13" s="497"/>
      <c r="AR13" s="497"/>
      <c r="AS13" s="497"/>
      <c r="AT13" s="498"/>
      <c r="AU13" s="499" t="s">
        <v>116</v>
      </c>
      <c r="AV13" s="500"/>
      <c r="AW13" s="500"/>
      <c r="AX13" s="500"/>
      <c r="AY13" s="501" t="s">
        <v>143</v>
      </c>
      <c r="AZ13" s="502"/>
      <c r="BA13" s="502"/>
      <c r="BB13" s="502"/>
      <c r="BC13" s="502"/>
      <c r="BD13" s="502"/>
      <c r="BE13" s="502"/>
      <c r="BF13" s="502"/>
      <c r="BG13" s="502"/>
      <c r="BH13" s="502"/>
      <c r="BI13" s="502"/>
      <c r="BJ13" s="502"/>
      <c r="BK13" s="502"/>
      <c r="BL13" s="502"/>
      <c r="BM13" s="503"/>
      <c r="BN13" s="467">
        <v>-681181</v>
      </c>
      <c r="BO13" s="468"/>
      <c r="BP13" s="468"/>
      <c r="BQ13" s="468"/>
      <c r="BR13" s="468"/>
      <c r="BS13" s="468"/>
      <c r="BT13" s="468"/>
      <c r="BU13" s="469"/>
      <c r="BV13" s="467">
        <v>-498512</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2.2999999999999998</v>
      </c>
      <c r="CU13" s="465"/>
      <c r="CV13" s="465"/>
      <c r="CW13" s="465"/>
      <c r="CX13" s="465"/>
      <c r="CY13" s="465"/>
      <c r="CZ13" s="465"/>
      <c r="DA13" s="466"/>
      <c r="DB13" s="464">
        <v>2</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5319</v>
      </c>
      <c r="S14" s="552"/>
      <c r="T14" s="552"/>
      <c r="U14" s="552"/>
      <c r="V14" s="553"/>
      <c r="W14" s="457"/>
      <c r="X14" s="458"/>
      <c r="Y14" s="458"/>
      <c r="Z14" s="458"/>
      <c r="AA14" s="458"/>
      <c r="AB14" s="447"/>
      <c r="AC14" s="554">
        <v>32.299999999999997</v>
      </c>
      <c r="AD14" s="555"/>
      <c r="AE14" s="555"/>
      <c r="AF14" s="555"/>
      <c r="AG14" s="556"/>
      <c r="AH14" s="554">
        <v>31.4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140</v>
      </c>
      <c r="N15" s="559"/>
      <c r="O15" s="559"/>
      <c r="P15" s="559"/>
      <c r="Q15" s="560"/>
      <c r="R15" s="551">
        <v>5265</v>
      </c>
      <c r="S15" s="552"/>
      <c r="T15" s="552"/>
      <c r="U15" s="552"/>
      <c r="V15" s="553"/>
      <c r="W15" s="483" t="s">
        <v>148</v>
      </c>
      <c r="X15" s="484"/>
      <c r="Y15" s="484"/>
      <c r="Z15" s="484"/>
      <c r="AA15" s="484"/>
      <c r="AB15" s="474"/>
      <c r="AC15" s="518">
        <v>491</v>
      </c>
      <c r="AD15" s="519"/>
      <c r="AE15" s="519"/>
      <c r="AF15" s="519"/>
      <c r="AG15" s="561"/>
      <c r="AH15" s="518">
        <v>630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561958</v>
      </c>
      <c r="BO15" s="431"/>
      <c r="BP15" s="431"/>
      <c r="BQ15" s="431"/>
      <c r="BR15" s="431"/>
      <c r="BS15" s="431"/>
      <c r="BT15" s="431"/>
      <c r="BU15" s="432"/>
      <c r="BV15" s="430">
        <v>555112</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18.5</v>
      </c>
      <c r="AD16" s="555"/>
      <c r="AE16" s="555"/>
      <c r="AF16" s="555"/>
      <c r="AG16" s="556"/>
      <c r="AH16" s="554">
        <v>21.7</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2602574</v>
      </c>
      <c r="BO16" s="468"/>
      <c r="BP16" s="468"/>
      <c r="BQ16" s="468"/>
      <c r="BR16" s="468"/>
      <c r="BS16" s="468"/>
      <c r="BT16" s="468"/>
      <c r="BU16" s="469"/>
      <c r="BV16" s="467">
        <v>2537767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1309</v>
      </c>
      <c r="AD17" s="519"/>
      <c r="AE17" s="519"/>
      <c r="AF17" s="519"/>
      <c r="AG17" s="561"/>
      <c r="AH17" s="518">
        <v>1363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689505</v>
      </c>
      <c r="BO17" s="468"/>
      <c r="BP17" s="468"/>
      <c r="BQ17" s="468"/>
      <c r="BR17" s="468"/>
      <c r="BS17" s="468"/>
      <c r="BT17" s="468"/>
      <c r="BU17" s="469"/>
      <c r="BV17" s="467">
        <v>685435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173.3</v>
      </c>
      <c r="M18" s="583"/>
      <c r="N18" s="583"/>
      <c r="O18" s="583"/>
      <c r="P18" s="583"/>
      <c r="Q18" s="583"/>
      <c r="R18" s="584"/>
      <c r="S18" s="584"/>
      <c r="T18" s="584"/>
      <c r="U18" s="584"/>
      <c r="V18" s="585"/>
      <c r="W18" s="485"/>
      <c r="X18" s="486"/>
      <c r="Y18" s="486"/>
      <c r="Z18" s="486"/>
      <c r="AA18" s="486"/>
      <c r="AB18" s="477"/>
      <c r="AC18" s="586">
        <v>49.2</v>
      </c>
      <c r="AD18" s="587"/>
      <c r="AE18" s="587"/>
      <c r="AF18" s="587"/>
      <c r="AG18" s="588"/>
      <c r="AH18" s="586">
        <v>46.9</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2253748</v>
      </c>
      <c r="BO18" s="468"/>
      <c r="BP18" s="468"/>
      <c r="BQ18" s="468"/>
      <c r="BR18" s="468"/>
      <c r="BS18" s="468"/>
      <c r="BT18" s="468"/>
      <c r="BU18" s="469"/>
      <c r="BV18" s="467">
        <v>2274513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3909761</v>
      </c>
      <c r="BO19" s="468"/>
      <c r="BP19" s="468"/>
      <c r="BQ19" s="468"/>
      <c r="BR19" s="468"/>
      <c r="BS19" s="468"/>
      <c r="BT19" s="468"/>
      <c r="BU19" s="469"/>
      <c r="BV19" s="467">
        <v>3739390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2156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0" t="s">
        <v>168</v>
      </c>
      <c r="AI22" s="484"/>
      <c r="AJ22" s="484"/>
      <c r="AK22" s="484"/>
      <c r="AL22" s="474"/>
      <c r="AM22" s="630" t="s">
        <v>169</v>
      </c>
      <c r="AN22" s="631"/>
      <c r="AO22" s="631"/>
      <c r="AP22" s="631"/>
      <c r="AQ22" s="631"/>
      <c r="AR22" s="632"/>
      <c r="AS22" s="613" t="s">
        <v>166</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170</v>
      </c>
      <c r="AZ23" s="428"/>
      <c r="BA23" s="428"/>
      <c r="BB23" s="428"/>
      <c r="BC23" s="428"/>
      <c r="BD23" s="428"/>
      <c r="BE23" s="428"/>
      <c r="BF23" s="428"/>
      <c r="BG23" s="428"/>
      <c r="BH23" s="428"/>
      <c r="BI23" s="428"/>
      <c r="BJ23" s="428"/>
      <c r="BK23" s="428"/>
      <c r="BL23" s="428"/>
      <c r="BM23" s="429"/>
      <c r="BN23" s="467">
        <v>3511596</v>
      </c>
      <c r="BO23" s="468"/>
      <c r="BP23" s="468"/>
      <c r="BQ23" s="468"/>
      <c r="BR23" s="468"/>
      <c r="BS23" s="468"/>
      <c r="BT23" s="468"/>
      <c r="BU23" s="469"/>
      <c r="BV23" s="467">
        <v>3272601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7460</v>
      </c>
      <c r="R24" s="519"/>
      <c r="S24" s="519"/>
      <c r="T24" s="519"/>
      <c r="U24" s="519"/>
      <c r="V24" s="561"/>
      <c r="W24" s="620"/>
      <c r="X24" s="608"/>
      <c r="Y24" s="609"/>
      <c r="Z24" s="517" t="s">
        <v>172</v>
      </c>
      <c r="AA24" s="497"/>
      <c r="AB24" s="497"/>
      <c r="AC24" s="497"/>
      <c r="AD24" s="497"/>
      <c r="AE24" s="497"/>
      <c r="AF24" s="497"/>
      <c r="AG24" s="498"/>
      <c r="AH24" s="518">
        <v>90</v>
      </c>
      <c r="AI24" s="519"/>
      <c r="AJ24" s="519"/>
      <c r="AK24" s="519"/>
      <c r="AL24" s="561"/>
      <c r="AM24" s="518">
        <v>272970</v>
      </c>
      <c r="AN24" s="519"/>
      <c r="AO24" s="519"/>
      <c r="AP24" s="519"/>
      <c r="AQ24" s="519"/>
      <c r="AR24" s="561"/>
      <c r="AS24" s="518">
        <v>3033</v>
      </c>
      <c r="AT24" s="519"/>
      <c r="AU24" s="519"/>
      <c r="AV24" s="519"/>
      <c r="AW24" s="519"/>
      <c r="AX24" s="520"/>
      <c r="AY24" s="638" t="s">
        <v>173</v>
      </c>
      <c r="AZ24" s="639"/>
      <c r="BA24" s="639"/>
      <c r="BB24" s="639"/>
      <c r="BC24" s="639"/>
      <c r="BD24" s="639"/>
      <c r="BE24" s="639"/>
      <c r="BF24" s="639"/>
      <c r="BG24" s="639"/>
      <c r="BH24" s="639"/>
      <c r="BI24" s="639"/>
      <c r="BJ24" s="639"/>
      <c r="BK24" s="639"/>
      <c r="BL24" s="639"/>
      <c r="BM24" s="640"/>
      <c r="BN24" s="467">
        <v>3467729</v>
      </c>
      <c r="BO24" s="468"/>
      <c r="BP24" s="468"/>
      <c r="BQ24" s="468"/>
      <c r="BR24" s="468"/>
      <c r="BS24" s="468"/>
      <c r="BT24" s="468"/>
      <c r="BU24" s="469"/>
      <c r="BV24" s="467">
        <v>3213001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1</v>
      </c>
      <c r="M25" s="519"/>
      <c r="N25" s="519"/>
      <c r="O25" s="519"/>
      <c r="P25" s="561"/>
      <c r="Q25" s="518">
        <v>5970</v>
      </c>
      <c r="R25" s="519"/>
      <c r="S25" s="519"/>
      <c r="T25" s="519"/>
      <c r="U25" s="519"/>
      <c r="V25" s="561"/>
      <c r="W25" s="620"/>
      <c r="X25" s="608"/>
      <c r="Y25" s="609"/>
      <c r="Z25" s="517" t="s">
        <v>175</v>
      </c>
      <c r="AA25" s="497"/>
      <c r="AB25" s="497"/>
      <c r="AC25" s="497"/>
      <c r="AD25" s="497"/>
      <c r="AE25" s="497"/>
      <c r="AF25" s="497"/>
      <c r="AG25" s="498"/>
      <c r="AH25" s="518" t="s">
        <v>139</v>
      </c>
      <c r="AI25" s="519"/>
      <c r="AJ25" s="519"/>
      <c r="AK25" s="519"/>
      <c r="AL25" s="561"/>
      <c r="AM25" s="518" t="s">
        <v>139</v>
      </c>
      <c r="AN25" s="519"/>
      <c r="AO25" s="519"/>
      <c r="AP25" s="519"/>
      <c r="AQ25" s="519"/>
      <c r="AR25" s="561"/>
      <c r="AS25" s="518" t="s">
        <v>139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411438</v>
      </c>
      <c r="BO25" s="431"/>
      <c r="BP25" s="431"/>
      <c r="BQ25" s="431"/>
      <c r="BR25" s="431"/>
      <c r="BS25" s="431"/>
      <c r="BT25" s="431"/>
      <c r="BU25" s="432"/>
      <c r="BV25" s="430">
        <v>162913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5410</v>
      </c>
      <c r="R26" s="519"/>
      <c r="S26" s="519"/>
      <c r="T26" s="519"/>
      <c r="U26" s="519"/>
      <c r="V26" s="561"/>
      <c r="W26" s="620"/>
      <c r="X26" s="608"/>
      <c r="Y26" s="609"/>
      <c r="Z26" s="517" t="s">
        <v>178</v>
      </c>
      <c r="AA26" s="644"/>
      <c r="AB26" s="644"/>
      <c r="AC26" s="644"/>
      <c r="AD26" s="644"/>
      <c r="AE26" s="644"/>
      <c r="AF26" s="644"/>
      <c r="AG26" s="645"/>
      <c r="AH26" s="518">
        <v>7</v>
      </c>
      <c r="AI26" s="519"/>
      <c r="AJ26" s="519"/>
      <c r="AK26" s="519"/>
      <c r="AL26" s="561"/>
      <c r="AM26" s="518">
        <v>19726</v>
      </c>
      <c r="AN26" s="519"/>
      <c r="AO26" s="519"/>
      <c r="AP26" s="519"/>
      <c r="AQ26" s="519"/>
      <c r="AR26" s="561"/>
      <c r="AS26" s="518">
        <v>2818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2840</v>
      </c>
      <c r="R27" s="519"/>
      <c r="S27" s="519"/>
      <c r="T27" s="519"/>
      <c r="U27" s="519"/>
      <c r="V27" s="561"/>
      <c r="W27" s="620"/>
      <c r="X27" s="608"/>
      <c r="Y27" s="609"/>
      <c r="Z27" s="517" t="s">
        <v>181</v>
      </c>
      <c r="AA27" s="497"/>
      <c r="AB27" s="497"/>
      <c r="AC27" s="497"/>
      <c r="AD27" s="497"/>
      <c r="AE27" s="497"/>
      <c r="AF27" s="497"/>
      <c r="AG27" s="498"/>
      <c r="AH27" s="518" t="s">
        <v>139</v>
      </c>
      <c r="AI27" s="519"/>
      <c r="AJ27" s="519"/>
      <c r="AK27" s="519"/>
      <c r="AL27" s="561"/>
      <c r="AM27" s="518" t="s">
        <v>139</v>
      </c>
      <c r="AN27" s="519"/>
      <c r="AO27" s="519"/>
      <c r="AP27" s="519"/>
      <c r="AQ27" s="519"/>
      <c r="AR27" s="561"/>
      <c r="AS27" s="518" t="s">
        <v>139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1">
        <v>144802</v>
      </c>
      <c r="BO27" s="642"/>
      <c r="BP27" s="642"/>
      <c r="BQ27" s="642"/>
      <c r="BR27" s="642"/>
      <c r="BS27" s="642"/>
      <c r="BT27" s="642"/>
      <c r="BU27" s="643"/>
      <c r="BV27" s="641">
        <v>144802</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2340</v>
      </c>
      <c r="R28" s="519"/>
      <c r="S28" s="519"/>
      <c r="T28" s="519"/>
      <c r="U28" s="519"/>
      <c r="V28" s="561"/>
      <c r="W28" s="620"/>
      <c r="X28" s="608"/>
      <c r="Y28" s="609"/>
      <c r="Z28" s="517" t="s">
        <v>184</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3260653</v>
      </c>
      <c r="BO28" s="431"/>
      <c r="BP28" s="431"/>
      <c r="BQ28" s="431"/>
      <c r="BR28" s="431"/>
      <c r="BS28" s="431"/>
      <c r="BT28" s="431"/>
      <c r="BU28" s="432"/>
      <c r="BV28" s="430">
        <v>3915343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6</v>
      </c>
      <c r="M29" s="519"/>
      <c r="N29" s="519"/>
      <c r="O29" s="519"/>
      <c r="P29" s="561"/>
      <c r="Q29" s="518">
        <v>1950</v>
      </c>
      <c r="R29" s="519"/>
      <c r="S29" s="519"/>
      <c r="T29" s="519"/>
      <c r="U29" s="519"/>
      <c r="V29" s="561"/>
      <c r="W29" s="621"/>
      <c r="X29" s="622"/>
      <c r="Y29" s="623"/>
      <c r="Z29" s="517" t="s">
        <v>187</v>
      </c>
      <c r="AA29" s="497"/>
      <c r="AB29" s="497"/>
      <c r="AC29" s="497"/>
      <c r="AD29" s="497"/>
      <c r="AE29" s="497"/>
      <c r="AF29" s="497"/>
      <c r="AG29" s="498"/>
      <c r="AH29" s="518">
        <v>90</v>
      </c>
      <c r="AI29" s="519"/>
      <c r="AJ29" s="519"/>
      <c r="AK29" s="519"/>
      <c r="AL29" s="561"/>
      <c r="AM29" s="518">
        <v>272970</v>
      </c>
      <c r="AN29" s="519"/>
      <c r="AO29" s="519"/>
      <c r="AP29" s="519"/>
      <c r="AQ29" s="519"/>
      <c r="AR29" s="561"/>
      <c r="AS29" s="518">
        <v>3033</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930663</v>
      </c>
      <c r="BO29" s="468"/>
      <c r="BP29" s="468"/>
      <c r="BQ29" s="468"/>
      <c r="BR29" s="468"/>
      <c r="BS29" s="468"/>
      <c r="BT29" s="468"/>
      <c r="BU29" s="469"/>
      <c r="BV29" s="467">
        <v>928492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95.5</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4421685</v>
      </c>
      <c r="BO30" s="642"/>
      <c r="BP30" s="642"/>
      <c r="BQ30" s="642"/>
      <c r="BR30" s="642"/>
      <c r="BS30" s="642"/>
      <c r="BT30" s="642"/>
      <c r="BU30" s="643"/>
      <c r="BV30" s="641">
        <v>3895192</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徳島県市町村議会議員公務災害補償等組合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(株)神山温泉</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徳島県市町村総合事務組合(一般会計)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徳島県市町村総合事務組合(滞納整理機構特別会計)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阿北環境整備組合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名西消防組合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徳島県後期高齢者広域連合(一般会計)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徳島県後期高齢者広域連合(後期高齢者医療事業会計)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iZQBPHyHoqmVO3FftBkwHsfN3UhM7mtAlWfFuMyLk7dMuA3RUDDaakFSRwKA5GBpIx6sclWK86eVyt3y0WrvlQ==" saltValue="m44XspFU414HVIscLL3E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224</v>
      </c>
      <c r="C5" s="670"/>
      <c r="D5" s="670"/>
      <c r="E5" s="670"/>
      <c r="F5" s="670"/>
      <c r="G5" s="670"/>
      <c r="H5" s="670"/>
      <c r="I5" s="670"/>
      <c r="J5" s="670"/>
      <c r="K5" s="670"/>
      <c r="L5" s="670"/>
      <c r="M5" s="670"/>
      <c r="N5" s="670"/>
      <c r="O5" s="670"/>
      <c r="P5" s="670"/>
      <c r="Q5" s="671"/>
      <c r="R5" s="672">
        <v>463168</v>
      </c>
      <c r="S5" s="673"/>
      <c r="T5" s="673"/>
      <c r="U5" s="673"/>
      <c r="V5" s="673"/>
      <c r="W5" s="673"/>
      <c r="X5" s="673"/>
      <c r="Y5" s="674"/>
      <c r="Z5" s="675">
        <v>8.5</v>
      </c>
      <c r="AA5" s="675"/>
      <c r="AB5" s="675"/>
      <c r="AC5" s="675"/>
      <c r="AD5" s="676">
        <v>463168</v>
      </c>
      <c r="AE5" s="676"/>
      <c r="AF5" s="676"/>
      <c r="AG5" s="676"/>
      <c r="AH5" s="676"/>
      <c r="AI5" s="676"/>
      <c r="AJ5" s="676"/>
      <c r="AK5" s="676"/>
      <c r="AL5" s="677">
        <v>17</v>
      </c>
      <c r="AM5" s="678"/>
      <c r="AN5" s="678"/>
      <c r="AO5" s="679"/>
      <c r="AP5" s="669" t="s">
        <v>225</v>
      </c>
      <c r="AQ5" s="670"/>
      <c r="AR5" s="670"/>
      <c r="AS5" s="670"/>
      <c r="AT5" s="670"/>
      <c r="AU5" s="670"/>
      <c r="AV5" s="670"/>
      <c r="AW5" s="670"/>
      <c r="AX5" s="670"/>
      <c r="AY5" s="670"/>
      <c r="AZ5" s="670"/>
      <c r="BA5" s="670"/>
      <c r="BB5" s="670"/>
      <c r="BC5" s="670"/>
      <c r="BD5" s="670"/>
      <c r="BE5" s="670"/>
      <c r="BF5" s="671"/>
      <c r="BG5" s="683">
        <v>463168</v>
      </c>
      <c r="BH5" s="684"/>
      <c r="BI5" s="684"/>
      <c r="BJ5" s="684"/>
      <c r="BK5" s="684"/>
      <c r="BL5" s="684"/>
      <c r="BM5" s="684"/>
      <c r="BN5" s="685"/>
      <c r="BO5" s="686">
        <v>100</v>
      </c>
      <c r="BP5" s="686"/>
      <c r="BQ5" s="686"/>
      <c r="BR5" s="686"/>
      <c r="BS5" s="687" t="s">
        <v>138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106430</v>
      </c>
      <c r="S6" s="684"/>
      <c r="T6" s="684"/>
      <c r="U6" s="684"/>
      <c r="V6" s="684"/>
      <c r="W6" s="684"/>
      <c r="X6" s="684"/>
      <c r="Y6" s="685"/>
      <c r="Z6" s="686">
        <v>1.9</v>
      </c>
      <c r="AA6" s="686"/>
      <c r="AB6" s="686"/>
      <c r="AC6" s="686"/>
      <c r="AD6" s="687">
        <v>106430</v>
      </c>
      <c r="AE6" s="687"/>
      <c r="AF6" s="687"/>
      <c r="AG6" s="687"/>
      <c r="AH6" s="687"/>
      <c r="AI6" s="687"/>
      <c r="AJ6" s="687"/>
      <c r="AK6" s="687"/>
      <c r="AL6" s="688">
        <v>3.9</v>
      </c>
      <c r="AM6" s="689"/>
      <c r="AN6" s="689"/>
      <c r="AO6" s="690"/>
      <c r="AP6" s="680" t="s">
        <v>230</v>
      </c>
      <c r="AQ6" s="681"/>
      <c r="AR6" s="681"/>
      <c r="AS6" s="681"/>
      <c r="AT6" s="681"/>
      <c r="AU6" s="681"/>
      <c r="AV6" s="681"/>
      <c r="AW6" s="681"/>
      <c r="AX6" s="681"/>
      <c r="AY6" s="681"/>
      <c r="AZ6" s="681"/>
      <c r="BA6" s="681"/>
      <c r="BB6" s="681"/>
      <c r="BC6" s="681"/>
      <c r="BD6" s="681"/>
      <c r="BE6" s="681"/>
      <c r="BF6" s="682"/>
      <c r="BG6" s="683">
        <v>463168</v>
      </c>
      <c r="BH6" s="684"/>
      <c r="BI6" s="684"/>
      <c r="BJ6" s="684"/>
      <c r="BK6" s="684"/>
      <c r="BL6" s="684"/>
      <c r="BM6" s="684"/>
      <c r="BN6" s="685"/>
      <c r="BO6" s="686">
        <v>100</v>
      </c>
      <c r="BP6" s="686"/>
      <c r="BQ6" s="686"/>
      <c r="BR6" s="686"/>
      <c r="BS6" s="687" t="s">
        <v>138</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53005</v>
      </c>
      <c r="CS6" s="684"/>
      <c r="CT6" s="684"/>
      <c r="CU6" s="684"/>
      <c r="CV6" s="684"/>
      <c r="CW6" s="684"/>
      <c r="CX6" s="684"/>
      <c r="CY6" s="685"/>
      <c r="CZ6" s="677">
        <v>1</v>
      </c>
      <c r="DA6" s="678"/>
      <c r="DB6" s="678"/>
      <c r="DC6" s="697"/>
      <c r="DD6" s="692" t="s">
        <v>138</v>
      </c>
      <c r="DE6" s="684"/>
      <c r="DF6" s="684"/>
      <c r="DG6" s="684"/>
      <c r="DH6" s="684"/>
      <c r="DI6" s="684"/>
      <c r="DJ6" s="684"/>
      <c r="DK6" s="684"/>
      <c r="DL6" s="684"/>
      <c r="DM6" s="684"/>
      <c r="DN6" s="684"/>
      <c r="DO6" s="684"/>
      <c r="DP6" s="685"/>
      <c r="DQ6" s="692">
        <v>52965</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412</v>
      </c>
      <c r="S7" s="684"/>
      <c r="T7" s="684"/>
      <c r="U7" s="684"/>
      <c r="V7" s="684"/>
      <c r="W7" s="684"/>
      <c r="X7" s="684"/>
      <c r="Y7" s="685"/>
      <c r="Z7" s="686">
        <v>0</v>
      </c>
      <c r="AA7" s="686"/>
      <c r="AB7" s="686"/>
      <c r="AC7" s="686"/>
      <c r="AD7" s="687">
        <v>412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146926</v>
      </c>
      <c r="BH7" s="684"/>
      <c r="BI7" s="684"/>
      <c r="BJ7" s="684"/>
      <c r="BK7" s="684"/>
      <c r="BL7" s="684"/>
      <c r="BM7" s="684"/>
      <c r="BN7" s="685"/>
      <c r="BO7" s="686">
        <v>31.7</v>
      </c>
      <c r="BP7" s="686"/>
      <c r="BQ7" s="686"/>
      <c r="BR7" s="686"/>
      <c r="BS7" s="687" t="s">
        <v>138</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1453992</v>
      </c>
      <c r="CS7" s="684"/>
      <c r="CT7" s="684"/>
      <c r="CU7" s="684"/>
      <c r="CV7" s="684"/>
      <c r="CW7" s="684"/>
      <c r="CX7" s="684"/>
      <c r="CY7" s="685"/>
      <c r="CZ7" s="686">
        <v>28.1</v>
      </c>
      <c r="DA7" s="686"/>
      <c r="DB7" s="686"/>
      <c r="DC7" s="686"/>
      <c r="DD7" s="692">
        <v>12698</v>
      </c>
      <c r="DE7" s="684"/>
      <c r="DF7" s="684"/>
      <c r="DG7" s="684"/>
      <c r="DH7" s="684"/>
      <c r="DI7" s="684"/>
      <c r="DJ7" s="684"/>
      <c r="DK7" s="684"/>
      <c r="DL7" s="684"/>
      <c r="DM7" s="684"/>
      <c r="DN7" s="684"/>
      <c r="DO7" s="684"/>
      <c r="DP7" s="685"/>
      <c r="DQ7" s="692">
        <v>1233956</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2835</v>
      </c>
      <c r="S8" s="684"/>
      <c r="T8" s="684"/>
      <c r="U8" s="684"/>
      <c r="V8" s="684"/>
      <c r="W8" s="684"/>
      <c r="X8" s="684"/>
      <c r="Y8" s="685"/>
      <c r="Z8" s="686">
        <v>0.1</v>
      </c>
      <c r="AA8" s="686"/>
      <c r="AB8" s="686"/>
      <c r="AC8" s="686"/>
      <c r="AD8" s="687">
        <v>2835</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7353</v>
      </c>
      <c r="BH8" s="684"/>
      <c r="BI8" s="684"/>
      <c r="BJ8" s="684"/>
      <c r="BK8" s="684"/>
      <c r="BL8" s="684"/>
      <c r="BM8" s="684"/>
      <c r="BN8" s="685"/>
      <c r="BO8" s="686">
        <v>1.6</v>
      </c>
      <c r="BP8" s="686"/>
      <c r="BQ8" s="686"/>
      <c r="BR8" s="686"/>
      <c r="BS8" s="692" t="s">
        <v>138</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1089678</v>
      </c>
      <c r="CS8" s="684"/>
      <c r="CT8" s="684"/>
      <c r="CU8" s="684"/>
      <c r="CV8" s="684"/>
      <c r="CW8" s="684"/>
      <c r="CX8" s="684"/>
      <c r="CY8" s="685"/>
      <c r="CZ8" s="686">
        <v>21.1</v>
      </c>
      <c r="DA8" s="686"/>
      <c r="DB8" s="686"/>
      <c r="DC8" s="686"/>
      <c r="DD8" s="692">
        <v>7233</v>
      </c>
      <c r="DE8" s="684"/>
      <c r="DF8" s="684"/>
      <c r="DG8" s="684"/>
      <c r="DH8" s="684"/>
      <c r="DI8" s="684"/>
      <c r="DJ8" s="684"/>
      <c r="DK8" s="684"/>
      <c r="DL8" s="684"/>
      <c r="DM8" s="684"/>
      <c r="DN8" s="684"/>
      <c r="DO8" s="684"/>
      <c r="DP8" s="685"/>
      <c r="DQ8" s="692">
        <v>775263</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1465</v>
      </c>
      <c r="S9" s="684"/>
      <c r="T9" s="684"/>
      <c r="U9" s="684"/>
      <c r="V9" s="684"/>
      <c r="W9" s="684"/>
      <c r="X9" s="684"/>
      <c r="Y9" s="685"/>
      <c r="Z9" s="686">
        <v>0</v>
      </c>
      <c r="AA9" s="686"/>
      <c r="AB9" s="686"/>
      <c r="AC9" s="686"/>
      <c r="AD9" s="687">
        <v>1465</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121904</v>
      </c>
      <c r="BH9" s="684"/>
      <c r="BI9" s="684"/>
      <c r="BJ9" s="684"/>
      <c r="BK9" s="684"/>
      <c r="BL9" s="684"/>
      <c r="BM9" s="684"/>
      <c r="BN9" s="685"/>
      <c r="BO9" s="686">
        <v>26.3</v>
      </c>
      <c r="BP9" s="686"/>
      <c r="BQ9" s="686"/>
      <c r="BR9" s="686"/>
      <c r="BS9" s="692" t="s">
        <v>138</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229758</v>
      </c>
      <c r="CS9" s="684"/>
      <c r="CT9" s="684"/>
      <c r="CU9" s="684"/>
      <c r="CV9" s="684"/>
      <c r="CW9" s="684"/>
      <c r="CX9" s="684"/>
      <c r="CY9" s="685"/>
      <c r="CZ9" s="686">
        <v>4.4000000000000004</v>
      </c>
      <c r="DA9" s="686"/>
      <c r="DB9" s="686"/>
      <c r="DC9" s="686"/>
      <c r="DD9" s="692">
        <v>5718</v>
      </c>
      <c r="DE9" s="684"/>
      <c r="DF9" s="684"/>
      <c r="DG9" s="684"/>
      <c r="DH9" s="684"/>
      <c r="DI9" s="684"/>
      <c r="DJ9" s="684"/>
      <c r="DK9" s="684"/>
      <c r="DL9" s="684"/>
      <c r="DM9" s="684"/>
      <c r="DN9" s="684"/>
      <c r="DO9" s="684"/>
      <c r="DP9" s="685"/>
      <c r="DQ9" s="692">
        <v>211912</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138</v>
      </c>
      <c r="AA10" s="686"/>
      <c r="AB10" s="686"/>
      <c r="AC10" s="686"/>
      <c r="AD10" s="687" t="s">
        <v>138</v>
      </c>
      <c r="AE10" s="687"/>
      <c r="AF10" s="687"/>
      <c r="AG10" s="687"/>
      <c r="AH10" s="687"/>
      <c r="AI10" s="687"/>
      <c r="AJ10" s="687"/>
      <c r="AK10" s="687"/>
      <c r="AL10" s="688" t="s">
        <v>138</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12740</v>
      </c>
      <c r="BH10" s="684"/>
      <c r="BI10" s="684"/>
      <c r="BJ10" s="684"/>
      <c r="BK10" s="684"/>
      <c r="BL10" s="684"/>
      <c r="BM10" s="684"/>
      <c r="BN10" s="685"/>
      <c r="BO10" s="686">
        <v>2.8</v>
      </c>
      <c r="BP10" s="686"/>
      <c r="BQ10" s="686"/>
      <c r="BR10" s="686"/>
      <c r="BS10" s="692" t="s">
        <v>138</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138</v>
      </c>
      <c r="CS10" s="684"/>
      <c r="CT10" s="684"/>
      <c r="CU10" s="684"/>
      <c r="CV10" s="684"/>
      <c r="CW10" s="684"/>
      <c r="CX10" s="684"/>
      <c r="CY10" s="685"/>
      <c r="CZ10" s="686" t="s">
        <v>138</v>
      </c>
      <c r="DA10" s="686"/>
      <c r="DB10" s="686"/>
      <c r="DC10" s="686"/>
      <c r="DD10" s="692" t="s">
        <v>244</v>
      </c>
      <c r="DE10" s="684"/>
      <c r="DF10" s="684"/>
      <c r="DG10" s="684"/>
      <c r="DH10" s="684"/>
      <c r="DI10" s="684"/>
      <c r="DJ10" s="684"/>
      <c r="DK10" s="684"/>
      <c r="DL10" s="684"/>
      <c r="DM10" s="684"/>
      <c r="DN10" s="684"/>
      <c r="DO10" s="684"/>
      <c r="DP10" s="685"/>
      <c r="DQ10" s="692" t="s">
        <v>244</v>
      </c>
      <c r="DR10" s="684"/>
      <c r="DS10" s="684"/>
      <c r="DT10" s="684"/>
      <c r="DU10" s="684"/>
      <c r="DV10" s="684"/>
      <c r="DW10" s="684"/>
      <c r="DX10" s="684"/>
      <c r="DY10" s="684"/>
      <c r="DZ10" s="684"/>
      <c r="EA10" s="684"/>
      <c r="EB10" s="684"/>
      <c r="EC10" s="693"/>
    </row>
    <row r="11" spans="2:143" ht="11.25" customHeight="1">
      <c r="B11" s="680" t="s">
        <v>245</v>
      </c>
      <c r="C11" s="681"/>
      <c r="D11" s="681"/>
      <c r="E11" s="681"/>
      <c r="F11" s="681"/>
      <c r="G11" s="681"/>
      <c r="H11" s="681"/>
      <c r="I11" s="681"/>
      <c r="J11" s="681"/>
      <c r="K11" s="681"/>
      <c r="L11" s="681"/>
      <c r="M11" s="681"/>
      <c r="N11" s="681"/>
      <c r="O11" s="681"/>
      <c r="P11" s="681"/>
      <c r="Q11" s="682"/>
      <c r="R11" s="683">
        <v>80979</v>
      </c>
      <c r="S11" s="684"/>
      <c r="T11" s="684"/>
      <c r="U11" s="684"/>
      <c r="V11" s="684"/>
      <c r="W11" s="684"/>
      <c r="X11" s="684"/>
      <c r="Y11" s="685"/>
      <c r="Z11" s="688">
        <v>1.5</v>
      </c>
      <c r="AA11" s="689"/>
      <c r="AB11" s="689"/>
      <c r="AC11" s="701"/>
      <c r="AD11" s="692">
        <v>80979</v>
      </c>
      <c r="AE11" s="684"/>
      <c r="AF11" s="684"/>
      <c r="AG11" s="684"/>
      <c r="AH11" s="684"/>
      <c r="AI11" s="684"/>
      <c r="AJ11" s="684"/>
      <c r="AK11" s="685"/>
      <c r="AL11" s="688">
        <v>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4929</v>
      </c>
      <c r="BH11" s="684"/>
      <c r="BI11" s="684"/>
      <c r="BJ11" s="684"/>
      <c r="BK11" s="684"/>
      <c r="BL11" s="684"/>
      <c r="BM11" s="684"/>
      <c r="BN11" s="685"/>
      <c r="BO11" s="686">
        <v>1.1000000000000001</v>
      </c>
      <c r="BP11" s="686"/>
      <c r="BQ11" s="686"/>
      <c r="BR11" s="686"/>
      <c r="BS11" s="692" t="s">
        <v>138</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381190</v>
      </c>
      <c r="CS11" s="684"/>
      <c r="CT11" s="684"/>
      <c r="CU11" s="684"/>
      <c r="CV11" s="684"/>
      <c r="CW11" s="684"/>
      <c r="CX11" s="684"/>
      <c r="CY11" s="685"/>
      <c r="CZ11" s="686">
        <v>7.4</v>
      </c>
      <c r="DA11" s="686"/>
      <c r="DB11" s="686"/>
      <c r="DC11" s="686"/>
      <c r="DD11" s="692">
        <v>198815</v>
      </c>
      <c r="DE11" s="684"/>
      <c r="DF11" s="684"/>
      <c r="DG11" s="684"/>
      <c r="DH11" s="684"/>
      <c r="DI11" s="684"/>
      <c r="DJ11" s="684"/>
      <c r="DK11" s="684"/>
      <c r="DL11" s="684"/>
      <c r="DM11" s="684"/>
      <c r="DN11" s="684"/>
      <c r="DO11" s="684"/>
      <c r="DP11" s="685"/>
      <c r="DQ11" s="692">
        <v>159238</v>
      </c>
      <c r="DR11" s="684"/>
      <c r="DS11" s="684"/>
      <c r="DT11" s="684"/>
      <c r="DU11" s="684"/>
      <c r="DV11" s="684"/>
      <c r="DW11" s="684"/>
      <c r="DX11" s="684"/>
      <c r="DY11" s="684"/>
      <c r="DZ11" s="684"/>
      <c r="EA11" s="684"/>
      <c r="EB11" s="684"/>
      <c r="EC11" s="693"/>
    </row>
    <row r="12" spans="2:143" ht="11.25" customHeight="1">
      <c r="B12" s="680" t="s">
        <v>248</v>
      </c>
      <c r="C12" s="681"/>
      <c r="D12" s="681"/>
      <c r="E12" s="681"/>
      <c r="F12" s="681"/>
      <c r="G12" s="681"/>
      <c r="H12" s="681"/>
      <c r="I12" s="681"/>
      <c r="J12" s="681"/>
      <c r="K12" s="681"/>
      <c r="L12" s="681"/>
      <c r="M12" s="681"/>
      <c r="N12" s="681"/>
      <c r="O12" s="681"/>
      <c r="P12" s="681"/>
      <c r="Q12" s="682"/>
      <c r="R12" s="683">
        <v>16132</v>
      </c>
      <c r="S12" s="684"/>
      <c r="T12" s="684"/>
      <c r="U12" s="684"/>
      <c r="V12" s="684"/>
      <c r="W12" s="684"/>
      <c r="X12" s="684"/>
      <c r="Y12" s="685"/>
      <c r="Z12" s="686">
        <v>0.3</v>
      </c>
      <c r="AA12" s="686"/>
      <c r="AB12" s="686"/>
      <c r="AC12" s="686"/>
      <c r="AD12" s="687">
        <v>16132</v>
      </c>
      <c r="AE12" s="687"/>
      <c r="AF12" s="687"/>
      <c r="AG12" s="687"/>
      <c r="AH12" s="687"/>
      <c r="AI12" s="687"/>
      <c r="AJ12" s="687"/>
      <c r="AK12" s="687"/>
      <c r="AL12" s="688">
        <v>0.6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275484</v>
      </c>
      <c r="BH12" s="684"/>
      <c r="BI12" s="684"/>
      <c r="BJ12" s="684"/>
      <c r="BK12" s="684"/>
      <c r="BL12" s="684"/>
      <c r="BM12" s="684"/>
      <c r="BN12" s="685"/>
      <c r="BO12" s="686">
        <v>59.5</v>
      </c>
      <c r="BP12" s="686"/>
      <c r="BQ12" s="686"/>
      <c r="BR12" s="686"/>
      <c r="BS12" s="692" t="s">
        <v>138</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122040</v>
      </c>
      <c r="CS12" s="684"/>
      <c r="CT12" s="684"/>
      <c r="CU12" s="684"/>
      <c r="CV12" s="684"/>
      <c r="CW12" s="684"/>
      <c r="CX12" s="684"/>
      <c r="CY12" s="685"/>
      <c r="CZ12" s="686">
        <v>2.4</v>
      </c>
      <c r="DA12" s="686"/>
      <c r="DB12" s="686"/>
      <c r="DC12" s="686"/>
      <c r="DD12" s="692">
        <v>75892</v>
      </c>
      <c r="DE12" s="684"/>
      <c r="DF12" s="684"/>
      <c r="DG12" s="684"/>
      <c r="DH12" s="684"/>
      <c r="DI12" s="684"/>
      <c r="DJ12" s="684"/>
      <c r="DK12" s="684"/>
      <c r="DL12" s="684"/>
      <c r="DM12" s="684"/>
      <c r="DN12" s="684"/>
      <c r="DO12" s="684"/>
      <c r="DP12" s="685"/>
      <c r="DQ12" s="692">
        <v>34886</v>
      </c>
      <c r="DR12" s="684"/>
      <c r="DS12" s="684"/>
      <c r="DT12" s="684"/>
      <c r="DU12" s="684"/>
      <c r="DV12" s="684"/>
      <c r="DW12" s="684"/>
      <c r="DX12" s="684"/>
      <c r="DY12" s="684"/>
      <c r="DZ12" s="684"/>
      <c r="EA12" s="684"/>
      <c r="EB12" s="684"/>
      <c r="EC12" s="693"/>
    </row>
    <row r="13" spans="2:143" ht="11.25" customHeight="1">
      <c r="B13" s="680" t="s">
        <v>251</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244</v>
      </c>
      <c r="AE13" s="687"/>
      <c r="AF13" s="687"/>
      <c r="AG13" s="687"/>
      <c r="AH13" s="687"/>
      <c r="AI13" s="687"/>
      <c r="AJ13" s="687"/>
      <c r="AK13" s="687"/>
      <c r="AL13" s="688" t="s">
        <v>244</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275045</v>
      </c>
      <c r="BH13" s="684"/>
      <c r="BI13" s="684"/>
      <c r="BJ13" s="684"/>
      <c r="BK13" s="684"/>
      <c r="BL13" s="684"/>
      <c r="BM13" s="684"/>
      <c r="BN13" s="685"/>
      <c r="BO13" s="686">
        <v>59.4</v>
      </c>
      <c r="BP13" s="686"/>
      <c r="BQ13" s="686"/>
      <c r="BR13" s="686"/>
      <c r="BS13" s="692" t="s">
        <v>138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717872</v>
      </c>
      <c r="CS13" s="684"/>
      <c r="CT13" s="684"/>
      <c r="CU13" s="684"/>
      <c r="CV13" s="684"/>
      <c r="CW13" s="684"/>
      <c r="CX13" s="684"/>
      <c r="CY13" s="685"/>
      <c r="CZ13" s="686">
        <v>13.9</v>
      </c>
      <c r="DA13" s="686"/>
      <c r="DB13" s="686"/>
      <c r="DC13" s="686"/>
      <c r="DD13" s="692">
        <v>551881</v>
      </c>
      <c r="DE13" s="684"/>
      <c r="DF13" s="684"/>
      <c r="DG13" s="684"/>
      <c r="DH13" s="684"/>
      <c r="DI13" s="684"/>
      <c r="DJ13" s="684"/>
      <c r="DK13" s="684"/>
      <c r="DL13" s="684"/>
      <c r="DM13" s="684"/>
      <c r="DN13" s="684"/>
      <c r="DO13" s="684"/>
      <c r="DP13" s="685"/>
      <c r="DQ13" s="692">
        <v>286366</v>
      </c>
      <c r="DR13" s="684"/>
      <c r="DS13" s="684"/>
      <c r="DT13" s="684"/>
      <c r="DU13" s="684"/>
      <c r="DV13" s="684"/>
      <c r="DW13" s="684"/>
      <c r="DX13" s="684"/>
      <c r="DY13" s="684"/>
      <c r="DZ13" s="684"/>
      <c r="EA13" s="684"/>
      <c r="EB13" s="684"/>
      <c r="EC13" s="693"/>
    </row>
    <row r="14" spans="2:143" ht="11.25" customHeight="1">
      <c r="B14" s="680" t="s">
        <v>254</v>
      </c>
      <c r="C14" s="681"/>
      <c r="D14" s="681"/>
      <c r="E14" s="681"/>
      <c r="F14" s="681"/>
      <c r="G14" s="681"/>
      <c r="H14" s="681"/>
      <c r="I14" s="681"/>
      <c r="J14" s="681"/>
      <c r="K14" s="681"/>
      <c r="L14" s="681"/>
      <c r="M14" s="681"/>
      <c r="N14" s="681"/>
      <c r="O14" s="681"/>
      <c r="P14" s="681"/>
      <c r="Q14" s="682"/>
      <c r="R14" s="683">
        <v>10217</v>
      </c>
      <c r="S14" s="684"/>
      <c r="T14" s="684"/>
      <c r="U14" s="684"/>
      <c r="V14" s="684"/>
      <c r="W14" s="684"/>
      <c r="X14" s="684"/>
      <c r="Y14" s="685"/>
      <c r="Z14" s="686">
        <v>0.2</v>
      </c>
      <c r="AA14" s="686"/>
      <c r="AB14" s="686"/>
      <c r="AC14" s="686"/>
      <c r="AD14" s="687">
        <v>10217</v>
      </c>
      <c r="AE14" s="687"/>
      <c r="AF14" s="687"/>
      <c r="AG14" s="687"/>
      <c r="AH14" s="687"/>
      <c r="AI14" s="687"/>
      <c r="AJ14" s="687"/>
      <c r="AK14" s="687"/>
      <c r="AL14" s="688">
        <v>0.4</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24005</v>
      </c>
      <c r="BH14" s="684"/>
      <c r="BI14" s="684"/>
      <c r="BJ14" s="684"/>
      <c r="BK14" s="684"/>
      <c r="BL14" s="684"/>
      <c r="BM14" s="684"/>
      <c r="BN14" s="685"/>
      <c r="BO14" s="686">
        <v>5.2</v>
      </c>
      <c r="BP14" s="686"/>
      <c r="BQ14" s="686"/>
      <c r="BR14" s="686"/>
      <c r="BS14" s="692" t="s">
        <v>138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189265</v>
      </c>
      <c r="CS14" s="684"/>
      <c r="CT14" s="684"/>
      <c r="CU14" s="684"/>
      <c r="CV14" s="684"/>
      <c r="CW14" s="684"/>
      <c r="CX14" s="684"/>
      <c r="CY14" s="685"/>
      <c r="CZ14" s="686">
        <v>3.7</v>
      </c>
      <c r="DA14" s="686"/>
      <c r="DB14" s="686"/>
      <c r="DC14" s="686"/>
      <c r="DD14" s="692">
        <v>24057</v>
      </c>
      <c r="DE14" s="684"/>
      <c r="DF14" s="684"/>
      <c r="DG14" s="684"/>
      <c r="DH14" s="684"/>
      <c r="DI14" s="684"/>
      <c r="DJ14" s="684"/>
      <c r="DK14" s="684"/>
      <c r="DL14" s="684"/>
      <c r="DM14" s="684"/>
      <c r="DN14" s="684"/>
      <c r="DO14" s="684"/>
      <c r="DP14" s="685"/>
      <c r="DQ14" s="692">
        <v>165438</v>
      </c>
      <c r="DR14" s="684"/>
      <c r="DS14" s="684"/>
      <c r="DT14" s="684"/>
      <c r="DU14" s="684"/>
      <c r="DV14" s="684"/>
      <c r="DW14" s="684"/>
      <c r="DX14" s="684"/>
      <c r="DY14" s="684"/>
      <c r="DZ14" s="684"/>
      <c r="EA14" s="684"/>
      <c r="EB14" s="684"/>
      <c r="EC14" s="693"/>
    </row>
    <row r="15" spans="2:143" ht="11.25" customHeight="1">
      <c r="B15" s="680" t="s">
        <v>257</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244</v>
      </c>
      <c r="AA15" s="686"/>
      <c r="AB15" s="686"/>
      <c r="AC15" s="686"/>
      <c r="AD15" s="687" t="s">
        <v>138</v>
      </c>
      <c r="AE15" s="687"/>
      <c r="AF15" s="687"/>
      <c r="AG15" s="687"/>
      <c r="AH15" s="687"/>
      <c r="AI15" s="687"/>
      <c r="AJ15" s="687"/>
      <c r="AK15" s="687"/>
      <c r="AL15" s="688" t="s">
        <v>138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16753</v>
      </c>
      <c r="BH15" s="684"/>
      <c r="BI15" s="684"/>
      <c r="BJ15" s="684"/>
      <c r="BK15" s="684"/>
      <c r="BL15" s="684"/>
      <c r="BM15" s="684"/>
      <c r="BN15" s="685"/>
      <c r="BO15" s="686">
        <v>3.6</v>
      </c>
      <c r="BP15" s="686"/>
      <c r="BQ15" s="686"/>
      <c r="BR15" s="686"/>
      <c r="BS15" s="692" t="s">
        <v>244</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412571</v>
      </c>
      <c r="CS15" s="684"/>
      <c r="CT15" s="684"/>
      <c r="CU15" s="684"/>
      <c r="CV15" s="684"/>
      <c r="CW15" s="684"/>
      <c r="CX15" s="684"/>
      <c r="CY15" s="685"/>
      <c r="CZ15" s="686">
        <v>8</v>
      </c>
      <c r="DA15" s="686"/>
      <c r="DB15" s="686"/>
      <c r="DC15" s="686"/>
      <c r="DD15" s="692">
        <v>100502</v>
      </c>
      <c r="DE15" s="684"/>
      <c r="DF15" s="684"/>
      <c r="DG15" s="684"/>
      <c r="DH15" s="684"/>
      <c r="DI15" s="684"/>
      <c r="DJ15" s="684"/>
      <c r="DK15" s="684"/>
      <c r="DL15" s="684"/>
      <c r="DM15" s="684"/>
      <c r="DN15" s="684"/>
      <c r="DO15" s="684"/>
      <c r="DP15" s="685"/>
      <c r="DQ15" s="692">
        <v>316034</v>
      </c>
      <c r="DR15" s="684"/>
      <c r="DS15" s="684"/>
      <c r="DT15" s="684"/>
      <c r="DU15" s="684"/>
      <c r="DV15" s="684"/>
      <c r="DW15" s="684"/>
      <c r="DX15" s="684"/>
      <c r="DY15" s="684"/>
      <c r="DZ15" s="684"/>
      <c r="EA15" s="684"/>
      <c r="EB15" s="684"/>
      <c r="EC15" s="693"/>
    </row>
    <row r="16" spans="2:143" ht="11.25" customHeight="1">
      <c r="B16" s="680" t="s">
        <v>260</v>
      </c>
      <c r="C16" s="681"/>
      <c r="D16" s="681"/>
      <c r="E16" s="681"/>
      <c r="F16" s="681"/>
      <c r="G16" s="681"/>
      <c r="H16" s="681"/>
      <c r="I16" s="681"/>
      <c r="J16" s="681"/>
      <c r="K16" s="681"/>
      <c r="L16" s="681"/>
      <c r="M16" s="681"/>
      <c r="N16" s="681"/>
      <c r="O16" s="681"/>
      <c r="P16" s="681"/>
      <c r="Q16" s="682"/>
      <c r="R16" s="683">
        <v>2653</v>
      </c>
      <c r="S16" s="684"/>
      <c r="T16" s="684"/>
      <c r="U16" s="684"/>
      <c r="V16" s="684"/>
      <c r="W16" s="684"/>
      <c r="X16" s="684"/>
      <c r="Y16" s="685"/>
      <c r="Z16" s="686">
        <v>0</v>
      </c>
      <c r="AA16" s="686"/>
      <c r="AB16" s="686"/>
      <c r="AC16" s="686"/>
      <c r="AD16" s="687">
        <v>2653</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244</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168759</v>
      </c>
      <c r="CS16" s="684"/>
      <c r="CT16" s="684"/>
      <c r="CU16" s="684"/>
      <c r="CV16" s="684"/>
      <c r="CW16" s="684"/>
      <c r="CX16" s="684"/>
      <c r="CY16" s="685"/>
      <c r="CZ16" s="686">
        <v>3.3</v>
      </c>
      <c r="DA16" s="686"/>
      <c r="DB16" s="686"/>
      <c r="DC16" s="686"/>
      <c r="DD16" s="692" t="s">
        <v>244</v>
      </c>
      <c r="DE16" s="684"/>
      <c r="DF16" s="684"/>
      <c r="DG16" s="684"/>
      <c r="DH16" s="684"/>
      <c r="DI16" s="684"/>
      <c r="DJ16" s="684"/>
      <c r="DK16" s="684"/>
      <c r="DL16" s="684"/>
      <c r="DM16" s="684"/>
      <c r="DN16" s="684"/>
      <c r="DO16" s="684"/>
      <c r="DP16" s="685"/>
      <c r="DQ16" s="692">
        <v>24983</v>
      </c>
      <c r="DR16" s="684"/>
      <c r="DS16" s="684"/>
      <c r="DT16" s="684"/>
      <c r="DU16" s="684"/>
      <c r="DV16" s="684"/>
      <c r="DW16" s="684"/>
      <c r="DX16" s="684"/>
      <c r="DY16" s="684"/>
      <c r="DZ16" s="684"/>
      <c r="EA16" s="684"/>
      <c r="EB16" s="684"/>
      <c r="EC16" s="693"/>
    </row>
    <row r="17" spans="2:133" ht="11.25" customHeight="1">
      <c r="B17" s="680" t="s">
        <v>263</v>
      </c>
      <c r="C17" s="681"/>
      <c r="D17" s="681"/>
      <c r="E17" s="681"/>
      <c r="F17" s="681"/>
      <c r="G17" s="681"/>
      <c r="H17" s="681"/>
      <c r="I17" s="681"/>
      <c r="J17" s="681"/>
      <c r="K17" s="681"/>
      <c r="L17" s="681"/>
      <c r="M17" s="681"/>
      <c r="N17" s="681"/>
      <c r="O17" s="681"/>
      <c r="P17" s="681"/>
      <c r="Q17" s="682"/>
      <c r="R17" s="683">
        <v>6968</v>
      </c>
      <c r="S17" s="684"/>
      <c r="T17" s="684"/>
      <c r="U17" s="684"/>
      <c r="V17" s="684"/>
      <c r="W17" s="684"/>
      <c r="X17" s="684"/>
      <c r="Y17" s="685"/>
      <c r="Z17" s="686">
        <v>0.1</v>
      </c>
      <c r="AA17" s="686"/>
      <c r="AB17" s="686"/>
      <c r="AC17" s="686"/>
      <c r="AD17" s="687">
        <v>6968</v>
      </c>
      <c r="AE17" s="687"/>
      <c r="AF17" s="687"/>
      <c r="AG17" s="687"/>
      <c r="AH17" s="687"/>
      <c r="AI17" s="687"/>
      <c r="AJ17" s="687"/>
      <c r="AK17" s="687"/>
      <c r="AL17" s="688">
        <v>0.3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356064</v>
      </c>
      <c r="CS17" s="684"/>
      <c r="CT17" s="684"/>
      <c r="CU17" s="684"/>
      <c r="CV17" s="684"/>
      <c r="CW17" s="684"/>
      <c r="CX17" s="684"/>
      <c r="CY17" s="685"/>
      <c r="CZ17" s="686">
        <v>6.9</v>
      </c>
      <c r="DA17" s="686"/>
      <c r="DB17" s="686"/>
      <c r="DC17" s="686"/>
      <c r="DD17" s="692" t="s">
        <v>244</v>
      </c>
      <c r="DE17" s="684"/>
      <c r="DF17" s="684"/>
      <c r="DG17" s="684"/>
      <c r="DH17" s="684"/>
      <c r="DI17" s="684"/>
      <c r="DJ17" s="684"/>
      <c r="DK17" s="684"/>
      <c r="DL17" s="684"/>
      <c r="DM17" s="684"/>
      <c r="DN17" s="684"/>
      <c r="DO17" s="684"/>
      <c r="DP17" s="685"/>
      <c r="DQ17" s="692">
        <v>356064</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390</v>
      </c>
      <c r="S18" s="684"/>
      <c r="T18" s="684"/>
      <c r="U18" s="684"/>
      <c r="V18" s="684"/>
      <c r="W18" s="684"/>
      <c r="X18" s="684"/>
      <c r="Y18" s="685"/>
      <c r="Z18" s="686">
        <v>0</v>
      </c>
      <c r="AA18" s="686"/>
      <c r="AB18" s="686"/>
      <c r="AC18" s="686"/>
      <c r="AD18" s="687">
        <v>390</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138</v>
      </c>
      <c r="BP18" s="686"/>
      <c r="BQ18" s="686"/>
      <c r="BR18" s="686"/>
      <c r="BS18" s="692" t="s">
        <v>244</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244</v>
      </c>
      <c r="CS18" s="684"/>
      <c r="CT18" s="684"/>
      <c r="CU18" s="684"/>
      <c r="CV18" s="684"/>
      <c r="CW18" s="684"/>
      <c r="CX18" s="684"/>
      <c r="CY18" s="685"/>
      <c r="CZ18" s="686" t="s">
        <v>244</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v>1376</v>
      </c>
      <c r="S19" s="684"/>
      <c r="T19" s="684"/>
      <c r="U19" s="684"/>
      <c r="V19" s="684"/>
      <c r="W19" s="684"/>
      <c r="X19" s="684"/>
      <c r="Y19" s="685"/>
      <c r="Z19" s="686">
        <v>0</v>
      </c>
      <c r="AA19" s="686"/>
      <c r="AB19" s="686"/>
      <c r="AC19" s="686"/>
      <c r="AD19" s="687">
        <v>1376</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244</v>
      </c>
      <c r="BH19" s="684"/>
      <c r="BI19" s="684"/>
      <c r="BJ19" s="684"/>
      <c r="BK19" s="684"/>
      <c r="BL19" s="684"/>
      <c r="BM19" s="684"/>
      <c r="BN19" s="685"/>
      <c r="BO19" s="686" t="s">
        <v>138</v>
      </c>
      <c r="BP19" s="686"/>
      <c r="BQ19" s="686"/>
      <c r="BR19" s="686"/>
      <c r="BS19" s="692" t="s">
        <v>138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244</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v>98</v>
      </c>
      <c r="S20" s="684"/>
      <c r="T20" s="684"/>
      <c r="U20" s="684"/>
      <c r="V20" s="684"/>
      <c r="W20" s="684"/>
      <c r="X20" s="684"/>
      <c r="Y20" s="685"/>
      <c r="Z20" s="686">
        <v>0</v>
      </c>
      <c r="AA20" s="686"/>
      <c r="AB20" s="686"/>
      <c r="AC20" s="686"/>
      <c r="AD20" s="687">
        <v>98</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138</v>
      </c>
      <c r="BH20" s="684"/>
      <c r="BI20" s="684"/>
      <c r="BJ20" s="684"/>
      <c r="BK20" s="684"/>
      <c r="BL20" s="684"/>
      <c r="BM20" s="684"/>
      <c r="BN20" s="685"/>
      <c r="BO20" s="686" t="s">
        <v>138</v>
      </c>
      <c r="BP20" s="686"/>
      <c r="BQ20" s="686"/>
      <c r="BR20" s="686"/>
      <c r="BS20" s="692" t="s">
        <v>138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5174194</v>
      </c>
      <c r="CS20" s="684"/>
      <c r="CT20" s="684"/>
      <c r="CU20" s="684"/>
      <c r="CV20" s="684"/>
      <c r="CW20" s="684"/>
      <c r="CX20" s="684"/>
      <c r="CY20" s="685"/>
      <c r="CZ20" s="686">
        <v>100</v>
      </c>
      <c r="DA20" s="686"/>
      <c r="DB20" s="686"/>
      <c r="DC20" s="686"/>
      <c r="DD20" s="692">
        <v>976796</v>
      </c>
      <c r="DE20" s="684"/>
      <c r="DF20" s="684"/>
      <c r="DG20" s="684"/>
      <c r="DH20" s="684"/>
      <c r="DI20" s="684"/>
      <c r="DJ20" s="684"/>
      <c r="DK20" s="684"/>
      <c r="DL20" s="684"/>
      <c r="DM20" s="684"/>
      <c r="DN20" s="684"/>
      <c r="DO20" s="684"/>
      <c r="DP20" s="685"/>
      <c r="DQ20" s="692">
        <v>3617105</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5104</v>
      </c>
      <c r="S21" s="684"/>
      <c r="T21" s="684"/>
      <c r="U21" s="684"/>
      <c r="V21" s="684"/>
      <c r="W21" s="684"/>
      <c r="X21" s="684"/>
      <c r="Y21" s="685"/>
      <c r="Z21" s="686">
        <v>0.1</v>
      </c>
      <c r="AA21" s="686"/>
      <c r="AB21" s="686"/>
      <c r="AC21" s="686"/>
      <c r="AD21" s="687">
        <v>5104</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138</v>
      </c>
      <c r="BP21" s="686"/>
      <c r="BQ21" s="686"/>
      <c r="BR21" s="686"/>
      <c r="BS21" s="692" t="s">
        <v>244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2240158</v>
      </c>
      <c r="S22" s="684"/>
      <c r="T22" s="684"/>
      <c r="U22" s="684"/>
      <c r="V22" s="684"/>
      <c r="W22" s="684"/>
      <c r="X22" s="684"/>
      <c r="Y22" s="685"/>
      <c r="Z22" s="686">
        <v>41</v>
      </c>
      <c r="AA22" s="686"/>
      <c r="AB22" s="686"/>
      <c r="AC22" s="686"/>
      <c r="AD22" s="687">
        <v>2038324</v>
      </c>
      <c r="AE22" s="687"/>
      <c r="AF22" s="687"/>
      <c r="AG22" s="687"/>
      <c r="AH22" s="687"/>
      <c r="AI22" s="687"/>
      <c r="AJ22" s="687"/>
      <c r="AK22" s="687"/>
      <c r="AL22" s="688">
        <v>74.599999999999994</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244</v>
      </c>
      <c r="BP22" s="686"/>
      <c r="BQ22" s="686"/>
      <c r="BR22" s="686"/>
      <c r="BS22" s="692" t="s">
        <v>138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280</v>
      </c>
      <c r="C23" s="681"/>
      <c r="D23" s="681"/>
      <c r="E23" s="681"/>
      <c r="F23" s="681"/>
      <c r="G23" s="681"/>
      <c r="H23" s="681"/>
      <c r="I23" s="681"/>
      <c r="J23" s="681"/>
      <c r="K23" s="681"/>
      <c r="L23" s="681"/>
      <c r="M23" s="681"/>
      <c r="N23" s="681"/>
      <c r="O23" s="681"/>
      <c r="P23" s="681"/>
      <c r="Q23" s="682"/>
      <c r="R23" s="683">
        <v>2038324</v>
      </c>
      <c r="S23" s="684"/>
      <c r="T23" s="684"/>
      <c r="U23" s="684"/>
      <c r="V23" s="684"/>
      <c r="W23" s="684"/>
      <c r="X23" s="684"/>
      <c r="Y23" s="685"/>
      <c r="Z23" s="686">
        <v>37.299999999999997</v>
      </c>
      <c r="AA23" s="686"/>
      <c r="AB23" s="686"/>
      <c r="AC23" s="686"/>
      <c r="AD23" s="687">
        <v>2038324</v>
      </c>
      <c r="AE23" s="687"/>
      <c r="AF23" s="687"/>
      <c r="AG23" s="687"/>
      <c r="AH23" s="687"/>
      <c r="AI23" s="687"/>
      <c r="AJ23" s="687"/>
      <c r="AK23" s="687"/>
      <c r="AL23" s="688">
        <v>74.599999999999994</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138</v>
      </c>
      <c r="BP23" s="686"/>
      <c r="BQ23" s="686"/>
      <c r="BR23" s="686"/>
      <c r="BS23" s="692" t="s">
        <v>138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c r="B24" s="680" t="s">
        <v>287</v>
      </c>
      <c r="C24" s="681"/>
      <c r="D24" s="681"/>
      <c r="E24" s="681"/>
      <c r="F24" s="681"/>
      <c r="G24" s="681"/>
      <c r="H24" s="681"/>
      <c r="I24" s="681"/>
      <c r="J24" s="681"/>
      <c r="K24" s="681"/>
      <c r="L24" s="681"/>
      <c r="M24" s="681"/>
      <c r="N24" s="681"/>
      <c r="O24" s="681"/>
      <c r="P24" s="681"/>
      <c r="Q24" s="682"/>
      <c r="R24" s="683">
        <v>201834</v>
      </c>
      <c r="S24" s="684"/>
      <c r="T24" s="684"/>
      <c r="U24" s="684"/>
      <c r="V24" s="684"/>
      <c r="W24" s="684"/>
      <c r="X24" s="684"/>
      <c r="Y24" s="685"/>
      <c r="Z24" s="686">
        <v>3.7</v>
      </c>
      <c r="AA24" s="686"/>
      <c r="AB24" s="686"/>
      <c r="AC24" s="686"/>
      <c r="AD24" s="687" t="s">
        <v>138</v>
      </c>
      <c r="AE24" s="687"/>
      <c r="AF24" s="687"/>
      <c r="AG24" s="687"/>
      <c r="AH24" s="687"/>
      <c r="AI24" s="687"/>
      <c r="AJ24" s="687"/>
      <c r="AK24" s="687"/>
      <c r="AL24" s="688" t="s">
        <v>138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138</v>
      </c>
      <c r="BP24" s="686"/>
      <c r="BQ24" s="686"/>
      <c r="BR24" s="686"/>
      <c r="BS24" s="692" t="s">
        <v>244</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1506787</v>
      </c>
      <c r="CS24" s="673"/>
      <c r="CT24" s="673"/>
      <c r="CU24" s="673"/>
      <c r="CV24" s="673"/>
      <c r="CW24" s="673"/>
      <c r="CX24" s="673"/>
      <c r="CY24" s="674"/>
      <c r="CZ24" s="677">
        <v>29.1</v>
      </c>
      <c r="DA24" s="678"/>
      <c r="DB24" s="678"/>
      <c r="DC24" s="697"/>
      <c r="DD24" s="721">
        <v>1274469</v>
      </c>
      <c r="DE24" s="673"/>
      <c r="DF24" s="673"/>
      <c r="DG24" s="673"/>
      <c r="DH24" s="673"/>
      <c r="DI24" s="673"/>
      <c r="DJ24" s="673"/>
      <c r="DK24" s="674"/>
      <c r="DL24" s="721">
        <v>1255424</v>
      </c>
      <c r="DM24" s="673"/>
      <c r="DN24" s="673"/>
      <c r="DO24" s="673"/>
      <c r="DP24" s="673"/>
      <c r="DQ24" s="673"/>
      <c r="DR24" s="673"/>
      <c r="DS24" s="673"/>
      <c r="DT24" s="673"/>
      <c r="DU24" s="673"/>
      <c r="DV24" s="674"/>
      <c r="DW24" s="677">
        <v>44.6</v>
      </c>
      <c r="DX24" s="678"/>
      <c r="DY24" s="678"/>
      <c r="DZ24" s="678"/>
      <c r="EA24" s="678"/>
      <c r="EB24" s="678"/>
      <c r="EC24" s="679"/>
    </row>
    <row r="25" spans="2:133" ht="11.25" customHeight="1">
      <c r="B25" s="680" t="s">
        <v>290</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138</v>
      </c>
      <c r="AA25" s="686"/>
      <c r="AB25" s="686"/>
      <c r="AC25" s="686"/>
      <c r="AD25" s="687" t="s">
        <v>244</v>
      </c>
      <c r="AE25" s="687"/>
      <c r="AF25" s="687"/>
      <c r="AG25" s="687"/>
      <c r="AH25" s="687"/>
      <c r="AI25" s="687"/>
      <c r="AJ25" s="687"/>
      <c r="AK25" s="687"/>
      <c r="AL25" s="688" t="s">
        <v>138</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244</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778175</v>
      </c>
      <c r="CS25" s="717"/>
      <c r="CT25" s="717"/>
      <c r="CU25" s="717"/>
      <c r="CV25" s="717"/>
      <c r="CW25" s="717"/>
      <c r="CX25" s="717"/>
      <c r="CY25" s="718"/>
      <c r="CZ25" s="688">
        <v>15</v>
      </c>
      <c r="DA25" s="719"/>
      <c r="DB25" s="719"/>
      <c r="DC25" s="722"/>
      <c r="DD25" s="692">
        <v>749827</v>
      </c>
      <c r="DE25" s="717"/>
      <c r="DF25" s="717"/>
      <c r="DG25" s="717"/>
      <c r="DH25" s="717"/>
      <c r="DI25" s="717"/>
      <c r="DJ25" s="717"/>
      <c r="DK25" s="718"/>
      <c r="DL25" s="692">
        <v>730782</v>
      </c>
      <c r="DM25" s="717"/>
      <c r="DN25" s="717"/>
      <c r="DO25" s="717"/>
      <c r="DP25" s="717"/>
      <c r="DQ25" s="717"/>
      <c r="DR25" s="717"/>
      <c r="DS25" s="717"/>
      <c r="DT25" s="717"/>
      <c r="DU25" s="717"/>
      <c r="DV25" s="718"/>
      <c r="DW25" s="688">
        <v>26</v>
      </c>
      <c r="DX25" s="719"/>
      <c r="DY25" s="719"/>
      <c r="DZ25" s="719"/>
      <c r="EA25" s="719"/>
      <c r="EB25" s="719"/>
      <c r="EC25" s="720"/>
    </row>
    <row r="26" spans="2:133" ht="11.25" customHeight="1">
      <c r="B26" s="680" t="s">
        <v>293</v>
      </c>
      <c r="C26" s="681"/>
      <c r="D26" s="681"/>
      <c r="E26" s="681"/>
      <c r="F26" s="681"/>
      <c r="G26" s="681"/>
      <c r="H26" s="681"/>
      <c r="I26" s="681"/>
      <c r="J26" s="681"/>
      <c r="K26" s="681"/>
      <c r="L26" s="681"/>
      <c r="M26" s="681"/>
      <c r="N26" s="681"/>
      <c r="O26" s="681"/>
      <c r="P26" s="681"/>
      <c r="Q26" s="682"/>
      <c r="R26" s="683">
        <v>2931417</v>
      </c>
      <c r="S26" s="684"/>
      <c r="T26" s="684"/>
      <c r="U26" s="684"/>
      <c r="V26" s="684"/>
      <c r="W26" s="684"/>
      <c r="X26" s="684"/>
      <c r="Y26" s="685"/>
      <c r="Z26" s="686">
        <v>53.6</v>
      </c>
      <c r="AA26" s="686"/>
      <c r="AB26" s="686"/>
      <c r="AC26" s="686"/>
      <c r="AD26" s="687">
        <v>2729583</v>
      </c>
      <c r="AE26" s="687"/>
      <c r="AF26" s="687"/>
      <c r="AG26" s="687"/>
      <c r="AH26" s="687"/>
      <c r="AI26" s="687"/>
      <c r="AJ26" s="687"/>
      <c r="AK26" s="687"/>
      <c r="AL26" s="688">
        <v>100</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138</v>
      </c>
      <c r="BP26" s="686"/>
      <c r="BQ26" s="686"/>
      <c r="BR26" s="686"/>
      <c r="BS26" s="692" t="s">
        <v>138</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483823</v>
      </c>
      <c r="CS26" s="684"/>
      <c r="CT26" s="684"/>
      <c r="CU26" s="684"/>
      <c r="CV26" s="684"/>
      <c r="CW26" s="684"/>
      <c r="CX26" s="684"/>
      <c r="CY26" s="685"/>
      <c r="CZ26" s="688">
        <v>9.4</v>
      </c>
      <c r="DA26" s="719"/>
      <c r="DB26" s="719"/>
      <c r="DC26" s="722"/>
      <c r="DD26" s="692">
        <v>464475</v>
      </c>
      <c r="DE26" s="684"/>
      <c r="DF26" s="684"/>
      <c r="DG26" s="684"/>
      <c r="DH26" s="684"/>
      <c r="DI26" s="684"/>
      <c r="DJ26" s="684"/>
      <c r="DK26" s="685"/>
      <c r="DL26" s="692" t="s">
        <v>244</v>
      </c>
      <c r="DM26" s="684"/>
      <c r="DN26" s="684"/>
      <c r="DO26" s="684"/>
      <c r="DP26" s="684"/>
      <c r="DQ26" s="684"/>
      <c r="DR26" s="684"/>
      <c r="DS26" s="684"/>
      <c r="DT26" s="684"/>
      <c r="DU26" s="684"/>
      <c r="DV26" s="685"/>
      <c r="DW26" s="688" t="s">
        <v>244</v>
      </c>
      <c r="DX26" s="719"/>
      <c r="DY26" s="719"/>
      <c r="DZ26" s="719"/>
      <c r="EA26" s="719"/>
      <c r="EB26" s="719"/>
      <c r="EC26" s="720"/>
    </row>
    <row r="27" spans="2:133" ht="11.25" customHeight="1">
      <c r="B27" s="680" t="s">
        <v>296</v>
      </c>
      <c r="C27" s="681"/>
      <c r="D27" s="681"/>
      <c r="E27" s="681"/>
      <c r="F27" s="681"/>
      <c r="G27" s="681"/>
      <c r="H27" s="681"/>
      <c r="I27" s="681"/>
      <c r="J27" s="681"/>
      <c r="K27" s="681"/>
      <c r="L27" s="681"/>
      <c r="M27" s="681"/>
      <c r="N27" s="681"/>
      <c r="O27" s="681"/>
      <c r="P27" s="681"/>
      <c r="Q27" s="682"/>
      <c r="R27" s="683">
        <v>815</v>
      </c>
      <c r="S27" s="684"/>
      <c r="T27" s="684"/>
      <c r="U27" s="684"/>
      <c r="V27" s="684"/>
      <c r="W27" s="684"/>
      <c r="X27" s="684"/>
      <c r="Y27" s="685"/>
      <c r="Z27" s="686">
        <v>0</v>
      </c>
      <c r="AA27" s="686"/>
      <c r="AB27" s="686"/>
      <c r="AC27" s="686"/>
      <c r="AD27" s="687">
        <v>815</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463168</v>
      </c>
      <c r="BH27" s="684"/>
      <c r="BI27" s="684"/>
      <c r="BJ27" s="684"/>
      <c r="BK27" s="684"/>
      <c r="BL27" s="684"/>
      <c r="BM27" s="684"/>
      <c r="BN27" s="685"/>
      <c r="BO27" s="686">
        <v>100</v>
      </c>
      <c r="BP27" s="686"/>
      <c r="BQ27" s="686"/>
      <c r="BR27" s="686"/>
      <c r="BS27" s="692" t="s">
        <v>138</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372548</v>
      </c>
      <c r="CS27" s="717"/>
      <c r="CT27" s="717"/>
      <c r="CU27" s="717"/>
      <c r="CV27" s="717"/>
      <c r="CW27" s="717"/>
      <c r="CX27" s="717"/>
      <c r="CY27" s="718"/>
      <c r="CZ27" s="688">
        <v>7.2</v>
      </c>
      <c r="DA27" s="719"/>
      <c r="DB27" s="719"/>
      <c r="DC27" s="722"/>
      <c r="DD27" s="692">
        <v>168578</v>
      </c>
      <c r="DE27" s="717"/>
      <c r="DF27" s="717"/>
      <c r="DG27" s="717"/>
      <c r="DH27" s="717"/>
      <c r="DI27" s="717"/>
      <c r="DJ27" s="717"/>
      <c r="DK27" s="718"/>
      <c r="DL27" s="692">
        <v>168578</v>
      </c>
      <c r="DM27" s="717"/>
      <c r="DN27" s="717"/>
      <c r="DO27" s="717"/>
      <c r="DP27" s="717"/>
      <c r="DQ27" s="717"/>
      <c r="DR27" s="717"/>
      <c r="DS27" s="717"/>
      <c r="DT27" s="717"/>
      <c r="DU27" s="717"/>
      <c r="DV27" s="718"/>
      <c r="DW27" s="688">
        <v>6</v>
      </c>
      <c r="DX27" s="719"/>
      <c r="DY27" s="719"/>
      <c r="DZ27" s="719"/>
      <c r="EA27" s="719"/>
      <c r="EB27" s="719"/>
      <c r="EC27" s="720"/>
    </row>
    <row r="28" spans="2:133" ht="11.25" customHeight="1">
      <c r="B28" s="680" t="s">
        <v>299</v>
      </c>
      <c r="C28" s="681"/>
      <c r="D28" s="681"/>
      <c r="E28" s="681"/>
      <c r="F28" s="681"/>
      <c r="G28" s="681"/>
      <c r="H28" s="681"/>
      <c r="I28" s="681"/>
      <c r="J28" s="681"/>
      <c r="K28" s="681"/>
      <c r="L28" s="681"/>
      <c r="M28" s="681"/>
      <c r="N28" s="681"/>
      <c r="O28" s="681"/>
      <c r="P28" s="681"/>
      <c r="Q28" s="682"/>
      <c r="R28" s="683">
        <v>39645</v>
      </c>
      <c r="S28" s="684"/>
      <c r="T28" s="684"/>
      <c r="U28" s="684"/>
      <c r="V28" s="684"/>
      <c r="W28" s="684"/>
      <c r="X28" s="684"/>
      <c r="Y28" s="685"/>
      <c r="Z28" s="686">
        <v>0.7</v>
      </c>
      <c r="AA28" s="686"/>
      <c r="AB28" s="686"/>
      <c r="AC28" s="686"/>
      <c r="AD28" s="687" t="s">
        <v>244</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356064</v>
      </c>
      <c r="CS28" s="684"/>
      <c r="CT28" s="684"/>
      <c r="CU28" s="684"/>
      <c r="CV28" s="684"/>
      <c r="CW28" s="684"/>
      <c r="CX28" s="684"/>
      <c r="CY28" s="685"/>
      <c r="CZ28" s="688">
        <v>6.9</v>
      </c>
      <c r="DA28" s="719"/>
      <c r="DB28" s="719"/>
      <c r="DC28" s="722"/>
      <c r="DD28" s="692">
        <v>356064</v>
      </c>
      <c r="DE28" s="684"/>
      <c r="DF28" s="684"/>
      <c r="DG28" s="684"/>
      <c r="DH28" s="684"/>
      <c r="DI28" s="684"/>
      <c r="DJ28" s="684"/>
      <c r="DK28" s="685"/>
      <c r="DL28" s="692">
        <v>356064</v>
      </c>
      <c r="DM28" s="684"/>
      <c r="DN28" s="684"/>
      <c r="DO28" s="684"/>
      <c r="DP28" s="684"/>
      <c r="DQ28" s="684"/>
      <c r="DR28" s="684"/>
      <c r="DS28" s="684"/>
      <c r="DT28" s="684"/>
      <c r="DU28" s="684"/>
      <c r="DV28" s="685"/>
      <c r="DW28" s="688">
        <v>12.7</v>
      </c>
      <c r="DX28" s="719"/>
      <c r="DY28" s="719"/>
      <c r="DZ28" s="719"/>
      <c r="EA28" s="719"/>
      <c r="EB28" s="719"/>
      <c r="EC28" s="720"/>
    </row>
    <row r="29" spans="2:133" ht="11.25" customHeight="1">
      <c r="B29" s="680" t="s">
        <v>301</v>
      </c>
      <c r="C29" s="681"/>
      <c r="D29" s="681"/>
      <c r="E29" s="681"/>
      <c r="F29" s="681"/>
      <c r="G29" s="681"/>
      <c r="H29" s="681"/>
      <c r="I29" s="681"/>
      <c r="J29" s="681"/>
      <c r="K29" s="681"/>
      <c r="L29" s="681"/>
      <c r="M29" s="681"/>
      <c r="N29" s="681"/>
      <c r="O29" s="681"/>
      <c r="P29" s="681"/>
      <c r="Q29" s="682"/>
      <c r="R29" s="683">
        <v>52203</v>
      </c>
      <c r="S29" s="684"/>
      <c r="T29" s="684"/>
      <c r="U29" s="684"/>
      <c r="V29" s="684"/>
      <c r="W29" s="684"/>
      <c r="X29" s="684"/>
      <c r="Y29" s="685"/>
      <c r="Z29" s="686">
        <v>1</v>
      </c>
      <c r="AA29" s="686"/>
      <c r="AB29" s="686"/>
      <c r="AC29" s="686"/>
      <c r="AD29" s="687" t="s">
        <v>138</v>
      </c>
      <c r="AE29" s="687"/>
      <c r="AF29" s="687"/>
      <c r="AG29" s="687"/>
      <c r="AH29" s="687"/>
      <c r="AI29" s="687"/>
      <c r="AJ29" s="687"/>
      <c r="AK29" s="687"/>
      <c r="AL29" s="688" t="s">
        <v>138</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70</v>
      </c>
      <c r="CG29" s="699"/>
      <c r="CH29" s="699"/>
      <c r="CI29" s="699"/>
      <c r="CJ29" s="699"/>
      <c r="CK29" s="699"/>
      <c r="CL29" s="699"/>
      <c r="CM29" s="699"/>
      <c r="CN29" s="699"/>
      <c r="CO29" s="699"/>
      <c r="CP29" s="699"/>
      <c r="CQ29" s="700"/>
      <c r="CR29" s="683">
        <v>356064</v>
      </c>
      <c r="CS29" s="717"/>
      <c r="CT29" s="717"/>
      <c r="CU29" s="717"/>
      <c r="CV29" s="717"/>
      <c r="CW29" s="717"/>
      <c r="CX29" s="717"/>
      <c r="CY29" s="718"/>
      <c r="CZ29" s="688">
        <v>6.9</v>
      </c>
      <c r="DA29" s="719"/>
      <c r="DB29" s="719"/>
      <c r="DC29" s="722"/>
      <c r="DD29" s="692">
        <v>356064</v>
      </c>
      <c r="DE29" s="717"/>
      <c r="DF29" s="717"/>
      <c r="DG29" s="717"/>
      <c r="DH29" s="717"/>
      <c r="DI29" s="717"/>
      <c r="DJ29" s="717"/>
      <c r="DK29" s="718"/>
      <c r="DL29" s="692">
        <v>356064</v>
      </c>
      <c r="DM29" s="717"/>
      <c r="DN29" s="717"/>
      <c r="DO29" s="717"/>
      <c r="DP29" s="717"/>
      <c r="DQ29" s="717"/>
      <c r="DR29" s="717"/>
      <c r="DS29" s="717"/>
      <c r="DT29" s="717"/>
      <c r="DU29" s="717"/>
      <c r="DV29" s="718"/>
      <c r="DW29" s="688">
        <v>12.7</v>
      </c>
      <c r="DX29" s="719"/>
      <c r="DY29" s="719"/>
      <c r="DZ29" s="719"/>
      <c r="EA29" s="719"/>
      <c r="EB29" s="719"/>
      <c r="EC29" s="720"/>
    </row>
    <row r="30" spans="2:133" ht="11.25" customHeight="1">
      <c r="B30" s="680" t="s">
        <v>303</v>
      </c>
      <c r="C30" s="681"/>
      <c r="D30" s="681"/>
      <c r="E30" s="681"/>
      <c r="F30" s="681"/>
      <c r="G30" s="681"/>
      <c r="H30" s="681"/>
      <c r="I30" s="681"/>
      <c r="J30" s="681"/>
      <c r="K30" s="681"/>
      <c r="L30" s="681"/>
      <c r="M30" s="681"/>
      <c r="N30" s="681"/>
      <c r="O30" s="681"/>
      <c r="P30" s="681"/>
      <c r="Q30" s="682"/>
      <c r="R30" s="683">
        <v>4358</v>
      </c>
      <c r="S30" s="684"/>
      <c r="T30" s="684"/>
      <c r="U30" s="684"/>
      <c r="V30" s="684"/>
      <c r="W30" s="684"/>
      <c r="X30" s="684"/>
      <c r="Y30" s="685"/>
      <c r="Z30" s="686">
        <v>0.1</v>
      </c>
      <c r="AA30" s="686"/>
      <c r="AB30" s="686"/>
      <c r="AC30" s="686"/>
      <c r="AD30" s="687" t="s">
        <v>244</v>
      </c>
      <c r="AE30" s="687"/>
      <c r="AF30" s="687"/>
      <c r="AG30" s="687"/>
      <c r="AH30" s="687"/>
      <c r="AI30" s="687"/>
      <c r="AJ30" s="687"/>
      <c r="AK30" s="687"/>
      <c r="AL30" s="688" t="s">
        <v>138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347705</v>
      </c>
      <c r="CS30" s="684"/>
      <c r="CT30" s="684"/>
      <c r="CU30" s="684"/>
      <c r="CV30" s="684"/>
      <c r="CW30" s="684"/>
      <c r="CX30" s="684"/>
      <c r="CY30" s="685"/>
      <c r="CZ30" s="688">
        <v>6.7</v>
      </c>
      <c r="DA30" s="719"/>
      <c r="DB30" s="719"/>
      <c r="DC30" s="722"/>
      <c r="DD30" s="692">
        <v>347705</v>
      </c>
      <c r="DE30" s="684"/>
      <c r="DF30" s="684"/>
      <c r="DG30" s="684"/>
      <c r="DH30" s="684"/>
      <c r="DI30" s="684"/>
      <c r="DJ30" s="684"/>
      <c r="DK30" s="685"/>
      <c r="DL30" s="692">
        <v>347705</v>
      </c>
      <c r="DM30" s="684"/>
      <c r="DN30" s="684"/>
      <c r="DO30" s="684"/>
      <c r="DP30" s="684"/>
      <c r="DQ30" s="684"/>
      <c r="DR30" s="684"/>
      <c r="DS30" s="684"/>
      <c r="DT30" s="684"/>
      <c r="DU30" s="684"/>
      <c r="DV30" s="685"/>
      <c r="DW30" s="688">
        <v>12.4</v>
      </c>
      <c r="DX30" s="719"/>
      <c r="DY30" s="719"/>
      <c r="DZ30" s="719"/>
      <c r="EA30" s="719"/>
      <c r="EB30" s="719"/>
      <c r="EC30" s="720"/>
    </row>
    <row r="31" spans="2:133" ht="11.25" customHeight="1">
      <c r="B31" s="680" t="s">
        <v>307</v>
      </c>
      <c r="C31" s="681"/>
      <c r="D31" s="681"/>
      <c r="E31" s="681"/>
      <c r="F31" s="681"/>
      <c r="G31" s="681"/>
      <c r="H31" s="681"/>
      <c r="I31" s="681"/>
      <c r="J31" s="681"/>
      <c r="K31" s="681"/>
      <c r="L31" s="681"/>
      <c r="M31" s="681"/>
      <c r="N31" s="681"/>
      <c r="O31" s="681"/>
      <c r="P31" s="681"/>
      <c r="Q31" s="682"/>
      <c r="R31" s="683">
        <v>314563</v>
      </c>
      <c r="S31" s="684"/>
      <c r="T31" s="684"/>
      <c r="U31" s="684"/>
      <c r="V31" s="684"/>
      <c r="W31" s="684"/>
      <c r="X31" s="684"/>
      <c r="Y31" s="685"/>
      <c r="Z31" s="686">
        <v>5.8</v>
      </c>
      <c r="AA31" s="686"/>
      <c r="AB31" s="686"/>
      <c r="AC31" s="686"/>
      <c r="AD31" s="687" t="s">
        <v>138</v>
      </c>
      <c r="AE31" s="687"/>
      <c r="AF31" s="687"/>
      <c r="AG31" s="687"/>
      <c r="AH31" s="687"/>
      <c r="AI31" s="687"/>
      <c r="AJ31" s="687"/>
      <c r="AK31" s="687"/>
      <c r="AL31" s="688" t="s">
        <v>138</v>
      </c>
      <c r="AM31" s="689"/>
      <c r="AN31" s="689"/>
      <c r="AO31" s="690"/>
      <c r="AP31" s="740" t="s">
        <v>308</v>
      </c>
      <c r="AQ31" s="741"/>
      <c r="AR31" s="741"/>
      <c r="AS31" s="741"/>
      <c r="AT31" s="746" t="s">
        <v>309</v>
      </c>
      <c r="AU31" s="231"/>
      <c r="AV31" s="231"/>
      <c r="AW31" s="231"/>
      <c r="AX31" s="669" t="s">
        <v>187</v>
      </c>
      <c r="AY31" s="670"/>
      <c r="AZ31" s="670"/>
      <c r="BA31" s="670"/>
      <c r="BB31" s="670"/>
      <c r="BC31" s="670"/>
      <c r="BD31" s="670"/>
      <c r="BE31" s="670"/>
      <c r="BF31" s="671"/>
      <c r="BG31" s="739">
        <v>99.2</v>
      </c>
      <c r="BH31" s="735"/>
      <c r="BI31" s="735"/>
      <c r="BJ31" s="735"/>
      <c r="BK31" s="735"/>
      <c r="BL31" s="735"/>
      <c r="BM31" s="678">
        <v>97.6</v>
      </c>
      <c r="BN31" s="735"/>
      <c r="BO31" s="735"/>
      <c r="BP31" s="735"/>
      <c r="BQ31" s="736"/>
      <c r="BR31" s="739">
        <v>99.1</v>
      </c>
      <c r="BS31" s="735"/>
      <c r="BT31" s="735"/>
      <c r="BU31" s="735"/>
      <c r="BV31" s="735"/>
      <c r="BW31" s="735"/>
      <c r="BX31" s="678">
        <v>94.7</v>
      </c>
      <c r="BY31" s="735"/>
      <c r="BZ31" s="735"/>
      <c r="CA31" s="735"/>
      <c r="CB31" s="736"/>
      <c r="CD31" s="731"/>
      <c r="CE31" s="732"/>
      <c r="CF31" s="698" t="s">
        <v>310</v>
      </c>
      <c r="CG31" s="699"/>
      <c r="CH31" s="699"/>
      <c r="CI31" s="699"/>
      <c r="CJ31" s="699"/>
      <c r="CK31" s="699"/>
      <c r="CL31" s="699"/>
      <c r="CM31" s="699"/>
      <c r="CN31" s="699"/>
      <c r="CO31" s="699"/>
      <c r="CP31" s="699"/>
      <c r="CQ31" s="700"/>
      <c r="CR31" s="683">
        <v>8359</v>
      </c>
      <c r="CS31" s="717"/>
      <c r="CT31" s="717"/>
      <c r="CU31" s="717"/>
      <c r="CV31" s="717"/>
      <c r="CW31" s="717"/>
      <c r="CX31" s="717"/>
      <c r="CY31" s="718"/>
      <c r="CZ31" s="688">
        <v>0.2</v>
      </c>
      <c r="DA31" s="719"/>
      <c r="DB31" s="719"/>
      <c r="DC31" s="722"/>
      <c r="DD31" s="692">
        <v>8359</v>
      </c>
      <c r="DE31" s="717"/>
      <c r="DF31" s="717"/>
      <c r="DG31" s="717"/>
      <c r="DH31" s="717"/>
      <c r="DI31" s="717"/>
      <c r="DJ31" s="717"/>
      <c r="DK31" s="718"/>
      <c r="DL31" s="692">
        <v>8359</v>
      </c>
      <c r="DM31" s="717"/>
      <c r="DN31" s="717"/>
      <c r="DO31" s="717"/>
      <c r="DP31" s="717"/>
      <c r="DQ31" s="717"/>
      <c r="DR31" s="717"/>
      <c r="DS31" s="717"/>
      <c r="DT31" s="717"/>
      <c r="DU31" s="717"/>
      <c r="DV31" s="718"/>
      <c r="DW31" s="688">
        <v>0.3</v>
      </c>
      <c r="DX31" s="719"/>
      <c r="DY31" s="719"/>
      <c r="DZ31" s="719"/>
      <c r="EA31" s="719"/>
      <c r="EB31" s="719"/>
      <c r="EC31" s="720"/>
    </row>
    <row r="32" spans="2:133" ht="11.25" customHeight="1">
      <c r="B32" s="750" t="s">
        <v>311</v>
      </c>
      <c r="C32" s="751"/>
      <c r="D32" s="751"/>
      <c r="E32" s="751"/>
      <c r="F32" s="751"/>
      <c r="G32" s="751"/>
      <c r="H32" s="751"/>
      <c r="I32" s="751"/>
      <c r="J32" s="751"/>
      <c r="K32" s="751"/>
      <c r="L32" s="751"/>
      <c r="M32" s="751"/>
      <c r="N32" s="751"/>
      <c r="O32" s="751"/>
      <c r="P32" s="751"/>
      <c r="Q32" s="752"/>
      <c r="R32" s="683" t="s">
        <v>138</v>
      </c>
      <c r="S32" s="684"/>
      <c r="T32" s="684"/>
      <c r="U32" s="684"/>
      <c r="V32" s="684"/>
      <c r="W32" s="684"/>
      <c r="X32" s="684"/>
      <c r="Y32" s="685"/>
      <c r="Z32" s="686" t="s">
        <v>138</v>
      </c>
      <c r="AA32" s="686"/>
      <c r="AB32" s="686"/>
      <c r="AC32" s="686"/>
      <c r="AD32" s="687" t="s">
        <v>138</v>
      </c>
      <c r="AE32" s="687"/>
      <c r="AF32" s="687"/>
      <c r="AG32" s="687"/>
      <c r="AH32" s="687"/>
      <c r="AI32" s="687"/>
      <c r="AJ32" s="687"/>
      <c r="AK32" s="687"/>
      <c r="AL32" s="688" t="s">
        <v>138</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99.5</v>
      </c>
      <c r="BH32" s="717"/>
      <c r="BI32" s="717"/>
      <c r="BJ32" s="717"/>
      <c r="BK32" s="717"/>
      <c r="BL32" s="717"/>
      <c r="BM32" s="689">
        <v>98.9</v>
      </c>
      <c r="BN32" s="737"/>
      <c r="BO32" s="737"/>
      <c r="BP32" s="737"/>
      <c r="BQ32" s="738"/>
      <c r="BR32" s="749">
        <v>99.2</v>
      </c>
      <c r="BS32" s="717"/>
      <c r="BT32" s="717"/>
      <c r="BU32" s="717"/>
      <c r="BV32" s="717"/>
      <c r="BW32" s="717"/>
      <c r="BX32" s="689">
        <v>98.5</v>
      </c>
      <c r="BY32" s="737"/>
      <c r="BZ32" s="737"/>
      <c r="CA32" s="737"/>
      <c r="CB32" s="738"/>
      <c r="CD32" s="733"/>
      <c r="CE32" s="734"/>
      <c r="CF32" s="698" t="s">
        <v>314</v>
      </c>
      <c r="CG32" s="699"/>
      <c r="CH32" s="699"/>
      <c r="CI32" s="699"/>
      <c r="CJ32" s="699"/>
      <c r="CK32" s="699"/>
      <c r="CL32" s="699"/>
      <c r="CM32" s="699"/>
      <c r="CN32" s="699"/>
      <c r="CO32" s="699"/>
      <c r="CP32" s="699"/>
      <c r="CQ32" s="700"/>
      <c r="CR32" s="683" t="s">
        <v>138</v>
      </c>
      <c r="CS32" s="684"/>
      <c r="CT32" s="684"/>
      <c r="CU32" s="684"/>
      <c r="CV32" s="684"/>
      <c r="CW32" s="684"/>
      <c r="CX32" s="684"/>
      <c r="CY32" s="685"/>
      <c r="CZ32" s="688" t="s">
        <v>138</v>
      </c>
      <c r="DA32" s="719"/>
      <c r="DB32" s="719"/>
      <c r="DC32" s="722"/>
      <c r="DD32" s="692" t="s">
        <v>244</v>
      </c>
      <c r="DE32" s="684"/>
      <c r="DF32" s="684"/>
      <c r="DG32" s="684"/>
      <c r="DH32" s="684"/>
      <c r="DI32" s="684"/>
      <c r="DJ32" s="684"/>
      <c r="DK32" s="685"/>
      <c r="DL32" s="692" t="s">
        <v>138</v>
      </c>
      <c r="DM32" s="684"/>
      <c r="DN32" s="684"/>
      <c r="DO32" s="684"/>
      <c r="DP32" s="684"/>
      <c r="DQ32" s="684"/>
      <c r="DR32" s="684"/>
      <c r="DS32" s="684"/>
      <c r="DT32" s="684"/>
      <c r="DU32" s="684"/>
      <c r="DV32" s="685"/>
      <c r="DW32" s="688" t="s">
        <v>138</v>
      </c>
      <c r="DX32" s="719"/>
      <c r="DY32" s="719"/>
      <c r="DZ32" s="719"/>
      <c r="EA32" s="719"/>
      <c r="EB32" s="719"/>
      <c r="EC32" s="720"/>
    </row>
    <row r="33" spans="2:133" ht="11.25" customHeight="1">
      <c r="B33" s="680" t="s">
        <v>315</v>
      </c>
      <c r="C33" s="681"/>
      <c r="D33" s="681"/>
      <c r="E33" s="681"/>
      <c r="F33" s="681"/>
      <c r="G33" s="681"/>
      <c r="H33" s="681"/>
      <c r="I33" s="681"/>
      <c r="J33" s="681"/>
      <c r="K33" s="681"/>
      <c r="L33" s="681"/>
      <c r="M33" s="681"/>
      <c r="N33" s="681"/>
      <c r="O33" s="681"/>
      <c r="P33" s="681"/>
      <c r="Q33" s="682"/>
      <c r="R33" s="683">
        <v>447435</v>
      </c>
      <c r="S33" s="684"/>
      <c r="T33" s="684"/>
      <c r="U33" s="684"/>
      <c r="V33" s="684"/>
      <c r="W33" s="684"/>
      <c r="X33" s="684"/>
      <c r="Y33" s="685"/>
      <c r="Z33" s="686">
        <v>8.1999999999999993</v>
      </c>
      <c r="AA33" s="686"/>
      <c r="AB33" s="686"/>
      <c r="AC33" s="686"/>
      <c r="AD33" s="687" t="s">
        <v>138</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v>
      </c>
      <c r="BH33" s="754"/>
      <c r="BI33" s="754"/>
      <c r="BJ33" s="754"/>
      <c r="BK33" s="754"/>
      <c r="BL33" s="754"/>
      <c r="BM33" s="755">
        <v>96.9</v>
      </c>
      <c r="BN33" s="754"/>
      <c r="BO33" s="754"/>
      <c r="BP33" s="754"/>
      <c r="BQ33" s="756"/>
      <c r="BR33" s="753">
        <v>99.1</v>
      </c>
      <c r="BS33" s="754"/>
      <c r="BT33" s="754"/>
      <c r="BU33" s="754"/>
      <c r="BV33" s="754"/>
      <c r="BW33" s="754"/>
      <c r="BX33" s="755">
        <v>92.3</v>
      </c>
      <c r="BY33" s="754"/>
      <c r="BZ33" s="754"/>
      <c r="CA33" s="754"/>
      <c r="CB33" s="756"/>
      <c r="CD33" s="698" t="s">
        <v>317</v>
      </c>
      <c r="CE33" s="699"/>
      <c r="CF33" s="699"/>
      <c r="CG33" s="699"/>
      <c r="CH33" s="699"/>
      <c r="CI33" s="699"/>
      <c r="CJ33" s="699"/>
      <c r="CK33" s="699"/>
      <c r="CL33" s="699"/>
      <c r="CM33" s="699"/>
      <c r="CN33" s="699"/>
      <c r="CO33" s="699"/>
      <c r="CP33" s="699"/>
      <c r="CQ33" s="700"/>
      <c r="CR33" s="683">
        <v>2521852</v>
      </c>
      <c r="CS33" s="717"/>
      <c r="CT33" s="717"/>
      <c r="CU33" s="717"/>
      <c r="CV33" s="717"/>
      <c r="CW33" s="717"/>
      <c r="CX33" s="717"/>
      <c r="CY33" s="718"/>
      <c r="CZ33" s="688">
        <v>48.7</v>
      </c>
      <c r="DA33" s="719"/>
      <c r="DB33" s="719"/>
      <c r="DC33" s="722"/>
      <c r="DD33" s="692">
        <v>2076962</v>
      </c>
      <c r="DE33" s="717"/>
      <c r="DF33" s="717"/>
      <c r="DG33" s="717"/>
      <c r="DH33" s="717"/>
      <c r="DI33" s="717"/>
      <c r="DJ33" s="717"/>
      <c r="DK33" s="718"/>
      <c r="DL33" s="692">
        <v>998324</v>
      </c>
      <c r="DM33" s="717"/>
      <c r="DN33" s="717"/>
      <c r="DO33" s="717"/>
      <c r="DP33" s="717"/>
      <c r="DQ33" s="717"/>
      <c r="DR33" s="717"/>
      <c r="DS33" s="717"/>
      <c r="DT33" s="717"/>
      <c r="DU33" s="717"/>
      <c r="DV33" s="718"/>
      <c r="DW33" s="688">
        <v>35.5</v>
      </c>
      <c r="DX33" s="719"/>
      <c r="DY33" s="719"/>
      <c r="DZ33" s="719"/>
      <c r="EA33" s="719"/>
      <c r="EB33" s="719"/>
      <c r="EC33" s="720"/>
    </row>
    <row r="34" spans="2:133" ht="11.25" customHeight="1">
      <c r="B34" s="680" t="s">
        <v>318</v>
      </c>
      <c r="C34" s="681"/>
      <c r="D34" s="681"/>
      <c r="E34" s="681"/>
      <c r="F34" s="681"/>
      <c r="G34" s="681"/>
      <c r="H34" s="681"/>
      <c r="I34" s="681"/>
      <c r="J34" s="681"/>
      <c r="K34" s="681"/>
      <c r="L34" s="681"/>
      <c r="M34" s="681"/>
      <c r="N34" s="681"/>
      <c r="O34" s="681"/>
      <c r="P34" s="681"/>
      <c r="Q34" s="682"/>
      <c r="R34" s="683">
        <v>19212</v>
      </c>
      <c r="S34" s="684"/>
      <c r="T34" s="684"/>
      <c r="U34" s="684"/>
      <c r="V34" s="684"/>
      <c r="W34" s="684"/>
      <c r="X34" s="684"/>
      <c r="Y34" s="685"/>
      <c r="Z34" s="686">
        <v>0.4</v>
      </c>
      <c r="AA34" s="686"/>
      <c r="AB34" s="686"/>
      <c r="AC34" s="686"/>
      <c r="AD34" s="687">
        <v>221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1040537</v>
      </c>
      <c r="CS34" s="684"/>
      <c r="CT34" s="684"/>
      <c r="CU34" s="684"/>
      <c r="CV34" s="684"/>
      <c r="CW34" s="684"/>
      <c r="CX34" s="684"/>
      <c r="CY34" s="685"/>
      <c r="CZ34" s="688">
        <v>20.100000000000001</v>
      </c>
      <c r="DA34" s="719"/>
      <c r="DB34" s="719"/>
      <c r="DC34" s="722"/>
      <c r="DD34" s="692">
        <v>753795</v>
      </c>
      <c r="DE34" s="684"/>
      <c r="DF34" s="684"/>
      <c r="DG34" s="684"/>
      <c r="DH34" s="684"/>
      <c r="DI34" s="684"/>
      <c r="DJ34" s="684"/>
      <c r="DK34" s="685"/>
      <c r="DL34" s="692">
        <v>309005</v>
      </c>
      <c r="DM34" s="684"/>
      <c r="DN34" s="684"/>
      <c r="DO34" s="684"/>
      <c r="DP34" s="684"/>
      <c r="DQ34" s="684"/>
      <c r="DR34" s="684"/>
      <c r="DS34" s="684"/>
      <c r="DT34" s="684"/>
      <c r="DU34" s="684"/>
      <c r="DV34" s="685"/>
      <c r="DW34" s="688">
        <v>11</v>
      </c>
      <c r="DX34" s="719"/>
      <c r="DY34" s="719"/>
      <c r="DZ34" s="719"/>
      <c r="EA34" s="719"/>
      <c r="EB34" s="719"/>
      <c r="EC34" s="720"/>
    </row>
    <row r="35" spans="2:133" ht="11.25" customHeight="1">
      <c r="B35" s="680" t="s">
        <v>320</v>
      </c>
      <c r="C35" s="681"/>
      <c r="D35" s="681"/>
      <c r="E35" s="681"/>
      <c r="F35" s="681"/>
      <c r="G35" s="681"/>
      <c r="H35" s="681"/>
      <c r="I35" s="681"/>
      <c r="J35" s="681"/>
      <c r="K35" s="681"/>
      <c r="L35" s="681"/>
      <c r="M35" s="681"/>
      <c r="N35" s="681"/>
      <c r="O35" s="681"/>
      <c r="P35" s="681"/>
      <c r="Q35" s="682"/>
      <c r="R35" s="683">
        <v>17137</v>
      </c>
      <c r="S35" s="684"/>
      <c r="T35" s="684"/>
      <c r="U35" s="684"/>
      <c r="V35" s="684"/>
      <c r="W35" s="684"/>
      <c r="X35" s="684"/>
      <c r="Y35" s="685"/>
      <c r="Z35" s="686">
        <v>0.3</v>
      </c>
      <c r="AA35" s="686"/>
      <c r="AB35" s="686"/>
      <c r="AC35" s="686"/>
      <c r="AD35" s="687" t="s">
        <v>138</v>
      </c>
      <c r="AE35" s="687"/>
      <c r="AF35" s="687"/>
      <c r="AG35" s="687"/>
      <c r="AH35" s="687"/>
      <c r="AI35" s="687"/>
      <c r="AJ35" s="687"/>
      <c r="AK35" s="687"/>
      <c r="AL35" s="688" t="s">
        <v>138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63285</v>
      </c>
      <c r="CS35" s="717"/>
      <c r="CT35" s="717"/>
      <c r="CU35" s="717"/>
      <c r="CV35" s="717"/>
      <c r="CW35" s="717"/>
      <c r="CX35" s="717"/>
      <c r="CY35" s="718"/>
      <c r="CZ35" s="688">
        <v>1.2</v>
      </c>
      <c r="DA35" s="719"/>
      <c r="DB35" s="719"/>
      <c r="DC35" s="722"/>
      <c r="DD35" s="692">
        <v>61362</v>
      </c>
      <c r="DE35" s="717"/>
      <c r="DF35" s="717"/>
      <c r="DG35" s="717"/>
      <c r="DH35" s="717"/>
      <c r="DI35" s="717"/>
      <c r="DJ35" s="717"/>
      <c r="DK35" s="718"/>
      <c r="DL35" s="692">
        <v>61362</v>
      </c>
      <c r="DM35" s="717"/>
      <c r="DN35" s="717"/>
      <c r="DO35" s="717"/>
      <c r="DP35" s="717"/>
      <c r="DQ35" s="717"/>
      <c r="DR35" s="717"/>
      <c r="DS35" s="717"/>
      <c r="DT35" s="717"/>
      <c r="DU35" s="717"/>
      <c r="DV35" s="718"/>
      <c r="DW35" s="688">
        <v>2.2000000000000002</v>
      </c>
      <c r="DX35" s="719"/>
      <c r="DY35" s="719"/>
      <c r="DZ35" s="719"/>
      <c r="EA35" s="719"/>
      <c r="EB35" s="719"/>
      <c r="EC35" s="720"/>
    </row>
    <row r="36" spans="2:133" ht="11.25" customHeight="1">
      <c r="B36" s="680" t="s">
        <v>324</v>
      </c>
      <c r="C36" s="681"/>
      <c r="D36" s="681"/>
      <c r="E36" s="681"/>
      <c r="F36" s="681"/>
      <c r="G36" s="681"/>
      <c r="H36" s="681"/>
      <c r="I36" s="681"/>
      <c r="J36" s="681"/>
      <c r="K36" s="681"/>
      <c r="L36" s="681"/>
      <c r="M36" s="681"/>
      <c r="N36" s="681"/>
      <c r="O36" s="681"/>
      <c r="P36" s="681"/>
      <c r="Q36" s="682"/>
      <c r="R36" s="683">
        <v>690121</v>
      </c>
      <c r="S36" s="684"/>
      <c r="T36" s="684"/>
      <c r="U36" s="684"/>
      <c r="V36" s="684"/>
      <c r="W36" s="684"/>
      <c r="X36" s="684"/>
      <c r="Y36" s="685"/>
      <c r="Z36" s="686">
        <v>12.6</v>
      </c>
      <c r="AA36" s="686"/>
      <c r="AB36" s="686"/>
      <c r="AC36" s="686"/>
      <c r="AD36" s="687" t="s">
        <v>138</v>
      </c>
      <c r="AE36" s="687"/>
      <c r="AF36" s="687"/>
      <c r="AG36" s="687"/>
      <c r="AH36" s="687"/>
      <c r="AI36" s="687"/>
      <c r="AJ36" s="687"/>
      <c r="AK36" s="687"/>
      <c r="AL36" s="688" t="s">
        <v>138</v>
      </c>
      <c r="AM36" s="689"/>
      <c r="AN36" s="689"/>
      <c r="AO36" s="690"/>
      <c r="AP36" s="235"/>
      <c r="AQ36" s="757" t="s">
        <v>325</v>
      </c>
      <c r="AR36" s="758"/>
      <c r="AS36" s="758"/>
      <c r="AT36" s="758"/>
      <c r="AU36" s="758"/>
      <c r="AV36" s="758"/>
      <c r="AW36" s="758"/>
      <c r="AX36" s="758"/>
      <c r="AY36" s="759"/>
      <c r="AZ36" s="672">
        <v>489276</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21419</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351819</v>
      </c>
      <c r="CS36" s="684"/>
      <c r="CT36" s="684"/>
      <c r="CU36" s="684"/>
      <c r="CV36" s="684"/>
      <c r="CW36" s="684"/>
      <c r="CX36" s="684"/>
      <c r="CY36" s="685"/>
      <c r="CZ36" s="688">
        <v>6.8</v>
      </c>
      <c r="DA36" s="719"/>
      <c r="DB36" s="719"/>
      <c r="DC36" s="722"/>
      <c r="DD36" s="692">
        <v>314496</v>
      </c>
      <c r="DE36" s="684"/>
      <c r="DF36" s="684"/>
      <c r="DG36" s="684"/>
      <c r="DH36" s="684"/>
      <c r="DI36" s="684"/>
      <c r="DJ36" s="684"/>
      <c r="DK36" s="685"/>
      <c r="DL36" s="692">
        <v>228007</v>
      </c>
      <c r="DM36" s="684"/>
      <c r="DN36" s="684"/>
      <c r="DO36" s="684"/>
      <c r="DP36" s="684"/>
      <c r="DQ36" s="684"/>
      <c r="DR36" s="684"/>
      <c r="DS36" s="684"/>
      <c r="DT36" s="684"/>
      <c r="DU36" s="684"/>
      <c r="DV36" s="685"/>
      <c r="DW36" s="688">
        <v>8.1</v>
      </c>
      <c r="DX36" s="719"/>
      <c r="DY36" s="719"/>
      <c r="DZ36" s="719"/>
      <c r="EA36" s="719"/>
      <c r="EB36" s="719"/>
      <c r="EC36" s="720"/>
    </row>
    <row r="37" spans="2:133" ht="11.25" customHeight="1">
      <c r="B37" s="680" t="s">
        <v>328</v>
      </c>
      <c r="C37" s="681"/>
      <c r="D37" s="681"/>
      <c r="E37" s="681"/>
      <c r="F37" s="681"/>
      <c r="G37" s="681"/>
      <c r="H37" s="681"/>
      <c r="I37" s="681"/>
      <c r="J37" s="681"/>
      <c r="K37" s="681"/>
      <c r="L37" s="681"/>
      <c r="M37" s="681"/>
      <c r="N37" s="681"/>
      <c r="O37" s="681"/>
      <c r="P37" s="681"/>
      <c r="Q37" s="682"/>
      <c r="R37" s="683">
        <v>304924</v>
      </c>
      <c r="S37" s="684"/>
      <c r="T37" s="684"/>
      <c r="U37" s="684"/>
      <c r="V37" s="684"/>
      <c r="W37" s="684"/>
      <c r="X37" s="684"/>
      <c r="Y37" s="685"/>
      <c r="Z37" s="686">
        <v>5.6</v>
      </c>
      <c r="AA37" s="686"/>
      <c r="AB37" s="686"/>
      <c r="AC37" s="686"/>
      <c r="AD37" s="687" t="s">
        <v>138</v>
      </c>
      <c r="AE37" s="687"/>
      <c r="AF37" s="687"/>
      <c r="AG37" s="687"/>
      <c r="AH37" s="687"/>
      <c r="AI37" s="687"/>
      <c r="AJ37" s="687"/>
      <c r="AK37" s="687"/>
      <c r="AL37" s="688" t="s">
        <v>244</v>
      </c>
      <c r="AM37" s="689"/>
      <c r="AN37" s="689"/>
      <c r="AO37" s="690"/>
      <c r="AQ37" s="761" t="s">
        <v>329</v>
      </c>
      <c r="AR37" s="762"/>
      <c r="AS37" s="762"/>
      <c r="AT37" s="762"/>
      <c r="AU37" s="762"/>
      <c r="AV37" s="762"/>
      <c r="AW37" s="762"/>
      <c r="AX37" s="762"/>
      <c r="AY37" s="763"/>
      <c r="AZ37" s="683">
        <v>50366</v>
      </c>
      <c r="BA37" s="684"/>
      <c r="BB37" s="684"/>
      <c r="BC37" s="684"/>
      <c r="BD37" s="717"/>
      <c r="BE37" s="717"/>
      <c r="BF37" s="738"/>
      <c r="BG37" s="698" t="s">
        <v>330</v>
      </c>
      <c r="BH37" s="699"/>
      <c r="BI37" s="699"/>
      <c r="BJ37" s="699"/>
      <c r="BK37" s="699"/>
      <c r="BL37" s="699"/>
      <c r="BM37" s="699"/>
      <c r="BN37" s="699"/>
      <c r="BO37" s="699"/>
      <c r="BP37" s="699"/>
      <c r="BQ37" s="699"/>
      <c r="BR37" s="699"/>
      <c r="BS37" s="699"/>
      <c r="BT37" s="699"/>
      <c r="BU37" s="700"/>
      <c r="BV37" s="683">
        <v>21419</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142246</v>
      </c>
      <c r="CS37" s="717"/>
      <c r="CT37" s="717"/>
      <c r="CU37" s="717"/>
      <c r="CV37" s="717"/>
      <c r="CW37" s="717"/>
      <c r="CX37" s="717"/>
      <c r="CY37" s="718"/>
      <c r="CZ37" s="688">
        <v>2.7</v>
      </c>
      <c r="DA37" s="719"/>
      <c r="DB37" s="719"/>
      <c r="DC37" s="722"/>
      <c r="DD37" s="692">
        <v>142246</v>
      </c>
      <c r="DE37" s="717"/>
      <c r="DF37" s="717"/>
      <c r="DG37" s="717"/>
      <c r="DH37" s="717"/>
      <c r="DI37" s="717"/>
      <c r="DJ37" s="717"/>
      <c r="DK37" s="718"/>
      <c r="DL37" s="692">
        <v>135351</v>
      </c>
      <c r="DM37" s="717"/>
      <c r="DN37" s="717"/>
      <c r="DO37" s="717"/>
      <c r="DP37" s="717"/>
      <c r="DQ37" s="717"/>
      <c r="DR37" s="717"/>
      <c r="DS37" s="717"/>
      <c r="DT37" s="717"/>
      <c r="DU37" s="717"/>
      <c r="DV37" s="718"/>
      <c r="DW37" s="688">
        <v>4.8</v>
      </c>
      <c r="DX37" s="719"/>
      <c r="DY37" s="719"/>
      <c r="DZ37" s="719"/>
      <c r="EA37" s="719"/>
      <c r="EB37" s="719"/>
      <c r="EC37" s="720"/>
    </row>
    <row r="38" spans="2:133" ht="11.25" customHeight="1">
      <c r="B38" s="680" t="s">
        <v>332</v>
      </c>
      <c r="C38" s="681"/>
      <c r="D38" s="681"/>
      <c r="E38" s="681"/>
      <c r="F38" s="681"/>
      <c r="G38" s="681"/>
      <c r="H38" s="681"/>
      <c r="I38" s="681"/>
      <c r="J38" s="681"/>
      <c r="K38" s="681"/>
      <c r="L38" s="681"/>
      <c r="M38" s="681"/>
      <c r="N38" s="681"/>
      <c r="O38" s="681"/>
      <c r="P38" s="681"/>
      <c r="Q38" s="682"/>
      <c r="R38" s="683">
        <v>58320</v>
      </c>
      <c r="S38" s="684"/>
      <c r="T38" s="684"/>
      <c r="U38" s="684"/>
      <c r="V38" s="684"/>
      <c r="W38" s="684"/>
      <c r="X38" s="684"/>
      <c r="Y38" s="685"/>
      <c r="Z38" s="686">
        <v>1.1000000000000001</v>
      </c>
      <c r="AA38" s="686"/>
      <c r="AB38" s="686"/>
      <c r="AC38" s="686"/>
      <c r="AD38" s="687" t="s">
        <v>138</v>
      </c>
      <c r="AE38" s="687"/>
      <c r="AF38" s="687"/>
      <c r="AG38" s="687"/>
      <c r="AH38" s="687"/>
      <c r="AI38" s="687"/>
      <c r="AJ38" s="687"/>
      <c r="AK38" s="687"/>
      <c r="AL38" s="688" t="s">
        <v>138</v>
      </c>
      <c r="AM38" s="689"/>
      <c r="AN38" s="689"/>
      <c r="AO38" s="690"/>
      <c r="AQ38" s="761" t="s">
        <v>333</v>
      </c>
      <c r="AR38" s="762"/>
      <c r="AS38" s="762"/>
      <c r="AT38" s="762"/>
      <c r="AU38" s="762"/>
      <c r="AV38" s="762"/>
      <c r="AW38" s="762"/>
      <c r="AX38" s="762"/>
      <c r="AY38" s="763"/>
      <c r="AZ38" s="683" t="s">
        <v>244</v>
      </c>
      <c r="BA38" s="684"/>
      <c r="BB38" s="684"/>
      <c r="BC38" s="684"/>
      <c r="BD38" s="717"/>
      <c r="BE38" s="717"/>
      <c r="BF38" s="738"/>
      <c r="BG38" s="698" t="s">
        <v>334</v>
      </c>
      <c r="BH38" s="699"/>
      <c r="BI38" s="699"/>
      <c r="BJ38" s="699"/>
      <c r="BK38" s="699"/>
      <c r="BL38" s="699"/>
      <c r="BM38" s="699"/>
      <c r="BN38" s="699"/>
      <c r="BO38" s="699"/>
      <c r="BP38" s="699"/>
      <c r="BQ38" s="699"/>
      <c r="BR38" s="699"/>
      <c r="BS38" s="699"/>
      <c r="BT38" s="699"/>
      <c r="BU38" s="700"/>
      <c r="BV38" s="683">
        <v>857</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489276</v>
      </c>
      <c r="CS38" s="684"/>
      <c r="CT38" s="684"/>
      <c r="CU38" s="684"/>
      <c r="CV38" s="684"/>
      <c r="CW38" s="684"/>
      <c r="CX38" s="684"/>
      <c r="CY38" s="685"/>
      <c r="CZ38" s="688">
        <v>9.5</v>
      </c>
      <c r="DA38" s="719"/>
      <c r="DB38" s="719"/>
      <c r="DC38" s="722"/>
      <c r="DD38" s="692">
        <v>419307</v>
      </c>
      <c r="DE38" s="684"/>
      <c r="DF38" s="684"/>
      <c r="DG38" s="684"/>
      <c r="DH38" s="684"/>
      <c r="DI38" s="684"/>
      <c r="DJ38" s="684"/>
      <c r="DK38" s="685"/>
      <c r="DL38" s="692">
        <v>399950</v>
      </c>
      <c r="DM38" s="684"/>
      <c r="DN38" s="684"/>
      <c r="DO38" s="684"/>
      <c r="DP38" s="684"/>
      <c r="DQ38" s="684"/>
      <c r="DR38" s="684"/>
      <c r="DS38" s="684"/>
      <c r="DT38" s="684"/>
      <c r="DU38" s="684"/>
      <c r="DV38" s="685"/>
      <c r="DW38" s="688">
        <v>14.2</v>
      </c>
      <c r="DX38" s="719"/>
      <c r="DY38" s="719"/>
      <c r="DZ38" s="719"/>
      <c r="EA38" s="719"/>
      <c r="EB38" s="719"/>
      <c r="EC38" s="720"/>
    </row>
    <row r="39" spans="2:133" ht="11.25" customHeight="1">
      <c r="B39" s="680" t="s">
        <v>336</v>
      </c>
      <c r="C39" s="681"/>
      <c r="D39" s="681"/>
      <c r="E39" s="681"/>
      <c r="F39" s="681"/>
      <c r="G39" s="681"/>
      <c r="H39" s="681"/>
      <c r="I39" s="681"/>
      <c r="J39" s="681"/>
      <c r="K39" s="681"/>
      <c r="L39" s="681"/>
      <c r="M39" s="681"/>
      <c r="N39" s="681"/>
      <c r="O39" s="681"/>
      <c r="P39" s="681"/>
      <c r="Q39" s="682"/>
      <c r="R39" s="683">
        <v>586700</v>
      </c>
      <c r="S39" s="684"/>
      <c r="T39" s="684"/>
      <c r="U39" s="684"/>
      <c r="V39" s="684"/>
      <c r="W39" s="684"/>
      <c r="X39" s="684"/>
      <c r="Y39" s="685"/>
      <c r="Z39" s="686">
        <v>10.7</v>
      </c>
      <c r="AA39" s="686"/>
      <c r="AB39" s="686"/>
      <c r="AC39" s="686"/>
      <c r="AD39" s="687" t="s">
        <v>244</v>
      </c>
      <c r="AE39" s="687"/>
      <c r="AF39" s="687"/>
      <c r="AG39" s="687"/>
      <c r="AH39" s="687"/>
      <c r="AI39" s="687"/>
      <c r="AJ39" s="687"/>
      <c r="AK39" s="687"/>
      <c r="AL39" s="688" t="s">
        <v>138</v>
      </c>
      <c r="AM39" s="689"/>
      <c r="AN39" s="689"/>
      <c r="AO39" s="690"/>
      <c r="AQ39" s="761" t="s">
        <v>337</v>
      </c>
      <c r="AR39" s="762"/>
      <c r="AS39" s="762"/>
      <c r="AT39" s="762"/>
      <c r="AU39" s="762"/>
      <c r="AV39" s="762"/>
      <c r="AW39" s="762"/>
      <c r="AX39" s="762"/>
      <c r="AY39" s="763"/>
      <c r="AZ39" s="683" t="s">
        <v>138</v>
      </c>
      <c r="BA39" s="684"/>
      <c r="BB39" s="684"/>
      <c r="BC39" s="684"/>
      <c r="BD39" s="717"/>
      <c r="BE39" s="717"/>
      <c r="BF39" s="738"/>
      <c r="BG39" s="698" t="s">
        <v>338</v>
      </c>
      <c r="BH39" s="699"/>
      <c r="BI39" s="699"/>
      <c r="BJ39" s="699"/>
      <c r="BK39" s="699"/>
      <c r="BL39" s="699"/>
      <c r="BM39" s="699"/>
      <c r="BN39" s="699"/>
      <c r="BO39" s="699"/>
      <c r="BP39" s="699"/>
      <c r="BQ39" s="699"/>
      <c r="BR39" s="699"/>
      <c r="BS39" s="699"/>
      <c r="BT39" s="699"/>
      <c r="BU39" s="700"/>
      <c r="BV39" s="683">
        <v>1372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564095</v>
      </c>
      <c r="CS39" s="717"/>
      <c r="CT39" s="717"/>
      <c r="CU39" s="717"/>
      <c r="CV39" s="717"/>
      <c r="CW39" s="717"/>
      <c r="CX39" s="717"/>
      <c r="CY39" s="718"/>
      <c r="CZ39" s="688">
        <v>10.9</v>
      </c>
      <c r="DA39" s="719"/>
      <c r="DB39" s="719"/>
      <c r="DC39" s="722"/>
      <c r="DD39" s="692">
        <v>525002</v>
      </c>
      <c r="DE39" s="717"/>
      <c r="DF39" s="717"/>
      <c r="DG39" s="717"/>
      <c r="DH39" s="717"/>
      <c r="DI39" s="717"/>
      <c r="DJ39" s="717"/>
      <c r="DK39" s="718"/>
      <c r="DL39" s="692" t="s">
        <v>244</v>
      </c>
      <c r="DM39" s="717"/>
      <c r="DN39" s="717"/>
      <c r="DO39" s="717"/>
      <c r="DP39" s="717"/>
      <c r="DQ39" s="717"/>
      <c r="DR39" s="717"/>
      <c r="DS39" s="717"/>
      <c r="DT39" s="717"/>
      <c r="DU39" s="717"/>
      <c r="DV39" s="718"/>
      <c r="DW39" s="688" t="s">
        <v>244</v>
      </c>
      <c r="DX39" s="719"/>
      <c r="DY39" s="719"/>
      <c r="DZ39" s="719"/>
      <c r="EA39" s="719"/>
      <c r="EB39" s="719"/>
      <c r="EC39" s="720"/>
    </row>
    <row r="40" spans="2:133" ht="11.25" customHeight="1">
      <c r="B40" s="680" t="s">
        <v>340</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138</v>
      </c>
      <c r="AA40" s="686"/>
      <c r="AB40" s="686"/>
      <c r="AC40" s="686"/>
      <c r="AD40" s="687" t="s">
        <v>138</v>
      </c>
      <c r="AE40" s="687"/>
      <c r="AF40" s="687"/>
      <c r="AG40" s="687"/>
      <c r="AH40" s="687"/>
      <c r="AI40" s="687"/>
      <c r="AJ40" s="687"/>
      <c r="AK40" s="687"/>
      <c r="AL40" s="688" t="s">
        <v>138</v>
      </c>
      <c r="AM40" s="689"/>
      <c r="AN40" s="689"/>
      <c r="AO40" s="690"/>
      <c r="AQ40" s="761" t="s">
        <v>341</v>
      </c>
      <c r="AR40" s="762"/>
      <c r="AS40" s="762"/>
      <c r="AT40" s="762"/>
      <c r="AU40" s="762"/>
      <c r="AV40" s="762"/>
      <c r="AW40" s="762"/>
      <c r="AX40" s="762"/>
      <c r="AY40" s="763"/>
      <c r="AZ40" s="683" t="s">
        <v>138</v>
      </c>
      <c r="BA40" s="684"/>
      <c r="BB40" s="684"/>
      <c r="BC40" s="684"/>
      <c r="BD40" s="717"/>
      <c r="BE40" s="717"/>
      <c r="BF40" s="738"/>
      <c r="BG40" s="764" t="s">
        <v>342</v>
      </c>
      <c r="BH40" s="765"/>
      <c r="BI40" s="765"/>
      <c r="BJ40" s="765"/>
      <c r="BK40" s="765"/>
      <c r="BL40" s="236"/>
      <c r="BM40" s="699" t="s">
        <v>343</v>
      </c>
      <c r="BN40" s="699"/>
      <c r="BO40" s="699"/>
      <c r="BP40" s="699"/>
      <c r="BQ40" s="699"/>
      <c r="BR40" s="699"/>
      <c r="BS40" s="699"/>
      <c r="BT40" s="699"/>
      <c r="BU40" s="700"/>
      <c r="BV40" s="683">
        <v>78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12840</v>
      </c>
      <c r="CS40" s="684"/>
      <c r="CT40" s="684"/>
      <c r="CU40" s="684"/>
      <c r="CV40" s="684"/>
      <c r="CW40" s="684"/>
      <c r="CX40" s="684"/>
      <c r="CY40" s="685"/>
      <c r="CZ40" s="688">
        <v>0.2</v>
      </c>
      <c r="DA40" s="719"/>
      <c r="DB40" s="719"/>
      <c r="DC40" s="722"/>
      <c r="DD40" s="692">
        <v>3000</v>
      </c>
      <c r="DE40" s="684"/>
      <c r="DF40" s="684"/>
      <c r="DG40" s="684"/>
      <c r="DH40" s="684"/>
      <c r="DI40" s="684"/>
      <c r="DJ40" s="684"/>
      <c r="DK40" s="685"/>
      <c r="DL40" s="692" t="s">
        <v>138</v>
      </c>
      <c r="DM40" s="684"/>
      <c r="DN40" s="684"/>
      <c r="DO40" s="684"/>
      <c r="DP40" s="684"/>
      <c r="DQ40" s="684"/>
      <c r="DR40" s="684"/>
      <c r="DS40" s="684"/>
      <c r="DT40" s="684"/>
      <c r="DU40" s="684"/>
      <c r="DV40" s="685"/>
      <c r="DW40" s="688" t="s">
        <v>138</v>
      </c>
      <c r="DX40" s="719"/>
      <c r="DY40" s="719"/>
      <c r="DZ40" s="719"/>
      <c r="EA40" s="719"/>
      <c r="EB40" s="719"/>
      <c r="EC40" s="720"/>
    </row>
    <row r="41" spans="2:133" ht="11.25" customHeight="1">
      <c r="B41" s="680" t="s">
        <v>345</v>
      </c>
      <c r="C41" s="681"/>
      <c r="D41" s="681"/>
      <c r="E41" s="681"/>
      <c r="F41" s="681"/>
      <c r="G41" s="681"/>
      <c r="H41" s="681"/>
      <c r="I41" s="681"/>
      <c r="J41" s="681"/>
      <c r="K41" s="681"/>
      <c r="L41" s="681"/>
      <c r="M41" s="681"/>
      <c r="N41" s="681"/>
      <c r="O41" s="681"/>
      <c r="P41" s="681"/>
      <c r="Q41" s="682"/>
      <c r="R41" s="683">
        <v>83200</v>
      </c>
      <c r="S41" s="684"/>
      <c r="T41" s="684"/>
      <c r="U41" s="684"/>
      <c r="V41" s="684"/>
      <c r="W41" s="684"/>
      <c r="X41" s="684"/>
      <c r="Y41" s="685"/>
      <c r="Z41" s="686">
        <v>1.5</v>
      </c>
      <c r="AA41" s="686"/>
      <c r="AB41" s="686"/>
      <c r="AC41" s="686"/>
      <c r="AD41" s="687" t="s">
        <v>138</v>
      </c>
      <c r="AE41" s="687"/>
      <c r="AF41" s="687"/>
      <c r="AG41" s="687"/>
      <c r="AH41" s="687"/>
      <c r="AI41" s="687"/>
      <c r="AJ41" s="687"/>
      <c r="AK41" s="687"/>
      <c r="AL41" s="688" t="s">
        <v>138</v>
      </c>
      <c r="AM41" s="689"/>
      <c r="AN41" s="689"/>
      <c r="AO41" s="690"/>
      <c r="AQ41" s="761" t="s">
        <v>346</v>
      </c>
      <c r="AR41" s="762"/>
      <c r="AS41" s="762"/>
      <c r="AT41" s="762"/>
      <c r="AU41" s="762"/>
      <c r="AV41" s="762"/>
      <c r="AW41" s="762"/>
      <c r="AX41" s="762"/>
      <c r="AY41" s="763"/>
      <c r="AZ41" s="683">
        <v>71126</v>
      </c>
      <c r="BA41" s="684"/>
      <c r="BB41" s="684"/>
      <c r="BC41" s="684"/>
      <c r="BD41" s="717"/>
      <c r="BE41" s="717"/>
      <c r="BF41" s="738"/>
      <c r="BG41" s="764"/>
      <c r="BH41" s="765"/>
      <c r="BI41" s="765"/>
      <c r="BJ41" s="765"/>
      <c r="BK41" s="765"/>
      <c r="BL41" s="236"/>
      <c r="BM41" s="699" t="s">
        <v>347</v>
      </c>
      <c r="BN41" s="699"/>
      <c r="BO41" s="699"/>
      <c r="BP41" s="699"/>
      <c r="BQ41" s="699"/>
      <c r="BR41" s="699"/>
      <c r="BS41" s="699"/>
      <c r="BT41" s="699"/>
      <c r="BU41" s="700"/>
      <c r="BV41" s="683" t="s">
        <v>138</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138</v>
      </c>
      <c r="CS41" s="717"/>
      <c r="CT41" s="717"/>
      <c r="CU41" s="717"/>
      <c r="CV41" s="717"/>
      <c r="CW41" s="717"/>
      <c r="CX41" s="717"/>
      <c r="CY41" s="718"/>
      <c r="CZ41" s="688" t="s">
        <v>244</v>
      </c>
      <c r="DA41" s="719"/>
      <c r="DB41" s="719"/>
      <c r="DC41" s="722"/>
      <c r="DD41" s="692" t="s">
        <v>138</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c r="B42" s="724" t="s">
        <v>349</v>
      </c>
      <c r="C42" s="725"/>
      <c r="D42" s="725"/>
      <c r="E42" s="725"/>
      <c r="F42" s="725"/>
      <c r="G42" s="725"/>
      <c r="H42" s="725"/>
      <c r="I42" s="725"/>
      <c r="J42" s="725"/>
      <c r="K42" s="725"/>
      <c r="L42" s="725"/>
      <c r="M42" s="725"/>
      <c r="N42" s="725"/>
      <c r="O42" s="725"/>
      <c r="P42" s="725"/>
      <c r="Q42" s="726"/>
      <c r="R42" s="774">
        <v>5466850</v>
      </c>
      <c r="S42" s="775"/>
      <c r="T42" s="775"/>
      <c r="U42" s="775"/>
      <c r="V42" s="775"/>
      <c r="W42" s="775"/>
      <c r="X42" s="775"/>
      <c r="Y42" s="777"/>
      <c r="Z42" s="778">
        <v>100</v>
      </c>
      <c r="AA42" s="778"/>
      <c r="AB42" s="778"/>
      <c r="AC42" s="778"/>
      <c r="AD42" s="779">
        <v>2730619</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74">
        <v>367784</v>
      </c>
      <c r="BA42" s="775"/>
      <c r="BB42" s="775"/>
      <c r="BC42" s="775"/>
      <c r="BD42" s="754"/>
      <c r="BE42" s="754"/>
      <c r="BF42" s="756"/>
      <c r="BG42" s="766"/>
      <c r="BH42" s="767"/>
      <c r="BI42" s="767"/>
      <c r="BJ42" s="767"/>
      <c r="BK42" s="767"/>
      <c r="BL42" s="237"/>
      <c r="BM42" s="709" t="s">
        <v>351</v>
      </c>
      <c r="BN42" s="709"/>
      <c r="BO42" s="709"/>
      <c r="BP42" s="709"/>
      <c r="BQ42" s="709"/>
      <c r="BR42" s="709"/>
      <c r="BS42" s="709"/>
      <c r="BT42" s="709"/>
      <c r="BU42" s="710"/>
      <c r="BV42" s="774">
        <v>390</v>
      </c>
      <c r="BW42" s="775"/>
      <c r="BX42" s="775"/>
      <c r="BY42" s="775"/>
      <c r="BZ42" s="775"/>
      <c r="CA42" s="775"/>
      <c r="CB42" s="776"/>
      <c r="CD42" s="680" t="s">
        <v>352</v>
      </c>
      <c r="CE42" s="681"/>
      <c r="CF42" s="681"/>
      <c r="CG42" s="681"/>
      <c r="CH42" s="681"/>
      <c r="CI42" s="681"/>
      <c r="CJ42" s="681"/>
      <c r="CK42" s="681"/>
      <c r="CL42" s="681"/>
      <c r="CM42" s="681"/>
      <c r="CN42" s="681"/>
      <c r="CO42" s="681"/>
      <c r="CP42" s="681"/>
      <c r="CQ42" s="682"/>
      <c r="CR42" s="683">
        <v>1145555</v>
      </c>
      <c r="CS42" s="684"/>
      <c r="CT42" s="684"/>
      <c r="CU42" s="684"/>
      <c r="CV42" s="684"/>
      <c r="CW42" s="684"/>
      <c r="CX42" s="684"/>
      <c r="CY42" s="685"/>
      <c r="CZ42" s="688">
        <v>22.1</v>
      </c>
      <c r="DA42" s="689"/>
      <c r="DB42" s="689"/>
      <c r="DC42" s="701"/>
      <c r="DD42" s="692">
        <v>265674</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15918</v>
      </c>
      <c r="CS43" s="717"/>
      <c r="CT43" s="717"/>
      <c r="CU43" s="717"/>
      <c r="CV43" s="717"/>
      <c r="CW43" s="717"/>
      <c r="CX43" s="717"/>
      <c r="CY43" s="718"/>
      <c r="CZ43" s="688">
        <v>0.3</v>
      </c>
      <c r="DA43" s="719"/>
      <c r="DB43" s="719"/>
      <c r="DC43" s="722"/>
      <c r="DD43" s="692">
        <v>15918</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c r="CD44" s="795" t="s">
        <v>302</v>
      </c>
      <c r="CE44" s="796"/>
      <c r="CF44" s="680" t="s">
        <v>354</v>
      </c>
      <c r="CG44" s="681"/>
      <c r="CH44" s="681"/>
      <c r="CI44" s="681"/>
      <c r="CJ44" s="681"/>
      <c r="CK44" s="681"/>
      <c r="CL44" s="681"/>
      <c r="CM44" s="681"/>
      <c r="CN44" s="681"/>
      <c r="CO44" s="681"/>
      <c r="CP44" s="681"/>
      <c r="CQ44" s="682"/>
      <c r="CR44" s="683">
        <v>976796</v>
      </c>
      <c r="CS44" s="684"/>
      <c r="CT44" s="684"/>
      <c r="CU44" s="684"/>
      <c r="CV44" s="684"/>
      <c r="CW44" s="684"/>
      <c r="CX44" s="684"/>
      <c r="CY44" s="685"/>
      <c r="CZ44" s="688">
        <v>18.899999999999999</v>
      </c>
      <c r="DA44" s="689"/>
      <c r="DB44" s="689"/>
      <c r="DC44" s="701"/>
      <c r="DD44" s="692">
        <v>240691</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c r="CD45" s="797"/>
      <c r="CE45" s="798"/>
      <c r="CF45" s="680" t="s">
        <v>355</v>
      </c>
      <c r="CG45" s="681"/>
      <c r="CH45" s="681"/>
      <c r="CI45" s="681"/>
      <c r="CJ45" s="681"/>
      <c r="CK45" s="681"/>
      <c r="CL45" s="681"/>
      <c r="CM45" s="681"/>
      <c r="CN45" s="681"/>
      <c r="CO45" s="681"/>
      <c r="CP45" s="681"/>
      <c r="CQ45" s="682"/>
      <c r="CR45" s="683">
        <v>316047</v>
      </c>
      <c r="CS45" s="717"/>
      <c r="CT45" s="717"/>
      <c r="CU45" s="717"/>
      <c r="CV45" s="717"/>
      <c r="CW45" s="717"/>
      <c r="CX45" s="717"/>
      <c r="CY45" s="718"/>
      <c r="CZ45" s="688">
        <v>6.1</v>
      </c>
      <c r="DA45" s="719"/>
      <c r="DB45" s="719"/>
      <c r="DC45" s="722"/>
      <c r="DD45" s="692">
        <v>10783</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643519</v>
      </c>
      <c r="CS46" s="684"/>
      <c r="CT46" s="684"/>
      <c r="CU46" s="684"/>
      <c r="CV46" s="684"/>
      <c r="CW46" s="684"/>
      <c r="CX46" s="684"/>
      <c r="CY46" s="685"/>
      <c r="CZ46" s="688">
        <v>12.4</v>
      </c>
      <c r="DA46" s="689"/>
      <c r="DB46" s="689"/>
      <c r="DC46" s="701"/>
      <c r="DD46" s="692">
        <v>212678</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168759</v>
      </c>
      <c r="CS47" s="717"/>
      <c r="CT47" s="717"/>
      <c r="CU47" s="717"/>
      <c r="CV47" s="717"/>
      <c r="CW47" s="717"/>
      <c r="CX47" s="717"/>
      <c r="CY47" s="718"/>
      <c r="CZ47" s="688">
        <v>3.3</v>
      </c>
      <c r="DA47" s="719"/>
      <c r="DB47" s="719"/>
      <c r="DC47" s="722"/>
      <c r="DD47" s="692">
        <v>24983</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c r="B48" s="241" t="s">
        <v>360</v>
      </c>
      <c r="CD48" s="799"/>
      <c r="CE48" s="800"/>
      <c r="CF48" s="680" t="s">
        <v>361</v>
      </c>
      <c r="CG48" s="681"/>
      <c r="CH48" s="681"/>
      <c r="CI48" s="681"/>
      <c r="CJ48" s="681"/>
      <c r="CK48" s="681"/>
      <c r="CL48" s="681"/>
      <c r="CM48" s="681"/>
      <c r="CN48" s="681"/>
      <c r="CO48" s="681"/>
      <c r="CP48" s="681"/>
      <c r="CQ48" s="682"/>
      <c r="CR48" s="683" t="s">
        <v>244</v>
      </c>
      <c r="CS48" s="684"/>
      <c r="CT48" s="684"/>
      <c r="CU48" s="684"/>
      <c r="CV48" s="684"/>
      <c r="CW48" s="684"/>
      <c r="CX48" s="684"/>
      <c r="CY48" s="685"/>
      <c r="CZ48" s="688" t="s">
        <v>244</v>
      </c>
      <c r="DA48" s="689"/>
      <c r="DB48" s="689"/>
      <c r="DC48" s="701"/>
      <c r="DD48" s="692" t="s">
        <v>138</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c r="CD49" s="724" t="s">
        <v>362</v>
      </c>
      <c r="CE49" s="725"/>
      <c r="CF49" s="725"/>
      <c r="CG49" s="725"/>
      <c r="CH49" s="725"/>
      <c r="CI49" s="725"/>
      <c r="CJ49" s="725"/>
      <c r="CK49" s="725"/>
      <c r="CL49" s="725"/>
      <c r="CM49" s="725"/>
      <c r="CN49" s="725"/>
      <c r="CO49" s="725"/>
      <c r="CP49" s="725"/>
      <c r="CQ49" s="726"/>
      <c r="CR49" s="774">
        <v>5174194</v>
      </c>
      <c r="CS49" s="754"/>
      <c r="CT49" s="754"/>
      <c r="CU49" s="754"/>
      <c r="CV49" s="754"/>
      <c r="CW49" s="754"/>
      <c r="CX49" s="754"/>
      <c r="CY49" s="785"/>
      <c r="CZ49" s="780">
        <v>100</v>
      </c>
      <c r="DA49" s="786"/>
      <c r="DB49" s="786"/>
      <c r="DC49" s="787"/>
      <c r="DD49" s="788">
        <v>3617105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Nn9Z/OKc9MR6/O0WkAXNdIJEgM8kmmrlxOCOcyFb+6PxjoD6JjI9Gzj+e524dQwkbVBE/t2aPA2zWgwYk97Iw==" saltValue="FciGZDCZhAF6O/TgSfWZH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5549</v>
      </c>
      <c r="R7" s="819"/>
      <c r="S7" s="819"/>
      <c r="T7" s="819"/>
      <c r="U7" s="819"/>
      <c r="V7" s="819">
        <v>5257</v>
      </c>
      <c r="W7" s="819"/>
      <c r="X7" s="819"/>
      <c r="Y7" s="819"/>
      <c r="Z7" s="819"/>
      <c r="AA7" s="819">
        <v>292</v>
      </c>
      <c r="AB7" s="819"/>
      <c r="AC7" s="819"/>
      <c r="AD7" s="819"/>
      <c r="AE7" s="820"/>
      <c r="AF7" s="821">
        <v>148</v>
      </c>
      <c r="AG7" s="822"/>
      <c r="AH7" s="822"/>
      <c r="AI7" s="822"/>
      <c r="AJ7" s="823"/>
      <c r="AK7" s="858" t="s">
        <v>569</v>
      </c>
      <c r="AL7" s="859"/>
      <c r="AM7" s="859"/>
      <c r="AN7" s="859"/>
      <c r="AO7" s="859"/>
      <c r="AP7" s="859">
        <v>3857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55">
        <v>8</v>
      </c>
      <c r="CI7" s="856"/>
      <c r="CJ7" s="856"/>
      <c r="CK7" s="856"/>
      <c r="CL7" s="857"/>
      <c r="CM7" s="855">
        <v>102</v>
      </c>
      <c r="CN7" s="856"/>
      <c r="CO7" s="856"/>
      <c r="CP7" s="856"/>
      <c r="CQ7" s="857"/>
      <c r="CR7" s="855">
        <v>26</v>
      </c>
      <c r="CS7" s="856"/>
      <c r="CT7" s="856"/>
      <c r="CU7" s="856"/>
      <c r="CV7" s="857"/>
      <c r="CW7" s="855" t="s">
        <v>569</v>
      </c>
      <c r="CX7" s="856"/>
      <c r="CY7" s="856"/>
      <c r="CZ7" s="856"/>
      <c r="DA7" s="857"/>
      <c r="DB7" s="855" t="s">
        <v>569</v>
      </c>
      <c r="DC7" s="856"/>
      <c r="DD7" s="856"/>
      <c r="DE7" s="856"/>
      <c r="DF7" s="857"/>
      <c r="DG7" s="855" t="s">
        <v>569</v>
      </c>
      <c r="DH7" s="856"/>
      <c r="DI7" s="856"/>
      <c r="DJ7" s="856"/>
      <c r="DK7" s="857"/>
      <c r="DL7" s="855" t="s">
        <v>569</v>
      </c>
      <c r="DM7" s="856"/>
      <c r="DN7" s="856"/>
      <c r="DO7" s="856"/>
      <c r="DP7" s="857"/>
      <c r="DQ7" s="855" t="s">
        <v>569</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5549</v>
      </c>
      <c r="R23" s="878"/>
      <c r="S23" s="878"/>
      <c r="T23" s="878"/>
      <c r="U23" s="878"/>
      <c r="V23" s="878">
        <v>5257</v>
      </c>
      <c r="W23" s="878"/>
      <c r="X23" s="878"/>
      <c r="Y23" s="878"/>
      <c r="Z23" s="878"/>
      <c r="AA23" s="878">
        <v>292</v>
      </c>
      <c r="AB23" s="878"/>
      <c r="AC23" s="878"/>
      <c r="AD23" s="878"/>
      <c r="AE23" s="879"/>
      <c r="AF23" s="880">
        <v>148</v>
      </c>
      <c r="AG23" s="878"/>
      <c r="AH23" s="878"/>
      <c r="AI23" s="878"/>
      <c r="AJ23" s="881"/>
      <c r="AK23" s="882"/>
      <c r="AL23" s="883"/>
      <c r="AM23" s="883"/>
      <c r="AN23" s="883"/>
      <c r="AO23" s="883"/>
      <c r="AP23" s="878">
        <v>3857</v>
      </c>
      <c r="AQ23" s="878"/>
      <c r="AR23" s="878"/>
      <c r="AS23" s="878"/>
      <c r="AT23" s="878"/>
      <c r="AU23" s="884"/>
      <c r="AV23" s="884"/>
      <c r="AW23" s="884"/>
      <c r="AX23" s="884"/>
      <c r="AY23" s="885"/>
      <c r="AZ23" s="893" t="s">
        <v>138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399</v>
      </c>
      <c r="C28" s="816"/>
      <c r="D28" s="816"/>
      <c r="E28" s="816"/>
      <c r="F28" s="816"/>
      <c r="G28" s="816"/>
      <c r="H28" s="816"/>
      <c r="I28" s="816"/>
      <c r="J28" s="816"/>
      <c r="K28" s="816"/>
      <c r="L28" s="816"/>
      <c r="M28" s="816"/>
      <c r="N28" s="816"/>
      <c r="O28" s="816"/>
      <c r="P28" s="817"/>
      <c r="Q28" s="906">
        <v>813</v>
      </c>
      <c r="R28" s="907"/>
      <c r="S28" s="907"/>
      <c r="T28" s="907"/>
      <c r="U28" s="907"/>
      <c r="V28" s="907">
        <v>792</v>
      </c>
      <c r="W28" s="907"/>
      <c r="X28" s="907"/>
      <c r="Y28" s="907"/>
      <c r="Z28" s="907"/>
      <c r="AA28" s="907">
        <v>21</v>
      </c>
      <c r="AB28" s="907"/>
      <c r="AC28" s="907"/>
      <c r="AD28" s="907"/>
      <c r="AE28" s="908"/>
      <c r="AF28" s="909">
        <v>21</v>
      </c>
      <c r="AG28" s="907"/>
      <c r="AH28" s="907"/>
      <c r="AI28" s="907"/>
      <c r="AJ28" s="910"/>
      <c r="AK28" s="911">
        <v>71</v>
      </c>
      <c r="AL28" s="902"/>
      <c r="AM28" s="902"/>
      <c r="AN28" s="902"/>
      <c r="AO28" s="902"/>
      <c r="AP28" s="902" t="s">
        <v>569</v>
      </c>
      <c r="AQ28" s="902"/>
      <c r="AR28" s="902"/>
      <c r="AS28" s="902"/>
      <c r="AT28" s="902"/>
      <c r="AU28" s="902" t="s">
        <v>569</v>
      </c>
      <c r="AV28" s="902"/>
      <c r="AW28" s="902"/>
      <c r="AX28" s="902"/>
      <c r="AY28" s="902"/>
      <c r="AZ28" s="903" t="s">
        <v>569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400</v>
      </c>
      <c r="C29" s="840"/>
      <c r="D29" s="840"/>
      <c r="E29" s="840"/>
      <c r="F29" s="840"/>
      <c r="G29" s="840"/>
      <c r="H29" s="840"/>
      <c r="I29" s="840"/>
      <c r="J29" s="840"/>
      <c r="K29" s="840"/>
      <c r="L29" s="840"/>
      <c r="M29" s="840"/>
      <c r="N29" s="840"/>
      <c r="O29" s="840"/>
      <c r="P29" s="841"/>
      <c r="Q29" s="842">
        <v>1065</v>
      </c>
      <c r="R29" s="843"/>
      <c r="S29" s="843"/>
      <c r="T29" s="843"/>
      <c r="U29" s="843"/>
      <c r="V29" s="843">
        <v>1049</v>
      </c>
      <c r="W29" s="843"/>
      <c r="X29" s="843"/>
      <c r="Y29" s="843"/>
      <c r="Z29" s="843"/>
      <c r="AA29" s="843">
        <v>16</v>
      </c>
      <c r="AB29" s="843"/>
      <c r="AC29" s="843"/>
      <c r="AD29" s="843"/>
      <c r="AE29" s="844"/>
      <c r="AF29" s="845">
        <v>16</v>
      </c>
      <c r="AG29" s="846"/>
      <c r="AH29" s="846"/>
      <c r="AI29" s="846"/>
      <c r="AJ29" s="847"/>
      <c r="AK29" s="914">
        <v>168</v>
      </c>
      <c r="AL29" s="915"/>
      <c r="AM29" s="915"/>
      <c r="AN29" s="915"/>
      <c r="AO29" s="915"/>
      <c r="AP29" s="915" t="s">
        <v>569</v>
      </c>
      <c r="AQ29" s="915"/>
      <c r="AR29" s="915"/>
      <c r="AS29" s="915"/>
      <c r="AT29" s="915"/>
      <c r="AU29" s="915" t="s">
        <v>569</v>
      </c>
      <c r="AV29" s="915"/>
      <c r="AW29" s="915"/>
      <c r="AX29" s="915"/>
      <c r="AY29" s="915"/>
      <c r="AZ29" s="916" t="s">
        <v>569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401</v>
      </c>
      <c r="C30" s="840"/>
      <c r="D30" s="840"/>
      <c r="E30" s="840"/>
      <c r="F30" s="840"/>
      <c r="G30" s="840"/>
      <c r="H30" s="840"/>
      <c r="I30" s="840"/>
      <c r="J30" s="840"/>
      <c r="K30" s="840"/>
      <c r="L30" s="840"/>
      <c r="M30" s="840"/>
      <c r="N30" s="840"/>
      <c r="O30" s="840"/>
      <c r="P30" s="841"/>
      <c r="Q30" s="842">
        <v>119</v>
      </c>
      <c r="R30" s="843"/>
      <c r="S30" s="843"/>
      <c r="T30" s="843"/>
      <c r="U30" s="843"/>
      <c r="V30" s="843">
        <v>119</v>
      </c>
      <c r="W30" s="843"/>
      <c r="X30" s="843"/>
      <c r="Y30" s="843"/>
      <c r="Z30" s="843"/>
      <c r="AA30" s="843">
        <v>0</v>
      </c>
      <c r="AB30" s="843"/>
      <c r="AC30" s="843"/>
      <c r="AD30" s="843"/>
      <c r="AE30" s="844"/>
      <c r="AF30" s="845">
        <v>0</v>
      </c>
      <c r="AG30" s="846"/>
      <c r="AH30" s="846"/>
      <c r="AI30" s="846"/>
      <c r="AJ30" s="847"/>
      <c r="AK30" s="914">
        <v>55</v>
      </c>
      <c r="AL30" s="915"/>
      <c r="AM30" s="915"/>
      <c r="AN30" s="915"/>
      <c r="AO30" s="915"/>
      <c r="AP30" s="915" t="s">
        <v>569</v>
      </c>
      <c r="AQ30" s="915"/>
      <c r="AR30" s="915"/>
      <c r="AS30" s="915"/>
      <c r="AT30" s="915"/>
      <c r="AU30" s="915" t="s">
        <v>569</v>
      </c>
      <c r="AV30" s="915"/>
      <c r="AW30" s="915"/>
      <c r="AX30" s="915"/>
      <c r="AY30" s="915"/>
      <c r="AZ30" s="916" t="s">
        <v>569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402</v>
      </c>
      <c r="C31" s="840"/>
      <c r="D31" s="840"/>
      <c r="E31" s="840"/>
      <c r="F31" s="840"/>
      <c r="G31" s="840"/>
      <c r="H31" s="840"/>
      <c r="I31" s="840"/>
      <c r="J31" s="840"/>
      <c r="K31" s="840"/>
      <c r="L31" s="840"/>
      <c r="M31" s="840"/>
      <c r="N31" s="840"/>
      <c r="O31" s="840"/>
      <c r="P31" s="841"/>
      <c r="Q31" s="842">
        <v>354</v>
      </c>
      <c r="R31" s="843"/>
      <c r="S31" s="843"/>
      <c r="T31" s="843"/>
      <c r="U31" s="843"/>
      <c r="V31" s="843">
        <v>350</v>
      </c>
      <c r="W31" s="843"/>
      <c r="X31" s="843"/>
      <c r="Y31" s="843"/>
      <c r="Z31" s="843"/>
      <c r="AA31" s="843">
        <v>4</v>
      </c>
      <c r="AB31" s="843"/>
      <c r="AC31" s="843"/>
      <c r="AD31" s="843"/>
      <c r="AE31" s="844"/>
      <c r="AF31" s="845">
        <v>4</v>
      </c>
      <c r="AG31" s="846"/>
      <c r="AH31" s="846"/>
      <c r="AI31" s="846"/>
      <c r="AJ31" s="847"/>
      <c r="AK31" s="914">
        <v>110</v>
      </c>
      <c r="AL31" s="915"/>
      <c r="AM31" s="915"/>
      <c r="AN31" s="915"/>
      <c r="AO31" s="915"/>
      <c r="AP31" s="915">
        <v>634</v>
      </c>
      <c r="AQ31" s="915"/>
      <c r="AR31" s="915"/>
      <c r="AS31" s="915"/>
      <c r="AT31" s="915"/>
      <c r="AU31" s="915">
        <v>317</v>
      </c>
      <c r="AV31" s="915"/>
      <c r="AW31" s="915"/>
      <c r="AX31" s="915"/>
      <c r="AY31" s="915"/>
      <c r="AZ31" s="916" t="s">
        <v>569</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42</v>
      </c>
      <c r="AG63" s="926"/>
      <c r="AH63" s="926"/>
      <c r="AI63" s="926"/>
      <c r="AJ63" s="927"/>
      <c r="AK63" s="928"/>
      <c r="AL63" s="923"/>
      <c r="AM63" s="923"/>
      <c r="AN63" s="923"/>
      <c r="AO63" s="923"/>
      <c r="AP63" s="926">
        <v>634</v>
      </c>
      <c r="AQ63" s="926"/>
      <c r="AR63" s="926"/>
      <c r="AS63" s="926"/>
      <c r="AT63" s="926"/>
      <c r="AU63" s="926">
        <v>317</v>
      </c>
      <c r="AV63" s="926"/>
      <c r="AW63" s="926"/>
      <c r="AX63" s="926"/>
      <c r="AY63" s="926"/>
      <c r="AZ63" s="930"/>
      <c r="BA63" s="930"/>
      <c r="BB63" s="930"/>
      <c r="BC63" s="930"/>
      <c r="BD63" s="930"/>
      <c r="BE63" s="931"/>
      <c r="BF63" s="931"/>
      <c r="BG63" s="931"/>
      <c r="BH63" s="931"/>
      <c r="BI63" s="932"/>
      <c r="BJ63" s="933" t="s">
        <v>138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407</v>
      </c>
      <c r="B66" s="825"/>
      <c r="C66" s="825"/>
      <c r="D66" s="825"/>
      <c r="E66" s="825"/>
      <c r="F66" s="825"/>
      <c r="G66" s="825"/>
      <c r="H66" s="825"/>
      <c r="I66" s="825"/>
      <c r="J66" s="825"/>
      <c r="K66" s="825"/>
      <c r="L66" s="825"/>
      <c r="M66" s="825"/>
      <c r="N66" s="825"/>
      <c r="O66" s="825"/>
      <c r="P66" s="826"/>
      <c r="Q66" s="801" t="s">
        <v>391</v>
      </c>
      <c r="R66" s="802"/>
      <c r="S66" s="802"/>
      <c r="T66" s="802"/>
      <c r="U66" s="803"/>
      <c r="V66" s="801" t="s">
        <v>392</v>
      </c>
      <c r="W66" s="802"/>
      <c r="X66" s="802"/>
      <c r="Y66" s="802"/>
      <c r="Z66" s="803"/>
      <c r="AA66" s="801" t="s">
        <v>393</v>
      </c>
      <c r="AB66" s="802"/>
      <c r="AC66" s="802"/>
      <c r="AD66" s="802"/>
      <c r="AE66" s="803"/>
      <c r="AF66" s="936" t="s">
        <v>394</v>
      </c>
      <c r="AG66" s="897"/>
      <c r="AH66" s="897"/>
      <c r="AI66" s="897"/>
      <c r="AJ66" s="937"/>
      <c r="AK66" s="801" t="s">
        <v>395</v>
      </c>
      <c r="AL66" s="825"/>
      <c r="AM66" s="825"/>
      <c r="AN66" s="825"/>
      <c r="AO66" s="826"/>
      <c r="AP66" s="801" t="s">
        <v>396</v>
      </c>
      <c r="AQ66" s="802"/>
      <c r="AR66" s="802"/>
      <c r="AS66" s="802"/>
      <c r="AT66" s="803"/>
      <c r="AU66" s="801" t="s">
        <v>408</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570</v>
      </c>
      <c r="C68" s="954"/>
      <c r="D68" s="954"/>
      <c r="E68" s="954"/>
      <c r="F68" s="954"/>
      <c r="G68" s="954"/>
      <c r="H68" s="954"/>
      <c r="I68" s="954"/>
      <c r="J68" s="954"/>
      <c r="K68" s="954"/>
      <c r="L68" s="954"/>
      <c r="M68" s="954"/>
      <c r="N68" s="954"/>
      <c r="O68" s="954"/>
      <c r="P68" s="955"/>
      <c r="Q68" s="956">
        <v>2</v>
      </c>
      <c r="R68" s="950"/>
      <c r="S68" s="950"/>
      <c r="T68" s="950"/>
      <c r="U68" s="950"/>
      <c r="V68" s="950">
        <v>1</v>
      </c>
      <c r="W68" s="950"/>
      <c r="X68" s="950"/>
      <c r="Y68" s="950"/>
      <c r="Z68" s="950"/>
      <c r="AA68" s="950">
        <v>1</v>
      </c>
      <c r="AB68" s="950"/>
      <c r="AC68" s="950"/>
      <c r="AD68" s="950"/>
      <c r="AE68" s="950"/>
      <c r="AF68" s="950">
        <v>1</v>
      </c>
      <c r="AG68" s="950"/>
      <c r="AH68" s="950"/>
      <c r="AI68" s="950"/>
      <c r="AJ68" s="950"/>
      <c r="AK68" s="950" t="s">
        <v>569</v>
      </c>
      <c r="AL68" s="950"/>
      <c r="AM68" s="950"/>
      <c r="AN68" s="950"/>
      <c r="AO68" s="950"/>
      <c r="AP68" s="950" t="s">
        <v>569</v>
      </c>
      <c r="AQ68" s="950"/>
      <c r="AR68" s="950"/>
      <c r="AS68" s="950"/>
      <c r="AT68" s="950"/>
      <c r="AU68" s="950" t="s">
        <v>569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571</v>
      </c>
      <c r="C69" s="958"/>
      <c r="D69" s="958"/>
      <c r="E69" s="958"/>
      <c r="F69" s="958"/>
      <c r="G69" s="958"/>
      <c r="H69" s="958"/>
      <c r="I69" s="958"/>
      <c r="J69" s="958"/>
      <c r="K69" s="958"/>
      <c r="L69" s="958"/>
      <c r="M69" s="958"/>
      <c r="N69" s="958"/>
      <c r="O69" s="958"/>
      <c r="P69" s="959"/>
      <c r="Q69" s="960">
        <v>5321</v>
      </c>
      <c r="R69" s="915"/>
      <c r="S69" s="915"/>
      <c r="T69" s="915"/>
      <c r="U69" s="915"/>
      <c r="V69" s="915">
        <v>4836</v>
      </c>
      <c r="W69" s="915"/>
      <c r="X69" s="915"/>
      <c r="Y69" s="915"/>
      <c r="Z69" s="915"/>
      <c r="AA69" s="915">
        <v>485</v>
      </c>
      <c r="AB69" s="915"/>
      <c r="AC69" s="915"/>
      <c r="AD69" s="915"/>
      <c r="AE69" s="915"/>
      <c r="AF69" s="915">
        <v>485</v>
      </c>
      <c r="AG69" s="915"/>
      <c r="AH69" s="915"/>
      <c r="AI69" s="915"/>
      <c r="AJ69" s="915"/>
      <c r="AK69" s="915">
        <v>5</v>
      </c>
      <c r="AL69" s="915"/>
      <c r="AM69" s="915"/>
      <c r="AN69" s="915"/>
      <c r="AO69" s="915"/>
      <c r="AP69" s="915" t="s">
        <v>569</v>
      </c>
      <c r="AQ69" s="915"/>
      <c r="AR69" s="915"/>
      <c r="AS69" s="915"/>
      <c r="AT69" s="915"/>
      <c r="AU69" s="915" t="s">
        <v>569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572</v>
      </c>
      <c r="C70" s="958"/>
      <c r="D70" s="958"/>
      <c r="E70" s="958"/>
      <c r="F70" s="958"/>
      <c r="G70" s="958"/>
      <c r="H70" s="958"/>
      <c r="I70" s="958"/>
      <c r="J70" s="958"/>
      <c r="K70" s="958"/>
      <c r="L70" s="958"/>
      <c r="M70" s="958"/>
      <c r="N70" s="958"/>
      <c r="O70" s="958"/>
      <c r="P70" s="959"/>
      <c r="Q70" s="960">
        <v>138</v>
      </c>
      <c r="R70" s="915"/>
      <c r="S70" s="915"/>
      <c r="T70" s="915"/>
      <c r="U70" s="915"/>
      <c r="V70" s="915">
        <v>68</v>
      </c>
      <c r="W70" s="915"/>
      <c r="X70" s="915"/>
      <c r="Y70" s="915"/>
      <c r="Z70" s="915"/>
      <c r="AA70" s="915">
        <v>70</v>
      </c>
      <c r="AB70" s="915"/>
      <c r="AC70" s="915"/>
      <c r="AD70" s="915"/>
      <c r="AE70" s="915"/>
      <c r="AF70" s="915">
        <v>70</v>
      </c>
      <c r="AG70" s="915"/>
      <c r="AH70" s="915"/>
      <c r="AI70" s="915"/>
      <c r="AJ70" s="915"/>
      <c r="AK70" s="915" t="s">
        <v>569</v>
      </c>
      <c r="AL70" s="915"/>
      <c r="AM70" s="915"/>
      <c r="AN70" s="915"/>
      <c r="AO70" s="915"/>
      <c r="AP70" s="915" t="s">
        <v>569</v>
      </c>
      <c r="AQ70" s="915"/>
      <c r="AR70" s="915"/>
      <c r="AS70" s="915"/>
      <c r="AT70" s="915"/>
      <c r="AU70" s="915" t="s">
        <v>569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573</v>
      </c>
      <c r="C71" s="958"/>
      <c r="D71" s="958"/>
      <c r="E71" s="958"/>
      <c r="F71" s="958"/>
      <c r="G71" s="958"/>
      <c r="H71" s="958"/>
      <c r="I71" s="958"/>
      <c r="J71" s="958"/>
      <c r="K71" s="958"/>
      <c r="L71" s="958"/>
      <c r="M71" s="958"/>
      <c r="N71" s="958"/>
      <c r="O71" s="958"/>
      <c r="P71" s="959"/>
      <c r="Q71" s="960">
        <v>271</v>
      </c>
      <c r="R71" s="915"/>
      <c r="S71" s="915"/>
      <c r="T71" s="915"/>
      <c r="U71" s="915"/>
      <c r="V71" s="915">
        <v>255</v>
      </c>
      <c r="W71" s="915"/>
      <c r="X71" s="915"/>
      <c r="Y71" s="915"/>
      <c r="Z71" s="915"/>
      <c r="AA71" s="915">
        <v>16</v>
      </c>
      <c r="AB71" s="915"/>
      <c r="AC71" s="915"/>
      <c r="AD71" s="915"/>
      <c r="AE71" s="915"/>
      <c r="AF71" s="915">
        <v>16</v>
      </c>
      <c r="AG71" s="915"/>
      <c r="AH71" s="915"/>
      <c r="AI71" s="915"/>
      <c r="AJ71" s="915"/>
      <c r="AK71" s="915" t="s">
        <v>569</v>
      </c>
      <c r="AL71" s="915"/>
      <c r="AM71" s="915"/>
      <c r="AN71" s="915"/>
      <c r="AO71" s="915"/>
      <c r="AP71" s="915">
        <v>123</v>
      </c>
      <c r="AQ71" s="915"/>
      <c r="AR71" s="915"/>
      <c r="AS71" s="915"/>
      <c r="AT71" s="915"/>
      <c r="AU71" s="915">
        <v>12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574</v>
      </c>
      <c r="C72" s="958"/>
      <c r="D72" s="958"/>
      <c r="E72" s="958"/>
      <c r="F72" s="958"/>
      <c r="G72" s="958"/>
      <c r="H72" s="958"/>
      <c r="I72" s="958"/>
      <c r="J72" s="958"/>
      <c r="K72" s="958"/>
      <c r="L72" s="958"/>
      <c r="M72" s="958"/>
      <c r="N72" s="958"/>
      <c r="O72" s="958"/>
      <c r="P72" s="959"/>
      <c r="Q72" s="960">
        <v>435</v>
      </c>
      <c r="R72" s="915"/>
      <c r="S72" s="915"/>
      <c r="T72" s="915"/>
      <c r="U72" s="915"/>
      <c r="V72" s="915">
        <v>425</v>
      </c>
      <c r="W72" s="915"/>
      <c r="X72" s="915"/>
      <c r="Y72" s="915"/>
      <c r="Z72" s="915"/>
      <c r="AA72" s="915">
        <v>10</v>
      </c>
      <c r="AB72" s="915"/>
      <c r="AC72" s="915"/>
      <c r="AD72" s="915"/>
      <c r="AE72" s="915"/>
      <c r="AF72" s="915">
        <v>10</v>
      </c>
      <c r="AG72" s="915"/>
      <c r="AH72" s="915"/>
      <c r="AI72" s="915"/>
      <c r="AJ72" s="915"/>
      <c r="AK72" s="915" t="s">
        <v>569</v>
      </c>
      <c r="AL72" s="915"/>
      <c r="AM72" s="915"/>
      <c r="AN72" s="915"/>
      <c r="AO72" s="915"/>
      <c r="AP72" s="915" t="s">
        <v>569</v>
      </c>
      <c r="AQ72" s="915"/>
      <c r="AR72" s="915"/>
      <c r="AS72" s="915"/>
      <c r="AT72" s="915"/>
      <c r="AU72" s="915" t="s">
        <v>569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575</v>
      </c>
      <c r="C73" s="958"/>
      <c r="D73" s="958"/>
      <c r="E73" s="958"/>
      <c r="F73" s="958"/>
      <c r="G73" s="958"/>
      <c r="H73" s="958"/>
      <c r="I73" s="958"/>
      <c r="J73" s="958"/>
      <c r="K73" s="958"/>
      <c r="L73" s="958"/>
      <c r="M73" s="958"/>
      <c r="N73" s="958"/>
      <c r="O73" s="958"/>
      <c r="P73" s="959"/>
      <c r="Q73" s="960">
        <v>513</v>
      </c>
      <c r="R73" s="915"/>
      <c r="S73" s="915"/>
      <c r="T73" s="915"/>
      <c r="U73" s="915"/>
      <c r="V73" s="915">
        <v>512</v>
      </c>
      <c r="W73" s="915"/>
      <c r="X73" s="915"/>
      <c r="Y73" s="915"/>
      <c r="Z73" s="915"/>
      <c r="AA73" s="915">
        <v>1</v>
      </c>
      <c r="AB73" s="915"/>
      <c r="AC73" s="915"/>
      <c r="AD73" s="915"/>
      <c r="AE73" s="915"/>
      <c r="AF73" s="915">
        <v>1</v>
      </c>
      <c r="AG73" s="915"/>
      <c r="AH73" s="915"/>
      <c r="AI73" s="915"/>
      <c r="AJ73" s="915"/>
      <c r="AK73" s="915" t="s">
        <v>569</v>
      </c>
      <c r="AL73" s="915"/>
      <c r="AM73" s="915"/>
      <c r="AN73" s="915"/>
      <c r="AO73" s="915"/>
      <c r="AP73" s="915" t="s">
        <v>569</v>
      </c>
      <c r="AQ73" s="915"/>
      <c r="AR73" s="915"/>
      <c r="AS73" s="915"/>
      <c r="AT73" s="915"/>
      <c r="AU73" s="915" t="s">
        <v>569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576</v>
      </c>
      <c r="C74" s="958"/>
      <c r="D74" s="958"/>
      <c r="E74" s="958"/>
      <c r="F74" s="958"/>
      <c r="G74" s="958"/>
      <c r="H74" s="958"/>
      <c r="I74" s="958"/>
      <c r="J74" s="958"/>
      <c r="K74" s="958"/>
      <c r="L74" s="958"/>
      <c r="M74" s="958"/>
      <c r="N74" s="958"/>
      <c r="O74" s="958"/>
      <c r="P74" s="959"/>
      <c r="Q74" s="960">
        <v>135282</v>
      </c>
      <c r="R74" s="915"/>
      <c r="S74" s="915"/>
      <c r="T74" s="915"/>
      <c r="U74" s="915"/>
      <c r="V74" s="915">
        <v>127603</v>
      </c>
      <c r="W74" s="915"/>
      <c r="X74" s="915"/>
      <c r="Y74" s="915"/>
      <c r="Z74" s="915"/>
      <c r="AA74" s="915">
        <v>7679</v>
      </c>
      <c r="AB74" s="915"/>
      <c r="AC74" s="915"/>
      <c r="AD74" s="915"/>
      <c r="AE74" s="915"/>
      <c r="AF74" s="915">
        <v>7679</v>
      </c>
      <c r="AG74" s="915"/>
      <c r="AH74" s="915"/>
      <c r="AI74" s="915"/>
      <c r="AJ74" s="915"/>
      <c r="AK74" s="915" t="s">
        <v>569</v>
      </c>
      <c r="AL74" s="915"/>
      <c r="AM74" s="915"/>
      <c r="AN74" s="915"/>
      <c r="AO74" s="915"/>
      <c r="AP74" s="915" t="s">
        <v>569</v>
      </c>
      <c r="AQ74" s="915"/>
      <c r="AR74" s="915"/>
      <c r="AS74" s="915"/>
      <c r="AT74" s="915"/>
      <c r="AU74" s="915" t="s">
        <v>569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409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8262</v>
      </c>
      <c r="AG88" s="926"/>
      <c r="AH88" s="926"/>
      <c r="AI88" s="926"/>
      <c r="AJ88" s="926"/>
      <c r="AK88" s="923"/>
      <c r="AL88" s="923"/>
      <c r="AM88" s="923"/>
      <c r="AN88" s="923"/>
      <c r="AO88" s="923"/>
      <c r="AP88" s="926">
        <v>123</v>
      </c>
      <c r="AQ88" s="926"/>
      <c r="AR88" s="926"/>
      <c r="AS88" s="926"/>
      <c r="AT88" s="926"/>
      <c r="AU88" s="926">
        <v>12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26</v>
      </c>
      <c r="CS102" s="934"/>
      <c r="CT102" s="934"/>
      <c r="CU102" s="934"/>
      <c r="CV102" s="977"/>
      <c r="CW102" s="976" t="s">
        <v>569</v>
      </c>
      <c r="CX102" s="934"/>
      <c r="CY102" s="934"/>
      <c r="CZ102" s="934"/>
      <c r="DA102" s="977"/>
      <c r="DB102" s="976" t="s">
        <v>569</v>
      </c>
      <c r="DC102" s="934"/>
      <c r="DD102" s="934"/>
      <c r="DE102" s="934"/>
      <c r="DF102" s="977"/>
      <c r="DG102" s="976" t="s">
        <v>569</v>
      </c>
      <c r="DH102" s="934"/>
      <c r="DI102" s="934"/>
      <c r="DJ102" s="934"/>
      <c r="DK102" s="977"/>
      <c r="DL102" s="976" t="s">
        <v>569</v>
      </c>
      <c r="DM102" s="934"/>
      <c r="DN102" s="934"/>
      <c r="DO102" s="934"/>
      <c r="DP102" s="977"/>
      <c r="DQ102" s="976" t="s">
        <v>569</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415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417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418</v>
      </c>
      <c r="AB109" s="979"/>
      <c r="AC109" s="979"/>
      <c r="AD109" s="979"/>
      <c r="AE109" s="980"/>
      <c r="AF109" s="978" t="s">
        <v>305</v>
      </c>
      <c r="AG109" s="979"/>
      <c r="AH109" s="979"/>
      <c r="AI109" s="979"/>
      <c r="AJ109" s="980"/>
      <c r="AK109" s="978" t="s">
        <v>304</v>
      </c>
      <c r="AL109" s="979"/>
      <c r="AM109" s="979"/>
      <c r="AN109" s="979"/>
      <c r="AO109" s="980"/>
      <c r="AP109" s="978" t="s">
        <v>419</v>
      </c>
      <c r="AQ109" s="979"/>
      <c r="AR109" s="979"/>
      <c r="AS109" s="979"/>
      <c r="AT109" s="981"/>
      <c r="AU109" s="998" t="s">
        <v>417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418</v>
      </c>
      <c r="BR109" s="979"/>
      <c r="BS109" s="979"/>
      <c r="BT109" s="979"/>
      <c r="BU109" s="980"/>
      <c r="BV109" s="978" t="s">
        <v>305</v>
      </c>
      <c r="BW109" s="979"/>
      <c r="BX109" s="979"/>
      <c r="BY109" s="979"/>
      <c r="BZ109" s="980"/>
      <c r="CA109" s="978" t="s">
        <v>304</v>
      </c>
      <c r="CB109" s="979"/>
      <c r="CC109" s="979"/>
      <c r="CD109" s="979"/>
      <c r="CE109" s="980"/>
      <c r="CF109" s="999" t="s">
        <v>419</v>
      </c>
      <c r="CG109" s="999"/>
      <c r="CH109" s="999"/>
      <c r="CI109" s="999"/>
      <c r="CJ109" s="999"/>
      <c r="CK109" s="978" t="s">
        <v>420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418</v>
      </c>
      <c r="DH109" s="979"/>
      <c r="DI109" s="979"/>
      <c r="DJ109" s="979"/>
      <c r="DK109" s="980"/>
      <c r="DL109" s="978" t="s">
        <v>305</v>
      </c>
      <c r="DM109" s="979"/>
      <c r="DN109" s="979"/>
      <c r="DO109" s="979"/>
      <c r="DP109" s="980"/>
      <c r="DQ109" s="978" t="s">
        <v>304</v>
      </c>
      <c r="DR109" s="979"/>
      <c r="DS109" s="979"/>
      <c r="DT109" s="979"/>
      <c r="DU109" s="980"/>
      <c r="DV109" s="978" t="s">
        <v>419</v>
      </c>
      <c r="DW109" s="979"/>
      <c r="DX109" s="979"/>
      <c r="DY109" s="979"/>
      <c r="DZ109" s="981"/>
    </row>
    <row r="110" spans="1:131" s="247" customFormat="1" ht="26.25" customHeight="1">
      <c r="A110" s="982" t="s">
        <v>421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351385</v>
      </c>
      <c r="AB110" s="986"/>
      <c r="AC110" s="986"/>
      <c r="AD110" s="986"/>
      <c r="AE110" s="987"/>
      <c r="AF110" s="988">
        <v>338700</v>
      </c>
      <c r="AG110" s="986"/>
      <c r="AH110" s="986"/>
      <c r="AI110" s="986"/>
      <c r="AJ110" s="987"/>
      <c r="AK110" s="988">
        <v>356064</v>
      </c>
      <c r="AL110" s="986"/>
      <c r="AM110" s="986"/>
      <c r="AN110" s="986"/>
      <c r="AO110" s="987"/>
      <c r="AP110" s="989">
        <v>14.3</v>
      </c>
      <c r="AQ110" s="990"/>
      <c r="AR110" s="990"/>
      <c r="AS110" s="990"/>
      <c r="AT110" s="991"/>
      <c r="AU110" s="992" t="s">
        <v>73</v>
      </c>
      <c r="AV110" s="993"/>
      <c r="AW110" s="993"/>
      <c r="AX110" s="993"/>
      <c r="AY110" s="993"/>
      <c r="AZ110" s="1034" t="s">
        <v>422</v>
      </c>
      <c r="BA110" s="983"/>
      <c r="BB110" s="983"/>
      <c r="BC110" s="983"/>
      <c r="BD110" s="983"/>
      <c r="BE110" s="983"/>
      <c r="BF110" s="983"/>
      <c r="BG110" s="983"/>
      <c r="BH110" s="983"/>
      <c r="BI110" s="983"/>
      <c r="BJ110" s="983"/>
      <c r="BK110" s="983"/>
      <c r="BL110" s="983"/>
      <c r="BM110" s="983"/>
      <c r="BN110" s="983"/>
      <c r="BO110" s="983"/>
      <c r="BP110" s="984"/>
      <c r="BQ110" s="1020">
        <v>3065975</v>
      </c>
      <c r="BR110" s="1021"/>
      <c r="BS110" s="1021"/>
      <c r="BT110" s="1021"/>
      <c r="BU110" s="1021"/>
      <c r="BV110" s="1021">
        <v>3272601</v>
      </c>
      <c r="BW110" s="1021"/>
      <c r="BX110" s="1021"/>
      <c r="BY110" s="1021"/>
      <c r="BZ110" s="1021"/>
      <c r="CA110" s="1021">
        <v>3511596</v>
      </c>
      <c r="CB110" s="1021"/>
      <c r="CC110" s="1021"/>
      <c r="CD110" s="1021"/>
      <c r="CE110" s="1021"/>
      <c r="CF110" s="1035">
        <v>141.1</v>
      </c>
      <c r="CG110" s="1036"/>
      <c r="CH110" s="1036"/>
      <c r="CI110" s="1036"/>
      <c r="CJ110" s="1036"/>
      <c r="CK110" s="1037" t="s">
        <v>423</v>
      </c>
      <c r="CL110" s="1038"/>
      <c r="CM110" s="1017" t="s">
        <v>424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138</v>
      </c>
      <c r="DH110" s="1021"/>
      <c r="DI110" s="1021"/>
      <c r="DJ110" s="1021"/>
      <c r="DK110" s="1021"/>
      <c r="DL110" s="1021" t="s">
        <v>425</v>
      </c>
      <c r="DM110" s="1021"/>
      <c r="DN110" s="1021"/>
      <c r="DO110" s="1021"/>
      <c r="DP110" s="1021"/>
      <c r="DQ110" s="1021" t="s">
        <v>426</v>
      </c>
      <c r="DR110" s="1021"/>
      <c r="DS110" s="1021"/>
      <c r="DT110" s="1021"/>
      <c r="DU110" s="1021"/>
      <c r="DV110" s="1022" t="s">
        <v>138</v>
      </c>
      <c r="DW110" s="1022"/>
      <c r="DX110" s="1022"/>
      <c r="DY110" s="1022"/>
      <c r="DZ110" s="1023"/>
    </row>
    <row r="111" spans="1:131" s="247" customFormat="1" ht="26.25" customHeight="1">
      <c r="A111" s="1024" t="s">
        <v>427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138</v>
      </c>
      <c r="AB111" s="1028"/>
      <c r="AC111" s="1028"/>
      <c r="AD111" s="1028"/>
      <c r="AE111" s="1029"/>
      <c r="AF111" s="1030" t="s">
        <v>138</v>
      </c>
      <c r="AG111" s="1028"/>
      <c r="AH111" s="1028"/>
      <c r="AI111" s="1028"/>
      <c r="AJ111" s="1029"/>
      <c r="AK111" s="1030" t="s">
        <v>426</v>
      </c>
      <c r="AL111" s="1028"/>
      <c r="AM111" s="1028"/>
      <c r="AN111" s="1028"/>
      <c r="AO111" s="1029"/>
      <c r="AP111" s="1031" t="s">
        <v>428</v>
      </c>
      <c r="AQ111" s="1032"/>
      <c r="AR111" s="1032"/>
      <c r="AS111" s="1032"/>
      <c r="AT111" s="1033"/>
      <c r="AU111" s="994"/>
      <c r="AV111" s="995"/>
      <c r="AW111" s="995"/>
      <c r="AX111" s="995"/>
      <c r="AY111" s="995"/>
      <c r="AZ111" s="1043" t="s">
        <v>429</v>
      </c>
      <c r="BA111" s="1044"/>
      <c r="BB111" s="1044"/>
      <c r="BC111" s="1044"/>
      <c r="BD111" s="1044"/>
      <c r="BE111" s="1044"/>
      <c r="BF111" s="1044"/>
      <c r="BG111" s="1044"/>
      <c r="BH111" s="1044"/>
      <c r="BI111" s="1044"/>
      <c r="BJ111" s="1044"/>
      <c r="BK111" s="1044"/>
      <c r="BL111" s="1044"/>
      <c r="BM111" s="1044"/>
      <c r="BN111" s="1044"/>
      <c r="BO111" s="1044"/>
      <c r="BP111" s="1045"/>
      <c r="BQ111" s="1013" t="s">
        <v>426</v>
      </c>
      <c r="BR111" s="1014"/>
      <c r="BS111" s="1014"/>
      <c r="BT111" s="1014"/>
      <c r="BU111" s="1014"/>
      <c r="BV111" s="1014" t="s">
        <v>138</v>
      </c>
      <c r="BW111" s="1014"/>
      <c r="BX111" s="1014"/>
      <c r="BY111" s="1014"/>
      <c r="BZ111" s="1014"/>
      <c r="CA111" s="1014" t="s">
        <v>426</v>
      </c>
      <c r="CB111" s="1014"/>
      <c r="CC111" s="1014"/>
      <c r="CD111" s="1014"/>
      <c r="CE111" s="1014"/>
      <c r="CF111" s="1008" t="s">
        <v>426</v>
      </c>
      <c r="CG111" s="1009"/>
      <c r="CH111" s="1009"/>
      <c r="CI111" s="1009"/>
      <c r="CJ111" s="1009"/>
      <c r="CK111" s="1039"/>
      <c r="CL111" s="1040"/>
      <c r="CM111" s="1010" t="s">
        <v>430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426</v>
      </c>
      <c r="DH111" s="1014"/>
      <c r="DI111" s="1014"/>
      <c r="DJ111" s="1014"/>
      <c r="DK111" s="1014"/>
      <c r="DL111" s="1014" t="s">
        <v>138</v>
      </c>
      <c r="DM111" s="1014"/>
      <c r="DN111" s="1014"/>
      <c r="DO111" s="1014"/>
      <c r="DP111" s="1014"/>
      <c r="DQ111" s="1014" t="s">
        <v>426</v>
      </c>
      <c r="DR111" s="1014"/>
      <c r="DS111" s="1014"/>
      <c r="DT111" s="1014"/>
      <c r="DU111" s="1014"/>
      <c r="DV111" s="1015" t="s">
        <v>426</v>
      </c>
      <c r="DW111" s="1015"/>
      <c r="DX111" s="1015"/>
      <c r="DY111" s="1015"/>
      <c r="DZ111" s="1016"/>
    </row>
    <row r="112" spans="1:131" s="247" customFormat="1" ht="26.25" customHeight="1">
      <c r="A112" s="1046" t="s">
        <v>431</v>
      </c>
      <c r="B112" s="1047"/>
      <c r="C112" s="1044" t="s">
        <v>432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138</v>
      </c>
      <c r="AB112" s="1053"/>
      <c r="AC112" s="1053"/>
      <c r="AD112" s="1053"/>
      <c r="AE112" s="1054"/>
      <c r="AF112" s="1055" t="s">
        <v>138</v>
      </c>
      <c r="AG112" s="1053"/>
      <c r="AH112" s="1053"/>
      <c r="AI112" s="1053"/>
      <c r="AJ112" s="1054"/>
      <c r="AK112" s="1055" t="s">
        <v>138</v>
      </c>
      <c r="AL112" s="1053"/>
      <c r="AM112" s="1053"/>
      <c r="AN112" s="1053"/>
      <c r="AO112" s="1054"/>
      <c r="AP112" s="1056" t="s">
        <v>138</v>
      </c>
      <c r="AQ112" s="1057"/>
      <c r="AR112" s="1057"/>
      <c r="AS112" s="1057"/>
      <c r="AT112" s="1058"/>
      <c r="AU112" s="994"/>
      <c r="AV112" s="995"/>
      <c r="AW112" s="995"/>
      <c r="AX112" s="995"/>
      <c r="AY112" s="995"/>
      <c r="AZ112" s="1043" t="s">
        <v>433</v>
      </c>
      <c r="BA112" s="1044"/>
      <c r="BB112" s="1044"/>
      <c r="BC112" s="1044"/>
      <c r="BD112" s="1044"/>
      <c r="BE112" s="1044"/>
      <c r="BF112" s="1044"/>
      <c r="BG112" s="1044"/>
      <c r="BH112" s="1044"/>
      <c r="BI112" s="1044"/>
      <c r="BJ112" s="1044"/>
      <c r="BK112" s="1044"/>
      <c r="BL112" s="1044"/>
      <c r="BM112" s="1044"/>
      <c r="BN112" s="1044"/>
      <c r="BO112" s="1044"/>
      <c r="BP112" s="1045"/>
      <c r="BQ112" s="1013">
        <v>396780</v>
      </c>
      <c r="BR112" s="1014"/>
      <c r="BS112" s="1014"/>
      <c r="BT112" s="1014"/>
      <c r="BU112" s="1014"/>
      <c r="BV112" s="1014">
        <v>440191</v>
      </c>
      <c r="BW112" s="1014"/>
      <c r="BX112" s="1014"/>
      <c r="BY112" s="1014"/>
      <c r="BZ112" s="1014"/>
      <c r="CA112" s="1014">
        <v>489734</v>
      </c>
      <c r="CB112" s="1014"/>
      <c r="CC112" s="1014"/>
      <c r="CD112" s="1014"/>
      <c r="CE112" s="1014"/>
      <c r="CF112" s="1008">
        <v>19.7</v>
      </c>
      <c r="CG112" s="1009"/>
      <c r="CH112" s="1009"/>
      <c r="CI112" s="1009"/>
      <c r="CJ112" s="1009"/>
      <c r="CK112" s="1039"/>
      <c r="CL112" s="1040"/>
      <c r="CM112" s="1010" t="s">
        <v>434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138</v>
      </c>
      <c r="DH112" s="1014"/>
      <c r="DI112" s="1014"/>
      <c r="DJ112" s="1014"/>
      <c r="DK112" s="1014"/>
      <c r="DL112" s="1014" t="s">
        <v>138</v>
      </c>
      <c r="DM112" s="1014"/>
      <c r="DN112" s="1014"/>
      <c r="DO112" s="1014"/>
      <c r="DP112" s="1014"/>
      <c r="DQ112" s="1014" t="s">
        <v>138</v>
      </c>
      <c r="DR112" s="1014"/>
      <c r="DS112" s="1014"/>
      <c r="DT112" s="1014"/>
      <c r="DU112" s="1014"/>
      <c r="DV112" s="1015" t="s">
        <v>138</v>
      </c>
      <c r="DW112" s="1015"/>
      <c r="DX112" s="1015"/>
      <c r="DY112" s="1015"/>
      <c r="DZ112" s="1016"/>
    </row>
    <row r="113" spans="1:130" s="247" customFormat="1" ht="26.25" customHeight="1">
      <c r="A113" s="1048"/>
      <c r="B113" s="1049"/>
      <c r="C113" s="1044" t="s">
        <v>435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24440</v>
      </c>
      <c r="AB113" s="1028"/>
      <c r="AC113" s="1028"/>
      <c r="AD113" s="1028"/>
      <c r="AE113" s="1029"/>
      <c r="AF113" s="1030">
        <v>37030</v>
      </c>
      <c r="AG113" s="1028"/>
      <c r="AH113" s="1028"/>
      <c r="AI113" s="1028"/>
      <c r="AJ113" s="1029"/>
      <c r="AK113" s="1030">
        <v>39811</v>
      </c>
      <c r="AL113" s="1028"/>
      <c r="AM113" s="1028"/>
      <c r="AN113" s="1028"/>
      <c r="AO113" s="1029"/>
      <c r="AP113" s="1031">
        <v>1.6</v>
      </c>
      <c r="AQ113" s="1032"/>
      <c r="AR113" s="1032"/>
      <c r="AS113" s="1032"/>
      <c r="AT113" s="1033"/>
      <c r="AU113" s="994"/>
      <c r="AV113" s="995"/>
      <c r="AW113" s="995"/>
      <c r="AX113" s="995"/>
      <c r="AY113" s="995"/>
      <c r="AZ113" s="1043" t="s">
        <v>436</v>
      </c>
      <c r="BA113" s="1044"/>
      <c r="BB113" s="1044"/>
      <c r="BC113" s="1044"/>
      <c r="BD113" s="1044"/>
      <c r="BE113" s="1044"/>
      <c r="BF113" s="1044"/>
      <c r="BG113" s="1044"/>
      <c r="BH113" s="1044"/>
      <c r="BI113" s="1044"/>
      <c r="BJ113" s="1044"/>
      <c r="BK113" s="1044"/>
      <c r="BL113" s="1044"/>
      <c r="BM113" s="1044"/>
      <c r="BN113" s="1044"/>
      <c r="BO113" s="1044"/>
      <c r="BP113" s="1045"/>
      <c r="BQ113" s="1013">
        <v>4690</v>
      </c>
      <c r="BR113" s="1014"/>
      <c r="BS113" s="1014"/>
      <c r="BT113" s="1014"/>
      <c r="BU113" s="1014"/>
      <c r="BV113" s="1014">
        <v>5272</v>
      </c>
      <c r="BW113" s="1014"/>
      <c r="BX113" s="1014"/>
      <c r="BY113" s="1014"/>
      <c r="BZ113" s="1014"/>
      <c r="CA113" s="1014">
        <v>11794</v>
      </c>
      <c r="CB113" s="1014"/>
      <c r="CC113" s="1014"/>
      <c r="CD113" s="1014"/>
      <c r="CE113" s="1014"/>
      <c r="CF113" s="1008">
        <v>0.5</v>
      </c>
      <c r="CG113" s="1009"/>
      <c r="CH113" s="1009"/>
      <c r="CI113" s="1009"/>
      <c r="CJ113" s="1009"/>
      <c r="CK113" s="1039"/>
      <c r="CL113" s="1040"/>
      <c r="CM113" s="1010" t="s">
        <v>437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138</v>
      </c>
      <c r="DH113" s="1053"/>
      <c r="DI113" s="1053"/>
      <c r="DJ113" s="1053"/>
      <c r="DK113" s="1054"/>
      <c r="DL113" s="1055" t="s">
        <v>138</v>
      </c>
      <c r="DM113" s="1053"/>
      <c r="DN113" s="1053"/>
      <c r="DO113" s="1053"/>
      <c r="DP113" s="1054"/>
      <c r="DQ113" s="1055" t="s">
        <v>138</v>
      </c>
      <c r="DR113" s="1053"/>
      <c r="DS113" s="1053"/>
      <c r="DT113" s="1053"/>
      <c r="DU113" s="1054"/>
      <c r="DV113" s="1056" t="s">
        <v>138</v>
      </c>
      <c r="DW113" s="1057"/>
      <c r="DX113" s="1057"/>
      <c r="DY113" s="1057"/>
      <c r="DZ113" s="1058"/>
    </row>
    <row r="114" spans="1:130" s="247" customFormat="1" ht="26.25" customHeight="1">
      <c r="A114" s="1048"/>
      <c r="B114" s="1049"/>
      <c r="C114" s="1044" t="s">
        <v>438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138</v>
      </c>
      <c r="AB114" s="1053"/>
      <c r="AC114" s="1053"/>
      <c r="AD114" s="1053"/>
      <c r="AE114" s="1054"/>
      <c r="AF114" s="1055" t="s">
        <v>138</v>
      </c>
      <c r="AG114" s="1053"/>
      <c r="AH114" s="1053"/>
      <c r="AI114" s="1053"/>
      <c r="AJ114" s="1054"/>
      <c r="AK114" s="1055" t="s">
        <v>138</v>
      </c>
      <c r="AL114" s="1053"/>
      <c r="AM114" s="1053"/>
      <c r="AN114" s="1053"/>
      <c r="AO114" s="1054"/>
      <c r="AP114" s="1056" t="s">
        <v>439</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694327</v>
      </c>
      <c r="BR114" s="1014"/>
      <c r="BS114" s="1014"/>
      <c r="BT114" s="1014"/>
      <c r="BU114" s="1014"/>
      <c r="BV114" s="1014">
        <v>653596</v>
      </c>
      <c r="BW114" s="1014"/>
      <c r="BX114" s="1014"/>
      <c r="BY114" s="1014"/>
      <c r="BZ114" s="1014"/>
      <c r="CA114" s="1014">
        <v>612697</v>
      </c>
      <c r="CB114" s="1014"/>
      <c r="CC114" s="1014"/>
      <c r="CD114" s="1014"/>
      <c r="CE114" s="1014"/>
      <c r="CF114" s="1008">
        <v>24.6</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138</v>
      </c>
      <c r="DH114" s="1053"/>
      <c r="DI114" s="1053"/>
      <c r="DJ114" s="1053"/>
      <c r="DK114" s="1054"/>
      <c r="DL114" s="1055" t="s">
        <v>138</v>
      </c>
      <c r="DM114" s="1053"/>
      <c r="DN114" s="1053"/>
      <c r="DO114" s="1053"/>
      <c r="DP114" s="1054"/>
      <c r="DQ114" s="1055" t="s">
        <v>138</v>
      </c>
      <c r="DR114" s="1053"/>
      <c r="DS114" s="1053"/>
      <c r="DT114" s="1053"/>
      <c r="DU114" s="1054"/>
      <c r="DV114" s="1056" t="s">
        <v>138</v>
      </c>
      <c r="DW114" s="1057"/>
      <c r="DX114" s="1057"/>
      <c r="DY114" s="1057"/>
      <c r="DZ114" s="1058"/>
    </row>
    <row r="115" spans="1:130" s="247" customFormat="1" ht="26.25" customHeight="1">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138</v>
      </c>
      <c r="AB115" s="1028"/>
      <c r="AC115" s="1028"/>
      <c r="AD115" s="1028"/>
      <c r="AE115" s="1029"/>
      <c r="AF115" s="1030" t="s">
        <v>426</v>
      </c>
      <c r="AG115" s="1028"/>
      <c r="AH115" s="1028"/>
      <c r="AI115" s="1028"/>
      <c r="AJ115" s="1029"/>
      <c r="AK115" s="1030" t="s">
        <v>439</v>
      </c>
      <c r="AL115" s="1028"/>
      <c r="AM115" s="1028"/>
      <c r="AN115" s="1028"/>
      <c r="AO115" s="1029"/>
      <c r="AP115" s="1031" t="s">
        <v>138</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t="s">
        <v>138</v>
      </c>
      <c r="BR115" s="1014"/>
      <c r="BS115" s="1014"/>
      <c r="BT115" s="1014"/>
      <c r="BU115" s="1014"/>
      <c r="BV115" s="1014" t="s">
        <v>138</v>
      </c>
      <c r="BW115" s="1014"/>
      <c r="BX115" s="1014"/>
      <c r="BY115" s="1014"/>
      <c r="BZ115" s="1014"/>
      <c r="CA115" s="1014" t="s">
        <v>138</v>
      </c>
      <c r="CB115" s="1014"/>
      <c r="CC115" s="1014"/>
      <c r="CD115" s="1014"/>
      <c r="CE115" s="1014"/>
      <c r="CF115" s="1008" t="s">
        <v>138</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138</v>
      </c>
      <c r="DH115" s="1053"/>
      <c r="DI115" s="1053"/>
      <c r="DJ115" s="1053"/>
      <c r="DK115" s="1054"/>
      <c r="DL115" s="1055" t="s">
        <v>428</v>
      </c>
      <c r="DM115" s="1053"/>
      <c r="DN115" s="1053"/>
      <c r="DO115" s="1053"/>
      <c r="DP115" s="1054"/>
      <c r="DQ115" s="1055" t="s">
        <v>138</v>
      </c>
      <c r="DR115" s="1053"/>
      <c r="DS115" s="1053"/>
      <c r="DT115" s="1053"/>
      <c r="DU115" s="1054"/>
      <c r="DV115" s="1056" t="s">
        <v>138</v>
      </c>
      <c r="DW115" s="1057"/>
      <c r="DX115" s="1057"/>
      <c r="DY115" s="1057"/>
      <c r="DZ115" s="1058"/>
    </row>
    <row r="116" spans="1:130" s="247" customFormat="1" ht="26.25" customHeight="1">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138</v>
      </c>
      <c r="AB116" s="1053"/>
      <c r="AC116" s="1053"/>
      <c r="AD116" s="1053"/>
      <c r="AE116" s="1054"/>
      <c r="AF116" s="1055" t="s">
        <v>138</v>
      </c>
      <c r="AG116" s="1053"/>
      <c r="AH116" s="1053"/>
      <c r="AI116" s="1053"/>
      <c r="AJ116" s="1054"/>
      <c r="AK116" s="1055" t="s">
        <v>138</v>
      </c>
      <c r="AL116" s="1053"/>
      <c r="AM116" s="1053"/>
      <c r="AN116" s="1053"/>
      <c r="AO116" s="1054"/>
      <c r="AP116" s="1056" t="s">
        <v>138</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138</v>
      </c>
      <c r="BR116" s="1014"/>
      <c r="BS116" s="1014"/>
      <c r="BT116" s="1014"/>
      <c r="BU116" s="1014"/>
      <c r="BV116" s="1014" t="s">
        <v>138</v>
      </c>
      <c r="BW116" s="1014"/>
      <c r="BX116" s="1014"/>
      <c r="BY116" s="1014"/>
      <c r="BZ116" s="1014"/>
      <c r="CA116" s="1014" t="s">
        <v>138</v>
      </c>
      <c r="CB116" s="1014"/>
      <c r="CC116" s="1014"/>
      <c r="CD116" s="1014"/>
      <c r="CE116" s="1014"/>
      <c r="CF116" s="1008" t="s">
        <v>138</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138</v>
      </c>
      <c r="DH116" s="1053"/>
      <c r="DI116" s="1053"/>
      <c r="DJ116" s="1053"/>
      <c r="DK116" s="1054"/>
      <c r="DL116" s="1055" t="s">
        <v>138</v>
      </c>
      <c r="DM116" s="1053"/>
      <c r="DN116" s="1053"/>
      <c r="DO116" s="1053"/>
      <c r="DP116" s="1054"/>
      <c r="DQ116" s="1055" t="s">
        <v>138</v>
      </c>
      <c r="DR116" s="1053"/>
      <c r="DS116" s="1053"/>
      <c r="DT116" s="1053"/>
      <c r="DU116" s="1054"/>
      <c r="DV116" s="1056" t="s">
        <v>138</v>
      </c>
      <c r="DW116" s="1057"/>
      <c r="DX116" s="1057"/>
      <c r="DY116" s="1057"/>
      <c r="DZ116" s="1058"/>
    </row>
    <row r="117" spans="1:130" s="247"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375825</v>
      </c>
      <c r="AB117" s="1071"/>
      <c r="AC117" s="1071"/>
      <c r="AD117" s="1071"/>
      <c r="AE117" s="1072"/>
      <c r="AF117" s="1073">
        <v>375730</v>
      </c>
      <c r="AG117" s="1071"/>
      <c r="AH117" s="1071"/>
      <c r="AI117" s="1071"/>
      <c r="AJ117" s="1072"/>
      <c r="AK117" s="1073">
        <v>395875</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425</v>
      </c>
      <c r="BR117" s="1014"/>
      <c r="BS117" s="1014"/>
      <c r="BT117" s="1014"/>
      <c r="BU117" s="1014"/>
      <c r="BV117" s="1014" t="s">
        <v>450</v>
      </c>
      <c r="BW117" s="1014"/>
      <c r="BX117" s="1014"/>
      <c r="BY117" s="1014"/>
      <c r="BZ117" s="1014"/>
      <c r="CA117" s="1014" t="s">
        <v>451</v>
      </c>
      <c r="CB117" s="1014"/>
      <c r="CC117" s="1014"/>
      <c r="CD117" s="1014"/>
      <c r="CE117" s="1014"/>
      <c r="CF117" s="1008" t="s">
        <v>425</v>
      </c>
      <c r="CG117" s="1009"/>
      <c r="CH117" s="1009"/>
      <c r="CI117" s="1009"/>
      <c r="CJ117" s="1009"/>
      <c r="CK117" s="1039"/>
      <c r="CL117" s="1040"/>
      <c r="CM117" s="1010" t="s">
        <v>452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425</v>
      </c>
      <c r="DH117" s="1053"/>
      <c r="DI117" s="1053"/>
      <c r="DJ117" s="1053"/>
      <c r="DK117" s="1054"/>
      <c r="DL117" s="1055" t="s">
        <v>450</v>
      </c>
      <c r="DM117" s="1053"/>
      <c r="DN117" s="1053"/>
      <c r="DO117" s="1053"/>
      <c r="DP117" s="1054"/>
      <c r="DQ117" s="1055" t="s">
        <v>425</v>
      </c>
      <c r="DR117" s="1053"/>
      <c r="DS117" s="1053"/>
      <c r="DT117" s="1053"/>
      <c r="DU117" s="1054"/>
      <c r="DV117" s="1056" t="s">
        <v>425</v>
      </c>
      <c r="DW117" s="1057"/>
      <c r="DX117" s="1057"/>
      <c r="DY117" s="1057"/>
      <c r="DZ117" s="1058"/>
    </row>
    <row r="118" spans="1:130" s="247" customFormat="1" ht="26.25" customHeight="1">
      <c r="A118" s="998" t="s">
        <v>420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418</v>
      </c>
      <c r="AB118" s="979"/>
      <c r="AC118" s="979"/>
      <c r="AD118" s="979"/>
      <c r="AE118" s="980"/>
      <c r="AF118" s="978" t="s">
        <v>305</v>
      </c>
      <c r="AG118" s="979"/>
      <c r="AH118" s="979"/>
      <c r="AI118" s="979"/>
      <c r="AJ118" s="980"/>
      <c r="AK118" s="978" t="s">
        <v>304</v>
      </c>
      <c r="AL118" s="979"/>
      <c r="AM118" s="979"/>
      <c r="AN118" s="979"/>
      <c r="AO118" s="980"/>
      <c r="AP118" s="1065" t="s">
        <v>419</v>
      </c>
      <c r="AQ118" s="1066"/>
      <c r="AR118" s="1066"/>
      <c r="AS118" s="1066"/>
      <c r="AT118" s="1067"/>
      <c r="AU118" s="994"/>
      <c r="AV118" s="995"/>
      <c r="AW118" s="995"/>
      <c r="AX118" s="995"/>
      <c r="AY118" s="995"/>
      <c r="AZ118" s="1068" t="s">
        <v>453</v>
      </c>
      <c r="BA118" s="1059"/>
      <c r="BB118" s="1059"/>
      <c r="BC118" s="1059"/>
      <c r="BD118" s="1059"/>
      <c r="BE118" s="1059"/>
      <c r="BF118" s="1059"/>
      <c r="BG118" s="1059"/>
      <c r="BH118" s="1059"/>
      <c r="BI118" s="1059"/>
      <c r="BJ118" s="1059"/>
      <c r="BK118" s="1059"/>
      <c r="BL118" s="1059"/>
      <c r="BM118" s="1059"/>
      <c r="BN118" s="1059"/>
      <c r="BO118" s="1059"/>
      <c r="BP118" s="1060"/>
      <c r="BQ118" s="1091" t="s">
        <v>450</v>
      </c>
      <c r="BR118" s="1092"/>
      <c r="BS118" s="1092"/>
      <c r="BT118" s="1092"/>
      <c r="BU118" s="1092"/>
      <c r="BV118" s="1092" t="s">
        <v>425</v>
      </c>
      <c r="BW118" s="1092"/>
      <c r="BX118" s="1092"/>
      <c r="BY118" s="1092"/>
      <c r="BZ118" s="1092"/>
      <c r="CA118" s="1092" t="s">
        <v>425</v>
      </c>
      <c r="CB118" s="1092"/>
      <c r="CC118" s="1092"/>
      <c r="CD118" s="1092"/>
      <c r="CE118" s="1092"/>
      <c r="CF118" s="1008" t="s">
        <v>450</v>
      </c>
      <c r="CG118" s="1009"/>
      <c r="CH118" s="1009"/>
      <c r="CI118" s="1009"/>
      <c r="CJ118" s="1009"/>
      <c r="CK118" s="1039"/>
      <c r="CL118" s="1040"/>
      <c r="CM118" s="1010" t="s">
        <v>454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425</v>
      </c>
      <c r="DH118" s="1053"/>
      <c r="DI118" s="1053"/>
      <c r="DJ118" s="1053"/>
      <c r="DK118" s="1054"/>
      <c r="DL118" s="1055" t="s">
        <v>450</v>
      </c>
      <c r="DM118" s="1053"/>
      <c r="DN118" s="1053"/>
      <c r="DO118" s="1053"/>
      <c r="DP118" s="1054"/>
      <c r="DQ118" s="1055" t="s">
        <v>450</v>
      </c>
      <c r="DR118" s="1053"/>
      <c r="DS118" s="1053"/>
      <c r="DT118" s="1053"/>
      <c r="DU118" s="1054"/>
      <c r="DV118" s="1056" t="s">
        <v>450</v>
      </c>
      <c r="DW118" s="1057"/>
      <c r="DX118" s="1057"/>
      <c r="DY118" s="1057"/>
      <c r="DZ118" s="1058"/>
    </row>
    <row r="119" spans="1:130" s="247" customFormat="1" ht="26.25" customHeight="1">
      <c r="A119" s="1153" t="s">
        <v>423</v>
      </c>
      <c r="B119" s="1038"/>
      <c r="C119" s="1017" t="s">
        <v>424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450</v>
      </c>
      <c r="AB119" s="986"/>
      <c r="AC119" s="986"/>
      <c r="AD119" s="986"/>
      <c r="AE119" s="987"/>
      <c r="AF119" s="988" t="s">
        <v>425</v>
      </c>
      <c r="AG119" s="986"/>
      <c r="AH119" s="986"/>
      <c r="AI119" s="986"/>
      <c r="AJ119" s="987"/>
      <c r="AK119" s="988" t="s">
        <v>450</v>
      </c>
      <c r="AL119" s="986"/>
      <c r="AM119" s="986"/>
      <c r="AN119" s="986"/>
      <c r="AO119" s="987"/>
      <c r="AP119" s="989" t="s">
        <v>425</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455</v>
      </c>
      <c r="BP119" s="1100"/>
      <c r="BQ119" s="1091">
        <v>4161772</v>
      </c>
      <c r="BR119" s="1092"/>
      <c r="BS119" s="1092"/>
      <c r="BT119" s="1092"/>
      <c r="BU119" s="1092"/>
      <c r="BV119" s="1092">
        <v>4371660</v>
      </c>
      <c r="BW119" s="1092"/>
      <c r="BX119" s="1092"/>
      <c r="BY119" s="1092"/>
      <c r="BZ119" s="1092"/>
      <c r="CA119" s="1092">
        <v>4625821</v>
      </c>
      <c r="CB119" s="1092"/>
      <c r="CC119" s="1092"/>
      <c r="CD119" s="1092"/>
      <c r="CE119" s="1092"/>
      <c r="CF119" s="1093"/>
      <c r="CG119" s="1094"/>
      <c r="CH119" s="1094"/>
      <c r="CI119" s="1094"/>
      <c r="CJ119" s="1095"/>
      <c r="CK119" s="1041"/>
      <c r="CL119" s="1042"/>
      <c r="CM119" s="1096" t="s">
        <v>456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450</v>
      </c>
      <c r="DH119" s="1078"/>
      <c r="DI119" s="1078"/>
      <c r="DJ119" s="1078"/>
      <c r="DK119" s="1079"/>
      <c r="DL119" s="1077" t="s">
        <v>450</v>
      </c>
      <c r="DM119" s="1078"/>
      <c r="DN119" s="1078"/>
      <c r="DO119" s="1078"/>
      <c r="DP119" s="1079"/>
      <c r="DQ119" s="1077" t="s">
        <v>450</v>
      </c>
      <c r="DR119" s="1078"/>
      <c r="DS119" s="1078"/>
      <c r="DT119" s="1078"/>
      <c r="DU119" s="1079"/>
      <c r="DV119" s="1080" t="s">
        <v>451</v>
      </c>
      <c r="DW119" s="1081"/>
      <c r="DX119" s="1081"/>
      <c r="DY119" s="1081"/>
      <c r="DZ119" s="1082"/>
    </row>
    <row r="120" spans="1:130" s="247" customFormat="1" ht="26.25" customHeight="1">
      <c r="A120" s="1154"/>
      <c r="B120" s="1040"/>
      <c r="C120" s="1010" t="s">
        <v>430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425</v>
      </c>
      <c r="AB120" s="1053"/>
      <c r="AC120" s="1053"/>
      <c r="AD120" s="1053"/>
      <c r="AE120" s="1054"/>
      <c r="AF120" s="1055" t="s">
        <v>425</v>
      </c>
      <c r="AG120" s="1053"/>
      <c r="AH120" s="1053"/>
      <c r="AI120" s="1053"/>
      <c r="AJ120" s="1054"/>
      <c r="AK120" s="1055" t="s">
        <v>450</v>
      </c>
      <c r="AL120" s="1053"/>
      <c r="AM120" s="1053"/>
      <c r="AN120" s="1053"/>
      <c r="AO120" s="1054"/>
      <c r="AP120" s="1056" t="s">
        <v>451</v>
      </c>
      <c r="AQ120" s="1057"/>
      <c r="AR120" s="1057"/>
      <c r="AS120" s="1057"/>
      <c r="AT120" s="1058"/>
      <c r="AU120" s="1083" t="s">
        <v>457</v>
      </c>
      <c r="AV120" s="1084"/>
      <c r="AW120" s="1084"/>
      <c r="AX120" s="1084"/>
      <c r="AY120" s="1085"/>
      <c r="AZ120" s="1034" t="s">
        <v>458</v>
      </c>
      <c r="BA120" s="983"/>
      <c r="BB120" s="983"/>
      <c r="BC120" s="983"/>
      <c r="BD120" s="983"/>
      <c r="BE120" s="983"/>
      <c r="BF120" s="983"/>
      <c r="BG120" s="983"/>
      <c r="BH120" s="983"/>
      <c r="BI120" s="983"/>
      <c r="BJ120" s="983"/>
      <c r="BK120" s="983"/>
      <c r="BL120" s="983"/>
      <c r="BM120" s="983"/>
      <c r="BN120" s="983"/>
      <c r="BO120" s="983"/>
      <c r="BP120" s="984"/>
      <c r="BQ120" s="1020">
        <v>8975271</v>
      </c>
      <c r="BR120" s="1021"/>
      <c r="BS120" s="1021"/>
      <c r="BT120" s="1021"/>
      <c r="BU120" s="1021"/>
      <c r="BV120" s="1021">
        <v>9089361</v>
      </c>
      <c r="BW120" s="1021"/>
      <c r="BX120" s="1021"/>
      <c r="BY120" s="1021"/>
      <c r="BZ120" s="1021"/>
      <c r="CA120" s="1021">
        <v>8968982</v>
      </c>
      <c r="CB120" s="1021"/>
      <c r="CC120" s="1021"/>
      <c r="CD120" s="1021"/>
      <c r="CE120" s="1021"/>
      <c r="CF120" s="1035">
        <v>360.5</v>
      </c>
      <c r="CG120" s="1036"/>
      <c r="CH120" s="1036"/>
      <c r="CI120" s="1036"/>
      <c r="CJ120" s="1036"/>
      <c r="CK120" s="1101" t="s">
        <v>459</v>
      </c>
      <c r="CL120" s="1102"/>
      <c r="CM120" s="1102"/>
      <c r="CN120" s="1102"/>
      <c r="CO120" s="1103"/>
      <c r="CP120" s="1109" t="s">
        <v>460</v>
      </c>
      <c r="CQ120" s="1110"/>
      <c r="CR120" s="1110"/>
      <c r="CS120" s="1110"/>
      <c r="CT120" s="1110"/>
      <c r="CU120" s="1110"/>
      <c r="CV120" s="1110"/>
      <c r="CW120" s="1110"/>
      <c r="CX120" s="1110"/>
      <c r="CY120" s="1110"/>
      <c r="CZ120" s="1110"/>
      <c r="DA120" s="1110"/>
      <c r="DB120" s="1110"/>
      <c r="DC120" s="1110"/>
      <c r="DD120" s="1110"/>
      <c r="DE120" s="1110"/>
      <c r="DF120" s="1111"/>
      <c r="DG120" s="1020">
        <v>396780</v>
      </c>
      <c r="DH120" s="1021"/>
      <c r="DI120" s="1021"/>
      <c r="DJ120" s="1021"/>
      <c r="DK120" s="1021"/>
      <c r="DL120" s="1021">
        <v>440191</v>
      </c>
      <c r="DM120" s="1021"/>
      <c r="DN120" s="1021"/>
      <c r="DO120" s="1021"/>
      <c r="DP120" s="1021"/>
      <c r="DQ120" s="1021">
        <v>489734</v>
      </c>
      <c r="DR120" s="1021"/>
      <c r="DS120" s="1021"/>
      <c r="DT120" s="1021"/>
      <c r="DU120" s="1021"/>
      <c r="DV120" s="1022">
        <v>19.7</v>
      </c>
      <c r="DW120" s="1022"/>
      <c r="DX120" s="1022"/>
      <c r="DY120" s="1022"/>
      <c r="DZ120" s="1023"/>
    </row>
    <row r="121" spans="1:130" s="247" customFormat="1" ht="26.25" customHeight="1">
      <c r="A121" s="1154"/>
      <c r="B121" s="1040"/>
      <c r="C121" s="1061" t="s">
        <v>461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450</v>
      </c>
      <c r="AB121" s="1053"/>
      <c r="AC121" s="1053"/>
      <c r="AD121" s="1053"/>
      <c r="AE121" s="1054"/>
      <c r="AF121" s="1055" t="s">
        <v>450</v>
      </c>
      <c r="AG121" s="1053"/>
      <c r="AH121" s="1053"/>
      <c r="AI121" s="1053"/>
      <c r="AJ121" s="1054"/>
      <c r="AK121" s="1055" t="s">
        <v>451</v>
      </c>
      <c r="AL121" s="1053"/>
      <c r="AM121" s="1053"/>
      <c r="AN121" s="1053"/>
      <c r="AO121" s="1054"/>
      <c r="AP121" s="1056" t="s">
        <v>450</v>
      </c>
      <c r="AQ121" s="1057"/>
      <c r="AR121" s="1057"/>
      <c r="AS121" s="1057"/>
      <c r="AT121" s="1058"/>
      <c r="AU121" s="1086"/>
      <c r="AV121" s="1087"/>
      <c r="AW121" s="1087"/>
      <c r="AX121" s="1087"/>
      <c r="AY121" s="1088"/>
      <c r="AZ121" s="1043" t="s">
        <v>462</v>
      </c>
      <c r="BA121" s="1044"/>
      <c r="BB121" s="1044"/>
      <c r="BC121" s="1044"/>
      <c r="BD121" s="1044"/>
      <c r="BE121" s="1044"/>
      <c r="BF121" s="1044"/>
      <c r="BG121" s="1044"/>
      <c r="BH121" s="1044"/>
      <c r="BI121" s="1044"/>
      <c r="BJ121" s="1044"/>
      <c r="BK121" s="1044"/>
      <c r="BL121" s="1044"/>
      <c r="BM121" s="1044"/>
      <c r="BN121" s="1044"/>
      <c r="BO121" s="1044"/>
      <c r="BP121" s="1045"/>
      <c r="BQ121" s="1013" t="s">
        <v>451</v>
      </c>
      <c r="BR121" s="1014"/>
      <c r="BS121" s="1014"/>
      <c r="BT121" s="1014"/>
      <c r="BU121" s="1014"/>
      <c r="BV121" s="1014" t="s">
        <v>451</v>
      </c>
      <c r="BW121" s="1014"/>
      <c r="BX121" s="1014"/>
      <c r="BY121" s="1014"/>
      <c r="BZ121" s="1014"/>
      <c r="CA121" s="1014" t="s">
        <v>450</v>
      </c>
      <c r="CB121" s="1014"/>
      <c r="CC121" s="1014"/>
      <c r="CD121" s="1014"/>
      <c r="CE121" s="1014"/>
      <c r="CF121" s="1008" t="s">
        <v>425</v>
      </c>
      <c r="CG121" s="1009"/>
      <c r="CH121" s="1009"/>
      <c r="CI121" s="1009"/>
      <c r="CJ121" s="1009"/>
      <c r="CK121" s="1104"/>
      <c r="CL121" s="1105"/>
      <c r="CM121" s="1105"/>
      <c r="CN121" s="1105"/>
      <c r="CO121" s="1106"/>
      <c r="CP121" s="1114" t="s">
        <v>463</v>
      </c>
      <c r="CQ121" s="1115"/>
      <c r="CR121" s="1115"/>
      <c r="CS121" s="1115"/>
      <c r="CT121" s="1115"/>
      <c r="CU121" s="1115"/>
      <c r="CV121" s="1115"/>
      <c r="CW121" s="1115"/>
      <c r="CX121" s="1115"/>
      <c r="CY121" s="1115"/>
      <c r="CZ121" s="1115"/>
      <c r="DA121" s="1115"/>
      <c r="DB121" s="1115"/>
      <c r="DC121" s="1115"/>
      <c r="DD121" s="1115"/>
      <c r="DE121" s="1115"/>
      <c r="DF121" s="1116"/>
      <c r="DG121" s="1013" t="s">
        <v>451</v>
      </c>
      <c r="DH121" s="1014"/>
      <c r="DI121" s="1014"/>
      <c r="DJ121" s="1014"/>
      <c r="DK121" s="1014"/>
      <c r="DL121" s="1014" t="s">
        <v>450</v>
      </c>
      <c r="DM121" s="1014"/>
      <c r="DN121" s="1014"/>
      <c r="DO121" s="1014"/>
      <c r="DP121" s="1014"/>
      <c r="DQ121" s="1014" t="s">
        <v>451</v>
      </c>
      <c r="DR121" s="1014"/>
      <c r="DS121" s="1014"/>
      <c r="DT121" s="1014"/>
      <c r="DU121" s="1014"/>
      <c r="DV121" s="1015" t="s">
        <v>450</v>
      </c>
      <c r="DW121" s="1015"/>
      <c r="DX121" s="1015"/>
      <c r="DY121" s="1015"/>
      <c r="DZ121" s="1016"/>
    </row>
    <row r="122" spans="1:130" s="247" customFormat="1" ht="26.25" customHeight="1">
      <c r="A122" s="1154"/>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450</v>
      </c>
      <c r="AB122" s="1053"/>
      <c r="AC122" s="1053"/>
      <c r="AD122" s="1053"/>
      <c r="AE122" s="1054"/>
      <c r="AF122" s="1055" t="s">
        <v>450</v>
      </c>
      <c r="AG122" s="1053"/>
      <c r="AH122" s="1053"/>
      <c r="AI122" s="1053"/>
      <c r="AJ122" s="1054"/>
      <c r="AK122" s="1055" t="s">
        <v>450</v>
      </c>
      <c r="AL122" s="1053"/>
      <c r="AM122" s="1053"/>
      <c r="AN122" s="1053"/>
      <c r="AO122" s="1054"/>
      <c r="AP122" s="1056" t="s">
        <v>450</v>
      </c>
      <c r="AQ122" s="1057"/>
      <c r="AR122" s="1057"/>
      <c r="AS122" s="1057"/>
      <c r="AT122" s="1058"/>
      <c r="AU122" s="1086"/>
      <c r="AV122" s="1087"/>
      <c r="AW122" s="1087"/>
      <c r="AX122" s="1087"/>
      <c r="AY122" s="1088"/>
      <c r="AZ122" s="1068" t="s">
        <v>464</v>
      </c>
      <c r="BA122" s="1059"/>
      <c r="BB122" s="1059"/>
      <c r="BC122" s="1059"/>
      <c r="BD122" s="1059"/>
      <c r="BE122" s="1059"/>
      <c r="BF122" s="1059"/>
      <c r="BG122" s="1059"/>
      <c r="BH122" s="1059"/>
      <c r="BI122" s="1059"/>
      <c r="BJ122" s="1059"/>
      <c r="BK122" s="1059"/>
      <c r="BL122" s="1059"/>
      <c r="BM122" s="1059"/>
      <c r="BN122" s="1059"/>
      <c r="BO122" s="1059"/>
      <c r="BP122" s="1060"/>
      <c r="BQ122" s="1091">
        <v>3372400</v>
      </c>
      <c r="BR122" s="1092"/>
      <c r="BS122" s="1092"/>
      <c r="BT122" s="1092"/>
      <c r="BU122" s="1092"/>
      <c r="BV122" s="1092">
        <v>3486885</v>
      </c>
      <c r="BW122" s="1092"/>
      <c r="BX122" s="1092"/>
      <c r="BY122" s="1092"/>
      <c r="BZ122" s="1092"/>
      <c r="CA122" s="1092">
        <v>3779938</v>
      </c>
      <c r="CB122" s="1092"/>
      <c r="CC122" s="1092"/>
      <c r="CD122" s="1092"/>
      <c r="CE122" s="1092"/>
      <c r="CF122" s="1112">
        <v>151.9</v>
      </c>
      <c r="CG122" s="1113"/>
      <c r="CH122" s="1113"/>
      <c r="CI122" s="1113"/>
      <c r="CJ122" s="1113"/>
      <c r="CK122" s="1104"/>
      <c r="CL122" s="1105"/>
      <c r="CM122" s="1105"/>
      <c r="CN122" s="1105"/>
      <c r="CO122" s="1106"/>
      <c r="CP122" s="1114" t="s">
        <v>465</v>
      </c>
      <c r="CQ122" s="1115"/>
      <c r="CR122" s="1115"/>
      <c r="CS122" s="1115"/>
      <c r="CT122" s="1115"/>
      <c r="CU122" s="1115"/>
      <c r="CV122" s="1115"/>
      <c r="CW122" s="1115"/>
      <c r="CX122" s="1115"/>
      <c r="CY122" s="1115"/>
      <c r="CZ122" s="1115"/>
      <c r="DA122" s="1115"/>
      <c r="DB122" s="1115"/>
      <c r="DC122" s="1115"/>
      <c r="DD122" s="1115"/>
      <c r="DE122" s="1115"/>
      <c r="DF122" s="1116"/>
      <c r="DG122" s="1013" t="s">
        <v>451</v>
      </c>
      <c r="DH122" s="1014"/>
      <c r="DI122" s="1014"/>
      <c r="DJ122" s="1014"/>
      <c r="DK122" s="1014"/>
      <c r="DL122" s="1014" t="s">
        <v>450</v>
      </c>
      <c r="DM122" s="1014"/>
      <c r="DN122" s="1014"/>
      <c r="DO122" s="1014"/>
      <c r="DP122" s="1014"/>
      <c r="DQ122" s="1014" t="s">
        <v>451</v>
      </c>
      <c r="DR122" s="1014"/>
      <c r="DS122" s="1014"/>
      <c r="DT122" s="1014"/>
      <c r="DU122" s="1014"/>
      <c r="DV122" s="1015" t="s">
        <v>450</v>
      </c>
      <c r="DW122" s="1015"/>
      <c r="DX122" s="1015"/>
      <c r="DY122" s="1015"/>
      <c r="DZ122" s="1016"/>
    </row>
    <row r="123" spans="1:130" s="247" customFormat="1" ht="26.25" customHeight="1">
      <c r="A123" s="1154"/>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450</v>
      </c>
      <c r="AB123" s="1053"/>
      <c r="AC123" s="1053"/>
      <c r="AD123" s="1053"/>
      <c r="AE123" s="1054"/>
      <c r="AF123" s="1055" t="s">
        <v>451</v>
      </c>
      <c r="AG123" s="1053"/>
      <c r="AH123" s="1053"/>
      <c r="AI123" s="1053"/>
      <c r="AJ123" s="1054"/>
      <c r="AK123" s="1055" t="s">
        <v>451</v>
      </c>
      <c r="AL123" s="1053"/>
      <c r="AM123" s="1053"/>
      <c r="AN123" s="1053"/>
      <c r="AO123" s="1054"/>
      <c r="AP123" s="1056" t="s">
        <v>450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466</v>
      </c>
      <c r="BP123" s="1100"/>
      <c r="BQ123" s="1160">
        <v>12347671</v>
      </c>
      <c r="BR123" s="1126"/>
      <c r="BS123" s="1126"/>
      <c r="BT123" s="1126"/>
      <c r="BU123" s="1126"/>
      <c r="BV123" s="1126">
        <v>12576246</v>
      </c>
      <c r="BW123" s="1126"/>
      <c r="BX123" s="1126"/>
      <c r="BY123" s="1126"/>
      <c r="BZ123" s="1126"/>
      <c r="CA123" s="1126">
        <v>12748920</v>
      </c>
      <c r="CB123" s="1126"/>
      <c r="CC123" s="1126"/>
      <c r="CD123" s="1126"/>
      <c r="CE123" s="1126"/>
      <c r="CF123" s="1093"/>
      <c r="CG123" s="1094"/>
      <c r="CH123" s="1094"/>
      <c r="CI123" s="1094"/>
      <c r="CJ123" s="1095"/>
      <c r="CK123" s="1104"/>
      <c r="CL123" s="1105"/>
      <c r="CM123" s="1105"/>
      <c r="CN123" s="1105"/>
      <c r="CO123" s="1106"/>
      <c r="CP123" s="1114" t="s">
        <v>467</v>
      </c>
      <c r="CQ123" s="1115"/>
      <c r="CR123" s="1115"/>
      <c r="CS123" s="1115"/>
      <c r="CT123" s="1115"/>
      <c r="CU123" s="1115"/>
      <c r="CV123" s="1115"/>
      <c r="CW123" s="1115"/>
      <c r="CX123" s="1115"/>
      <c r="CY123" s="1115"/>
      <c r="CZ123" s="1115"/>
      <c r="DA123" s="1115"/>
      <c r="DB123" s="1115"/>
      <c r="DC123" s="1115"/>
      <c r="DD123" s="1115"/>
      <c r="DE123" s="1115"/>
      <c r="DF123" s="1116"/>
      <c r="DG123" s="1052" t="s">
        <v>450</v>
      </c>
      <c r="DH123" s="1053"/>
      <c r="DI123" s="1053"/>
      <c r="DJ123" s="1053"/>
      <c r="DK123" s="1054"/>
      <c r="DL123" s="1055" t="s">
        <v>425</v>
      </c>
      <c r="DM123" s="1053"/>
      <c r="DN123" s="1053"/>
      <c r="DO123" s="1053"/>
      <c r="DP123" s="1054"/>
      <c r="DQ123" s="1055" t="s">
        <v>425</v>
      </c>
      <c r="DR123" s="1053"/>
      <c r="DS123" s="1053"/>
      <c r="DT123" s="1053"/>
      <c r="DU123" s="1054"/>
      <c r="DV123" s="1056" t="s">
        <v>425</v>
      </c>
      <c r="DW123" s="1057"/>
      <c r="DX123" s="1057"/>
      <c r="DY123" s="1057"/>
      <c r="DZ123" s="1058"/>
    </row>
    <row r="124" spans="1:130" s="247" customFormat="1" ht="26.25" customHeight="1" thickBot="1">
      <c r="A124" s="1154"/>
      <c r="B124" s="1040"/>
      <c r="C124" s="1010" t="s">
        <v>452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450</v>
      </c>
      <c r="AB124" s="1053"/>
      <c r="AC124" s="1053"/>
      <c r="AD124" s="1053"/>
      <c r="AE124" s="1054"/>
      <c r="AF124" s="1055" t="s">
        <v>450</v>
      </c>
      <c r="AG124" s="1053"/>
      <c r="AH124" s="1053"/>
      <c r="AI124" s="1053"/>
      <c r="AJ124" s="1054"/>
      <c r="AK124" s="1055" t="s">
        <v>450</v>
      </c>
      <c r="AL124" s="1053"/>
      <c r="AM124" s="1053"/>
      <c r="AN124" s="1053"/>
      <c r="AO124" s="1054"/>
      <c r="AP124" s="1056" t="s">
        <v>450</v>
      </c>
      <c r="AQ124" s="1057"/>
      <c r="AR124" s="1057"/>
      <c r="AS124" s="1057"/>
      <c r="AT124" s="1058"/>
      <c r="AU124" s="1156" t="s">
        <v>468</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450</v>
      </c>
      <c r="BR124" s="1122"/>
      <c r="BS124" s="1122"/>
      <c r="BT124" s="1122"/>
      <c r="BU124" s="1122"/>
      <c r="BV124" s="1122" t="s">
        <v>425</v>
      </c>
      <c r="BW124" s="1122"/>
      <c r="BX124" s="1122"/>
      <c r="BY124" s="1122"/>
      <c r="BZ124" s="1122"/>
      <c r="CA124" s="1122" t="s">
        <v>450</v>
      </c>
      <c r="CB124" s="1122"/>
      <c r="CC124" s="1122"/>
      <c r="CD124" s="1122"/>
      <c r="CE124" s="1122"/>
      <c r="CF124" s="1123"/>
      <c r="CG124" s="1124"/>
      <c r="CH124" s="1124"/>
      <c r="CI124" s="1124"/>
      <c r="CJ124" s="1125"/>
      <c r="CK124" s="1107"/>
      <c r="CL124" s="1107"/>
      <c r="CM124" s="1107"/>
      <c r="CN124" s="1107"/>
      <c r="CO124" s="1108"/>
      <c r="CP124" s="1114" t="s">
        <v>469</v>
      </c>
      <c r="CQ124" s="1115"/>
      <c r="CR124" s="1115"/>
      <c r="CS124" s="1115"/>
      <c r="CT124" s="1115"/>
      <c r="CU124" s="1115"/>
      <c r="CV124" s="1115"/>
      <c r="CW124" s="1115"/>
      <c r="CX124" s="1115"/>
      <c r="CY124" s="1115"/>
      <c r="CZ124" s="1115"/>
      <c r="DA124" s="1115"/>
      <c r="DB124" s="1115"/>
      <c r="DC124" s="1115"/>
      <c r="DD124" s="1115"/>
      <c r="DE124" s="1115"/>
      <c r="DF124" s="1116"/>
      <c r="DG124" s="1099" t="s">
        <v>425</v>
      </c>
      <c r="DH124" s="1078"/>
      <c r="DI124" s="1078"/>
      <c r="DJ124" s="1078"/>
      <c r="DK124" s="1079"/>
      <c r="DL124" s="1077" t="s">
        <v>450</v>
      </c>
      <c r="DM124" s="1078"/>
      <c r="DN124" s="1078"/>
      <c r="DO124" s="1078"/>
      <c r="DP124" s="1079"/>
      <c r="DQ124" s="1077" t="s">
        <v>450</v>
      </c>
      <c r="DR124" s="1078"/>
      <c r="DS124" s="1078"/>
      <c r="DT124" s="1078"/>
      <c r="DU124" s="1079"/>
      <c r="DV124" s="1080" t="s">
        <v>425</v>
      </c>
      <c r="DW124" s="1081"/>
      <c r="DX124" s="1081"/>
      <c r="DY124" s="1081"/>
      <c r="DZ124" s="1082"/>
    </row>
    <row r="125" spans="1:130" s="247" customFormat="1" ht="26.25" customHeight="1">
      <c r="A125" s="1154"/>
      <c r="B125" s="1040"/>
      <c r="C125" s="1010" t="s">
        <v>454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450</v>
      </c>
      <c r="AB125" s="1053"/>
      <c r="AC125" s="1053"/>
      <c r="AD125" s="1053"/>
      <c r="AE125" s="1054"/>
      <c r="AF125" s="1055" t="s">
        <v>425</v>
      </c>
      <c r="AG125" s="1053"/>
      <c r="AH125" s="1053"/>
      <c r="AI125" s="1053"/>
      <c r="AJ125" s="1054"/>
      <c r="AK125" s="1055" t="s">
        <v>450</v>
      </c>
      <c r="AL125" s="1053"/>
      <c r="AM125" s="1053"/>
      <c r="AN125" s="1053"/>
      <c r="AO125" s="1054"/>
      <c r="AP125" s="1056" t="s">
        <v>450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470</v>
      </c>
      <c r="CL125" s="1102"/>
      <c r="CM125" s="1102"/>
      <c r="CN125" s="1102"/>
      <c r="CO125" s="1103"/>
      <c r="CP125" s="1034" t="s">
        <v>471</v>
      </c>
      <c r="CQ125" s="983"/>
      <c r="CR125" s="983"/>
      <c r="CS125" s="983"/>
      <c r="CT125" s="983"/>
      <c r="CU125" s="983"/>
      <c r="CV125" s="983"/>
      <c r="CW125" s="983"/>
      <c r="CX125" s="983"/>
      <c r="CY125" s="983"/>
      <c r="CZ125" s="983"/>
      <c r="DA125" s="983"/>
      <c r="DB125" s="983"/>
      <c r="DC125" s="983"/>
      <c r="DD125" s="983"/>
      <c r="DE125" s="983"/>
      <c r="DF125" s="984"/>
      <c r="DG125" s="1020" t="s">
        <v>450</v>
      </c>
      <c r="DH125" s="1021"/>
      <c r="DI125" s="1021"/>
      <c r="DJ125" s="1021"/>
      <c r="DK125" s="1021"/>
      <c r="DL125" s="1021" t="s">
        <v>450</v>
      </c>
      <c r="DM125" s="1021"/>
      <c r="DN125" s="1021"/>
      <c r="DO125" s="1021"/>
      <c r="DP125" s="1021"/>
      <c r="DQ125" s="1021" t="s">
        <v>450</v>
      </c>
      <c r="DR125" s="1021"/>
      <c r="DS125" s="1021"/>
      <c r="DT125" s="1021"/>
      <c r="DU125" s="1021"/>
      <c r="DV125" s="1022" t="s">
        <v>425</v>
      </c>
      <c r="DW125" s="1022"/>
      <c r="DX125" s="1022"/>
      <c r="DY125" s="1022"/>
      <c r="DZ125" s="1023"/>
    </row>
    <row r="126" spans="1:130" s="247" customFormat="1" ht="26.25" customHeight="1" thickBot="1">
      <c r="A126" s="1154"/>
      <c r="B126" s="1040"/>
      <c r="C126" s="1010" t="s">
        <v>456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425</v>
      </c>
      <c r="AB126" s="1053"/>
      <c r="AC126" s="1053"/>
      <c r="AD126" s="1053"/>
      <c r="AE126" s="1054"/>
      <c r="AF126" s="1055" t="s">
        <v>450</v>
      </c>
      <c r="AG126" s="1053"/>
      <c r="AH126" s="1053"/>
      <c r="AI126" s="1053"/>
      <c r="AJ126" s="1054"/>
      <c r="AK126" s="1055" t="s">
        <v>425</v>
      </c>
      <c r="AL126" s="1053"/>
      <c r="AM126" s="1053"/>
      <c r="AN126" s="1053"/>
      <c r="AO126" s="1054"/>
      <c r="AP126" s="1056" t="s">
        <v>425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472</v>
      </c>
      <c r="CQ126" s="1044"/>
      <c r="CR126" s="1044"/>
      <c r="CS126" s="1044"/>
      <c r="CT126" s="1044"/>
      <c r="CU126" s="1044"/>
      <c r="CV126" s="1044"/>
      <c r="CW126" s="1044"/>
      <c r="CX126" s="1044"/>
      <c r="CY126" s="1044"/>
      <c r="CZ126" s="1044"/>
      <c r="DA126" s="1044"/>
      <c r="DB126" s="1044"/>
      <c r="DC126" s="1044"/>
      <c r="DD126" s="1044"/>
      <c r="DE126" s="1044"/>
      <c r="DF126" s="1045"/>
      <c r="DG126" s="1013" t="s">
        <v>450</v>
      </c>
      <c r="DH126" s="1014"/>
      <c r="DI126" s="1014"/>
      <c r="DJ126" s="1014"/>
      <c r="DK126" s="1014"/>
      <c r="DL126" s="1014" t="s">
        <v>425</v>
      </c>
      <c r="DM126" s="1014"/>
      <c r="DN126" s="1014"/>
      <c r="DO126" s="1014"/>
      <c r="DP126" s="1014"/>
      <c r="DQ126" s="1014" t="s">
        <v>425</v>
      </c>
      <c r="DR126" s="1014"/>
      <c r="DS126" s="1014"/>
      <c r="DT126" s="1014"/>
      <c r="DU126" s="1014"/>
      <c r="DV126" s="1015" t="s">
        <v>450</v>
      </c>
      <c r="DW126" s="1015"/>
      <c r="DX126" s="1015"/>
      <c r="DY126" s="1015"/>
      <c r="DZ126" s="1016"/>
    </row>
    <row r="127" spans="1:130" s="247" customFormat="1" ht="26.25" customHeight="1">
      <c r="A127" s="1155"/>
      <c r="B127" s="1042"/>
      <c r="C127" s="1096" t="s">
        <v>473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425</v>
      </c>
      <c r="AB127" s="1053"/>
      <c r="AC127" s="1053"/>
      <c r="AD127" s="1053"/>
      <c r="AE127" s="1054"/>
      <c r="AF127" s="1055" t="s">
        <v>450</v>
      </c>
      <c r="AG127" s="1053"/>
      <c r="AH127" s="1053"/>
      <c r="AI127" s="1053"/>
      <c r="AJ127" s="1054"/>
      <c r="AK127" s="1055" t="s">
        <v>450</v>
      </c>
      <c r="AL127" s="1053"/>
      <c r="AM127" s="1053"/>
      <c r="AN127" s="1053"/>
      <c r="AO127" s="1054"/>
      <c r="AP127" s="1056" t="s">
        <v>425</v>
      </c>
      <c r="AQ127" s="1057"/>
      <c r="AR127" s="1057"/>
      <c r="AS127" s="1057"/>
      <c r="AT127" s="1058"/>
      <c r="AU127" s="283"/>
      <c r="AV127" s="283"/>
      <c r="AW127" s="283"/>
      <c r="AX127" s="1127" t="s">
        <v>474</v>
      </c>
      <c r="AY127" s="1128"/>
      <c r="AZ127" s="1128"/>
      <c r="BA127" s="1128"/>
      <c r="BB127" s="1128"/>
      <c r="BC127" s="1128"/>
      <c r="BD127" s="1128"/>
      <c r="BE127" s="1129"/>
      <c r="BF127" s="1130" t="s">
        <v>475</v>
      </c>
      <c r="BG127" s="1128"/>
      <c r="BH127" s="1128"/>
      <c r="BI127" s="1128"/>
      <c r="BJ127" s="1128"/>
      <c r="BK127" s="1128"/>
      <c r="BL127" s="1129"/>
      <c r="BM127" s="1130" t="s">
        <v>476</v>
      </c>
      <c r="BN127" s="1128"/>
      <c r="BO127" s="1128"/>
      <c r="BP127" s="1128"/>
      <c r="BQ127" s="1128"/>
      <c r="BR127" s="1128"/>
      <c r="BS127" s="1129"/>
      <c r="BT127" s="1130" t="s">
        <v>477</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478</v>
      </c>
      <c r="CQ127" s="1044"/>
      <c r="CR127" s="1044"/>
      <c r="CS127" s="1044"/>
      <c r="CT127" s="1044"/>
      <c r="CU127" s="1044"/>
      <c r="CV127" s="1044"/>
      <c r="CW127" s="1044"/>
      <c r="CX127" s="1044"/>
      <c r="CY127" s="1044"/>
      <c r="CZ127" s="1044"/>
      <c r="DA127" s="1044"/>
      <c r="DB127" s="1044"/>
      <c r="DC127" s="1044"/>
      <c r="DD127" s="1044"/>
      <c r="DE127" s="1044"/>
      <c r="DF127" s="1045"/>
      <c r="DG127" s="1013" t="s">
        <v>450</v>
      </c>
      <c r="DH127" s="1014"/>
      <c r="DI127" s="1014"/>
      <c r="DJ127" s="1014"/>
      <c r="DK127" s="1014"/>
      <c r="DL127" s="1014" t="s">
        <v>425</v>
      </c>
      <c r="DM127" s="1014"/>
      <c r="DN127" s="1014"/>
      <c r="DO127" s="1014"/>
      <c r="DP127" s="1014"/>
      <c r="DQ127" s="1014" t="s">
        <v>425</v>
      </c>
      <c r="DR127" s="1014"/>
      <c r="DS127" s="1014"/>
      <c r="DT127" s="1014"/>
      <c r="DU127" s="1014"/>
      <c r="DV127" s="1015" t="s">
        <v>450</v>
      </c>
      <c r="DW127" s="1015"/>
      <c r="DX127" s="1015"/>
      <c r="DY127" s="1015"/>
      <c r="DZ127" s="1016"/>
    </row>
    <row r="128" spans="1:130" s="247" customFormat="1" ht="26.25" customHeight="1" thickBot="1">
      <c r="A128" s="1138" t="s">
        <v>479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480</v>
      </c>
      <c r="X128" s="1140"/>
      <c r="Y128" s="1140"/>
      <c r="Z128" s="1141"/>
      <c r="AA128" s="1142">
        <v>3556</v>
      </c>
      <c r="AB128" s="1143"/>
      <c r="AC128" s="1143"/>
      <c r="AD128" s="1143"/>
      <c r="AE128" s="1144"/>
      <c r="AF128" s="1145" t="s">
        <v>450</v>
      </c>
      <c r="AG128" s="1143"/>
      <c r="AH128" s="1143"/>
      <c r="AI128" s="1143"/>
      <c r="AJ128" s="1144"/>
      <c r="AK128" s="1145" t="s">
        <v>425</v>
      </c>
      <c r="AL128" s="1143"/>
      <c r="AM128" s="1143"/>
      <c r="AN128" s="1143"/>
      <c r="AO128" s="1144"/>
      <c r="AP128" s="1146"/>
      <c r="AQ128" s="1147"/>
      <c r="AR128" s="1147"/>
      <c r="AS128" s="1147"/>
      <c r="AT128" s="1148"/>
      <c r="AU128" s="283"/>
      <c r="AV128" s="283"/>
      <c r="AW128" s="283"/>
      <c r="AX128" s="982" t="s">
        <v>481</v>
      </c>
      <c r="AY128" s="983"/>
      <c r="AZ128" s="983"/>
      <c r="BA128" s="983"/>
      <c r="BB128" s="983"/>
      <c r="BC128" s="983"/>
      <c r="BD128" s="983"/>
      <c r="BE128" s="984"/>
      <c r="BF128" s="1149" t="s">
        <v>138</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482</v>
      </c>
      <c r="CQ128" s="1132"/>
      <c r="CR128" s="1132"/>
      <c r="CS128" s="1132"/>
      <c r="CT128" s="1132"/>
      <c r="CU128" s="1132"/>
      <c r="CV128" s="1132"/>
      <c r="CW128" s="1132"/>
      <c r="CX128" s="1132"/>
      <c r="CY128" s="1132"/>
      <c r="CZ128" s="1132"/>
      <c r="DA128" s="1132"/>
      <c r="DB128" s="1132"/>
      <c r="DC128" s="1132"/>
      <c r="DD128" s="1132"/>
      <c r="DE128" s="1132"/>
      <c r="DF128" s="1133"/>
      <c r="DG128" s="1134" t="s">
        <v>450</v>
      </c>
      <c r="DH128" s="1135"/>
      <c r="DI128" s="1135"/>
      <c r="DJ128" s="1135"/>
      <c r="DK128" s="1135"/>
      <c r="DL128" s="1135" t="s">
        <v>138</v>
      </c>
      <c r="DM128" s="1135"/>
      <c r="DN128" s="1135"/>
      <c r="DO128" s="1135"/>
      <c r="DP128" s="1135"/>
      <c r="DQ128" s="1135" t="s">
        <v>450</v>
      </c>
      <c r="DR128" s="1135"/>
      <c r="DS128" s="1135"/>
      <c r="DT128" s="1135"/>
      <c r="DU128" s="1135"/>
      <c r="DV128" s="1136" t="s">
        <v>450</v>
      </c>
      <c r="DW128" s="1136"/>
      <c r="DX128" s="1136"/>
      <c r="DY128" s="1136"/>
      <c r="DZ128" s="1137"/>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483</v>
      </c>
      <c r="X129" s="1168"/>
      <c r="Y129" s="1168"/>
      <c r="Z129" s="1169"/>
      <c r="AA129" s="1052">
        <v>2830611</v>
      </c>
      <c r="AB129" s="1053"/>
      <c r="AC129" s="1053"/>
      <c r="AD129" s="1053"/>
      <c r="AE129" s="1054"/>
      <c r="AF129" s="1055">
        <v>2780531</v>
      </c>
      <c r="AG129" s="1053"/>
      <c r="AH129" s="1053"/>
      <c r="AI129" s="1053"/>
      <c r="AJ129" s="1054"/>
      <c r="AK129" s="1055">
        <v>2811038</v>
      </c>
      <c r="AL129" s="1053"/>
      <c r="AM129" s="1053"/>
      <c r="AN129" s="1053"/>
      <c r="AO129" s="1054"/>
      <c r="AP129" s="1170"/>
      <c r="AQ129" s="1171"/>
      <c r="AR129" s="1171"/>
      <c r="AS129" s="1171"/>
      <c r="AT129" s="1172"/>
      <c r="AU129" s="285"/>
      <c r="AV129" s="285"/>
      <c r="AW129" s="285"/>
      <c r="AX129" s="1161" t="s">
        <v>484</v>
      </c>
      <c r="AY129" s="1044"/>
      <c r="AZ129" s="1044"/>
      <c r="BA129" s="1044"/>
      <c r="BB129" s="1044"/>
      <c r="BC129" s="1044"/>
      <c r="BD129" s="1044"/>
      <c r="BE129" s="1045"/>
      <c r="BF129" s="1162" t="s">
        <v>450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486</v>
      </c>
      <c r="X130" s="1168"/>
      <c r="Y130" s="1168"/>
      <c r="Z130" s="1169"/>
      <c r="AA130" s="1052">
        <v>319158</v>
      </c>
      <c r="AB130" s="1053"/>
      <c r="AC130" s="1053"/>
      <c r="AD130" s="1053"/>
      <c r="AE130" s="1054"/>
      <c r="AF130" s="1055">
        <v>328550</v>
      </c>
      <c r="AG130" s="1053"/>
      <c r="AH130" s="1053"/>
      <c r="AI130" s="1053"/>
      <c r="AJ130" s="1054"/>
      <c r="AK130" s="1055">
        <v>323035</v>
      </c>
      <c r="AL130" s="1053"/>
      <c r="AM130" s="1053"/>
      <c r="AN130" s="1053"/>
      <c r="AO130" s="1054"/>
      <c r="AP130" s="1170"/>
      <c r="AQ130" s="1171"/>
      <c r="AR130" s="1171"/>
      <c r="AS130" s="1171"/>
      <c r="AT130" s="1172"/>
      <c r="AU130" s="285"/>
      <c r="AV130" s="285"/>
      <c r="AW130" s="285"/>
      <c r="AX130" s="1161" t="s">
        <v>487</v>
      </c>
      <c r="AY130" s="1044"/>
      <c r="AZ130" s="1044"/>
      <c r="BA130" s="1044"/>
      <c r="BB130" s="1044"/>
      <c r="BC130" s="1044"/>
      <c r="BD130" s="1044"/>
      <c r="BE130" s="1045"/>
      <c r="BF130" s="1198">
        <v>2.2999999999999998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488</v>
      </c>
      <c r="X131" s="1206"/>
      <c r="Y131" s="1206"/>
      <c r="Z131" s="1207"/>
      <c r="AA131" s="1099">
        <v>2511453</v>
      </c>
      <c r="AB131" s="1078"/>
      <c r="AC131" s="1078"/>
      <c r="AD131" s="1078"/>
      <c r="AE131" s="1079"/>
      <c r="AF131" s="1077">
        <v>2451981</v>
      </c>
      <c r="AG131" s="1078"/>
      <c r="AH131" s="1078"/>
      <c r="AI131" s="1078"/>
      <c r="AJ131" s="1079"/>
      <c r="AK131" s="1077">
        <v>2488003</v>
      </c>
      <c r="AL131" s="1078"/>
      <c r="AM131" s="1078"/>
      <c r="AN131" s="1078"/>
      <c r="AO131" s="1079"/>
      <c r="AP131" s="1208"/>
      <c r="AQ131" s="1209"/>
      <c r="AR131" s="1209"/>
      <c r="AS131" s="1209"/>
      <c r="AT131" s="1210"/>
      <c r="AU131" s="285"/>
      <c r="AV131" s="285"/>
      <c r="AW131" s="285"/>
      <c r="AX131" s="1180" t="s">
        <v>489</v>
      </c>
      <c r="AY131" s="1132"/>
      <c r="AZ131" s="1132"/>
      <c r="BA131" s="1132"/>
      <c r="BB131" s="1132"/>
      <c r="BC131" s="1132"/>
      <c r="BD131" s="1132"/>
      <c r="BE131" s="1133"/>
      <c r="BF131" s="1181" t="s">
        <v>450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491</v>
      </c>
      <c r="W132" s="1191"/>
      <c r="X132" s="1191"/>
      <c r="Y132" s="1191"/>
      <c r="Z132" s="1192"/>
      <c r="AA132" s="1193">
        <v>2.1147518989999998</v>
      </c>
      <c r="AB132" s="1194"/>
      <c r="AC132" s="1194"/>
      <c r="AD132" s="1194"/>
      <c r="AE132" s="1195"/>
      <c r="AF132" s="1196">
        <v>1.924158466</v>
      </c>
      <c r="AG132" s="1194"/>
      <c r="AH132" s="1194"/>
      <c r="AI132" s="1194"/>
      <c r="AJ132" s="1195"/>
      <c r="AK132" s="1196">
        <v>2.9276492030000001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492</v>
      </c>
      <c r="W133" s="1174"/>
      <c r="X133" s="1174"/>
      <c r="Y133" s="1174"/>
      <c r="Z133" s="1175"/>
      <c r="AA133" s="1176">
        <v>2.2999999999999998</v>
      </c>
      <c r="AB133" s="1177"/>
      <c r="AC133" s="1177"/>
      <c r="AD133" s="1177"/>
      <c r="AE133" s="1178"/>
      <c r="AF133" s="1176">
        <v>2</v>
      </c>
      <c r="AG133" s="1177"/>
      <c r="AH133" s="1177"/>
      <c r="AI133" s="1177"/>
      <c r="AJ133" s="1178"/>
      <c r="AK133" s="1176">
        <v>2.2999999999999998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nWkomgfz8K6J4YM3rH6G0pzuvPO9Lx8OSEU1H8USBaBWHo7uDfqjCge7PQS/bDgLtvLzqrbUmG23robWLQ9F/g==" saltValue="xfbLw4jxfVjJIXC4muMc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AssntKsgeSMZiiWcbltXn1874IVdOz8g2uh36JuZmbi3CBC9Pj8QBjgTfKIozjIZgMF/8JbA57rdrQ38A/P8A==" saltValue="xIST9ip6q+y/+9mq3P1S3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iTowTV381QLLLbqgvC2acdlTvR1TDfOtvbEyTxz+JsBq4CCzP6qKfaPJTyNqTUQiHNp1FLj4xnjIRdOCV8EMQ==" saltValue="aARxj0BzaoptJGhNK6KU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496</v>
      </c>
      <c r="AP7" s="304"/>
      <c r="AQ7" s="305" t="s">
        <v>497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498</v>
      </c>
      <c r="AQ8" s="311" t="s">
        <v>499</v>
      </c>
      <c r="AR8" s="312" t="s">
        <v>500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501</v>
      </c>
      <c r="AL9" s="1217"/>
      <c r="AM9" s="1217"/>
      <c r="AN9" s="1218"/>
      <c r="AO9" s="313">
        <v>778175</v>
      </c>
      <c r="AP9" s="313">
        <v>149276</v>
      </c>
      <c r="AQ9" s="314">
        <v>140211</v>
      </c>
      <c r="AR9" s="315">
        <v>6.5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502</v>
      </c>
      <c r="AL10" s="1217"/>
      <c r="AM10" s="1217"/>
      <c r="AN10" s="1218"/>
      <c r="AO10" s="316">
        <v>75224</v>
      </c>
      <c r="AP10" s="316">
        <v>14430</v>
      </c>
      <c r="AQ10" s="317">
        <v>17469</v>
      </c>
      <c r="AR10" s="318">
        <v>-17.399999999999999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503</v>
      </c>
      <c r="AL11" s="1217"/>
      <c r="AM11" s="1217"/>
      <c r="AN11" s="1218"/>
      <c r="AO11" s="316">
        <v>106802</v>
      </c>
      <c r="AP11" s="316">
        <v>20488</v>
      </c>
      <c r="AQ11" s="317">
        <v>23430</v>
      </c>
      <c r="AR11" s="318">
        <v>-12.6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504</v>
      </c>
      <c r="AL12" s="1217"/>
      <c r="AM12" s="1217"/>
      <c r="AN12" s="1218"/>
      <c r="AO12" s="316" t="s">
        <v>505</v>
      </c>
      <c r="AP12" s="316" t="s">
        <v>505</v>
      </c>
      <c r="AQ12" s="317">
        <v>2927</v>
      </c>
      <c r="AR12" s="318" t="s">
        <v>505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506</v>
      </c>
      <c r="AL13" s="1217"/>
      <c r="AM13" s="1217"/>
      <c r="AN13" s="1218"/>
      <c r="AO13" s="316" t="s">
        <v>505</v>
      </c>
      <c r="AP13" s="316" t="s">
        <v>505</v>
      </c>
      <c r="AQ13" s="317" t="s">
        <v>505</v>
      </c>
      <c r="AR13" s="318" t="s">
        <v>505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507</v>
      </c>
      <c r="AL14" s="1217"/>
      <c r="AM14" s="1217"/>
      <c r="AN14" s="1218"/>
      <c r="AO14" s="316">
        <v>64919</v>
      </c>
      <c r="AP14" s="316">
        <v>12453</v>
      </c>
      <c r="AQ14" s="317">
        <v>6472</v>
      </c>
      <c r="AR14" s="318">
        <v>92.4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508</v>
      </c>
      <c r="AL15" s="1217"/>
      <c r="AM15" s="1217"/>
      <c r="AN15" s="1218"/>
      <c r="AO15" s="316">
        <v>15918</v>
      </c>
      <c r="AP15" s="316">
        <v>3054</v>
      </c>
      <c r="AQ15" s="317">
        <v>3599</v>
      </c>
      <c r="AR15" s="318">
        <v>-15.1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509</v>
      </c>
      <c r="AL16" s="1220"/>
      <c r="AM16" s="1220"/>
      <c r="AN16" s="1221"/>
      <c r="AO16" s="316">
        <v>-82183</v>
      </c>
      <c r="AP16" s="316">
        <v>-15765</v>
      </c>
      <c r="AQ16" s="317">
        <v>-14458</v>
      </c>
      <c r="AR16" s="318">
        <v>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958855</v>
      </c>
      <c r="AP17" s="316">
        <v>183935</v>
      </c>
      <c r="AQ17" s="317">
        <v>179649</v>
      </c>
      <c r="AR17" s="318">
        <v>2.4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514</v>
      </c>
      <c r="AL21" s="1212"/>
      <c r="AM21" s="1212"/>
      <c r="AN21" s="1213"/>
      <c r="AO21" s="328">
        <v>17.260000000000002</v>
      </c>
      <c r="AP21" s="329">
        <v>16.079999999999998</v>
      </c>
      <c r="AQ21" s="330">
        <v>1.18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515</v>
      </c>
      <c r="AL22" s="1212"/>
      <c r="AM22" s="1212"/>
      <c r="AN22" s="1213"/>
      <c r="AO22" s="333">
        <v>95.5</v>
      </c>
      <c r="AP22" s="334">
        <v>96</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496</v>
      </c>
      <c r="AP30" s="304"/>
      <c r="AQ30" s="305" t="s">
        <v>497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498</v>
      </c>
      <c r="AQ31" s="311" t="s">
        <v>499</v>
      </c>
      <c r="AR31" s="312" t="s">
        <v>500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519</v>
      </c>
      <c r="AL32" s="1228"/>
      <c r="AM32" s="1228"/>
      <c r="AN32" s="1229"/>
      <c r="AO32" s="343">
        <v>356064</v>
      </c>
      <c r="AP32" s="343">
        <v>68303</v>
      </c>
      <c r="AQ32" s="344">
        <v>107391</v>
      </c>
      <c r="AR32" s="345">
        <v>-36.4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520</v>
      </c>
      <c r="AL33" s="1228"/>
      <c r="AM33" s="1228"/>
      <c r="AN33" s="1229"/>
      <c r="AO33" s="343" t="s">
        <v>505</v>
      </c>
      <c r="AP33" s="343" t="s">
        <v>505</v>
      </c>
      <c r="AQ33" s="344">
        <v>130</v>
      </c>
      <c r="AR33" s="345" t="s">
        <v>505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521</v>
      </c>
      <c r="AL34" s="1228"/>
      <c r="AM34" s="1228"/>
      <c r="AN34" s="1229"/>
      <c r="AO34" s="343" t="s">
        <v>505</v>
      </c>
      <c r="AP34" s="343" t="s">
        <v>505</v>
      </c>
      <c r="AQ34" s="344">
        <v>239</v>
      </c>
      <c r="AR34" s="345" t="s">
        <v>505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522</v>
      </c>
      <c r="AL35" s="1228"/>
      <c r="AM35" s="1228"/>
      <c r="AN35" s="1229"/>
      <c r="AO35" s="343">
        <v>39811</v>
      </c>
      <c r="AP35" s="343">
        <v>7637</v>
      </c>
      <c r="AQ35" s="344">
        <v>23019</v>
      </c>
      <c r="AR35" s="345">
        <v>-66.8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523</v>
      </c>
      <c r="AL36" s="1228"/>
      <c r="AM36" s="1228"/>
      <c r="AN36" s="1229"/>
      <c r="AO36" s="343" t="s">
        <v>505</v>
      </c>
      <c r="AP36" s="343" t="s">
        <v>505</v>
      </c>
      <c r="AQ36" s="344">
        <v>3575</v>
      </c>
      <c r="AR36" s="345" t="s">
        <v>505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524</v>
      </c>
      <c r="AL37" s="1228"/>
      <c r="AM37" s="1228"/>
      <c r="AN37" s="1229"/>
      <c r="AO37" s="343" t="s">
        <v>505</v>
      </c>
      <c r="AP37" s="343" t="s">
        <v>505</v>
      </c>
      <c r="AQ37" s="344">
        <v>750</v>
      </c>
      <c r="AR37" s="345" t="s">
        <v>505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525</v>
      </c>
      <c r="AL38" s="1231"/>
      <c r="AM38" s="1231"/>
      <c r="AN38" s="1232"/>
      <c r="AO38" s="346" t="s">
        <v>505</v>
      </c>
      <c r="AP38" s="346" t="s">
        <v>505</v>
      </c>
      <c r="AQ38" s="347">
        <v>17</v>
      </c>
      <c r="AR38" s="335" t="s">
        <v>505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526</v>
      </c>
      <c r="AL39" s="1231"/>
      <c r="AM39" s="1231"/>
      <c r="AN39" s="1232"/>
      <c r="AO39" s="343" t="s">
        <v>505</v>
      </c>
      <c r="AP39" s="343" t="s">
        <v>505</v>
      </c>
      <c r="AQ39" s="344">
        <v>-4961</v>
      </c>
      <c r="AR39" s="345" t="s">
        <v>505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527</v>
      </c>
      <c r="AL40" s="1228"/>
      <c r="AM40" s="1228"/>
      <c r="AN40" s="1229"/>
      <c r="AO40" s="343">
        <v>-323035</v>
      </c>
      <c r="AP40" s="343">
        <v>-61967</v>
      </c>
      <c r="AQ40" s="344">
        <v>-92273</v>
      </c>
      <c r="AR40" s="345">
        <v>-32.799999999999997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72840</v>
      </c>
      <c r="AP41" s="343">
        <v>13973</v>
      </c>
      <c r="AQ41" s="344">
        <v>37889</v>
      </c>
      <c r="AR41" s="345">
        <v>-63.1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496</v>
      </c>
      <c r="AN49" s="1224" t="s">
        <v>531</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532</v>
      </c>
      <c r="AO50" s="360" t="s">
        <v>533</v>
      </c>
      <c r="AP50" s="361" t="s">
        <v>534</v>
      </c>
      <c r="AQ50" s="362" t="s">
        <v>535</v>
      </c>
      <c r="AR50" s="363" t="s">
        <v>536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628849</v>
      </c>
      <c r="AN51" s="365">
        <v>108236</v>
      </c>
      <c r="AO51" s="366">
        <v>-24.4</v>
      </c>
      <c r="AP51" s="367">
        <v>162193</v>
      </c>
      <c r="AQ51" s="368">
        <v>-7.7</v>
      </c>
      <c r="AR51" s="369">
        <v>-16.7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238832</v>
      </c>
      <c r="AN52" s="373">
        <v>41107</v>
      </c>
      <c r="AO52" s="374">
        <v>2.6</v>
      </c>
      <c r="AP52" s="375">
        <v>79985</v>
      </c>
      <c r="AQ52" s="376">
        <v>-8.8000000000000007</v>
      </c>
      <c r="AR52" s="377">
        <v>11.4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625058</v>
      </c>
      <c r="AN53" s="365">
        <v>110493</v>
      </c>
      <c r="AO53" s="366">
        <v>2.1</v>
      </c>
      <c r="AP53" s="367">
        <v>168868</v>
      </c>
      <c r="AQ53" s="368">
        <v>4.0999999999999996</v>
      </c>
      <c r="AR53" s="369">
        <v>-2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460011</v>
      </c>
      <c r="AN54" s="373">
        <v>81317</v>
      </c>
      <c r="AO54" s="374">
        <v>97.8</v>
      </c>
      <c r="AP54" s="375">
        <v>79360</v>
      </c>
      <c r="AQ54" s="376">
        <v>-0.8</v>
      </c>
      <c r="AR54" s="377">
        <v>98.6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595356</v>
      </c>
      <c r="AN55" s="365">
        <v>108960</v>
      </c>
      <c r="AO55" s="366">
        <v>-1.4</v>
      </c>
      <c r="AP55" s="367">
        <v>202870</v>
      </c>
      <c r="AQ55" s="368">
        <v>20.100000000000001</v>
      </c>
      <c r="AR55" s="369">
        <v>-21.5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530825</v>
      </c>
      <c r="AN56" s="373">
        <v>97150</v>
      </c>
      <c r="AO56" s="374">
        <v>19.5</v>
      </c>
      <c r="AP56" s="375">
        <v>79735</v>
      </c>
      <c r="AQ56" s="376">
        <v>0.5</v>
      </c>
      <c r="AR56" s="377">
        <v>19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674008</v>
      </c>
      <c r="AN57" s="365">
        <v>126717</v>
      </c>
      <c r="AO57" s="366">
        <v>16.3</v>
      </c>
      <c r="AP57" s="367">
        <v>167497</v>
      </c>
      <c r="AQ57" s="368">
        <v>-17.399999999999999</v>
      </c>
      <c r="AR57" s="369">
        <v>33.700000000000003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490075</v>
      </c>
      <c r="AN58" s="373">
        <v>92137</v>
      </c>
      <c r="AO58" s="374">
        <v>-5.2</v>
      </c>
      <c r="AP58" s="375">
        <v>82571</v>
      </c>
      <c r="AQ58" s="376">
        <v>3.6</v>
      </c>
      <c r="AR58" s="377">
        <v>-8.8000000000000007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976796</v>
      </c>
      <c r="AN59" s="365">
        <v>187377</v>
      </c>
      <c r="AO59" s="366">
        <v>47.9</v>
      </c>
      <c r="AP59" s="367">
        <v>190274</v>
      </c>
      <c r="AQ59" s="368">
        <v>13.6</v>
      </c>
      <c r="AR59" s="369">
        <v>34.299999999999997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643519</v>
      </c>
      <c r="AN60" s="373">
        <v>123445</v>
      </c>
      <c r="AO60" s="374">
        <v>34</v>
      </c>
      <c r="AP60" s="375">
        <v>88584</v>
      </c>
      <c r="AQ60" s="376">
        <v>7.3</v>
      </c>
      <c r="AR60" s="377">
        <v>26.7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700013</v>
      </c>
      <c r="AN61" s="380">
        <v>128357</v>
      </c>
      <c r="AO61" s="381">
        <v>8.1</v>
      </c>
      <c r="AP61" s="382">
        <v>178340</v>
      </c>
      <c r="AQ61" s="383">
        <v>2.5</v>
      </c>
      <c r="AR61" s="369">
        <v>5.6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472652</v>
      </c>
      <c r="AN62" s="373">
        <v>87031</v>
      </c>
      <c r="AO62" s="374">
        <v>29.7</v>
      </c>
      <c r="AP62" s="375">
        <v>82047</v>
      </c>
      <c r="AQ62" s="376">
        <v>0.4</v>
      </c>
      <c r="AR62" s="377">
        <v>29.3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kO3B2j6So+LW6vGBPue/3mmxeQ1yzMHSKDK0yYcYrGjvRBdTQg9MGIqGbj1L+z/Ob8chb1XlRH7yCyuweX/vxA==" saltValue="wj2cnr/U8TbXlX1UHyoR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545</v>
      </c>
    </row>
    <row r="120" spans="125:125" ht="13.5" hidden="1" customHeight="1"/>
    <row r="121" spans="125:125" ht="13.5" hidden="1" customHeight="1">
      <c r="DU121" s="291"/>
    </row>
  </sheetData>
  <sheetProtection algorithmName="SHA-512" hashValue="w6HZjj8dVsyFTlTWF5vuencfxE31Buz9zBQ+XhNdVliPJbILc2YkmSR2mTFdJMd2QxmEKMNhzV0T4cWZSS0+nQ==" saltValue="rIFBWkRj+VLxQHvVnjrn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546</v>
      </c>
    </row>
  </sheetData>
  <sheetProtection algorithmName="SHA-512" hashValue="jjZzyv0Zy0jB48RyZRVtGY7m7vO2XvKcZzVAjMqXd6ghOuwrHqD2G2EFTEz9HwCAMZv7WI/QeyWNvvfpwEs+QQ==" saltValue="jrhe7Q5y2y79pYtQjdRO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6" t="s">
        <v>3</v>
      </c>
      <c r="D47" s="1236"/>
      <c r="E47" s="1237"/>
      <c r="F47" s="11">
        <v>176.02</v>
      </c>
      <c r="G47" s="12">
        <v>171.44</v>
      </c>
      <c r="H47" s="12">
        <v>156.68</v>
      </c>
      <c r="I47" s="12">
        <v>140.81</v>
      </c>
      <c r="J47" s="13">
        <v>115.99</v>
      </c>
    </row>
    <row r="48" spans="2:10" ht="57.75" customHeight="1">
      <c r="B48" s="14"/>
      <c r="C48" s="1238" t="s">
        <v>4</v>
      </c>
      <c r="D48" s="1238"/>
      <c r="E48" s="1239"/>
      <c r="F48" s="15">
        <v>6.24</v>
      </c>
      <c r="G48" s="16">
        <v>6.14</v>
      </c>
      <c r="H48" s="16">
        <v>5.43</v>
      </c>
      <c r="I48" s="16">
        <v>6.28</v>
      </c>
      <c r="J48" s="17">
        <v>5.27</v>
      </c>
    </row>
    <row r="49" spans="2:10" ht="57.75" customHeight="1" thickBot="1">
      <c r="B49" s="18"/>
      <c r="C49" s="1240" t="s">
        <v>5</v>
      </c>
      <c r="D49" s="1240"/>
      <c r="E49" s="1241"/>
      <c r="F49" s="19">
        <v>14.78</v>
      </c>
      <c r="G49" s="20" t="s">
        <v>552</v>
      </c>
      <c r="H49" s="20" t="s">
        <v>553</v>
      </c>
      <c r="I49" s="20" t="s">
        <v>554</v>
      </c>
      <c r="J49" s="21" t="s">
        <v>555</v>
      </c>
    </row>
    <row r="50" spans="2:10" ht="13.5" customHeight="1"/>
  </sheetData>
  <sheetProtection algorithmName="SHA-512" hashValue="SoYlyTkmFvGtpRk9pxW76tDn0AKE20mky5upHsjRHi2cVZSJAdrXXNsynrEENMx80WJU3A+XZM7kn0YB75kMOw==" saltValue="CAd8JYTOr8/XCnEGaTGi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8" t="s">
        <v>556</v>
      </c>
      <c r="D34" s="1248"/>
      <c r="E34" s="1249"/>
      <c r="F34" s="32">
        <v>6.23</v>
      </c>
      <c r="G34" s="33">
        <v>6.14</v>
      </c>
      <c r="H34" s="33">
        <v>5.42</v>
      </c>
      <c r="I34" s="33">
        <v>6.28</v>
      </c>
      <c r="J34" s="34">
        <v>5.27</v>
      </c>
      <c r="K34" s="22"/>
      <c r="L34" s="22"/>
      <c r="M34" s="22"/>
      <c r="N34" s="22"/>
      <c r="O34" s="22"/>
      <c r="P34" s="22"/>
    </row>
    <row r="35" spans="1:16" ht="39" customHeight="1">
      <c r="A35" s="22"/>
      <c r="B35" s="35"/>
      <c r="C35" s="1242" t="s">
        <v>557</v>
      </c>
      <c r="D35" s="1243"/>
      <c r="E35" s="1244"/>
      <c r="F35" s="36">
        <v>4.03</v>
      </c>
      <c r="G35" s="37">
        <v>2.84</v>
      </c>
      <c r="H35" s="37">
        <v>1.25</v>
      </c>
      <c r="I35" s="37">
        <v>0.95</v>
      </c>
      <c r="J35" s="38">
        <v>0.76</v>
      </c>
      <c r="K35" s="22"/>
      <c r="L35" s="22"/>
      <c r="M35" s="22"/>
      <c r="N35" s="22"/>
      <c r="O35" s="22"/>
      <c r="P35" s="22"/>
    </row>
    <row r="36" spans="1:16" ht="39" customHeight="1">
      <c r="A36" s="22"/>
      <c r="B36" s="35"/>
      <c r="C36" s="1242" t="s">
        <v>558</v>
      </c>
      <c r="D36" s="1243"/>
      <c r="E36" s="1244"/>
      <c r="F36" s="36">
        <v>1.22</v>
      </c>
      <c r="G36" s="37">
        <v>2.0099999999999998</v>
      </c>
      <c r="H36" s="37">
        <v>0.76</v>
      </c>
      <c r="I36" s="37">
        <v>1.78</v>
      </c>
      <c r="J36" s="38">
        <v>0.55000000000000004</v>
      </c>
      <c r="K36" s="22"/>
      <c r="L36" s="22"/>
      <c r="M36" s="22"/>
      <c r="N36" s="22"/>
      <c r="O36" s="22"/>
      <c r="P36" s="22"/>
    </row>
    <row r="37" spans="1:16" ht="39" customHeight="1">
      <c r="A37" s="22"/>
      <c r="B37" s="35"/>
      <c r="C37" s="1242" t="s">
        <v>559</v>
      </c>
      <c r="D37" s="1243"/>
      <c r="E37" s="1244"/>
      <c r="F37" s="36">
        <v>0.5</v>
      </c>
      <c r="G37" s="37">
        <v>0.13</v>
      </c>
      <c r="H37" s="37">
        <v>0.17</v>
      </c>
      <c r="I37" s="37">
        <v>0.12</v>
      </c>
      <c r="J37" s="38">
        <v>0.14000000000000001</v>
      </c>
      <c r="K37" s="22"/>
      <c r="L37" s="22"/>
      <c r="M37" s="22"/>
      <c r="N37" s="22"/>
      <c r="O37" s="22"/>
      <c r="P37" s="22"/>
    </row>
    <row r="38" spans="1:16" ht="39" customHeight="1">
      <c r="A38" s="22"/>
      <c r="B38" s="35"/>
      <c r="C38" s="1242" t="s">
        <v>560</v>
      </c>
      <c r="D38" s="1243"/>
      <c r="E38" s="1244"/>
      <c r="F38" s="36">
        <v>0</v>
      </c>
      <c r="G38" s="37">
        <v>0</v>
      </c>
      <c r="H38" s="37">
        <v>0.01</v>
      </c>
      <c r="I38" s="37">
        <v>0</v>
      </c>
      <c r="J38" s="38">
        <v>0.01</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561</v>
      </c>
      <c r="D42" s="1243"/>
      <c r="E42" s="1244"/>
      <c r="F42" s="36" t="s">
        <v>505</v>
      </c>
      <c r="G42" s="37" t="s">
        <v>505</v>
      </c>
      <c r="H42" s="37" t="s">
        <v>505</v>
      </c>
      <c r="I42" s="37" t="s">
        <v>505</v>
      </c>
      <c r="J42" s="38" t="s">
        <v>505</v>
      </c>
      <c r="K42" s="22"/>
      <c r="L42" s="22"/>
      <c r="M42" s="22"/>
      <c r="N42" s="22"/>
      <c r="O42" s="22"/>
      <c r="P42" s="22"/>
    </row>
    <row r="43" spans="1:16" ht="39" customHeight="1" thickBot="1">
      <c r="A43" s="22"/>
      <c r="B43" s="40"/>
      <c r="C43" s="1245" t="s">
        <v>562</v>
      </c>
      <c r="D43" s="1246"/>
      <c r="E43" s="1247"/>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IAC59lrJe7H6JVp8p+ruoIVleNKtTTIEtLE8/PuOuKSkroTCEJjE/4mPbmPXiFIrMQryWHss1Xp0OsLen/kUA==" saltValue="x1nOrnNqXS4pJHqLb8cp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50" t="s">
        <v>11</v>
      </c>
      <c r="C45" s="1251"/>
      <c r="D45" s="58"/>
      <c r="E45" s="1256" t="s">
        <v>12</v>
      </c>
      <c r="F45" s="1256"/>
      <c r="G45" s="1256"/>
      <c r="H45" s="1256"/>
      <c r="I45" s="1256"/>
      <c r="J45" s="1257"/>
      <c r="K45" s="59">
        <v>417</v>
      </c>
      <c r="L45" s="60">
        <v>375</v>
      </c>
      <c r="M45" s="60">
        <v>351</v>
      </c>
      <c r="N45" s="60">
        <v>339</v>
      </c>
      <c r="O45" s="61">
        <v>356</v>
      </c>
      <c r="P45" s="48"/>
      <c r="Q45" s="48"/>
      <c r="R45" s="48"/>
      <c r="S45" s="48"/>
      <c r="T45" s="48"/>
      <c r="U45" s="48"/>
    </row>
    <row r="46" spans="1:21" ht="30.75" customHeight="1">
      <c r="A46" s="48"/>
      <c r="B46" s="1252"/>
      <c r="C46" s="1253"/>
      <c r="D46" s="62"/>
      <c r="E46" s="1258" t="s">
        <v>13</v>
      </c>
      <c r="F46" s="1258"/>
      <c r="G46" s="1258"/>
      <c r="H46" s="1258"/>
      <c r="I46" s="1258"/>
      <c r="J46" s="1259"/>
      <c r="K46" s="63" t="s">
        <v>505</v>
      </c>
      <c r="L46" s="64" t="s">
        <v>505</v>
      </c>
      <c r="M46" s="64" t="s">
        <v>505</v>
      </c>
      <c r="N46" s="64" t="s">
        <v>505</v>
      </c>
      <c r="O46" s="65" t="s">
        <v>505</v>
      </c>
      <c r="P46" s="48"/>
      <c r="Q46" s="48"/>
      <c r="R46" s="48"/>
      <c r="S46" s="48"/>
      <c r="T46" s="48"/>
      <c r="U46" s="48"/>
    </row>
    <row r="47" spans="1:21" ht="30.75" customHeight="1">
      <c r="A47" s="48"/>
      <c r="B47" s="1252"/>
      <c r="C47" s="1253"/>
      <c r="D47" s="62"/>
      <c r="E47" s="1258" t="s">
        <v>14</v>
      </c>
      <c r="F47" s="1258"/>
      <c r="G47" s="1258"/>
      <c r="H47" s="1258"/>
      <c r="I47" s="1258"/>
      <c r="J47" s="1259"/>
      <c r="K47" s="63" t="s">
        <v>505</v>
      </c>
      <c r="L47" s="64" t="s">
        <v>505</v>
      </c>
      <c r="M47" s="64" t="s">
        <v>505</v>
      </c>
      <c r="N47" s="64" t="s">
        <v>505</v>
      </c>
      <c r="O47" s="65" t="s">
        <v>505</v>
      </c>
      <c r="P47" s="48"/>
      <c r="Q47" s="48"/>
      <c r="R47" s="48"/>
      <c r="S47" s="48"/>
      <c r="T47" s="48"/>
      <c r="U47" s="48"/>
    </row>
    <row r="48" spans="1:21" ht="30.75" customHeight="1">
      <c r="A48" s="48"/>
      <c r="B48" s="1252"/>
      <c r="C48" s="1253"/>
      <c r="D48" s="62"/>
      <c r="E48" s="1258" t="s">
        <v>15</v>
      </c>
      <c r="F48" s="1258"/>
      <c r="G48" s="1258"/>
      <c r="H48" s="1258"/>
      <c r="I48" s="1258"/>
      <c r="J48" s="1259"/>
      <c r="K48" s="63">
        <v>24</v>
      </c>
      <c r="L48" s="64">
        <v>25</v>
      </c>
      <c r="M48" s="64">
        <v>24</v>
      </c>
      <c r="N48" s="64">
        <v>37</v>
      </c>
      <c r="O48" s="65">
        <v>40</v>
      </c>
      <c r="P48" s="48"/>
      <c r="Q48" s="48"/>
      <c r="R48" s="48"/>
      <c r="S48" s="48"/>
      <c r="T48" s="48"/>
      <c r="U48" s="48"/>
    </row>
    <row r="49" spans="1:21" ht="30.75" customHeight="1">
      <c r="A49" s="48"/>
      <c r="B49" s="1252"/>
      <c r="C49" s="1253"/>
      <c r="D49" s="62"/>
      <c r="E49" s="1258" t="s">
        <v>16</v>
      </c>
      <c r="F49" s="1258"/>
      <c r="G49" s="1258"/>
      <c r="H49" s="1258"/>
      <c r="I49" s="1258"/>
      <c r="J49" s="1259"/>
      <c r="K49" s="63">
        <v>1</v>
      </c>
      <c r="L49" s="64" t="s">
        <v>505</v>
      </c>
      <c r="M49" s="64" t="s">
        <v>505</v>
      </c>
      <c r="N49" s="64" t="s">
        <v>505</v>
      </c>
      <c r="O49" s="65" t="s">
        <v>505</v>
      </c>
      <c r="P49" s="48"/>
      <c r="Q49" s="48"/>
      <c r="R49" s="48"/>
      <c r="S49" s="48"/>
      <c r="T49" s="48"/>
      <c r="U49" s="48"/>
    </row>
    <row r="50" spans="1:21" ht="30.75" customHeight="1">
      <c r="A50" s="48"/>
      <c r="B50" s="1252"/>
      <c r="C50" s="1253"/>
      <c r="D50" s="62"/>
      <c r="E50" s="1258" t="s">
        <v>17</v>
      </c>
      <c r="F50" s="1258"/>
      <c r="G50" s="1258"/>
      <c r="H50" s="1258"/>
      <c r="I50" s="1258"/>
      <c r="J50" s="1259"/>
      <c r="K50" s="63" t="s">
        <v>505</v>
      </c>
      <c r="L50" s="64" t="s">
        <v>505</v>
      </c>
      <c r="M50" s="64" t="s">
        <v>505</v>
      </c>
      <c r="N50" s="64" t="s">
        <v>505</v>
      </c>
      <c r="O50" s="65" t="s">
        <v>505</v>
      </c>
      <c r="P50" s="48"/>
      <c r="Q50" s="48"/>
      <c r="R50" s="48"/>
      <c r="S50" s="48"/>
      <c r="T50" s="48"/>
      <c r="U50" s="48"/>
    </row>
    <row r="51" spans="1:21" ht="30.75" customHeight="1">
      <c r="A51" s="48"/>
      <c r="B51" s="1254"/>
      <c r="C51" s="1255"/>
      <c r="D51" s="66"/>
      <c r="E51" s="1258" t="s">
        <v>18</v>
      </c>
      <c r="F51" s="1258"/>
      <c r="G51" s="1258"/>
      <c r="H51" s="1258"/>
      <c r="I51" s="1258"/>
      <c r="J51" s="1259"/>
      <c r="K51" s="63" t="s">
        <v>505</v>
      </c>
      <c r="L51" s="64" t="s">
        <v>505</v>
      </c>
      <c r="M51" s="64" t="s">
        <v>505</v>
      </c>
      <c r="N51" s="64" t="s">
        <v>505</v>
      </c>
      <c r="O51" s="65" t="s">
        <v>505</v>
      </c>
      <c r="P51" s="48"/>
      <c r="Q51" s="48"/>
      <c r="R51" s="48"/>
      <c r="S51" s="48"/>
      <c r="T51" s="48"/>
      <c r="U51" s="48"/>
    </row>
    <row r="52" spans="1:21" ht="30.75" customHeight="1">
      <c r="A52" s="48"/>
      <c r="B52" s="1260" t="s">
        <v>19</v>
      </c>
      <c r="C52" s="1261"/>
      <c r="D52" s="66"/>
      <c r="E52" s="1258" t="s">
        <v>20</v>
      </c>
      <c r="F52" s="1258"/>
      <c r="G52" s="1258"/>
      <c r="H52" s="1258"/>
      <c r="I52" s="1258"/>
      <c r="J52" s="1259"/>
      <c r="K52" s="63">
        <v>368</v>
      </c>
      <c r="L52" s="64">
        <v>347</v>
      </c>
      <c r="M52" s="64">
        <v>323</v>
      </c>
      <c r="N52" s="64">
        <v>329</v>
      </c>
      <c r="O52" s="65">
        <v>323</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74</v>
      </c>
      <c r="L53" s="69">
        <v>53</v>
      </c>
      <c r="M53" s="69">
        <v>52</v>
      </c>
      <c r="N53" s="69">
        <v>47</v>
      </c>
      <c r="O53" s="70">
        <v>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fmgmmB5A0E45tVCGaki8cDzJn8UhVW50SVDXPvTj/MfsZmkIaBb+VMBvzwsg+beSCpoLSo0HHt/fuov2cCQ6g==" saltValue="rYz4Nny5gw2G+DkA+ZdT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76" t="s">
        <v>30</v>
      </c>
      <c r="C41" s="1277"/>
      <c r="D41" s="102"/>
      <c r="E41" s="1282" t="s">
        <v>31</v>
      </c>
      <c r="F41" s="1282"/>
      <c r="G41" s="1282"/>
      <c r="H41" s="1283"/>
      <c r="I41" s="103">
        <v>2971</v>
      </c>
      <c r="J41" s="104">
        <v>3012</v>
      </c>
      <c r="K41" s="104">
        <v>3066</v>
      </c>
      <c r="L41" s="104">
        <v>3273</v>
      </c>
      <c r="M41" s="105">
        <v>3512</v>
      </c>
    </row>
    <row r="42" spans="2:13" ht="27.75" customHeight="1">
      <c r="B42" s="1278"/>
      <c r="C42" s="1279"/>
      <c r="D42" s="106"/>
      <c r="E42" s="1284" t="s">
        <v>32</v>
      </c>
      <c r="F42" s="1284"/>
      <c r="G42" s="1284"/>
      <c r="H42" s="1285"/>
      <c r="I42" s="107" t="s">
        <v>505</v>
      </c>
      <c r="J42" s="108" t="s">
        <v>505</v>
      </c>
      <c r="K42" s="108" t="s">
        <v>505</v>
      </c>
      <c r="L42" s="108" t="s">
        <v>505</v>
      </c>
      <c r="M42" s="109" t="s">
        <v>505</v>
      </c>
    </row>
    <row r="43" spans="2:13" ht="27.75" customHeight="1">
      <c r="B43" s="1278"/>
      <c r="C43" s="1279"/>
      <c r="D43" s="106"/>
      <c r="E43" s="1284" t="s">
        <v>33</v>
      </c>
      <c r="F43" s="1284"/>
      <c r="G43" s="1284"/>
      <c r="H43" s="1285"/>
      <c r="I43" s="107">
        <v>385</v>
      </c>
      <c r="J43" s="108">
        <v>383</v>
      </c>
      <c r="K43" s="108">
        <v>397</v>
      </c>
      <c r="L43" s="108">
        <v>440</v>
      </c>
      <c r="M43" s="109">
        <v>490</v>
      </c>
    </row>
    <row r="44" spans="2:13" ht="27.75" customHeight="1">
      <c r="B44" s="1278"/>
      <c r="C44" s="1279"/>
      <c r="D44" s="106"/>
      <c r="E44" s="1284" t="s">
        <v>34</v>
      </c>
      <c r="F44" s="1284"/>
      <c r="G44" s="1284"/>
      <c r="H44" s="1285"/>
      <c r="I44" s="107" t="s">
        <v>505</v>
      </c>
      <c r="J44" s="108">
        <v>2</v>
      </c>
      <c r="K44" s="108">
        <v>5</v>
      </c>
      <c r="L44" s="108">
        <v>5</v>
      </c>
      <c r="M44" s="109">
        <v>12</v>
      </c>
    </row>
    <row r="45" spans="2:13" ht="27.75" customHeight="1">
      <c r="B45" s="1278"/>
      <c r="C45" s="1279"/>
      <c r="D45" s="106"/>
      <c r="E45" s="1284" t="s">
        <v>35</v>
      </c>
      <c r="F45" s="1284"/>
      <c r="G45" s="1284"/>
      <c r="H45" s="1285"/>
      <c r="I45" s="107">
        <v>1088</v>
      </c>
      <c r="J45" s="108">
        <v>638</v>
      </c>
      <c r="K45" s="108">
        <v>694</v>
      </c>
      <c r="L45" s="108">
        <v>654</v>
      </c>
      <c r="M45" s="109">
        <v>613</v>
      </c>
    </row>
    <row r="46" spans="2:13" ht="27.75" customHeight="1">
      <c r="B46" s="1278"/>
      <c r="C46" s="1279"/>
      <c r="D46" s="110"/>
      <c r="E46" s="1284" t="s">
        <v>36</v>
      </c>
      <c r="F46" s="1284"/>
      <c r="G46" s="1284"/>
      <c r="H46" s="1285"/>
      <c r="I46" s="107" t="s">
        <v>505</v>
      </c>
      <c r="J46" s="108" t="s">
        <v>505</v>
      </c>
      <c r="K46" s="108" t="s">
        <v>505</v>
      </c>
      <c r="L46" s="108" t="s">
        <v>505</v>
      </c>
      <c r="M46" s="109" t="s">
        <v>505</v>
      </c>
    </row>
    <row r="47" spans="2:13" ht="27.75" customHeight="1">
      <c r="B47" s="1278"/>
      <c r="C47" s="1279"/>
      <c r="D47" s="111"/>
      <c r="E47" s="1286" t="s">
        <v>37</v>
      </c>
      <c r="F47" s="1287"/>
      <c r="G47" s="1287"/>
      <c r="H47" s="1288"/>
      <c r="I47" s="107" t="s">
        <v>505</v>
      </c>
      <c r="J47" s="108" t="s">
        <v>505</v>
      </c>
      <c r="K47" s="108" t="s">
        <v>505</v>
      </c>
      <c r="L47" s="108" t="s">
        <v>505</v>
      </c>
      <c r="M47" s="109" t="s">
        <v>505</v>
      </c>
    </row>
    <row r="48" spans="2:13" ht="27.75" customHeight="1">
      <c r="B48" s="1278"/>
      <c r="C48" s="1279"/>
      <c r="D48" s="106"/>
      <c r="E48" s="1284" t="s">
        <v>38</v>
      </c>
      <c r="F48" s="1284"/>
      <c r="G48" s="1284"/>
      <c r="H48" s="1285"/>
      <c r="I48" s="107" t="s">
        <v>505</v>
      </c>
      <c r="J48" s="108" t="s">
        <v>505</v>
      </c>
      <c r="K48" s="108" t="s">
        <v>505</v>
      </c>
      <c r="L48" s="108" t="s">
        <v>505</v>
      </c>
      <c r="M48" s="109" t="s">
        <v>505</v>
      </c>
    </row>
    <row r="49" spans="2:13" ht="27.75" customHeight="1">
      <c r="B49" s="1280"/>
      <c r="C49" s="1281"/>
      <c r="D49" s="106"/>
      <c r="E49" s="1284" t="s">
        <v>39</v>
      </c>
      <c r="F49" s="1284"/>
      <c r="G49" s="1284"/>
      <c r="H49" s="1285"/>
      <c r="I49" s="107" t="s">
        <v>505</v>
      </c>
      <c r="J49" s="108" t="s">
        <v>505</v>
      </c>
      <c r="K49" s="108" t="s">
        <v>505</v>
      </c>
      <c r="L49" s="108" t="s">
        <v>505</v>
      </c>
      <c r="M49" s="109" t="s">
        <v>505</v>
      </c>
    </row>
    <row r="50" spans="2:13" ht="27.75" customHeight="1">
      <c r="B50" s="1289" t="s">
        <v>40</v>
      </c>
      <c r="C50" s="1290"/>
      <c r="D50" s="112"/>
      <c r="E50" s="1284" t="s">
        <v>41</v>
      </c>
      <c r="F50" s="1284"/>
      <c r="G50" s="1284"/>
      <c r="H50" s="1285"/>
      <c r="I50" s="107">
        <v>8456</v>
      </c>
      <c r="J50" s="108">
        <v>8635</v>
      </c>
      <c r="K50" s="108">
        <v>8975</v>
      </c>
      <c r="L50" s="108">
        <v>9089</v>
      </c>
      <c r="M50" s="109">
        <v>8969</v>
      </c>
    </row>
    <row r="51" spans="2:13" ht="27.75" customHeight="1">
      <c r="B51" s="1278"/>
      <c r="C51" s="1279"/>
      <c r="D51" s="106"/>
      <c r="E51" s="1284" t="s">
        <v>42</v>
      </c>
      <c r="F51" s="1284"/>
      <c r="G51" s="1284"/>
      <c r="H51" s="1285"/>
      <c r="I51" s="107">
        <v>11</v>
      </c>
      <c r="J51" s="108">
        <v>3</v>
      </c>
      <c r="K51" s="108" t="s">
        <v>505</v>
      </c>
      <c r="L51" s="108" t="s">
        <v>505</v>
      </c>
      <c r="M51" s="109" t="s">
        <v>505</v>
      </c>
    </row>
    <row r="52" spans="2:13" ht="27.75" customHeight="1">
      <c r="B52" s="1280"/>
      <c r="C52" s="1281"/>
      <c r="D52" s="106"/>
      <c r="E52" s="1284" t="s">
        <v>43</v>
      </c>
      <c r="F52" s="1284"/>
      <c r="G52" s="1284"/>
      <c r="H52" s="1285"/>
      <c r="I52" s="107">
        <v>3201</v>
      </c>
      <c r="J52" s="108">
        <v>3312</v>
      </c>
      <c r="K52" s="108">
        <v>3372</v>
      </c>
      <c r="L52" s="108">
        <v>3487</v>
      </c>
      <c r="M52" s="109">
        <v>3780</v>
      </c>
    </row>
    <row r="53" spans="2:13" ht="27.75" customHeight="1" thickBot="1">
      <c r="B53" s="1291" t="s">
        <v>44</v>
      </c>
      <c r="C53" s="1292"/>
      <c r="D53" s="113"/>
      <c r="E53" s="1293" t="s">
        <v>45</v>
      </c>
      <c r="F53" s="1293"/>
      <c r="G53" s="1293"/>
      <c r="H53" s="1294"/>
      <c r="I53" s="114">
        <v>-7223</v>
      </c>
      <c r="J53" s="115">
        <v>-7916</v>
      </c>
      <c r="K53" s="115">
        <v>-8186</v>
      </c>
      <c r="L53" s="115">
        <v>-8205</v>
      </c>
      <c r="M53" s="116">
        <v>-8123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wN+cnkG9j3GmugbyU1w/0F8piiZoLEzvtZgb6qZYaC1HqTfGduszUh1SEgKCXQwBA1iUF4Wj+5mFOc5AaTReQ==" saltValue="AWdiZcfL6Pq3T1Gaat6u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3" t="s">
        <v>48</v>
      </c>
      <c r="D55" s="1303"/>
      <c r="E55" s="1304"/>
      <c r="F55" s="128">
        <v>4435</v>
      </c>
      <c r="G55" s="128">
        <v>3915</v>
      </c>
      <c r="H55" s="129">
        <v>3261</v>
      </c>
    </row>
    <row r="56" spans="2:8" ht="52.5" customHeight="1">
      <c r="B56" s="130"/>
      <c r="C56" s="1305" t="s">
        <v>49</v>
      </c>
      <c r="D56" s="1305"/>
      <c r="E56" s="1306"/>
      <c r="F56" s="131">
        <v>926</v>
      </c>
      <c r="G56" s="131">
        <v>928</v>
      </c>
      <c r="H56" s="132">
        <v>931</v>
      </c>
    </row>
    <row r="57" spans="2:8" ht="53.25" customHeight="1">
      <c r="B57" s="130"/>
      <c r="C57" s="1307" t="s">
        <v>50</v>
      </c>
      <c r="D57" s="1307"/>
      <c r="E57" s="1308"/>
      <c r="F57" s="133">
        <v>3266</v>
      </c>
      <c r="G57" s="133">
        <v>3895</v>
      </c>
      <c r="H57" s="134">
        <v>4422</v>
      </c>
    </row>
    <row r="58" spans="2:8" ht="45.75" customHeight="1">
      <c r="B58" s="135"/>
      <c r="C58" s="1295" t="s">
        <v>578</v>
      </c>
      <c r="D58" s="1296"/>
      <c r="E58" s="1297"/>
      <c r="F58" s="136">
        <v>2137</v>
      </c>
      <c r="G58" s="136">
        <v>2746</v>
      </c>
      <c r="H58" s="137">
        <v>3266</v>
      </c>
    </row>
    <row r="59" spans="2:8" ht="45.75" customHeight="1">
      <c r="B59" s="135"/>
      <c r="C59" s="1295" t="s">
        <v>579</v>
      </c>
      <c r="D59" s="1296"/>
      <c r="E59" s="1297"/>
      <c r="F59" s="136">
        <v>560</v>
      </c>
      <c r="G59" s="136">
        <v>561</v>
      </c>
      <c r="H59" s="137">
        <v>562</v>
      </c>
    </row>
    <row r="60" spans="2:8" ht="45.75" customHeight="1">
      <c r="B60" s="135"/>
      <c r="C60" s="1295" t="s">
        <v>580</v>
      </c>
      <c r="D60" s="1296"/>
      <c r="E60" s="1297"/>
      <c r="F60" s="136">
        <v>384</v>
      </c>
      <c r="G60" s="136">
        <v>382</v>
      </c>
      <c r="H60" s="137">
        <v>397</v>
      </c>
    </row>
    <row r="61" spans="2:8" ht="45.75" customHeight="1">
      <c r="B61" s="135"/>
      <c r="C61" s="1295" t="s">
        <v>581</v>
      </c>
      <c r="D61" s="1296"/>
      <c r="E61" s="1297"/>
      <c r="F61" s="136">
        <v>67</v>
      </c>
      <c r="G61" s="136">
        <v>75</v>
      </c>
      <c r="H61" s="137">
        <v>67</v>
      </c>
    </row>
    <row r="62" spans="2:8" ht="45.75" customHeight="1" thickBot="1">
      <c r="B62" s="138"/>
      <c r="C62" s="1298" t="s">
        <v>582</v>
      </c>
      <c r="D62" s="1299"/>
      <c r="E62" s="1300"/>
      <c r="F62" s="139">
        <v>62</v>
      </c>
      <c r="G62" s="139">
        <v>74</v>
      </c>
      <c r="H62" s="140">
        <v>73</v>
      </c>
    </row>
    <row r="63" spans="2:8" ht="52.5" customHeight="1" thickBot="1">
      <c r="B63" s="141"/>
      <c r="C63" s="1301" t="s">
        <v>51</v>
      </c>
      <c r="D63" s="1301"/>
      <c r="E63" s="1302"/>
      <c r="F63" s="142">
        <v>8627</v>
      </c>
      <c r="G63" s="142">
        <v>8739</v>
      </c>
      <c r="H63" s="143">
        <v>8613</v>
      </c>
    </row>
    <row r="64" spans="2:8" ht="15" customHeight="1"/>
  </sheetData>
  <sheetProtection algorithmName="SHA-512" hashValue="NCidkykB4vSXKDJPKQh2VGeawBeqS5cZfrlUKSCc4AOYuoG5VgQ02xNVrnTEc8Il+OiO2PUhiA/eV9uyfOlTvQ==" saltValue="41BZBblaNuNjqrnGCN1u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586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587</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547</v>
      </c>
      <c r="BQ50" s="1322"/>
      <c r="BR50" s="1322"/>
      <c r="BS50" s="1322"/>
      <c r="BT50" s="1322"/>
      <c r="BU50" s="1322"/>
      <c r="BV50" s="1322"/>
      <c r="BW50" s="1322"/>
      <c r="BX50" s="1322" t="s">
        <v>548</v>
      </c>
      <c r="BY50" s="1322"/>
      <c r="BZ50" s="1322"/>
      <c r="CA50" s="1322"/>
      <c r="CB50" s="1322"/>
      <c r="CC50" s="1322"/>
      <c r="CD50" s="1322"/>
      <c r="CE50" s="1322"/>
      <c r="CF50" s="1322" t="s">
        <v>549</v>
      </c>
      <c r="CG50" s="1322"/>
      <c r="CH50" s="1322"/>
      <c r="CI50" s="1322"/>
      <c r="CJ50" s="1322"/>
      <c r="CK50" s="1322"/>
      <c r="CL50" s="1322"/>
      <c r="CM50" s="1322"/>
      <c r="CN50" s="1322" t="s">
        <v>550</v>
      </c>
      <c r="CO50" s="1322"/>
      <c r="CP50" s="1322"/>
      <c r="CQ50" s="1322"/>
      <c r="CR50" s="1322"/>
      <c r="CS50" s="1322"/>
      <c r="CT50" s="1322"/>
      <c r="CU50" s="1322"/>
      <c r="CV50" s="1322" t="s">
        <v>551</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588</v>
      </c>
      <c r="AO51" s="1325"/>
      <c r="AP51" s="1325"/>
      <c r="AQ51" s="1325"/>
      <c r="AR51" s="1325"/>
      <c r="AS51" s="1325"/>
      <c r="AT51" s="1325"/>
      <c r="AU51" s="1325"/>
      <c r="AV51" s="1325"/>
      <c r="AW51" s="1325"/>
      <c r="AX51" s="1325"/>
      <c r="AY51" s="1325"/>
      <c r="AZ51" s="1325"/>
      <c r="BA51" s="1325"/>
      <c r="BB51" s="1325" t="s">
        <v>589</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590</v>
      </c>
      <c r="BC53" s="1325"/>
      <c r="BD53" s="1325"/>
      <c r="BE53" s="1325"/>
      <c r="BF53" s="1325"/>
      <c r="BG53" s="1325"/>
      <c r="BH53" s="1325"/>
      <c r="BI53" s="1325"/>
      <c r="BJ53" s="1325"/>
      <c r="BK53" s="1325"/>
      <c r="BL53" s="1325"/>
      <c r="BM53" s="1325"/>
      <c r="BN53" s="1325"/>
      <c r="BO53" s="1325"/>
      <c r="BP53" s="1323">
        <v>57.7</v>
      </c>
      <c r="BQ53" s="1323"/>
      <c r="BR53" s="1323"/>
      <c r="BS53" s="1323"/>
      <c r="BT53" s="1323"/>
      <c r="BU53" s="1323"/>
      <c r="BV53" s="1323"/>
      <c r="BW53" s="1323"/>
      <c r="BX53" s="1323">
        <v>57.8</v>
      </c>
      <c r="BY53" s="1323"/>
      <c r="BZ53" s="1323"/>
      <c r="CA53" s="1323"/>
      <c r="CB53" s="1323"/>
      <c r="CC53" s="1323"/>
      <c r="CD53" s="1323"/>
      <c r="CE53" s="1323"/>
      <c r="CF53" s="1323">
        <v>57.9</v>
      </c>
      <c r="CG53" s="1323"/>
      <c r="CH53" s="1323"/>
      <c r="CI53" s="1323"/>
      <c r="CJ53" s="1323"/>
      <c r="CK53" s="1323"/>
      <c r="CL53" s="1323"/>
      <c r="CM53" s="1323"/>
      <c r="CN53" s="1323">
        <v>59</v>
      </c>
      <c r="CO53" s="1323"/>
      <c r="CP53" s="1323"/>
      <c r="CQ53" s="1323"/>
      <c r="CR53" s="1323"/>
      <c r="CS53" s="1323"/>
      <c r="CT53" s="1323"/>
      <c r="CU53" s="1323"/>
      <c r="CV53" s="1323">
        <v>59.3</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591</v>
      </c>
      <c r="AO55" s="1322"/>
      <c r="AP55" s="1322"/>
      <c r="AQ55" s="1322"/>
      <c r="AR55" s="1322"/>
      <c r="AS55" s="1322"/>
      <c r="AT55" s="1322"/>
      <c r="AU55" s="1322"/>
      <c r="AV55" s="1322"/>
      <c r="AW55" s="1322"/>
      <c r="AX55" s="1322"/>
      <c r="AY55" s="1322"/>
      <c r="AZ55" s="1322"/>
      <c r="BA55" s="1322"/>
      <c r="BB55" s="1325" t="s">
        <v>589</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590</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592</v>
      </c>
    </row>
    <row r="64" spans="1:109">
      <c r="B64" s="395"/>
      <c r="G64" s="402"/>
      <c r="I64" s="415"/>
      <c r="J64" s="415"/>
      <c r="K64" s="415"/>
      <c r="L64" s="415"/>
      <c r="M64" s="415"/>
      <c r="N64" s="416"/>
      <c r="AM64" s="402"/>
      <c r="AN64" s="402" t="s">
        <v>585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593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587</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547</v>
      </c>
      <c r="BQ72" s="1322"/>
      <c r="BR72" s="1322"/>
      <c r="BS72" s="1322"/>
      <c r="BT72" s="1322"/>
      <c r="BU72" s="1322"/>
      <c r="BV72" s="1322"/>
      <c r="BW72" s="1322"/>
      <c r="BX72" s="1322" t="s">
        <v>548</v>
      </c>
      <c r="BY72" s="1322"/>
      <c r="BZ72" s="1322"/>
      <c r="CA72" s="1322"/>
      <c r="CB72" s="1322"/>
      <c r="CC72" s="1322"/>
      <c r="CD72" s="1322"/>
      <c r="CE72" s="1322"/>
      <c r="CF72" s="1322" t="s">
        <v>549</v>
      </c>
      <c r="CG72" s="1322"/>
      <c r="CH72" s="1322"/>
      <c r="CI72" s="1322"/>
      <c r="CJ72" s="1322"/>
      <c r="CK72" s="1322"/>
      <c r="CL72" s="1322"/>
      <c r="CM72" s="1322"/>
      <c r="CN72" s="1322" t="s">
        <v>550</v>
      </c>
      <c r="CO72" s="1322"/>
      <c r="CP72" s="1322"/>
      <c r="CQ72" s="1322"/>
      <c r="CR72" s="1322"/>
      <c r="CS72" s="1322"/>
      <c r="CT72" s="1322"/>
      <c r="CU72" s="1322"/>
      <c r="CV72" s="1322" t="s">
        <v>551</v>
      </c>
      <c r="CW72" s="1322"/>
      <c r="CX72" s="1322"/>
      <c r="CY72" s="1322"/>
      <c r="CZ72" s="1322"/>
      <c r="DA72" s="1322"/>
      <c r="DB72" s="1322"/>
      <c r="DC72" s="1322"/>
    </row>
    <row r="73" spans="2:107">
      <c r="B73" s="395"/>
      <c r="G73" s="1328"/>
      <c r="H73" s="1328"/>
      <c r="I73" s="1328"/>
      <c r="J73" s="1328"/>
      <c r="K73" s="1329"/>
      <c r="L73" s="1329"/>
      <c r="M73" s="1329"/>
      <c r="N73" s="1329"/>
      <c r="AM73" s="404"/>
      <c r="AN73" s="1325" t="s">
        <v>588</v>
      </c>
      <c r="AO73" s="1325"/>
      <c r="AP73" s="1325"/>
      <c r="AQ73" s="1325"/>
      <c r="AR73" s="1325"/>
      <c r="AS73" s="1325"/>
      <c r="AT73" s="1325"/>
      <c r="AU73" s="1325"/>
      <c r="AV73" s="1325"/>
      <c r="AW73" s="1325"/>
      <c r="AX73" s="1325"/>
      <c r="AY73" s="1325"/>
      <c r="AZ73" s="1325"/>
      <c r="BA73" s="1325"/>
      <c r="BB73" s="1325" t="s">
        <v>589</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594</v>
      </c>
      <c r="BC75" s="1325"/>
      <c r="BD75" s="1325"/>
      <c r="BE75" s="1325"/>
      <c r="BF75" s="1325"/>
      <c r="BG75" s="1325"/>
      <c r="BH75" s="1325"/>
      <c r="BI75" s="1325"/>
      <c r="BJ75" s="1325"/>
      <c r="BK75" s="1325"/>
      <c r="BL75" s="1325"/>
      <c r="BM75" s="1325"/>
      <c r="BN75" s="1325"/>
      <c r="BO75" s="1325"/>
      <c r="BP75" s="1323">
        <v>3.5</v>
      </c>
      <c r="BQ75" s="1323"/>
      <c r="BR75" s="1323"/>
      <c r="BS75" s="1323"/>
      <c r="BT75" s="1323"/>
      <c r="BU75" s="1323"/>
      <c r="BV75" s="1323"/>
      <c r="BW75" s="1323"/>
      <c r="BX75" s="1323">
        <v>2.6</v>
      </c>
      <c r="BY75" s="1323"/>
      <c r="BZ75" s="1323"/>
      <c r="CA75" s="1323"/>
      <c r="CB75" s="1323"/>
      <c r="CC75" s="1323"/>
      <c r="CD75" s="1323"/>
      <c r="CE75" s="1323"/>
      <c r="CF75" s="1323">
        <v>2.2999999999999998</v>
      </c>
      <c r="CG75" s="1323"/>
      <c r="CH75" s="1323"/>
      <c r="CI75" s="1323"/>
      <c r="CJ75" s="1323"/>
      <c r="CK75" s="1323"/>
      <c r="CL75" s="1323"/>
      <c r="CM75" s="1323"/>
      <c r="CN75" s="1323">
        <v>2</v>
      </c>
      <c r="CO75" s="1323"/>
      <c r="CP75" s="1323"/>
      <c r="CQ75" s="1323"/>
      <c r="CR75" s="1323"/>
      <c r="CS75" s="1323"/>
      <c r="CT75" s="1323"/>
      <c r="CU75" s="1323"/>
      <c r="CV75" s="1323">
        <v>2.2999999999999998</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591</v>
      </c>
      <c r="AO77" s="1322"/>
      <c r="AP77" s="1322"/>
      <c r="AQ77" s="1322"/>
      <c r="AR77" s="1322"/>
      <c r="AS77" s="1322"/>
      <c r="AT77" s="1322"/>
      <c r="AU77" s="1322"/>
      <c r="AV77" s="1322"/>
      <c r="AW77" s="1322"/>
      <c r="AX77" s="1322"/>
      <c r="AY77" s="1322"/>
      <c r="AZ77" s="1322"/>
      <c r="BA77" s="1322"/>
      <c r="BB77" s="1325" t="s">
        <v>589</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594</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o3jAN0Q3V/QYbuh6O8nzc81LMtLzQJTF+jF76voMf5ffXcW665XBQSFdLlbO9OuMOsWfa2mG9BetMC5YD9De2w==" saltValue="AWiRGHC9+YVTMdnS3cJ+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493</v>
      </c>
    </row>
  </sheetData>
  <sheetProtection algorithmName="SHA-512" hashValue="KrtByQCdZ1fGV/wNHgXAQhAcEH1eC6yBquC0T3JW3KMHDmXsLexVbztOw8IIYljqBDHXynLsS9+FwVfqkEx0QA==" saltValue="okAN9BFjh9PDGln3Et9k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493</v>
      </c>
    </row>
  </sheetData>
  <sheetProtection algorithmName="SHA-512" hashValue="YXPo5JAT53ExNKPo15ngkKOnO74l7Nq5UtcNMwsood89Yw2vOLhLpsQsHuaNPCPxFXUBxtAC+6GAZjpJL7m2tw==" saltValue="/qM6bPuflP2vsfHodRoU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544</v>
      </c>
      <c r="G2" s="157"/>
      <c r="H2" s="158"/>
    </row>
    <row r="3" spans="1:8">
      <c r="A3" s="154" t="s">
        <v>537</v>
      </c>
      <c r="B3" s="159"/>
      <c r="C3" s="160"/>
      <c r="D3" s="161">
        <v>108236</v>
      </c>
      <c r="E3" s="162"/>
      <c r="F3" s="163">
        <v>162193</v>
      </c>
      <c r="G3" s="164"/>
      <c r="H3" s="165"/>
    </row>
    <row r="4" spans="1:8">
      <c r="A4" s="166"/>
      <c r="B4" s="167"/>
      <c r="C4" s="168"/>
      <c r="D4" s="169">
        <v>41107</v>
      </c>
      <c r="E4" s="170"/>
      <c r="F4" s="171">
        <v>79985</v>
      </c>
      <c r="G4" s="172"/>
      <c r="H4" s="173"/>
    </row>
    <row r="5" spans="1:8">
      <c r="A5" s="154" t="s">
        <v>539</v>
      </c>
      <c r="B5" s="159"/>
      <c r="C5" s="160"/>
      <c r="D5" s="161">
        <v>110493</v>
      </c>
      <c r="E5" s="162"/>
      <c r="F5" s="163">
        <v>168868</v>
      </c>
      <c r="G5" s="164"/>
      <c r="H5" s="165"/>
    </row>
    <row r="6" spans="1:8">
      <c r="A6" s="166"/>
      <c r="B6" s="167"/>
      <c r="C6" s="168"/>
      <c r="D6" s="169">
        <v>81317</v>
      </c>
      <c r="E6" s="170"/>
      <c r="F6" s="171">
        <v>79360</v>
      </c>
      <c r="G6" s="172"/>
      <c r="H6" s="173"/>
    </row>
    <row r="7" spans="1:8">
      <c r="A7" s="154" t="s">
        <v>540</v>
      </c>
      <c r="B7" s="159"/>
      <c r="C7" s="160"/>
      <c r="D7" s="161">
        <v>108960</v>
      </c>
      <c r="E7" s="162"/>
      <c r="F7" s="163">
        <v>202870</v>
      </c>
      <c r="G7" s="164"/>
      <c r="H7" s="165"/>
    </row>
    <row r="8" spans="1:8">
      <c r="A8" s="166"/>
      <c r="B8" s="167"/>
      <c r="C8" s="168"/>
      <c r="D8" s="169">
        <v>97150</v>
      </c>
      <c r="E8" s="170"/>
      <c r="F8" s="171">
        <v>79735</v>
      </c>
      <c r="G8" s="172"/>
      <c r="H8" s="173"/>
    </row>
    <row r="9" spans="1:8">
      <c r="A9" s="154" t="s">
        <v>541</v>
      </c>
      <c r="B9" s="159"/>
      <c r="C9" s="160"/>
      <c r="D9" s="161">
        <v>126717</v>
      </c>
      <c r="E9" s="162"/>
      <c r="F9" s="163">
        <v>167497</v>
      </c>
      <c r="G9" s="164"/>
      <c r="H9" s="165"/>
    </row>
    <row r="10" spans="1:8">
      <c r="A10" s="166"/>
      <c r="B10" s="167"/>
      <c r="C10" s="168"/>
      <c r="D10" s="169">
        <v>92137</v>
      </c>
      <c r="E10" s="170"/>
      <c r="F10" s="171">
        <v>82571</v>
      </c>
      <c r="G10" s="172"/>
      <c r="H10" s="173"/>
    </row>
    <row r="11" spans="1:8">
      <c r="A11" s="154" t="s">
        <v>542</v>
      </c>
      <c r="B11" s="159"/>
      <c r="C11" s="160"/>
      <c r="D11" s="161">
        <v>187377</v>
      </c>
      <c r="E11" s="162"/>
      <c r="F11" s="163">
        <v>190274</v>
      </c>
      <c r="G11" s="164"/>
      <c r="H11" s="165"/>
    </row>
    <row r="12" spans="1:8">
      <c r="A12" s="166"/>
      <c r="B12" s="167"/>
      <c r="C12" s="174"/>
      <c r="D12" s="169">
        <v>123445</v>
      </c>
      <c r="E12" s="170"/>
      <c r="F12" s="171">
        <v>88584</v>
      </c>
      <c r="G12" s="172"/>
      <c r="H12" s="173"/>
    </row>
    <row r="13" spans="1:8">
      <c r="A13" s="154"/>
      <c r="B13" s="159"/>
      <c r="C13" s="175"/>
      <c r="D13" s="176">
        <v>128357</v>
      </c>
      <c r="E13" s="177"/>
      <c r="F13" s="178">
        <v>178340</v>
      </c>
      <c r="G13" s="179"/>
      <c r="H13" s="165"/>
    </row>
    <row r="14" spans="1:8">
      <c r="A14" s="166"/>
      <c r="B14" s="167"/>
      <c r="C14" s="168"/>
      <c r="D14" s="169">
        <v>87031</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6.24</v>
      </c>
      <c r="C19" s="180">
        <f>ROUND(VALUE(SUBSTITUTE(実質収支比率等に係る経年分析!G$48,"▲","-")),2)</f>
        <v>6.14</v>
      </c>
      <c r="D19" s="180">
        <f>ROUND(VALUE(SUBSTITUTE(実質収支比率等に係る経年分析!H$48,"▲","-")),2)</f>
        <v>5.43</v>
      </c>
      <c r="E19" s="180">
        <f>ROUND(VALUE(SUBSTITUTE(実質収支比率等に係る経年分析!I$48,"▲","-")),2)</f>
        <v>6.28</v>
      </c>
      <c r="F19" s="180">
        <f>ROUND(VALUE(SUBSTITUTE(実質収支比率等に係る経年分析!J$48,"▲","-")),2)</f>
        <v>5.27</v>
      </c>
    </row>
    <row r="20" spans="1:11">
      <c r="A20" s="180" t="s">
        <v>55</v>
      </c>
      <c r="B20" s="180">
        <f>ROUND(VALUE(SUBSTITUTE(実質収支比率等に係る経年分析!F$47,"▲","-")),2)</f>
        <v>176.02</v>
      </c>
      <c r="C20" s="180">
        <f>ROUND(VALUE(SUBSTITUTE(実質収支比率等に係る経年分析!G$47,"▲","-")),2)</f>
        <v>171.44</v>
      </c>
      <c r="D20" s="180">
        <f>ROUND(VALUE(SUBSTITUTE(実質収支比率等に係る経年分析!H$47,"▲","-")),2)</f>
        <v>156.68</v>
      </c>
      <c r="E20" s="180">
        <f>ROUND(VALUE(SUBSTITUTE(実質収支比率等に係る経年分析!I$47,"▲","-")),2)</f>
        <v>140.81</v>
      </c>
      <c r="F20" s="180">
        <f>ROUND(VALUE(SUBSTITUTE(実質収支比率等に係る経年分析!J$47,"▲","-")),2)</f>
        <v>115.99</v>
      </c>
    </row>
    <row r="21" spans="1:11">
      <c r="A21" s="180" t="s">
        <v>56</v>
      </c>
      <c r="B21" s="180">
        <f>IF(ISNUMBER(VALUE(SUBSTITUTE(実質収支比率等に係る経年分析!F$49,"▲","-"))),ROUND(VALUE(SUBSTITUTE(実質収支比率等に係る経年分析!F$49,"▲","-")),2),NA())</f>
        <v>14.78</v>
      </c>
      <c r="C21" s="180">
        <f>IF(ISNUMBER(VALUE(SUBSTITUTE(実質収支比率等に係る経年分析!G$49,"▲","-"))),ROUND(VALUE(SUBSTITUTE(実質収支比率等に係る経年分析!G$49,"▲","-")),2),NA())</f>
        <v>-10.18</v>
      </c>
      <c r="D21" s="180">
        <f>IF(ISNUMBER(VALUE(SUBSTITUTE(実質収支比率等に係る経年分析!H$49,"▲","-"))),ROUND(VALUE(SUBSTITUTE(実質収支比率等に係る経年分析!H$49,"▲","-")),2),NA())</f>
        <v>-19.66</v>
      </c>
      <c r="E21" s="180">
        <f>IF(ISNUMBER(VALUE(SUBSTITUTE(実質収支比率等に係る経年分析!I$49,"▲","-"))),ROUND(VALUE(SUBSTITUTE(実質収支比率等に係る経年分析!I$49,"▲","-")),2),NA())</f>
        <v>-17.93</v>
      </c>
      <c r="F21" s="180">
        <f>IF(ISNUMBER(VALUE(SUBSTITUTE(実質収支比率等に係る経年分析!J$49,"▲","-"))),ROUND(VALUE(SUBSTITUTE(実質収支比率等に係る経年分析!J$49,"▲","-")),2),NA())</f>
        <v>-24.23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0.55000000000000004</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368</v>
      </c>
      <c r="E42" s="182"/>
      <c r="F42" s="182"/>
      <c r="G42" s="182">
        <f>'実質公債費比率（分子）の構造'!L$52</f>
        <v>347</v>
      </c>
      <c r="H42" s="182"/>
      <c r="I42" s="182"/>
      <c r="J42" s="182">
        <f>'実質公債費比率（分子）の構造'!M$52</f>
        <v>323</v>
      </c>
      <c r="K42" s="182"/>
      <c r="L42" s="182"/>
      <c r="M42" s="182">
        <f>'実質公債費比率（分子）の構造'!N$52</f>
        <v>329</v>
      </c>
      <c r="N42" s="182"/>
      <c r="O42" s="182"/>
      <c r="P42" s="182">
        <f>'実質公債費比率（分子）の構造'!O$52</f>
        <v>323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24</v>
      </c>
      <c r="C46" s="182"/>
      <c r="D46" s="182"/>
      <c r="E46" s="182">
        <f>'実質公債費比率（分子）の構造'!L$48</f>
        <v>25</v>
      </c>
      <c r="F46" s="182"/>
      <c r="G46" s="182"/>
      <c r="H46" s="182">
        <f>'実質公債費比率（分子）の構造'!M$48</f>
        <v>24</v>
      </c>
      <c r="I46" s="182"/>
      <c r="J46" s="182"/>
      <c r="K46" s="182">
        <f>'実質公債費比率（分子）の構造'!N$48</f>
        <v>37</v>
      </c>
      <c r="L46" s="182"/>
      <c r="M46" s="182"/>
      <c r="N46" s="182">
        <f>'実質公債費比率（分子）の構造'!O$48</f>
        <v>40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417</v>
      </c>
      <c r="C49" s="182"/>
      <c r="D49" s="182"/>
      <c r="E49" s="182">
        <f>'実質公債費比率（分子）の構造'!L$45</f>
        <v>375</v>
      </c>
      <c r="F49" s="182"/>
      <c r="G49" s="182"/>
      <c r="H49" s="182">
        <f>'実質公債費比率（分子）の構造'!M$45</f>
        <v>351</v>
      </c>
      <c r="I49" s="182"/>
      <c r="J49" s="182"/>
      <c r="K49" s="182">
        <f>'実質公債費比率（分子）の構造'!N$45</f>
        <v>339</v>
      </c>
      <c r="L49" s="182"/>
      <c r="M49" s="182"/>
      <c r="N49" s="182">
        <f>'実質公債費比率（分子）の構造'!O$45</f>
        <v>356</v>
      </c>
      <c r="O49" s="182"/>
      <c r="P49" s="182"/>
    </row>
    <row r="50" spans="1:16">
      <c r="A50" s="182" t="s">
        <v>71</v>
      </c>
      <c r="B50" s="182" t="e">
        <f>NA()</f>
        <v>#N/A</v>
      </c>
      <c r="C50" s="182">
        <f>IF(ISNUMBER('実質公債費比率（分子）の構造'!K$53),'実質公債費比率（分子）の構造'!K$53,NA())</f>
        <v>74</v>
      </c>
      <c r="D50" s="182" t="e">
        <f>NA()</f>
        <v>#N/A</v>
      </c>
      <c r="E50" s="182" t="e">
        <f>NA()</f>
        <v>#N/A</v>
      </c>
      <c r="F50" s="182">
        <f>IF(ISNUMBER('実質公債費比率（分子）の構造'!L$53),'実質公債費比率（分子）の構造'!L$53,NA())</f>
        <v>53</v>
      </c>
      <c r="G50" s="182" t="e">
        <f>NA()</f>
        <v>#N/A</v>
      </c>
      <c r="H50" s="182" t="e">
        <f>NA()</f>
        <v>#N/A</v>
      </c>
      <c r="I50" s="182">
        <f>IF(ISNUMBER('実質公債費比率（分子）の構造'!M$53),'実質公債費比率（分子）の構造'!M$53,NA())</f>
        <v>52</v>
      </c>
      <c r="J50" s="182" t="e">
        <f>NA()</f>
        <v>#N/A</v>
      </c>
      <c r="K50" s="182" t="e">
        <f>NA()</f>
        <v>#N/A</v>
      </c>
      <c r="L50" s="182">
        <f>IF(ISNUMBER('実質公債費比率（分子）の構造'!N$53),'実質公債費比率（分子）の構造'!N$53,NA())</f>
        <v>47</v>
      </c>
      <c r="M50" s="182" t="e">
        <f>NA()</f>
        <v>#N/A</v>
      </c>
      <c r="N50" s="182" t="e">
        <f>NA()</f>
        <v>#N/A</v>
      </c>
      <c r="O50" s="182">
        <f>IF(ISNUMBER('実質公債費比率（分子）の構造'!O$53),'実質公債費比率（分子）の構造'!O$53,NA())</f>
        <v>73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3201</v>
      </c>
      <c r="E56" s="181"/>
      <c r="F56" s="181"/>
      <c r="G56" s="181">
        <f>'将来負担比率（分子）の構造'!J$52</f>
        <v>3312</v>
      </c>
      <c r="H56" s="181"/>
      <c r="I56" s="181"/>
      <c r="J56" s="181">
        <f>'将来負担比率（分子）の構造'!K$52</f>
        <v>3372</v>
      </c>
      <c r="K56" s="181"/>
      <c r="L56" s="181"/>
      <c r="M56" s="181">
        <f>'将来負担比率（分子）の構造'!L$52</f>
        <v>3487</v>
      </c>
      <c r="N56" s="181"/>
      <c r="O56" s="181"/>
      <c r="P56" s="181">
        <f>'将来負担比率（分子）の構造'!M$52</f>
        <v>3780</v>
      </c>
    </row>
    <row r="57" spans="1:16">
      <c r="A57" s="181" t="s">
        <v>42</v>
      </c>
      <c r="B57" s="181"/>
      <c r="C57" s="181"/>
      <c r="D57" s="181">
        <f>'将来負担比率（分子）の構造'!I$51</f>
        <v>11</v>
      </c>
      <c r="E57" s="181"/>
      <c r="F57" s="181"/>
      <c r="G57" s="181">
        <f>'将来負担比率（分子）の構造'!J$51</f>
        <v>3</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8456</v>
      </c>
      <c r="E58" s="181"/>
      <c r="F58" s="181"/>
      <c r="G58" s="181">
        <f>'将来負担比率（分子）の構造'!J$50</f>
        <v>8635</v>
      </c>
      <c r="H58" s="181"/>
      <c r="I58" s="181"/>
      <c r="J58" s="181">
        <f>'将来負担比率（分子）の構造'!K$50</f>
        <v>8975</v>
      </c>
      <c r="K58" s="181"/>
      <c r="L58" s="181"/>
      <c r="M58" s="181">
        <f>'将来負担比率（分子）の構造'!L$50</f>
        <v>9089</v>
      </c>
      <c r="N58" s="181"/>
      <c r="O58" s="181"/>
      <c r="P58" s="181">
        <f>'将来負担比率（分子）の構造'!M$50</f>
        <v>8969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1088</v>
      </c>
      <c r="C62" s="181"/>
      <c r="D62" s="181"/>
      <c r="E62" s="181">
        <f>'将来負担比率（分子）の構造'!J$45</f>
        <v>638</v>
      </c>
      <c r="F62" s="181"/>
      <c r="G62" s="181"/>
      <c r="H62" s="181">
        <f>'将来負担比率（分子）の構造'!K$45</f>
        <v>694</v>
      </c>
      <c r="I62" s="181"/>
      <c r="J62" s="181"/>
      <c r="K62" s="181">
        <f>'将来負担比率（分子）の構造'!L$45</f>
        <v>654</v>
      </c>
      <c r="L62" s="181"/>
      <c r="M62" s="181"/>
      <c r="N62" s="181">
        <f>'将来負担比率（分子）の構造'!M$45</f>
        <v>613</v>
      </c>
      <c r="O62" s="181"/>
      <c r="P62" s="181"/>
    </row>
    <row r="63" spans="1:16">
      <c r="A63" s="181" t="s">
        <v>34</v>
      </c>
      <c r="B63" s="181" t="str">
        <f>'将来負担比率（分子）の構造'!I$44</f>
        <v>-</v>
      </c>
      <c r="C63" s="181"/>
      <c r="D63" s="181"/>
      <c r="E63" s="181">
        <f>'将来負担比率（分子）の構造'!J$44</f>
        <v>2</v>
      </c>
      <c r="F63" s="181"/>
      <c r="G63" s="181"/>
      <c r="H63" s="181">
        <f>'将来負担比率（分子）の構造'!K$44</f>
        <v>5</v>
      </c>
      <c r="I63" s="181"/>
      <c r="J63" s="181"/>
      <c r="K63" s="181">
        <f>'将来負担比率（分子）の構造'!L$44</f>
        <v>5</v>
      </c>
      <c r="L63" s="181"/>
      <c r="M63" s="181"/>
      <c r="N63" s="181">
        <f>'将来負担比率（分子）の構造'!M$44</f>
        <v>12</v>
      </c>
      <c r="O63" s="181"/>
      <c r="P63" s="181"/>
    </row>
    <row r="64" spans="1:16">
      <c r="A64" s="181" t="s">
        <v>33</v>
      </c>
      <c r="B64" s="181">
        <f>'将来負担比率（分子）の構造'!I$43</f>
        <v>385</v>
      </c>
      <c r="C64" s="181"/>
      <c r="D64" s="181"/>
      <c r="E64" s="181">
        <f>'将来負担比率（分子）の構造'!J$43</f>
        <v>383</v>
      </c>
      <c r="F64" s="181"/>
      <c r="G64" s="181"/>
      <c r="H64" s="181">
        <f>'将来負担比率（分子）の構造'!K$43</f>
        <v>397</v>
      </c>
      <c r="I64" s="181"/>
      <c r="J64" s="181"/>
      <c r="K64" s="181">
        <f>'将来負担比率（分子）の構造'!L$43</f>
        <v>440</v>
      </c>
      <c r="L64" s="181"/>
      <c r="M64" s="181"/>
      <c r="N64" s="181">
        <f>'将来負担比率（分子）の構造'!M$43</f>
        <v>490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2971</v>
      </c>
      <c r="C66" s="181"/>
      <c r="D66" s="181"/>
      <c r="E66" s="181">
        <f>'将来負担比率（分子）の構造'!J$41</f>
        <v>3012</v>
      </c>
      <c r="F66" s="181"/>
      <c r="G66" s="181"/>
      <c r="H66" s="181">
        <f>'将来負担比率（分子）の構造'!K$41</f>
        <v>3066</v>
      </c>
      <c r="I66" s="181"/>
      <c r="J66" s="181"/>
      <c r="K66" s="181">
        <f>'将来負担比率（分子）の構造'!L$41</f>
        <v>3273</v>
      </c>
      <c r="L66" s="181"/>
      <c r="M66" s="181"/>
      <c r="N66" s="181">
        <f>'将来負担比率（分子）の構造'!M$41</f>
        <v>3512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4435</v>
      </c>
      <c r="C72" s="185">
        <f>基金残高に係る経年分析!G55</f>
        <v>3915</v>
      </c>
      <c r="D72" s="185">
        <f>基金残高に係る経年分析!H55</f>
        <v>3261</v>
      </c>
    </row>
    <row r="73" spans="1:16">
      <c r="A73" s="184" t="s">
        <v>78</v>
      </c>
      <c r="B73" s="185">
        <f>基金残高に係る経年分析!F56</f>
        <v>926</v>
      </c>
      <c r="C73" s="185">
        <f>基金残高に係る経年分析!G56</f>
        <v>928</v>
      </c>
      <c r="D73" s="185">
        <f>基金残高に係る経年分析!H56</f>
        <v>931</v>
      </c>
    </row>
    <row r="74" spans="1:16">
      <c r="A74" s="184" t="s">
        <v>79</v>
      </c>
      <c r="B74" s="185">
        <f>基金残高に係る経年分析!F57</f>
        <v>3266</v>
      </c>
      <c r="C74" s="185">
        <f>基金残高に係る経年分析!G57</f>
        <v>3895</v>
      </c>
      <c r="D74" s="185">
        <f>基金残高に係る経年分析!H57</f>
        <v>4422</v>
      </c>
    </row>
  </sheetData>
  <sheetProtection algorithmName="SHA-512" hashValue="mKbmV8aPlAM/wB/EaF8v5VD9GvUOf6vTWcynUEB1SoisjIwSZQ6YxO2dJR6dEvWR3KyKobivNTc+x40fXq+8cA==" saltValue="BY8sYXuEl4To+pp7yAwy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2021-10-21T06:23:02Z</cp:lastPrinted>
  <dcterms:created xsi:type="dcterms:W3CDTF">2021-02-05T04:08:25Z</dcterms:created>
  <dcterms:modified xsi:type="dcterms:W3CDTF">2021-10-21T06:23:17Z</dcterms:modified>
  <cp:category/>
</cp:coreProperties>
</file>