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 tabRatio="906"/>
  </bookViews>
  <sheets>
    <sheet name="23司法・警察" sheetId="56" r:id="rId1"/>
    <sheet name="227" sheetId="35" r:id="rId2"/>
    <sheet name="228" sheetId="36" r:id="rId3"/>
    <sheet name="229(1)" sheetId="39" r:id="rId4"/>
    <sheet name="229(2)" sheetId="40" r:id="rId5"/>
    <sheet name="230" sheetId="41" r:id="rId6"/>
    <sheet name="231" sheetId="42" r:id="rId7"/>
    <sheet name="232" sheetId="37" r:id="rId8"/>
    <sheet name="233" sheetId="38" r:id="rId9"/>
    <sheet name="234" sheetId="43" r:id="rId10"/>
    <sheet name="235(1)(2)(3)" sheetId="44" r:id="rId11"/>
    <sheet name="235(4)" sheetId="45" r:id="rId12"/>
    <sheet name="236(1)" sheetId="46" r:id="rId13"/>
    <sheet name="236 (2)" sheetId="47" r:id="rId14"/>
    <sheet name="236 (3)" sheetId="48" r:id="rId15"/>
    <sheet name="236 (4)" sheetId="49" r:id="rId16"/>
    <sheet name="237" sheetId="50" r:id="rId17"/>
    <sheet name="238(1)" sheetId="51" r:id="rId18"/>
    <sheet name="238(2)" sheetId="52" r:id="rId19"/>
    <sheet name="238(3)" sheetId="53" r:id="rId20"/>
    <sheet name="238(4)" sheetId="54" r:id="rId21"/>
    <sheet name="238(5)" sheetId="55" r:id="rId22"/>
  </sheets>
  <definedNames>
    <definedName name="_xlnm.Print_Area" localSheetId="1">'227'!$B$2:$W$13</definedName>
    <definedName name="_xlnm.Print_Area" localSheetId="2">'228'!$B$2:$K$12</definedName>
    <definedName name="_xlnm.Print_Area" localSheetId="3">'229(1)'!$B$2:$M$10</definedName>
    <definedName name="_xlnm.Print_Area" localSheetId="4">'229(2)'!$B$2:$K$16</definedName>
    <definedName name="_xlnm.Print_Area" localSheetId="5">'230'!$B$2:$G$16</definedName>
    <definedName name="_xlnm.Print_Area" localSheetId="6">'231'!$B$2:$K$7</definedName>
    <definedName name="_xlnm.Print_Area" localSheetId="7">'232'!$B$2:$K$11</definedName>
    <definedName name="_xlnm.Print_Area" localSheetId="8">'233'!$B$2:$L$13</definedName>
    <definedName name="_xlnm.Print_Area" localSheetId="9">'234'!$B$2:$M$12</definedName>
    <definedName name="_xlnm.Print_Area" localSheetId="10">'235(1)(2)(3)'!$B$2:$G$22</definedName>
    <definedName name="_xlnm.Print_Area" localSheetId="11">'235(4)'!$B$2:$E$10</definedName>
    <definedName name="_xlnm.Print_Area" localSheetId="13">'236 (2)'!$B$2:$AC$7</definedName>
    <definedName name="_xlnm.Print_Area" localSheetId="14">'236 (3)'!$B$2:$M$8</definedName>
    <definedName name="_xlnm.Print_Area" localSheetId="15">'236 (4)'!$B$2:$J$7</definedName>
    <definedName name="_xlnm.Print_Area" localSheetId="12">'236(1)'!$B$2:$T$9</definedName>
    <definedName name="_xlnm.Print_Area" localSheetId="16">'237'!$B$2:$N$14</definedName>
    <definedName name="_xlnm.Print_Area" localSheetId="17">'238(1)'!$B$3:$F$12</definedName>
    <definedName name="_xlnm.Print_Area" localSheetId="18">'238(2)'!$B$2:$K$39</definedName>
    <definedName name="_xlnm.Print_Area" localSheetId="19">'238(3)'!$B$2:$S$29</definedName>
    <definedName name="_xlnm.Print_Area" localSheetId="20">'238(4)'!$B$2:$J$36</definedName>
    <definedName name="_xlnm.Print_Area" localSheetId="21">'238(5)'!$A$2:$BM$71</definedName>
    <definedName name="_xlnm.Print_Area" localSheetId="0">'23司法・警察'!$B$1:$N$59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4" l="1"/>
  <c r="K12" i="52"/>
  <c r="J12" i="52"/>
  <c r="I12" i="52"/>
  <c r="H12" i="52"/>
  <c r="G12" i="52"/>
  <c r="F12" i="52"/>
  <c r="E12" i="52"/>
  <c r="K11" i="52"/>
  <c r="J11" i="52"/>
  <c r="I11" i="52"/>
  <c r="H11" i="52"/>
  <c r="G11" i="52"/>
  <c r="F11" i="52"/>
  <c r="E11" i="52"/>
  <c r="N12" i="56"/>
</calcChain>
</file>

<file path=xl/sharedStrings.xml><?xml version="1.0" encoding="utf-8"?>
<sst xmlns="http://schemas.openxmlformats.org/spreadsheetml/2006/main" count="942" uniqueCount="385">
  <si>
    <t>件数</t>
  </si>
  <si>
    <t xml:space="preserve"> 29年</t>
    <rPh sb="3" eb="4">
      <t>ネン</t>
    </rPh>
    <phoneticPr fontId="3"/>
  </si>
  <si>
    <t>受　理　人　員</t>
  </si>
  <si>
    <t>控訴審</t>
  </si>
  <si>
    <r>
      <t>235　家事・少年事件処理状況</t>
    </r>
    <r>
      <rPr>
        <b/>
        <sz val="12"/>
        <rFont val="ＭＳ 明朝"/>
        <family val="1"/>
        <charset val="128"/>
      </rPr>
      <t>（平成29～令和元年度）</t>
    </r>
    <rPh sb="21" eb="23">
      <t>レイワ</t>
    </rPh>
    <rPh sb="23" eb="24">
      <t>ガン</t>
    </rPh>
    <phoneticPr fontId="3"/>
  </si>
  <si>
    <t>未     済</t>
  </si>
  <si>
    <t>写しの交付</t>
    <rPh sb="0" eb="1">
      <t>ウツ</t>
    </rPh>
    <rPh sb="3" eb="5">
      <t>コウフ</t>
    </rPh>
    <phoneticPr fontId="3"/>
  </si>
  <si>
    <t>区     分</t>
  </si>
  <si>
    <t>徳島名西</t>
    <rPh sb="0" eb="2">
      <t>トクシマ</t>
    </rPh>
    <rPh sb="2" eb="4">
      <t>ミョウザイ</t>
    </rPh>
    <phoneticPr fontId="3"/>
  </si>
  <si>
    <t>盗品等</t>
    <rPh sb="0" eb="2">
      <t>トウヒン</t>
    </rPh>
    <rPh sb="2" eb="3">
      <t>トウ</t>
    </rPh>
    <phoneticPr fontId="3"/>
  </si>
  <si>
    <t xml:space="preserve"> 7月</t>
  </si>
  <si>
    <t>資料　徳島地方裁判所</t>
  </si>
  <si>
    <t>既　　　済　　　人　　　員</t>
  </si>
  <si>
    <t>総　　 　数</t>
  </si>
  <si>
    <t>既   済</t>
  </si>
  <si>
    <t>民     事    一    般</t>
  </si>
  <si>
    <t>強制性交等</t>
    <rPh sb="0" eb="2">
      <t>キョウセイ</t>
    </rPh>
    <rPh sb="2" eb="4">
      <t>セイコウ</t>
    </rPh>
    <rPh sb="4" eb="5">
      <t>トウ</t>
    </rPh>
    <phoneticPr fontId="3"/>
  </si>
  <si>
    <t>知能犯</t>
    <rPh sb="0" eb="3">
      <t>チノウハン</t>
    </rPh>
    <phoneticPr fontId="24"/>
  </si>
  <si>
    <t>登録免許税
(千円)</t>
    <rPh sb="1" eb="2">
      <t>ロク</t>
    </rPh>
    <rPh sb="3" eb="4">
      <t>キョ</t>
    </rPh>
    <rPh sb="7" eb="8">
      <t>セン</t>
    </rPh>
    <phoneticPr fontId="3"/>
  </si>
  <si>
    <t>注　  (　)は，調停件数で内数である。</t>
    <rPh sb="9" eb="11">
      <t>チョウテイ</t>
    </rPh>
    <phoneticPr fontId="3"/>
  </si>
  <si>
    <t>認知件数</t>
  </si>
  <si>
    <t>暴行虐待</t>
  </si>
  <si>
    <t>その他</t>
  </si>
  <si>
    <t>計</t>
  </si>
  <si>
    <t>総数</t>
  </si>
  <si>
    <t>商業・法人等登記</t>
  </si>
  <si>
    <t>旧受</t>
  </si>
  <si>
    <t>平成29年</t>
    <rPh sb="0" eb="1">
      <t>ヘイセイ</t>
    </rPh>
    <phoneticPr fontId="3"/>
  </si>
  <si>
    <t>新受</t>
  </si>
  <si>
    <r>
      <t>(3)刑法犯罪種別・犯行時の年齢別検挙人員</t>
    </r>
    <r>
      <rPr>
        <sz val="12"/>
        <rFont val="ＭＳ 明朝"/>
        <family val="1"/>
        <charset val="128"/>
      </rPr>
      <t>(令和元年)</t>
    </r>
    <rPh sb="8" eb="9">
      <t>ベツ</t>
    </rPh>
    <rPh sb="10" eb="13">
      <t>ハンコウジ</t>
    </rPh>
    <rPh sb="22" eb="24">
      <t>レイワ</t>
    </rPh>
    <rPh sb="24" eb="25">
      <t>ガン</t>
    </rPh>
    <phoneticPr fontId="3"/>
  </si>
  <si>
    <t>行政</t>
  </si>
  <si>
    <t>金銭</t>
  </si>
  <si>
    <t>検挙</t>
  </si>
  <si>
    <t>強制・強要</t>
    <rPh sb="3" eb="5">
      <t>キョウヨウ</t>
    </rPh>
    <phoneticPr fontId="18"/>
  </si>
  <si>
    <t>建物</t>
  </si>
  <si>
    <t>放火</t>
  </si>
  <si>
    <t>土地</t>
  </si>
  <si>
    <t>個数</t>
  </si>
  <si>
    <t>不動産</t>
    <rPh sb="0" eb="3">
      <t>フドウサン</t>
    </rPh>
    <phoneticPr fontId="3"/>
  </si>
  <si>
    <t>未   済</t>
  </si>
  <si>
    <t>20歳以上</t>
  </si>
  <si>
    <t>（単位：件）</t>
    <rPh sb="1" eb="3">
      <t>タンイ</t>
    </rPh>
    <rPh sb="4" eb="5">
      <t>ケン</t>
    </rPh>
    <phoneticPr fontId="3"/>
  </si>
  <si>
    <t>有罪</t>
  </si>
  <si>
    <t>(件数)</t>
    <rPh sb="1" eb="3">
      <t>ケンスウ</t>
    </rPh>
    <phoneticPr fontId="3"/>
  </si>
  <si>
    <t>無罪</t>
  </si>
  <si>
    <t>1年以下</t>
  </si>
  <si>
    <t>-</t>
  </si>
  <si>
    <t>刑法犯</t>
    <rPh sb="0" eb="3">
      <t>ケイホウハン</t>
    </rPh>
    <phoneticPr fontId="24"/>
  </si>
  <si>
    <t>未処理
人員</t>
    <rPh sb="1" eb="3">
      <t>ショリ</t>
    </rPh>
    <phoneticPr fontId="3"/>
  </si>
  <si>
    <t>3人組</t>
  </si>
  <si>
    <t>横領</t>
  </si>
  <si>
    <t>閲覧</t>
    <rPh sb="0" eb="2">
      <t>エツラン</t>
    </rPh>
    <phoneticPr fontId="3"/>
  </si>
  <si>
    <t>区分</t>
    <rPh sb="0" eb="2">
      <t>クブン</t>
    </rPh>
    <phoneticPr fontId="3"/>
  </si>
  <si>
    <t>暴行</t>
  </si>
  <si>
    <t>第一審</t>
    <rPh sb="0" eb="1">
      <t>ダイ</t>
    </rPh>
    <rPh sb="1" eb="2">
      <t>1</t>
    </rPh>
    <rPh sb="2" eb="3">
      <t>シン</t>
    </rPh>
    <phoneticPr fontId="3"/>
  </si>
  <si>
    <t>同一被告人
に対する併合</t>
  </si>
  <si>
    <t>総    数</t>
  </si>
  <si>
    <t>(枚数)</t>
    <rPh sb="1" eb="3">
      <t>マイスウ</t>
    </rPh>
    <phoneticPr fontId="3"/>
  </si>
  <si>
    <t>(</t>
  </si>
  <si>
    <t>那賀</t>
    <rPh sb="0" eb="2">
      <t>ナカ</t>
    </rPh>
    <phoneticPr fontId="18"/>
  </si>
  <si>
    <t>その他</t>
    <rPh sb="2" eb="3">
      <t>タ</t>
    </rPh>
    <phoneticPr fontId="3"/>
  </si>
  <si>
    <t>)</t>
  </si>
  <si>
    <t>簡     易</t>
  </si>
  <si>
    <t>注１　 人員(　)は，少年数をうち数で示す。　</t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</si>
  <si>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3"/>
  </si>
  <si>
    <t>労役留置者</t>
  </si>
  <si>
    <t>（単位：人）</t>
  </si>
  <si>
    <t>年　次</t>
  </si>
  <si>
    <t>暴力行為等処罰</t>
    <rPh sb="5" eb="7">
      <t>ショバツ</t>
    </rPh>
    <phoneticPr fontId="3"/>
  </si>
  <si>
    <t>未処理人員</t>
    <rPh sb="1" eb="3">
      <t>ショリ</t>
    </rPh>
    <phoneticPr fontId="3"/>
  </si>
  <si>
    <t>　29</t>
  </si>
  <si>
    <t>平成29年度</t>
  </si>
  <si>
    <t>　30</t>
  </si>
  <si>
    <t>その他の登記</t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</si>
  <si>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3"/>
  </si>
  <si>
    <t>26歳未満</t>
  </si>
  <si>
    <t>区    分</t>
  </si>
  <si>
    <t>背任</t>
    <rPh sb="0" eb="2">
      <t>ハイニン</t>
    </rPh>
    <phoneticPr fontId="18"/>
  </si>
  <si>
    <t>不動産登記</t>
  </si>
  <si>
    <t>うちオンライン申請</t>
    <rPh sb="7" eb="9">
      <t>シンセイ</t>
    </rPh>
    <phoneticPr fontId="3"/>
  </si>
  <si>
    <t>(通)</t>
    <rPh sb="1" eb="2">
      <t>ツウ</t>
    </rPh>
    <phoneticPr fontId="3"/>
  </si>
  <si>
    <t>229　登記事務等件数（平成28～30年）</t>
    <rPh sb="4" eb="6">
      <t>トウキ</t>
    </rPh>
    <rPh sb="6" eb="9">
      <t>ジムトウ</t>
    </rPh>
    <rPh sb="9" eb="11">
      <t>ケンスウ</t>
    </rPh>
    <phoneticPr fontId="3"/>
  </si>
  <si>
    <t>その他の</t>
    <rPh sb="2" eb="3">
      <t>タ</t>
    </rPh>
    <phoneticPr fontId="24"/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</si>
  <si>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3"/>
  </si>
  <si>
    <t>4人組</t>
  </si>
  <si>
    <t>印鑑証明
(件数)</t>
    <rPh sb="0" eb="2">
      <t>インカン</t>
    </rPh>
    <rPh sb="2" eb="4">
      <t>ショウメイ</t>
    </rPh>
    <rPh sb="6" eb="8">
      <t>ケンスウ</t>
    </rPh>
    <phoneticPr fontId="3"/>
  </si>
  <si>
    <t>検挙</t>
    <rPh sb="0" eb="2">
      <t>ケンキョ</t>
    </rPh>
    <phoneticPr fontId="24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</si>
  <si>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3"/>
  </si>
  <si>
    <t>受   刑   者</t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</si>
  <si>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3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</si>
  <si>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3"/>
  </si>
  <si>
    <t>商業・法人</t>
    <rPh sb="0" eb="2">
      <t>ショウギョウ</t>
    </rPh>
    <rPh sb="3" eb="5">
      <t>ホウジン</t>
    </rPh>
    <phoneticPr fontId="3"/>
  </si>
  <si>
    <t>平成29年</t>
  </si>
  <si>
    <t>労働権に関するもの</t>
  </si>
  <si>
    <t>(筆数)</t>
    <rPh sb="1" eb="2">
      <t>フデ</t>
    </rPh>
    <rPh sb="2" eb="3">
      <t>スウ</t>
    </rPh>
    <phoneticPr fontId="3"/>
  </si>
  <si>
    <t>資料　県警察本部刑事企画課</t>
  </si>
  <si>
    <t>(法人数)</t>
    <rPh sb="1" eb="4">
      <t>ホウジンスウ</t>
    </rPh>
    <phoneticPr fontId="3"/>
  </si>
  <si>
    <t>住居侵入</t>
  </si>
  <si>
    <t>17歳</t>
  </si>
  <si>
    <t>公務員等に関すること</t>
    <rPh sb="0" eb="3">
      <t>コウムイン</t>
    </rPh>
    <rPh sb="3" eb="4">
      <t>トウ</t>
    </rPh>
    <rPh sb="5" eb="6">
      <t>カン</t>
    </rPh>
    <phoneticPr fontId="18"/>
  </si>
  <si>
    <t>地図・その他の図面</t>
    <rPh sb="0" eb="2">
      <t>チズ</t>
    </rPh>
    <rPh sb="5" eb="6">
      <t>タ</t>
    </rPh>
    <rPh sb="7" eb="9">
      <t>ズメン</t>
    </rPh>
    <phoneticPr fontId="3"/>
  </si>
  <si>
    <t>確定日付
(件数）</t>
    <rPh sb="0" eb="2">
      <t>カクテイ</t>
    </rPh>
    <rPh sb="2" eb="4">
      <t>ヒヅケ</t>
    </rPh>
    <rPh sb="6" eb="8">
      <t>ケンスウ</t>
    </rPh>
    <phoneticPr fontId="3"/>
  </si>
  <si>
    <t>刑　　　　　法　　　　　犯　　　</t>
  </si>
  <si>
    <t>旧    受</t>
  </si>
  <si>
    <t>26～29</t>
  </si>
  <si>
    <t>新    受</t>
  </si>
  <si>
    <t>逮捕監禁</t>
    <rPh sb="0" eb="2">
      <t>タイホ</t>
    </rPh>
    <rPh sb="2" eb="4">
      <t>カンキン</t>
    </rPh>
    <phoneticPr fontId="3"/>
  </si>
  <si>
    <t>暴行虐待</t>
    <rPh sb="0" eb="2">
      <t>ボウコウ</t>
    </rPh>
    <rPh sb="2" eb="4">
      <t>ギャクタイ</t>
    </rPh>
    <phoneticPr fontId="18"/>
  </si>
  <si>
    <t>差    別    待    遇</t>
  </si>
  <si>
    <t>プライバシーに関するもの</t>
    <rPh sb="7" eb="8">
      <t>カン</t>
    </rPh>
    <phoneticPr fontId="18"/>
  </si>
  <si>
    <t>窃 盗</t>
  </si>
  <si>
    <t>労働権に関するもの</t>
    <rPh sb="0" eb="3">
      <t>ロウドウケン</t>
    </rPh>
    <rPh sb="4" eb="5">
      <t>カン</t>
    </rPh>
    <phoneticPr fontId="18"/>
  </si>
  <si>
    <t>住居・生活の安全</t>
    <rPh sb="0" eb="2">
      <t>ジュウキョ</t>
    </rPh>
    <rPh sb="3" eb="5">
      <t>セイカツ</t>
    </rPh>
    <rPh sb="6" eb="8">
      <t>アンゼン</t>
    </rPh>
    <phoneticPr fontId="18"/>
  </si>
  <si>
    <t>区   分</t>
  </si>
  <si>
    <t>公務員等に関するもの</t>
  </si>
  <si>
    <t>差別待遇</t>
  </si>
  <si>
    <t>18歳</t>
  </si>
  <si>
    <t>プライバシーに関するもの</t>
  </si>
  <si>
    <t xml:space="preserve">          （単位：人）</t>
    <rPh sb="14" eb="15">
      <t>ヒト</t>
    </rPh>
    <phoneticPr fontId="3"/>
  </si>
  <si>
    <t>年   次</t>
  </si>
  <si>
    <t>公務執行妨害</t>
    <rPh sb="0" eb="2">
      <t>コウム</t>
    </rPh>
    <rPh sb="2" eb="4">
      <t>シッコウ</t>
    </rPh>
    <rPh sb="4" eb="6">
      <t>ボウガイ</t>
    </rPh>
    <phoneticPr fontId="3"/>
  </si>
  <si>
    <t>受  理  人  員</t>
  </si>
  <si>
    <t>未済</t>
    <rPh sb="0" eb="2">
      <t>ミサイ</t>
    </rPh>
    <phoneticPr fontId="3"/>
  </si>
  <si>
    <t>総 数</t>
  </si>
  <si>
    <t>わいせつ・</t>
  </si>
  <si>
    <t>起 訴</t>
  </si>
  <si>
    <t>同一被告人　に対する　　　併合</t>
  </si>
  <si>
    <t>不  起  訴</t>
  </si>
  <si>
    <t>中止</t>
  </si>
  <si>
    <t>　２　少年保護事件について，準少年保護事件を除く。</t>
  </si>
  <si>
    <t>うち傷害致死</t>
    <rPh sb="2" eb="4">
      <t>ショウガイ</t>
    </rPh>
    <rPh sb="4" eb="6">
      <t>チシ</t>
    </rPh>
    <phoneticPr fontId="3"/>
  </si>
  <si>
    <t>20年超</t>
  </si>
  <si>
    <t>起訴猶予</t>
  </si>
  <si>
    <t>資料　徳島地方検察庁</t>
  </si>
  <si>
    <t>略取誘拐・
人身売買</t>
    <rPh sb="0" eb="2">
      <t>リャクシュ</t>
    </rPh>
    <rPh sb="2" eb="4">
      <t>ユウカイ</t>
    </rPh>
    <rPh sb="6" eb="8">
      <t>ジンシン</t>
    </rPh>
    <rPh sb="8" eb="10">
      <t>バイバイ</t>
    </rPh>
    <phoneticPr fontId="18"/>
  </si>
  <si>
    <t>(1)家事審判事件</t>
  </si>
  <si>
    <t>　４　 徳島板野署の｢平成29年｣欄の数値については，旧徳島北署と旧板野署の数値を合算した数値である。</t>
    <rPh sb="4" eb="6">
      <t>トクシマ</t>
    </rPh>
    <rPh sb="6" eb="8">
      <t>イタノ</t>
    </rPh>
    <rPh sb="8" eb="9">
      <t>ショ</t>
    </rPh>
    <rPh sb="17" eb="18">
      <t>ラン</t>
    </rPh>
    <rPh sb="28" eb="30">
      <t>トクシマ</t>
    </rPh>
    <rPh sb="30" eb="31">
      <t>キタ</t>
    </rPh>
    <rPh sb="31" eb="32">
      <t>ショ</t>
    </rPh>
    <rPh sb="34" eb="36">
      <t>イタノ</t>
    </rPh>
    <rPh sb="36" eb="37">
      <t>ショ</t>
    </rPh>
    <phoneticPr fontId="3"/>
  </si>
  <si>
    <t xml:space="preserve">     （単位：件）</t>
  </si>
  <si>
    <t>受                理</t>
  </si>
  <si>
    <t>既    済</t>
  </si>
  <si>
    <t>未    済</t>
  </si>
  <si>
    <t>総      数</t>
  </si>
  <si>
    <t>資料　徳島家庭裁判所</t>
  </si>
  <si>
    <t>旧     受</t>
  </si>
  <si>
    <t>新      受</t>
  </si>
  <si>
    <t>(2)家事調停事件</t>
  </si>
  <si>
    <t>6月以下</t>
  </si>
  <si>
    <t>(3)人事訴訟事件</t>
  </si>
  <si>
    <r>
      <t>231　人権相談事件数</t>
    </r>
    <r>
      <rPr>
        <b/>
        <sz val="12"/>
        <rFont val="ＭＳ 明朝"/>
        <family val="1"/>
        <charset val="128"/>
      </rPr>
      <t>（平成30・令和元年）</t>
    </r>
    <rPh sb="17" eb="19">
      <t>レイワ</t>
    </rPh>
    <rPh sb="19" eb="20">
      <t>ガン</t>
    </rPh>
    <phoneticPr fontId="3"/>
  </si>
  <si>
    <t>(4)少年保護事件</t>
  </si>
  <si>
    <t>新   受   総   数</t>
  </si>
  <si>
    <t>一 般 保 護 事 件</t>
  </si>
  <si>
    <t>うち解除又は退院</t>
  </si>
  <si>
    <t>道路交通保護事件</t>
  </si>
  <si>
    <t>注１　事件数は，すべて徳島家庭裁判所本庁・支部・出張所の合計数である。　</t>
  </si>
  <si>
    <t>人        員</t>
  </si>
  <si>
    <t>刑事被告人</t>
  </si>
  <si>
    <t>　２　 検挙地計上方式による。</t>
  </si>
  <si>
    <t>強盗等</t>
    <rPh sb="2" eb="3">
      <t>トウ</t>
    </rPh>
    <phoneticPr fontId="3"/>
  </si>
  <si>
    <t>被  疑  者</t>
  </si>
  <si>
    <t>乳     児</t>
  </si>
  <si>
    <t>　平成27年</t>
    <rPh sb="1" eb="3">
      <t>ヘイセイ</t>
    </rPh>
    <rPh sb="5" eb="6">
      <t>ネン</t>
    </rPh>
    <phoneticPr fontId="3"/>
  </si>
  <si>
    <t>男</t>
  </si>
  <si>
    <t>女</t>
  </si>
  <si>
    <t>総数</t>
    <rPh sb="1" eb="2">
      <t>カズ</t>
    </rPh>
    <phoneticPr fontId="3"/>
  </si>
  <si>
    <t>窃盗</t>
  </si>
  <si>
    <t>詐欺</t>
  </si>
  <si>
    <t>恐喝</t>
  </si>
  <si>
    <t>罪 種 別</t>
  </si>
  <si>
    <t>文書等の偽造</t>
    <rPh sb="1" eb="2">
      <t>ショ</t>
    </rPh>
    <rPh sb="4" eb="6">
      <t>ギゾウ</t>
    </rPh>
    <phoneticPr fontId="3"/>
  </si>
  <si>
    <t>通 常</t>
  </si>
  <si>
    <t>区分</t>
  </si>
  <si>
    <t>盗品</t>
  </si>
  <si>
    <t>傷害・傷害致死</t>
    <rPh sb="3" eb="5">
      <t>ショウガイ</t>
    </rPh>
    <rPh sb="5" eb="7">
      <t>チシ</t>
    </rPh>
    <phoneticPr fontId="3"/>
  </si>
  <si>
    <t>殺人</t>
  </si>
  <si>
    <t>賭博</t>
  </si>
  <si>
    <t>に関する法律違反</t>
    <rPh sb="1" eb="2">
      <t>カン</t>
    </rPh>
    <rPh sb="4" eb="6">
      <t>ホウリツ</t>
    </rPh>
    <rPh sb="6" eb="8">
      <t>イハン</t>
    </rPh>
    <phoneticPr fontId="3"/>
  </si>
  <si>
    <t>銃刀所持等</t>
    <rPh sb="2" eb="4">
      <t>ショジ</t>
    </rPh>
    <phoneticPr fontId="3"/>
  </si>
  <si>
    <r>
      <t>(5)署別刑法犯認知・検挙状況</t>
    </r>
    <r>
      <rPr>
        <sz val="12"/>
        <rFont val="ＭＳ 明朝"/>
        <family val="1"/>
        <charset val="128"/>
      </rPr>
      <t>（令和元年）</t>
    </r>
    <rPh sb="16" eb="18">
      <t>レイワ</t>
    </rPh>
    <rPh sb="18" eb="19">
      <t>ガン</t>
    </rPh>
    <phoneticPr fontId="3"/>
  </si>
  <si>
    <t xml:space="preserve">  平成29年</t>
    <rPh sb="2" eb="4">
      <t>ヘイセイ</t>
    </rPh>
    <rPh sb="6" eb="7">
      <t>ネン</t>
    </rPh>
    <phoneticPr fontId="18"/>
  </si>
  <si>
    <t>処    理    人    員</t>
  </si>
  <si>
    <t>取締法違反</t>
    <rPh sb="0" eb="3">
      <t>トリシマリホウ</t>
    </rPh>
    <rPh sb="3" eb="5">
      <t>イハン</t>
    </rPh>
    <phoneticPr fontId="3"/>
  </si>
  <si>
    <t>238　警　　　　察</t>
  </si>
  <si>
    <t>覚せい剤</t>
    <rPh sb="0" eb="1">
      <t>カク</t>
    </rPh>
    <rPh sb="3" eb="4">
      <t>ザイ</t>
    </rPh>
    <phoneticPr fontId="3"/>
  </si>
  <si>
    <t>道路交通法</t>
    <rPh sb="0" eb="2">
      <t>ドウロ</t>
    </rPh>
    <rPh sb="2" eb="5">
      <t>コウツウホウ</t>
    </rPh>
    <phoneticPr fontId="3"/>
  </si>
  <si>
    <t>違反</t>
    <rPh sb="0" eb="2">
      <t>イハン</t>
    </rPh>
    <phoneticPr fontId="3"/>
  </si>
  <si>
    <t>総  数</t>
  </si>
  <si>
    <t>20年以下</t>
  </si>
  <si>
    <t>15年以下</t>
  </si>
  <si>
    <t>10年以下</t>
  </si>
  <si>
    <t>30～39</t>
  </si>
  <si>
    <t xml:space="preserve"> 4月</t>
  </si>
  <si>
    <t>40～49</t>
  </si>
  <si>
    <t>50～59</t>
  </si>
  <si>
    <t>阿波吉野川</t>
    <rPh sb="0" eb="2">
      <t>アワ</t>
    </rPh>
    <rPh sb="2" eb="5">
      <t>ヨシノガワ</t>
    </rPh>
    <phoneticPr fontId="18"/>
  </si>
  <si>
    <t>60～69</t>
  </si>
  <si>
    <t>70歳以上</t>
  </si>
  <si>
    <t>資料　徳島刑務所</t>
  </si>
  <si>
    <t>わいせつ</t>
  </si>
  <si>
    <t>年　次</t>
    <rPh sb="0" eb="1">
      <t>トシ</t>
    </rPh>
    <rPh sb="2" eb="3">
      <t>ツギ</t>
    </rPh>
    <phoneticPr fontId="3"/>
  </si>
  <si>
    <t xml:space="preserve">  30</t>
  </si>
  <si>
    <t>前年からの繰越し</t>
  </si>
  <si>
    <t>汚職</t>
    <rPh sb="0" eb="2">
      <t>オショク</t>
    </rPh>
    <phoneticPr fontId="18"/>
  </si>
  <si>
    <t>開始等</t>
    <rPh sb="0" eb="2">
      <t>カイシ</t>
    </rPh>
    <rPh sb="2" eb="3">
      <t>トウ</t>
    </rPh>
    <phoneticPr fontId="3"/>
  </si>
  <si>
    <t>終了等</t>
    <rPh sb="0" eb="2">
      <t>シュウリョウ</t>
    </rPh>
    <rPh sb="2" eb="3">
      <t>トウ</t>
    </rPh>
    <phoneticPr fontId="3"/>
  </si>
  <si>
    <t>年末現在
の人員</t>
    <rPh sb="6" eb="8">
      <t>ジンイン</t>
    </rPh>
    <phoneticPr fontId="3"/>
  </si>
  <si>
    <t>計</t>
    <rPh sb="0" eb="1">
      <t>ケイ</t>
    </rPh>
    <phoneticPr fontId="3"/>
  </si>
  <si>
    <t xml:space="preserve">      29</t>
  </si>
  <si>
    <t>開始</t>
    <rPh sb="0" eb="2">
      <t>カイシ</t>
    </rPh>
    <phoneticPr fontId="3"/>
  </si>
  <si>
    <t>移送</t>
  </si>
  <si>
    <t>一時解除
又は仮解除</t>
    <rPh sb="0" eb="2">
      <t>イチジ</t>
    </rPh>
    <rPh sb="2" eb="4">
      <t>カイジョ</t>
    </rPh>
    <phoneticPr fontId="3"/>
  </si>
  <si>
    <t>所在不明</t>
  </si>
  <si>
    <t>2号観察</t>
  </si>
  <si>
    <t>3号観察</t>
  </si>
  <si>
    <t>4号観察</t>
  </si>
  <si>
    <t>　-</t>
  </si>
  <si>
    <t>資料　徳島保護観察所</t>
  </si>
  <si>
    <t>年    次</t>
  </si>
  <si>
    <t>検挙件数</t>
  </si>
  <si>
    <t>　平成30年</t>
  </si>
  <si>
    <t>検挙率(％)</t>
  </si>
  <si>
    <t>検挙人員</t>
  </si>
  <si>
    <t>徳島板野</t>
    <rPh sb="0" eb="4">
      <t>トクシマイタノ</t>
    </rPh>
    <phoneticPr fontId="18"/>
  </si>
  <si>
    <t>　28</t>
  </si>
  <si>
    <t>注　  検挙地計上方式による。</t>
    <rPh sb="7" eb="9">
      <t>ケイジョウ</t>
    </rPh>
    <rPh sb="9" eb="11">
      <t>ホウシキ</t>
    </rPh>
    <phoneticPr fontId="3"/>
  </si>
  <si>
    <t>資料　県警察本部刑事企画課</t>
    <rPh sb="8" eb="10">
      <t>ケイジ</t>
    </rPh>
    <rPh sb="10" eb="12">
      <t>キカク</t>
    </rPh>
    <rPh sb="12" eb="13">
      <t>カ</t>
    </rPh>
    <phoneticPr fontId="3"/>
  </si>
  <si>
    <t>令和元年</t>
    <rPh sb="0" eb="1">
      <t>レイワ</t>
    </rPh>
    <rPh sb="1" eb="3">
      <t>ガンネン</t>
    </rPh>
    <phoneticPr fontId="3"/>
  </si>
  <si>
    <t>区　　分</t>
    <rPh sb="0" eb="1">
      <t>ク</t>
    </rPh>
    <rPh sb="3" eb="4">
      <t>ブン</t>
    </rPh>
    <phoneticPr fontId="24"/>
  </si>
  <si>
    <t>風俗犯</t>
    <rPh sb="0" eb="2">
      <t>フウゾク</t>
    </rPh>
    <rPh sb="2" eb="3">
      <t>ハン</t>
    </rPh>
    <phoneticPr fontId="24"/>
  </si>
  <si>
    <t>総　数</t>
    <rPh sb="0" eb="1">
      <t>フサ</t>
    </rPh>
    <rPh sb="2" eb="3">
      <t>カズ</t>
    </rPh>
    <phoneticPr fontId="24"/>
  </si>
  <si>
    <t xml:space="preserve"> 6月</t>
  </si>
  <si>
    <t>凶悪犯</t>
    <rPh sb="0" eb="3">
      <t>キョウアクハン</t>
    </rPh>
    <phoneticPr fontId="24"/>
  </si>
  <si>
    <t>司 法 ・ 警 察</t>
    <rPh sb="0" eb="1">
      <t>ツカサ</t>
    </rPh>
    <rPh sb="2" eb="3">
      <t>ホウ</t>
    </rPh>
    <rPh sb="6" eb="7">
      <t>ケイ</t>
    </rPh>
    <rPh sb="8" eb="9">
      <t>サツ</t>
    </rPh>
    <phoneticPr fontId="3"/>
  </si>
  <si>
    <t>粗暴犯</t>
    <rPh sb="0" eb="3">
      <t>ソボウハン</t>
    </rPh>
    <phoneticPr fontId="24"/>
  </si>
  <si>
    <t>窃盗犯</t>
    <rPh sb="0" eb="3">
      <t>セットウハン</t>
    </rPh>
    <phoneticPr fontId="24"/>
  </si>
  <si>
    <t>平成</t>
    <rPh sb="0" eb="2">
      <t>ヘイセイ</t>
    </rPh>
    <phoneticPr fontId="24"/>
  </si>
  <si>
    <t>認知</t>
    <rPh sb="0" eb="2">
      <t>ニンチ</t>
    </rPh>
    <phoneticPr fontId="24"/>
  </si>
  <si>
    <t>傷 害</t>
  </si>
  <si>
    <t xml:space="preserve"> 1月</t>
    <rPh sb="2" eb="3">
      <t>ツキ</t>
    </rPh>
    <phoneticPr fontId="24"/>
  </si>
  <si>
    <t>　令和元年</t>
    <rPh sb="1" eb="3">
      <t>レイワ</t>
    </rPh>
    <rPh sb="3" eb="5">
      <t>ガンネン</t>
    </rPh>
    <phoneticPr fontId="3"/>
  </si>
  <si>
    <t xml:space="preserve"> 2月</t>
  </si>
  <si>
    <t xml:space="preserve"> 3月</t>
  </si>
  <si>
    <t xml:space="preserve"> 5月</t>
  </si>
  <si>
    <t xml:space="preserve"> 8月</t>
  </si>
  <si>
    <t>　　　　</t>
  </si>
  <si>
    <t>10月</t>
  </si>
  <si>
    <t>牟岐</t>
    <rPh sb="0" eb="2">
      <t>ムギ</t>
    </rPh>
    <phoneticPr fontId="18"/>
  </si>
  <si>
    <t xml:space="preserve"> 9月</t>
  </si>
  <si>
    <t xml:space="preserve">          （単位：件）</t>
  </si>
  <si>
    <t>11月</t>
  </si>
  <si>
    <t>　　 （単位：人）</t>
  </si>
  <si>
    <t>人員</t>
  </si>
  <si>
    <t>12月</t>
  </si>
  <si>
    <t>14歳</t>
  </si>
  <si>
    <t>15歳</t>
  </si>
  <si>
    <t>司法・警察</t>
    <rPh sb="0" eb="2">
      <t>シホウ</t>
    </rPh>
    <rPh sb="3" eb="5">
      <t>ケイサツ</t>
    </rPh>
    <phoneticPr fontId="3"/>
  </si>
  <si>
    <t>16歳</t>
  </si>
  <si>
    <t>19歳</t>
  </si>
  <si>
    <t>懲　　　　　　　　　　役</t>
  </si>
  <si>
    <t>20～24歳</t>
  </si>
  <si>
    <t>25～29歳</t>
  </si>
  <si>
    <t>30～39歳</t>
  </si>
  <si>
    <t>40～49歳</t>
  </si>
  <si>
    <t>50～59歳</t>
  </si>
  <si>
    <t>60～69歳</t>
  </si>
  <si>
    <t>うち盗品等</t>
    <rPh sb="4" eb="5">
      <t>トウ</t>
    </rPh>
    <phoneticPr fontId="3"/>
  </si>
  <si>
    <t>強 盗</t>
  </si>
  <si>
    <t>放 火</t>
  </si>
  <si>
    <t>強制性交等</t>
    <rPh sb="0" eb="2">
      <t>キョウセイ</t>
    </rPh>
    <rPh sb="2" eb="4">
      <t>セイコウ</t>
    </rPh>
    <rPh sb="4" eb="5">
      <t>トウ</t>
    </rPh>
    <phoneticPr fontId="18"/>
  </si>
  <si>
    <t xml:space="preserve">      28</t>
  </si>
  <si>
    <t>阿南</t>
    <rPh sb="0" eb="2">
      <t>アナン</t>
    </rPh>
    <phoneticPr fontId="18"/>
  </si>
  <si>
    <t>暴 行</t>
  </si>
  <si>
    <t>脅 迫</t>
  </si>
  <si>
    <t>特 別 法 犯</t>
  </si>
  <si>
    <t>恐 喝</t>
  </si>
  <si>
    <t>詐 欺</t>
  </si>
  <si>
    <t>横 領</t>
  </si>
  <si>
    <t>他検へ　　送  致</t>
  </si>
  <si>
    <t>偽 造</t>
  </si>
  <si>
    <t>汚職</t>
    <rPh sb="0" eb="2">
      <t>オショク</t>
    </rPh>
    <phoneticPr fontId="3"/>
  </si>
  <si>
    <t>背任</t>
    <rPh sb="0" eb="2">
      <t>ハイニン</t>
    </rPh>
    <phoneticPr fontId="3"/>
  </si>
  <si>
    <t>賭 博</t>
  </si>
  <si>
    <t>平成31年</t>
    <rPh sb="0" eb="2">
      <t>ヘイセイ</t>
    </rPh>
    <phoneticPr fontId="24"/>
  </si>
  <si>
    <t>わ い せ つ</t>
  </si>
  <si>
    <t>うち強制わいせつ</t>
  </si>
  <si>
    <t>うち公然わいせつ</t>
  </si>
  <si>
    <t>3年以下</t>
  </si>
  <si>
    <t>その他の刑法犯</t>
    <rPh sb="2" eb="3">
      <t>タ</t>
    </rPh>
    <rPh sb="4" eb="7">
      <t>ケイホウハン</t>
    </rPh>
    <phoneticPr fontId="3"/>
  </si>
  <si>
    <t>罪 種 別</t>
    <rPh sb="4" eb="5">
      <t>ベツ</t>
    </rPh>
    <phoneticPr fontId="3"/>
  </si>
  <si>
    <t>単独犯</t>
  </si>
  <si>
    <t>令和元年度</t>
    <rPh sb="0" eb="2">
      <t>レイワ</t>
    </rPh>
    <rPh sb="2" eb="4">
      <t>ガンネン</t>
    </rPh>
    <rPh sb="4" eb="5">
      <t>ド</t>
    </rPh>
    <phoneticPr fontId="3"/>
  </si>
  <si>
    <t xml:space="preserve">      30</t>
  </si>
  <si>
    <t>強盗</t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</si>
  <si>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</si>
  <si>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傷害</t>
  </si>
  <si>
    <t>脅迫</t>
  </si>
  <si>
    <t>偽造</t>
  </si>
  <si>
    <t>うち逮捕監禁</t>
  </si>
  <si>
    <t>その他の刑法犯</t>
  </si>
  <si>
    <t>うち占有離脱物横領</t>
  </si>
  <si>
    <t>法令による　　身柄拘束</t>
  </si>
  <si>
    <t>うち公務執行妨害</t>
  </si>
  <si>
    <t>うち住居侵入</t>
  </si>
  <si>
    <t>2人組</t>
  </si>
  <si>
    <t>うち略取誘拐･人身売買</t>
    <rPh sb="7" eb="9">
      <t>ジンシン</t>
    </rPh>
    <rPh sb="9" eb="11">
      <t>バイバイ</t>
    </rPh>
    <phoneticPr fontId="3"/>
  </si>
  <si>
    <t xml:space="preserve">  29</t>
  </si>
  <si>
    <t>うち器物損壊等</t>
  </si>
  <si>
    <r>
      <t>238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</si>
  <si>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</si>
  <si>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3"/>
  </si>
  <si>
    <t>徳島中央</t>
    <rPh sb="0" eb="2">
      <t>トクシマ</t>
    </rPh>
    <rPh sb="2" eb="4">
      <t>チュウオウ</t>
    </rPh>
    <phoneticPr fontId="3"/>
  </si>
  <si>
    <t>鳴門</t>
    <rPh sb="0" eb="2">
      <t>ナルト</t>
    </rPh>
    <phoneticPr fontId="18"/>
  </si>
  <si>
    <t>占有離脱物横領</t>
    <rPh sb="0" eb="2">
      <t>センユウ</t>
    </rPh>
    <phoneticPr fontId="18"/>
  </si>
  <si>
    <t>小松島</t>
    <rPh sb="0" eb="3">
      <t>コマツシマ</t>
    </rPh>
    <phoneticPr fontId="18"/>
  </si>
  <si>
    <t>美馬</t>
    <rPh sb="0" eb="2">
      <t>ミマ</t>
    </rPh>
    <phoneticPr fontId="18"/>
  </si>
  <si>
    <t>住居・生活の  安  全</t>
  </si>
  <si>
    <t>三好</t>
    <rPh sb="0" eb="2">
      <t>ミヨシ</t>
    </rPh>
    <phoneticPr fontId="18"/>
  </si>
  <si>
    <t>本部</t>
    <rPh sb="0" eb="2">
      <t>ホンブ</t>
    </rPh>
    <phoneticPr fontId="18"/>
  </si>
  <si>
    <t>1号観察</t>
  </si>
  <si>
    <t>認知</t>
  </si>
  <si>
    <t>背任</t>
  </si>
  <si>
    <t>わいせつ物頒布等</t>
    <rPh sb="4" eb="5">
      <t>ブツ</t>
    </rPh>
    <rPh sb="5" eb="7">
      <t>ハンプ</t>
    </rPh>
    <rPh sb="7" eb="8">
      <t>トウ</t>
    </rPh>
    <phoneticPr fontId="3"/>
  </si>
  <si>
    <t>うち</t>
  </si>
  <si>
    <t>器物損壊等</t>
  </si>
  <si>
    <t>（単位：件）</t>
  </si>
  <si>
    <t>強制・強要</t>
  </si>
  <si>
    <t>　令和元年</t>
    <rPh sb="0" eb="2">
      <t>レイワ</t>
    </rPh>
    <rPh sb="2" eb="3">
      <t>ガン</t>
    </rPh>
    <phoneticPr fontId="3"/>
  </si>
  <si>
    <t xml:space="preserve">   （単位：件）</t>
  </si>
  <si>
    <t>受     理</t>
  </si>
  <si>
    <t>公然わいせつ</t>
  </si>
  <si>
    <t xml:space="preserve"> 30</t>
  </si>
  <si>
    <t>件名</t>
  </si>
  <si>
    <t xml:space="preserve">          平  成  30 年</t>
  </si>
  <si>
    <t xml:space="preserve">          令　和  元 年</t>
    <rPh sb="9" eb="10">
      <t>レイ</t>
    </rPh>
    <rPh sb="11" eb="12">
      <t>ワ</t>
    </rPh>
    <rPh sb="14" eb="15">
      <t>モト</t>
    </rPh>
    <rPh sb="16" eb="17">
      <t>トシ</t>
    </rPh>
    <phoneticPr fontId="3"/>
  </si>
  <si>
    <t>平成27年</t>
    <rPh sb="0" eb="1">
      <t>ヘイセイ</t>
    </rPh>
    <phoneticPr fontId="3"/>
  </si>
  <si>
    <t>家裁へ   送  致</t>
  </si>
  <si>
    <t xml:space="preserve">     28</t>
  </si>
  <si>
    <t xml:space="preserve">     29</t>
  </si>
  <si>
    <t xml:space="preserve">     30</t>
  </si>
  <si>
    <t>年末現在保護観察中の人員
のうち特殊な状態にあるもの</t>
  </si>
  <si>
    <t>保護観察終了</t>
  </si>
  <si>
    <t>令和元年</t>
    <rPh sb="0" eb="2">
      <t>レイワ</t>
    </rPh>
    <rPh sb="2" eb="4">
      <t>ガンネン</t>
    </rPh>
    <phoneticPr fontId="3"/>
  </si>
  <si>
    <t>姦淫　・重婚</t>
  </si>
  <si>
    <t>7年以下</t>
  </si>
  <si>
    <t xml:space="preserve"> 元年</t>
    <rPh sb="1" eb="2">
      <t>ガン</t>
    </rPh>
    <rPh sb="2" eb="3">
      <t>ネン</t>
    </rPh>
    <phoneticPr fontId="3"/>
  </si>
  <si>
    <t>5年以下</t>
  </si>
  <si>
    <t>2年以下</t>
  </si>
  <si>
    <r>
      <t>234　検察事件数</t>
    </r>
    <r>
      <rPr>
        <b/>
        <sz val="12"/>
        <rFont val="ＭＳ 明朝"/>
        <family val="1"/>
        <charset val="128"/>
      </rPr>
      <t>（平成27～令和元年）</t>
    </r>
    <rPh sb="15" eb="17">
      <t>レイワ</t>
    </rPh>
    <rPh sb="17" eb="18">
      <t>ガン</t>
    </rPh>
    <phoneticPr fontId="3"/>
  </si>
  <si>
    <t>受         理</t>
  </si>
  <si>
    <t>既     済</t>
  </si>
  <si>
    <t>旧　　　 受</t>
  </si>
  <si>
    <t>新　　　 受</t>
  </si>
  <si>
    <t>本庁・支部</t>
  </si>
  <si>
    <t>　 （単位：件）</t>
  </si>
  <si>
    <r>
      <t>233　簡易裁判所刑事事件数</t>
    </r>
    <r>
      <rPr>
        <b/>
        <sz val="12"/>
        <rFont val="ＭＳ 明朝"/>
        <family val="1"/>
        <charset val="128"/>
      </rPr>
      <t>（平成27～令和元年）</t>
    </r>
    <rPh sb="20" eb="22">
      <t>レイワ</t>
    </rPh>
    <rPh sb="22" eb="23">
      <t>ガン</t>
    </rPh>
    <phoneticPr fontId="3"/>
  </si>
  <si>
    <t>既　済　人　員</t>
  </si>
  <si>
    <t xml:space="preserve">  28</t>
  </si>
  <si>
    <t>強制わいせつ</t>
  </si>
  <si>
    <t>略 式</t>
  </si>
  <si>
    <t>平成27年</t>
    <rPh sb="0" eb="2">
      <t>ヘイセイ</t>
    </rPh>
    <rPh sb="4" eb="5">
      <t>ネン</t>
    </rPh>
    <phoneticPr fontId="3"/>
  </si>
  <si>
    <t>令和</t>
    <rPh sb="0" eb="2">
      <t>レイワ</t>
    </rPh>
    <phoneticPr fontId="3"/>
  </si>
  <si>
    <t>20歳未満</t>
  </si>
  <si>
    <t>5人組</t>
  </si>
  <si>
    <t>6人以上の組</t>
  </si>
  <si>
    <t>総　数</t>
  </si>
  <si>
    <t xml:space="preserve"> 平成29年</t>
    <rPh sb="1" eb="3">
      <t>ヘイセイ</t>
    </rPh>
    <rPh sb="5" eb="6">
      <t>ネン</t>
    </rPh>
    <phoneticPr fontId="18"/>
  </si>
  <si>
    <t>　３　 徳島名西署の｢平成29年｣欄の数値については，旧徳島西署と旧石井署の数値を合算した数値である。</t>
    <rPh sb="4" eb="6">
      <t>トクシマ</t>
    </rPh>
    <rPh sb="6" eb="8">
      <t>ミョウザイ</t>
    </rPh>
    <rPh sb="8" eb="9">
      <t>ショ</t>
    </rPh>
    <rPh sb="17" eb="18">
      <t>ラン</t>
    </rPh>
    <rPh sb="28" eb="30">
      <t>トクシマ</t>
    </rPh>
    <rPh sb="30" eb="31">
      <t>ニシ</t>
    </rPh>
    <rPh sb="31" eb="32">
      <t>ショ</t>
    </rPh>
    <rPh sb="34" eb="36">
      <t>イシイ</t>
    </rPh>
    <rPh sb="36" eb="37">
      <t>ショ</t>
    </rPh>
    <phoneticPr fontId="3"/>
  </si>
  <si>
    <r>
      <t>227　民事・行政事件数</t>
    </r>
    <r>
      <rPr>
        <b/>
        <sz val="16"/>
        <rFont val="ＭＳ 明朝"/>
        <family val="1"/>
        <charset val="128"/>
      </rPr>
      <t>（平成29～令和元年）</t>
    </r>
    <rPh sb="18" eb="20">
      <t>レイワ</t>
    </rPh>
    <rPh sb="20" eb="21">
      <t>ガン</t>
    </rPh>
    <phoneticPr fontId="3"/>
  </si>
  <si>
    <r>
      <t>230　人権侵犯事件の受理件数</t>
    </r>
    <r>
      <rPr>
        <b/>
        <sz val="12"/>
        <rFont val="ＭＳ 明朝"/>
        <family val="1"/>
        <charset val="128"/>
      </rPr>
      <t>（令和元年）</t>
    </r>
    <rPh sb="16" eb="18">
      <t>レイワ</t>
    </rPh>
    <rPh sb="18" eb="19">
      <t>ガン</t>
    </rPh>
    <phoneticPr fontId="3"/>
  </si>
  <si>
    <r>
      <t>232 地方裁判所刑事事件数</t>
    </r>
    <r>
      <rPr>
        <b/>
        <sz val="12"/>
        <rFont val="ＭＳ 明朝"/>
        <family val="1"/>
        <charset val="128"/>
      </rPr>
      <t>（平成27～令和元年）</t>
    </r>
    <rPh sb="20" eb="22">
      <t>レイワ</t>
    </rPh>
    <rPh sb="22" eb="23">
      <t>ガン</t>
    </rPh>
    <phoneticPr fontId="3"/>
  </si>
  <si>
    <r>
      <t>237　保護観察事件の受理及び終結人員</t>
    </r>
    <r>
      <rPr>
        <b/>
        <sz val="12"/>
        <rFont val="ＭＳ 明朝"/>
        <family val="1"/>
        <charset val="128"/>
      </rPr>
      <t>（令和元年）</t>
    </r>
    <rPh sb="20" eb="22">
      <t>レイワ</t>
    </rPh>
    <rPh sb="22" eb="23">
      <t>ガン</t>
    </rPh>
    <phoneticPr fontId="18"/>
  </si>
  <si>
    <t xml:space="preserve"> 令和元年</t>
    <rPh sb="1" eb="3">
      <t>レイワ</t>
    </rPh>
    <rPh sb="3" eb="5">
      <t>ガンネン</t>
    </rPh>
    <phoneticPr fontId="18"/>
  </si>
  <si>
    <r>
      <t>(4)刑法犯罪種別・共犯形態別検挙件数</t>
    </r>
    <r>
      <rPr>
        <sz val="12"/>
        <rFont val="ＭＳ 明朝"/>
        <family val="1"/>
        <charset val="128"/>
      </rPr>
      <t>（令和元年）</t>
    </r>
    <rPh sb="20" eb="22">
      <t>レイワ</t>
    </rPh>
    <rPh sb="22" eb="23">
      <t>ガン</t>
    </rPh>
    <phoneticPr fontId="18"/>
  </si>
  <si>
    <t>公妨務執行妨害</t>
    <rPh sb="5" eb="6">
      <t>ボウ</t>
    </rPh>
    <phoneticPr fontId="3"/>
  </si>
  <si>
    <t xml:space="preserve"> 令和元年</t>
    <rPh sb="1" eb="3">
      <t>レイワ</t>
    </rPh>
    <rPh sb="3" eb="5">
      <t>ガンネン</t>
    </rPh>
    <phoneticPr fontId="3"/>
  </si>
  <si>
    <t>(1)在所人員</t>
    <phoneticPr fontId="3"/>
  </si>
  <si>
    <r>
      <t>236　刑     務     所</t>
    </r>
    <r>
      <rPr>
        <b/>
        <sz val="12"/>
        <rFont val="ＭＳ 明朝"/>
        <family val="1"/>
        <charset val="128"/>
      </rPr>
      <t>（平成29～令和元年）</t>
    </r>
    <phoneticPr fontId="3"/>
  </si>
  <si>
    <t>(2)罪名別受刑者</t>
    <phoneticPr fontId="3"/>
  </si>
  <si>
    <t>(3)刑期別受刑者</t>
    <phoneticPr fontId="3"/>
  </si>
  <si>
    <t>(4)年齢別受刑者</t>
    <phoneticPr fontId="3"/>
  </si>
  <si>
    <t>注  　解決事件を除く。</t>
    <rPh sb="0" eb="1">
      <t>チュウ</t>
    </rPh>
    <rPh sb="4" eb="6">
      <t>カイケツ</t>
    </rPh>
    <rPh sb="6" eb="8">
      <t>ジケン</t>
    </rPh>
    <rPh sb="9" eb="10">
      <t>ノゾ</t>
    </rPh>
    <phoneticPr fontId="3"/>
  </si>
  <si>
    <r>
      <t>(2)月別刑法犯認知・検挙件数</t>
    </r>
    <r>
      <rPr>
        <sz val="11"/>
        <rFont val="ＭＳ 明朝"/>
        <family val="1"/>
        <charset val="128"/>
      </rPr>
      <t>（令和元年）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rPh sb="16" eb="18">
      <t>レイワ</t>
    </rPh>
    <rPh sb="18" eb="19">
      <t>ガン</t>
    </rPh>
    <phoneticPr fontId="24"/>
  </si>
  <si>
    <r>
      <t>(1)年次別刑法犯認知・検挙状況</t>
    </r>
    <r>
      <rPr>
        <sz val="12"/>
        <rFont val="ＭＳ 明朝"/>
        <family val="1"/>
        <charset val="128"/>
      </rPr>
      <t>（平成27～令和元年）</t>
    </r>
    <rPh sb="22" eb="24">
      <t>レイワ</t>
    </rPh>
    <rPh sb="24" eb="25">
      <t>ガン</t>
    </rPh>
    <phoneticPr fontId="3"/>
  </si>
  <si>
    <r>
      <t>228　民事・行政訴訟新受理件数</t>
    </r>
    <r>
      <rPr>
        <b/>
        <sz val="15.5"/>
        <rFont val="ＭＳ 明朝"/>
        <family val="1"/>
        <charset val="128"/>
      </rPr>
      <t>（平成29～令和元年）</t>
    </r>
    <rPh sb="22" eb="24">
      <t>レイワ</t>
    </rPh>
    <rPh sb="24" eb="25">
      <t>ガン</t>
    </rPh>
    <phoneticPr fontId="3"/>
  </si>
  <si>
    <r>
      <t xml:space="preserve"> 229　登記事務等件数</t>
    </r>
    <r>
      <rPr>
        <b/>
        <sz val="15.5"/>
        <rFont val="ＭＳ 明朝"/>
        <family val="1"/>
        <charset val="128"/>
      </rPr>
      <t>（平成29～令和元年）</t>
    </r>
    <rPh sb="9" eb="10">
      <t>トウ</t>
    </rPh>
    <rPh sb="18" eb="20">
      <t>レイワ</t>
    </rPh>
    <rPh sb="20" eb="2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</si>
</sst>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;&quot;△ &quot;#,##0.0"/>
    <numFmt numFmtId="177" formatCode="0_);[Red]\(0\)"/>
  </numFmts>
  <fonts count="33" x14ac:knownFonts="1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0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sz val="9"/>
      <name val="ＭＳ 明朝"/>
      <family val="1"/>
    </font>
    <font>
      <b/>
      <sz val="12"/>
      <name val="ＭＳ 明朝"/>
      <family val="1"/>
    </font>
    <font>
      <b/>
      <sz val="18"/>
      <name val="ＭＳ 明朝"/>
      <family val="1"/>
    </font>
    <font>
      <sz val="8"/>
      <name val="ＭＳ 明朝"/>
      <family val="1"/>
    </font>
    <font>
      <u/>
      <sz val="9"/>
      <name val="ＭＳ Ｐゴシック"/>
      <family val="3"/>
    </font>
    <font>
      <sz val="7"/>
      <name val="ＭＳ 明朝"/>
      <family val="1"/>
    </font>
    <font>
      <sz val="6"/>
      <name val="ＭＳ 明朝"/>
      <family val="1"/>
    </font>
    <font>
      <sz val="9"/>
      <name val="ＭＳ Ｐゴシック"/>
      <family val="3"/>
    </font>
    <font>
      <b/>
      <sz val="10"/>
      <name val="ＭＳ 明朝"/>
      <family val="1"/>
    </font>
    <font>
      <b/>
      <sz val="14"/>
      <name val="ＭＳ 明朝"/>
      <family val="1"/>
    </font>
    <font>
      <sz val="6.2"/>
      <name val="ＭＳ 明朝"/>
      <family val="1"/>
    </font>
    <font>
      <sz val="6"/>
      <name val="ＭＳ ゴシック"/>
      <family val="3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5.5"/>
      <name val="ＭＳ 明朝"/>
      <family val="1"/>
    </font>
    <font>
      <b/>
      <sz val="15.5"/>
      <name val="ＭＳ 明朝"/>
      <family val="1"/>
      <charset val="128"/>
    </font>
    <font>
      <b/>
      <sz val="11.5"/>
      <name val="ＭＳ 明朝"/>
      <family val="1"/>
    </font>
    <font>
      <b/>
      <sz val="11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4" fillId="0" borderId="0" xfId="2" applyFont="1" applyAlignment="1"/>
    <xf numFmtId="0" fontId="6" fillId="0" borderId="0" xfId="4" applyFont="1" applyBorder="1" applyAlignment="1" applyProtection="1"/>
    <xf numFmtId="0" fontId="4" fillId="0" borderId="0" xfId="3" applyFont="1" applyBorder="1"/>
    <xf numFmtId="0" fontId="4" fillId="0" borderId="0" xfId="3" applyFont="1" applyBorder="1" applyAlignment="1">
      <alignment horizontal="center" vertical="top"/>
    </xf>
    <xf numFmtId="0" fontId="4" fillId="0" borderId="0" xfId="2" applyFont="1" applyBorder="1" applyAlignment="1">
      <alignment horizontal="center"/>
    </xf>
    <xf numFmtId="0" fontId="4" fillId="0" borderId="0" xfId="2" quotePrefix="1" applyFont="1" applyBorder="1" applyAlignment="1">
      <alignment horizontal="center"/>
    </xf>
    <xf numFmtId="37" fontId="4" fillId="0" borderId="0" xfId="2" applyNumberFormat="1" applyFont="1" applyBorder="1" applyAlignment="1" applyProtection="1">
      <alignment horizontal="right"/>
    </xf>
    <xf numFmtId="0" fontId="4" fillId="0" borderId="0" xfId="2" applyFont="1" applyBorder="1" applyAlignment="1">
      <alignment horizontal="left" vertical="center"/>
    </xf>
    <xf numFmtId="37" fontId="4" fillId="0" borderId="0" xfId="2" applyNumberFormat="1" applyFont="1" applyBorder="1" applyAlignment="1" applyProtection="1"/>
    <xf numFmtId="0" fontId="4" fillId="0" borderId="0" xfId="3" applyFont="1" applyBorder="1" applyAlignment="1"/>
    <xf numFmtId="0" fontId="4" fillId="0" borderId="0" xfId="3" applyFont="1" applyBorder="1" applyAlignment="1">
      <alignment vertical="center" wrapText="1"/>
    </xf>
    <xf numFmtId="37" fontId="4" fillId="0" borderId="0" xfId="3" applyNumberFormat="1" applyFont="1" applyBorder="1" applyProtection="1"/>
    <xf numFmtId="0" fontId="4" fillId="0" borderId="0" xfId="3" applyFont="1" applyBorder="1" applyAlignment="1">
      <alignment horizontal="center" vertical="center" wrapText="1"/>
    </xf>
    <xf numFmtId="37" fontId="4" fillId="0" borderId="0" xfId="3" applyNumberFormat="1" applyFont="1" applyBorder="1" applyAlignment="1" applyProtection="1">
      <alignment horizontal="left"/>
    </xf>
    <xf numFmtId="0" fontId="4" fillId="0" borderId="0" xfId="2" applyFont="1" applyBorder="1" applyAlignment="1">
      <alignment horizontal="right"/>
    </xf>
    <xf numFmtId="37" fontId="4" fillId="0" borderId="0" xfId="2" applyNumberFormat="1" applyFont="1" applyBorder="1" applyAlignment="1" applyProtection="1">
      <alignment horizontal="center"/>
    </xf>
    <xf numFmtId="37" fontId="8" fillId="2" borderId="0" xfId="3" applyNumberFormat="1" applyFont="1" applyFill="1" applyBorder="1" applyAlignment="1" applyProtection="1">
      <alignment vertical="top" textRotation="255"/>
    </xf>
    <xf numFmtId="0" fontId="4" fillId="0" borderId="0" xfId="2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right"/>
    </xf>
    <xf numFmtId="41" fontId="4" fillId="0" borderId="0" xfId="2" applyNumberFormat="1" applyFont="1" applyBorder="1" applyAlignment="1" applyProtection="1">
      <alignment horizontal="right"/>
    </xf>
    <xf numFmtId="0" fontId="9" fillId="0" borderId="0" xfId="2" applyFont="1" applyBorder="1" applyAlignment="1">
      <alignment horizontal="left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0" xfId="4" applyFont="1" applyFill="1" applyAlignment="1" applyProtection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3" fillId="0" borderId="9" xfId="0" quotePrefix="1" applyNumberFormat="1" applyFont="1" applyFill="1" applyBorder="1" applyAlignment="1">
      <alignment horizontal="center" vertical="center"/>
    </xf>
    <xf numFmtId="0" fontId="13" fillId="0" borderId="10" xfId="0" quotePrefix="1" applyNumberFormat="1" applyFont="1" applyFill="1" applyBorder="1" applyAlignment="1">
      <alignment horizontal="center" vertical="center"/>
    </xf>
    <xf numFmtId="0" fontId="13" fillId="0" borderId="11" xfId="0" quotePrefix="1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vertical="center"/>
    </xf>
    <xf numFmtId="38" fontId="13" fillId="0" borderId="1" xfId="5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38" fontId="13" fillId="0" borderId="0" xfId="5" applyFont="1" applyFill="1" applyBorder="1" applyAlignment="1">
      <alignment horizontal="right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4" fillId="0" borderId="0" xfId="0" applyFont="1" applyBorder="1">
      <alignment vertical="center"/>
    </xf>
    <xf numFmtId="0" fontId="11" fillId="0" borderId="0" xfId="4" applyFont="1" applyBorder="1" applyAlignment="1" applyProtection="1">
      <alignment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21" xfId="0" applyNumberFormat="1" applyFont="1" applyBorder="1" applyAlignment="1">
      <alignment vertical="center"/>
    </xf>
    <xf numFmtId="0" fontId="13" fillId="0" borderId="22" xfId="0" applyNumberFormat="1" applyFont="1" applyBorder="1" applyAlignment="1">
      <alignment horizontal="left" vertical="center"/>
    </xf>
    <xf numFmtId="0" fontId="13" fillId="0" borderId="0" xfId="0" quotePrefix="1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distributed" vertical="center"/>
    </xf>
    <xf numFmtId="0" fontId="13" fillId="0" borderId="1" xfId="0" applyNumberFormat="1" applyFont="1" applyBorder="1" applyAlignment="1">
      <alignment horizontal="distributed" vertical="center"/>
    </xf>
    <xf numFmtId="0" fontId="13" fillId="0" borderId="0" xfId="0" applyNumberFormat="1" applyFont="1" applyBorder="1" applyAlignment="1">
      <alignment vertical="center"/>
    </xf>
    <xf numFmtId="0" fontId="13" fillId="0" borderId="24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vertical="center"/>
    </xf>
    <xf numFmtId="3" fontId="13" fillId="0" borderId="26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4" xfId="0" quotePrefix="1" applyNumberFormat="1" applyFont="1" applyBorder="1" applyAlignment="1">
      <alignment horizontal="center" vertical="center"/>
    </xf>
    <xf numFmtId="0" fontId="13" fillId="0" borderId="4" xfId="0" quotePrefix="1" applyNumberFormat="1" applyFont="1" applyBorder="1" applyAlignment="1">
      <alignment horizontal="left" vertical="center"/>
    </xf>
    <xf numFmtId="0" fontId="13" fillId="0" borderId="34" xfId="0" quotePrefix="1" applyNumberFormat="1" applyFont="1" applyBorder="1" applyAlignment="1">
      <alignment horizontal="left" vertical="center"/>
    </xf>
    <xf numFmtId="0" fontId="13" fillId="0" borderId="20" xfId="0" applyNumberFormat="1" applyFont="1" applyBorder="1" applyAlignment="1">
      <alignment horizontal="centerContinuous" vertical="center"/>
    </xf>
    <xf numFmtId="3" fontId="13" fillId="0" borderId="14" xfId="0" applyNumberFormat="1" applyFont="1" applyBorder="1">
      <alignment vertical="center"/>
    </xf>
    <xf numFmtId="3" fontId="13" fillId="0" borderId="1" xfId="0" applyNumberFormat="1" applyFont="1" applyBorder="1">
      <alignment vertical="center"/>
    </xf>
    <xf numFmtId="0" fontId="13" fillId="0" borderId="3" xfId="0" applyNumberFormat="1" applyFont="1" applyBorder="1" applyAlignment="1">
      <alignment horizontal="centerContinuous" vertical="center"/>
    </xf>
    <xf numFmtId="0" fontId="13" fillId="0" borderId="0" xfId="0" applyFont="1" applyBorder="1">
      <alignment vertical="center"/>
    </xf>
    <xf numFmtId="0" fontId="13" fillId="0" borderId="1" xfId="0" applyFont="1" applyBorder="1">
      <alignment vertical="center"/>
    </xf>
    <xf numFmtId="3" fontId="13" fillId="0" borderId="0" xfId="0" applyNumberFormat="1" applyFont="1" applyBorder="1">
      <alignment vertical="center"/>
    </xf>
    <xf numFmtId="0" fontId="13" fillId="0" borderId="20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vertical="center"/>
    </xf>
    <xf numFmtId="0" fontId="13" fillId="0" borderId="40" xfId="0" quotePrefix="1" applyNumberFormat="1" applyFont="1" applyFill="1" applyBorder="1" applyAlignment="1">
      <alignment horizontal="center" vertical="center"/>
    </xf>
    <xf numFmtId="37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37" fontId="13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Border="1">
      <alignment vertical="center"/>
    </xf>
    <xf numFmtId="0" fontId="13" fillId="0" borderId="41" xfId="0" applyNumberFormat="1" applyFont="1" applyBorder="1" applyAlignment="1">
      <alignment horizontal="center" vertical="center"/>
    </xf>
    <xf numFmtId="0" fontId="13" fillId="0" borderId="42" xfId="0" applyNumberFormat="1" applyFont="1" applyBorder="1" applyAlignment="1">
      <alignment horizontal="center" vertical="center"/>
    </xf>
    <xf numFmtId="0" fontId="13" fillId="0" borderId="43" xfId="0" applyNumberFormat="1" applyFont="1" applyBorder="1" applyAlignment="1">
      <alignment horizontal="center" vertical="center"/>
    </xf>
    <xf numFmtId="37" fontId="1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15" fillId="0" borderId="0" xfId="0" applyNumberFormat="1" applyFont="1" applyAlignment="1">
      <alignment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5" xfId="0" applyNumberFormat="1" applyFont="1" applyBorder="1" applyAlignment="1">
      <alignment horizontal="center" vertical="center"/>
    </xf>
    <xf numFmtId="0" fontId="10" fillId="0" borderId="45" xfId="0" quotePrefix="1" applyNumberFormat="1" applyFont="1" applyBorder="1" applyAlignment="1">
      <alignment horizontal="center" vertical="center"/>
    </xf>
    <xf numFmtId="0" fontId="10" fillId="0" borderId="46" xfId="0" quotePrefix="1" applyNumberFormat="1" applyFont="1" applyBorder="1" applyAlignment="1">
      <alignment horizontal="center" vertical="center"/>
    </xf>
    <xf numFmtId="0" fontId="10" fillId="0" borderId="0" xfId="0" applyNumberFormat="1" applyFont="1" applyBorder="1">
      <alignment vertical="center"/>
    </xf>
    <xf numFmtId="0" fontId="10" fillId="0" borderId="47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0" fillId="0" borderId="0" xfId="0" applyNumberFormat="1" applyFont="1" applyAlignment="1">
      <alignment vertical="center" shrinkToFit="1"/>
    </xf>
    <xf numFmtId="38" fontId="10" fillId="0" borderId="0" xfId="5" applyFont="1" applyAlignment="1">
      <alignment horizontal="left" vertical="center" indent="1"/>
    </xf>
    <xf numFmtId="38" fontId="10" fillId="0" borderId="0" xfId="5" applyFont="1" applyAlignment="1">
      <alignment horizontal="left" vertical="center" indent="2"/>
    </xf>
    <xf numFmtId="41" fontId="10" fillId="0" borderId="51" xfId="0" applyNumberFormat="1" applyFont="1" applyBorder="1" applyAlignment="1">
      <alignment vertical="center"/>
    </xf>
    <xf numFmtId="41" fontId="10" fillId="0" borderId="51" xfId="0" applyNumberFormat="1" applyFont="1" applyBorder="1" applyAlignment="1">
      <alignment horizontal="right" vertical="center"/>
    </xf>
    <xf numFmtId="41" fontId="10" fillId="0" borderId="26" xfId="0" applyNumberFormat="1" applyFont="1" applyBorder="1" applyAlignment="1">
      <alignment vertical="center"/>
    </xf>
    <xf numFmtId="0" fontId="10" fillId="0" borderId="37" xfId="0" applyNumberFormat="1" applyFont="1" applyBorder="1" applyAlignment="1">
      <alignment vertical="center" wrapText="1"/>
    </xf>
    <xf numFmtId="0" fontId="10" fillId="0" borderId="47" xfId="0" applyNumberFormat="1" applyFont="1" applyBorder="1" applyAlignment="1">
      <alignment horizontal="center" vertical="center" wrapText="1"/>
    </xf>
    <xf numFmtId="41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horizontal="left" vertical="center"/>
    </xf>
    <xf numFmtId="41" fontId="10" fillId="0" borderId="0" xfId="5" applyNumberFormat="1" applyFont="1" applyAlignment="1">
      <alignment horizontal="right" vertical="center"/>
    </xf>
    <xf numFmtId="41" fontId="10" fillId="0" borderId="1" xfId="0" applyNumberFormat="1" applyFont="1" applyBorder="1" applyAlignment="1">
      <alignment vertical="center"/>
    </xf>
    <xf numFmtId="41" fontId="10" fillId="0" borderId="1" xfId="5" applyNumberFormat="1" applyFont="1" applyBorder="1" applyAlignment="1">
      <alignment horizontal="right" vertical="center"/>
    </xf>
    <xf numFmtId="41" fontId="10" fillId="0" borderId="0" xfId="5" applyNumberFormat="1" applyFont="1" applyFill="1" applyBorder="1" applyAlignment="1">
      <alignment horizontal="right" vertical="center"/>
    </xf>
    <xf numFmtId="177" fontId="10" fillId="0" borderId="0" xfId="5" applyNumberFormat="1" applyFont="1" applyAlignment="1">
      <alignment horizontal="right" vertical="center"/>
    </xf>
    <xf numFmtId="41" fontId="10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3" fillId="0" borderId="0" xfId="0" applyFont="1">
      <alignment vertical="center"/>
    </xf>
    <xf numFmtId="38" fontId="13" fillId="0" borderId="0" xfId="5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3" fontId="16" fillId="0" borderId="0" xfId="0" applyNumberFormat="1" applyFont="1">
      <alignment vertical="center"/>
    </xf>
    <xf numFmtId="0" fontId="17" fillId="0" borderId="0" xfId="4" applyFont="1" applyAlignment="1" applyProtection="1">
      <alignment vertical="center"/>
    </xf>
    <xf numFmtId="0" fontId="14" fillId="0" borderId="1" xfId="0" applyNumberFormat="1" applyFont="1" applyBorder="1">
      <alignment vertical="center"/>
    </xf>
    <xf numFmtId="0" fontId="16" fillId="0" borderId="0" xfId="0" applyNumberFormat="1" applyFont="1" applyAlignment="1">
      <alignment vertical="center" shrinkToFit="1"/>
    </xf>
    <xf numFmtId="0" fontId="16" fillId="0" borderId="0" xfId="0" applyNumberFormat="1" applyFont="1" applyAlignment="1">
      <alignment horizontal="left" shrinkToFit="1"/>
    </xf>
    <xf numFmtId="49" fontId="16" fillId="0" borderId="0" xfId="0" applyNumberFormat="1" applyFont="1" applyAlignment="1">
      <alignment horizontal="left" shrinkToFit="1"/>
    </xf>
    <xf numFmtId="0" fontId="16" fillId="0" borderId="45" xfId="0" applyNumberFormat="1" applyFont="1" applyBorder="1" applyAlignment="1">
      <alignment vertical="center" shrinkToFit="1"/>
    </xf>
    <xf numFmtId="49" fontId="16" fillId="0" borderId="45" xfId="0" applyNumberFormat="1" applyFont="1" applyBorder="1" applyAlignment="1">
      <alignment horizontal="left" shrinkToFit="1"/>
    </xf>
    <xf numFmtId="0" fontId="16" fillId="0" borderId="0" xfId="0" applyNumberFormat="1" applyFont="1" applyAlignment="1">
      <alignment horizontal="distributed" vertical="center" shrinkToFit="1"/>
    </xf>
    <xf numFmtId="0" fontId="19" fillId="0" borderId="0" xfId="0" applyNumberFormat="1" applyFont="1" applyAlignment="1">
      <alignment horizontal="distributed" vertical="center" shrinkToFit="1"/>
    </xf>
    <xf numFmtId="0" fontId="16" fillId="0" borderId="0" xfId="0" applyNumberFormat="1" applyFont="1" applyBorder="1" applyAlignment="1">
      <alignment horizontal="distributed" vertical="center" shrinkToFit="1"/>
    </xf>
    <xf numFmtId="0" fontId="18" fillId="0" borderId="0" xfId="0" applyNumberFormat="1" applyFont="1" applyAlignment="1">
      <alignment vertical="center" shrinkToFit="1"/>
    </xf>
    <xf numFmtId="0" fontId="19" fillId="0" borderId="0" xfId="0" applyNumberFormat="1" applyFont="1" applyAlignment="1">
      <alignment vertical="center" shrinkToFit="1"/>
    </xf>
    <xf numFmtId="0" fontId="19" fillId="0" borderId="0" xfId="0" applyNumberFormat="1" applyFont="1" applyBorder="1" applyAlignment="1">
      <alignment horizontal="distributed" vertical="center" wrapText="1" shrinkToFit="1"/>
    </xf>
    <xf numFmtId="0" fontId="16" fillId="0" borderId="1" xfId="0" applyNumberFormat="1" applyFont="1" applyBorder="1" applyAlignment="1">
      <alignment vertical="center" shrinkToFit="1"/>
    </xf>
    <xf numFmtId="41" fontId="16" fillId="0" borderId="14" xfId="0" applyNumberFormat="1" applyFont="1" applyBorder="1">
      <alignment vertical="center"/>
    </xf>
    <xf numFmtId="41" fontId="16" fillId="0" borderId="25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41" fontId="16" fillId="0" borderId="51" xfId="0" applyNumberFormat="1" applyFont="1" applyFill="1" applyBorder="1" applyAlignment="1">
      <alignment horizontal="right" vertical="center"/>
    </xf>
    <xf numFmtId="41" fontId="16" fillId="0" borderId="51" xfId="0" applyNumberFormat="1" applyFont="1" applyBorder="1" applyAlignment="1"/>
    <xf numFmtId="41" fontId="16" fillId="0" borderId="51" xfId="0" applyNumberFormat="1" applyFont="1" applyBorder="1" applyAlignment="1">
      <alignment vertical="center"/>
    </xf>
    <xf numFmtId="41" fontId="16" fillId="0" borderId="51" xfId="0" applyNumberFormat="1" applyFont="1" applyFill="1" applyBorder="1" applyAlignment="1">
      <alignment horizontal="center"/>
    </xf>
    <xf numFmtId="41" fontId="16" fillId="0" borderId="26" xfId="0" applyNumberFormat="1" applyFont="1" applyBorder="1" applyAlignment="1">
      <alignment horizontal="right" vertical="center"/>
    </xf>
    <xf numFmtId="0" fontId="16" fillId="0" borderId="0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3" fontId="13" fillId="0" borderId="0" xfId="0" applyNumberFormat="1" applyFont="1">
      <alignment vertical="center"/>
    </xf>
    <xf numFmtId="41" fontId="16" fillId="0" borderId="0" xfId="0" applyNumberFormat="1" applyFont="1">
      <alignment vertical="center"/>
    </xf>
    <xf numFmtId="41" fontId="16" fillId="0" borderId="0" xfId="5" applyNumberFormat="1" applyFont="1" applyAlignment="1">
      <alignment horizontal="right" vertical="center"/>
    </xf>
    <xf numFmtId="41" fontId="16" fillId="0" borderId="0" xfId="0" applyNumberFormat="1" applyFont="1" applyAlignment="1"/>
    <xf numFmtId="41" fontId="16" fillId="0" borderId="0" xfId="0" applyNumberFormat="1" applyFont="1" applyAlignment="1">
      <alignment horizontal="center"/>
    </xf>
    <xf numFmtId="41" fontId="16" fillId="0" borderId="0" xfId="0" applyNumberFormat="1" applyFont="1" applyAlignment="1">
      <alignment vertical="center"/>
    </xf>
    <xf numFmtId="41" fontId="16" fillId="0" borderId="1" xfId="0" applyNumberFormat="1" applyFont="1" applyBorder="1" applyAlignment="1">
      <alignment horizontal="right" vertical="center"/>
    </xf>
    <xf numFmtId="41" fontId="16" fillId="0" borderId="0" xfId="0" applyNumberFormat="1" applyFont="1" applyAlignment="1">
      <alignment horizontal="right"/>
    </xf>
    <xf numFmtId="38" fontId="13" fillId="0" borderId="1" xfId="5" applyFont="1" applyFill="1" applyBorder="1">
      <alignment vertical="center"/>
    </xf>
    <xf numFmtId="38" fontId="16" fillId="0" borderId="0" xfId="5" applyFont="1" applyBorder="1" applyAlignment="1">
      <alignment vertical="center"/>
    </xf>
    <xf numFmtId="38" fontId="16" fillId="0" borderId="0" xfId="5" applyFont="1" applyAlignment="1">
      <alignment vertical="center"/>
    </xf>
    <xf numFmtId="41" fontId="16" fillId="0" borderId="0" xfId="0" applyNumberFormat="1" applyFont="1" applyAlignment="1">
      <alignment horizontal="center" vertical="top"/>
    </xf>
    <xf numFmtId="41" fontId="16" fillId="0" borderId="0" xfId="0" applyNumberFormat="1" applyFont="1" applyBorder="1">
      <alignment vertical="center"/>
    </xf>
    <xf numFmtId="41" fontId="16" fillId="0" borderId="0" xfId="0" applyNumberFormat="1" applyFont="1" applyBorder="1" applyAlignment="1"/>
    <xf numFmtId="41" fontId="16" fillId="0" borderId="0" xfId="0" applyNumberFormat="1" applyFont="1" applyBorder="1" applyAlignment="1">
      <alignment vertical="center"/>
    </xf>
    <xf numFmtId="41" fontId="16" fillId="0" borderId="0" xfId="0" applyNumberFormat="1" applyFont="1" applyBorder="1" applyAlignment="1">
      <alignment horizontal="right"/>
    </xf>
    <xf numFmtId="41" fontId="16" fillId="0" borderId="1" xfId="0" applyNumberFormat="1" applyFont="1" applyBorder="1">
      <alignment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37" fontId="13" fillId="0" borderId="14" xfId="0" applyNumberFormat="1" applyFont="1" applyFill="1" applyBorder="1" applyAlignment="1">
      <alignment vertical="center"/>
    </xf>
    <xf numFmtId="37" fontId="13" fillId="0" borderId="25" xfId="0" applyNumberFormat="1" applyFont="1" applyFill="1" applyBorder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7" fontId="13" fillId="0" borderId="1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vertical="center" shrinkToFit="1"/>
    </xf>
    <xf numFmtId="38" fontId="13" fillId="0" borderId="1" xfId="5" applyFont="1" applyFill="1" applyBorder="1" applyAlignment="1">
      <alignment horizontal="right" vertical="center"/>
    </xf>
    <xf numFmtId="0" fontId="13" fillId="0" borderId="47" xfId="0" applyNumberFormat="1" applyFont="1" applyBorder="1" applyAlignment="1">
      <alignment horizontal="center" vertical="center"/>
    </xf>
    <xf numFmtId="38" fontId="13" fillId="0" borderId="25" xfId="5" applyFont="1" applyBorder="1" applyAlignment="1">
      <alignment vertical="center"/>
    </xf>
    <xf numFmtId="0" fontId="13" fillId="0" borderId="64" xfId="0" applyNumberFormat="1" applyFont="1" applyBorder="1" applyAlignment="1">
      <alignment horizontal="center" vertical="center"/>
    </xf>
    <xf numFmtId="38" fontId="13" fillId="0" borderId="0" xfId="5" applyFont="1" applyBorder="1">
      <alignment vertical="center"/>
    </xf>
    <xf numFmtId="0" fontId="13" fillId="0" borderId="0" xfId="0" applyNumberFormat="1" applyFont="1" applyAlignment="1">
      <alignment horizontal="right" vertical="center"/>
    </xf>
    <xf numFmtId="0" fontId="13" fillId="0" borderId="66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3" fillId="0" borderId="67" xfId="0" applyNumberFormat="1" applyFont="1" applyBorder="1" applyAlignment="1">
      <alignment horizontal="center" vertical="center" wrapText="1"/>
    </xf>
    <xf numFmtId="0" fontId="13" fillId="0" borderId="58" xfId="0" applyNumberFormat="1" applyFont="1" applyBorder="1" applyAlignment="1">
      <alignment horizontal="left" vertical="center"/>
    </xf>
    <xf numFmtId="0" fontId="13" fillId="0" borderId="68" xfId="0" quotePrefix="1" applyNumberFormat="1" applyFont="1" applyBorder="1" applyAlignment="1">
      <alignment vertical="center"/>
    </xf>
    <xf numFmtId="0" fontId="13" fillId="0" borderId="44" xfId="0" applyNumberFormat="1" applyFont="1" applyBorder="1" applyAlignment="1">
      <alignment horizontal="center" vertical="center" wrapText="1"/>
    </xf>
    <xf numFmtId="0" fontId="13" fillId="0" borderId="69" xfId="0" applyNumberFormat="1" applyFont="1" applyBorder="1" applyAlignment="1">
      <alignment horizontal="center" vertical="center" wrapText="1"/>
    </xf>
    <xf numFmtId="0" fontId="13" fillId="0" borderId="27" xfId="0" applyNumberFormat="1" applyFont="1" applyBorder="1" applyAlignment="1">
      <alignment horizontal="center" vertical="center" wrapText="1"/>
    </xf>
    <xf numFmtId="0" fontId="13" fillId="0" borderId="44" xfId="0" applyNumberFormat="1" applyFont="1" applyBorder="1" applyAlignment="1">
      <alignment horizontal="center" vertical="center" shrinkToFit="1"/>
    </xf>
    <xf numFmtId="3" fontId="4" fillId="0" borderId="0" xfId="0" applyNumberFormat="1" applyFont="1">
      <alignment vertical="center"/>
    </xf>
    <xf numFmtId="0" fontId="13" fillId="0" borderId="72" xfId="0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13" fillId="0" borderId="74" xfId="0" applyNumberFormat="1" applyFont="1" applyBorder="1" applyAlignment="1">
      <alignment vertical="center"/>
    </xf>
    <xf numFmtId="0" fontId="13" fillId="0" borderId="75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16" fillId="0" borderId="24" xfId="0" applyNumberFormat="1" applyFont="1" applyBorder="1" applyAlignment="1">
      <alignment horizontal="center" vertical="center" wrapText="1" shrinkToFit="1"/>
    </xf>
    <xf numFmtId="0" fontId="13" fillId="0" borderId="46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1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13" fillId="0" borderId="74" xfId="0" applyFont="1" applyBorder="1">
      <alignment vertical="center"/>
    </xf>
    <xf numFmtId="0" fontId="13" fillId="0" borderId="47" xfId="0" applyNumberFormat="1" applyFont="1" applyBorder="1" applyAlignment="1">
      <alignment horizontal="center" vertical="distributed" textRotation="255"/>
    </xf>
    <xf numFmtId="0" fontId="13" fillId="0" borderId="48" xfId="0" applyNumberFormat="1" applyFont="1" applyBorder="1" applyAlignment="1">
      <alignment horizontal="center" vertical="distributed" textRotation="255"/>
    </xf>
    <xf numFmtId="0" fontId="16" fillId="0" borderId="47" xfId="0" applyNumberFormat="1" applyFont="1" applyBorder="1" applyAlignment="1">
      <alignment horizontal="center" vertical="distributed" textRotation="255"/>
    </xf>
    <xf numFmtId="0" fontId="18" fillId="0" borderId="47" xfId="0" applyNumberFormat="1" applyFont="1" applyBorder="1" applyAlignment="1">
      <alignment horizontal="center" vertical="distributed" textRotation="255"/>
    </xf>
    <xf numFmtId="0" fontId="19" fillId="0" borderId="48" xfId="0" applyNumberFormat="1" applyFont="1" applyBorder="1" applyAlignment="1">
      <alignment horizontal="center" vertical="distributed" textRotation="255"/>
    </xf>
    <xf numFmtId="0" fontId="18" fillId="0" borderId="48" xfId="0" applyNumberFormat="1" applyFont="1" applyBorder="1" applyAlignment="1">
      <alignment horizontal="center" vertical="distributed" textRotation="255"/>
    </xf>
    <xf numFmtId="0" fontId="16" fillId="0" borderId="0" xfId="0" applyFont="1" applyBorder="1">
      <alignment vertical="center"/>
    </xf>
    <xf numFmtId="0" fontId="16" fillId="0" borderId="21" xfId="0" applyNumberFormat="1" applyFont="1" applyBorder="1" applyAlignment="1">
      <alignment horizontal="center" vertical="distributed" textRotation="255"/>
    </xf>
    <xf numFmtId="0" fontId="16" fillId="0" borderId="29" xfId="0" applyNumberFormat="1" applyFont="1" applyBorder="1" applyAlignment="1">
      <alignment horizontal="center" vertical="distributed" textRotation="255"/>
    </xf>
    <xf numFmtId="0" fontId="16" fillId="0" borderId="48" xfId="0" applyNumberFormat="1" applyFont="1" applyBorder="1" applyAlignment="1">
      <alignment horizontal="center" vertical="distributed" textRotation="255"/>
    </xf>
    <xf numFmtId="0" fontId="13" fillId="0" borderId="14" xfId="0" applyNumberFormat="1" applyFont="1" applyBorder="1" applyAlignment="1">
      <alignment vertical="center"/>
    </xf>
    <xf numFmtId="0" fontId="13" fillId="0" borderId="0" xfId="0" applyNumberFormat="1" applyFont="1" applyAlignment="1">
      <alignment horizontal="center" vertical="center"/>
    </xf>
    <xf numFmtId="41" fontId="13" fillId="0" borderId="25" xfId="0" applyNumberFormat="1" applyFont="1" applyBorder="1" applyAlignment="1">
      <alignment horizontal="right" vertical="center"/>
    </xf>
    <xf numFmtId="41" fontId="13" fillId="0" borderId="26" xfId="0" applyNumberFormat="1" applyFont="1" applyBorder="1" applyAlignment="1">
      <alignment horizontal="right"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0" fontId="13" fillId="0" borderId="73" xfId="0" applyNumberFormat="1" applyFont="1" applyBorder="1" applyAlignment="1">
      <alignment vertical="center" wrapText="1"/>
    </xf>
    <xf numFmtId="0" fontId="13" fillId="0" borderId="24" xfId="0" applyNumberFormat="1" applyFont="1" applyBorder="1" applyAlignment="1">
      <alignment vertical="center" wrapText="1"/>
    </xf>
    <xf numFmtId="41" fontId="13" fillId="0" borderId="0" xfId="0" quotePrefix="1" applyNumberFormat="1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distributed" vertical="center"/>
    </xf>
    <xf numFmtId="0" fontId="10" fillId="0" borderId="40" xfId="0" applyFont="1" applyBorder="1" applyAlignment="1">
      <alignment horizontal="distributed" vertical="center"/>
    </xf>
    <xf numFmtId="3" fontId="10" fillId="0" borderId="0" xfId="0" applyNumberFormat="1" applyFont="1" applyAlignment="1">
      <alignment horizontal="right" vertical="center"/>
    </xf>
    <xf numFmtId="38" fontId="10" fillId="0" borderId="1" xfId="5" applyFont="1" applyBorder="1" applyAlignment="1">
      <alignment horizontal="right" vertical="center"/>
    </xf>
    <xf numFmtId="38" fontId="10" fillId="0" borderId="0" xfId="5" applyFont="1" applyAlignment="1">
      <alignment horizontal="right" vertical="center"/>
    </xf>
    <xf numFmtId="41" fontId="10" fillId="0" borderId="0" xfId="0" quotePrefix="1" applyNumberFormat="1" applyFont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3" fillId="0" borderId="0" xfId="0" applyNumberFormat="1" applyFont="1" applyAlignment="1">
      <alignment vertical="center" shrinkToFit="1"/>
    </xf>
    <xf numFmtId="0" fontId="23" fillId="0" borderId="0" xfId="0" applyNumberFormat="1" applyFont="1" applyBorder="1" applyAlignment="1">
      <alignment vertical="center" shrinkToFit="1"/>
    </xf>
    <xf numFmtId="0" fontId="19" fillId="0" borderId="0" xfId="0" applyNumberFormat="1" applyFont="1" applyBorder="1" applyAlignment="1">
      <alignment vertical="center" shrinkToFit="1"/>
    </xf>
    <xf numFmtId="0" fontId="23" fillId="0" borderId="1" xfId="0" applyNumberFormat="1" applyFont="1" applyBorder="1" applyAlignment="1">
      <alignment vertical="center" shrinkToFit="1"/>
    </xf>
    <xf numFmtId="0" fontId="10" fillId="0" borderId="31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right" vertical="center"/>
    </xf>
    <xf numFmtId="0" fontId="10" fillId="0" borderId="3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0" fillId="0" borderId="33" xfId="0" applyNumberFormat="1" applyFont="1" applyBorder="1" applyAlignment="1">
      <alignment horizontal="center" vertical="center" wrapText="1"/>
    </xf>
    <xf numFmtId="41" fontId="10" fillId="0" borderId="0" xfId="0" applyNumberFormat="1" applyFont="1" applyBorder="1" applyAlignment="1">
      <alignment horizontal="right" vertical="center"/>
    </xf>
    <xf numFmtId="41" fontId="10" fillId="0" borderId="0" xfId="5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31" fillId="0" borderId="1" xfId="0" applyNumberFormat="1" applyFont="1" applyBorder="1" applyAlignment="1">
      <alignment vertical="center"/>
    </xf>
    <xf numFmtId="0" fontId="21" fillId="0" borderId="1" xfId="0" applyNumberFormat="1" applyFont="1" applyBorder="1">
      <alignment vertical="center"/>
    </xf>
    <xf numFmtId="37" fontId="8" fillId="2" borderId="0" xfId="3" applyNumberFormat="1" applyFont="1" applyFill="1" applyBorder="1" applyAlignment="1" applyProtection="1">
      <alignment horizontal="center" vertical="center"/>
    </xf>
    <xf numFmtId="37" fontId="7" fillId="0" borderId="0" xfId="3" applyNumberFormat="1" applyFont="1" applyBorder="1" applyAlignment="1" applyProtection="1">
      <alignment horizontal="center"/>
    </xf>
    <xf numFmtId="37" fontId="7" fillId="0" borderId="0" xfId="3" applyNumberFormat="1" applyFont="1" applyBorder="1" applyAlignment="1" applyProtection="1"/>
    <xf numFmtId="37" fontId="8" fillId="2" borderId="0" xfId="3" applyNumberFormat="1" applyFont="1" applyFill="1" applyBorder="1" applyAlignment="1" applyProtection="1">
      <alignment horizontal="center" vertical="distributed" textRotation="255"/>
    </xf>
    <xf numFmtId="0" fontId="13" fillId="0" borderId="4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3" fillId="0" borderId="5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13" fillId="0" borderId="0" xfId="0" applyNumberFormat="1" applyFont="1" applyFill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29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36" xfId="0" applyNumberFormat="1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/>
    </xf>
    <xf numFmtId="0" fontId="13" fillId="0" borderId="23" xfId="0" applyNumberFormat="1" applyFont="1" applyBorder="1" applyAlignment="1">
      <alignment horizontal="center" vertical="center" shrinkToFit="1"/>
    </xf>
    <xf numFmtId="0" fontId="13" fillId="0" borderId="27" xfId="0" applyNumberFormat="1" applyFont="1" applyBorder="1" applyAlignment="1">
      <alignment horizontal="center" vertical="center" shrinkToFit="1"/>
    </xf>
    <xf numFmtId="0" fontId="13" fillId="0" borderId="28" xfId="0" applyNumberFormat="1" applyFont="1" applyBorder="1" applyAlignment="1">
      <alignment horizontal="center" vertical="center" shrinkToFit="1"/>
    </xf>
    <xf numFmtId="0" fontId="13" fillId="0" borderId="63" xfId="0" applyNumberFormat="1" applyFont="1" applyBorder="1" applyAlignment="1">
      <alignment horizontal="center" vertical="center" shrinkToFit="1"/>
    </xf>
    <xf numFmtId="0" fontId="13" fillId="0" borderId="25" xfId="0" applyNumberFormat="1" applyFont="1" applyBorder="1" applyAlignment="1">
      <alignment horizontal="center" vertical="center" shrinkToFit="1"/>
    </xf>
    <xf numFmtId="0" fontId="13" fillId="0" borderId="33" xfId="0" applyNumberFormat="1" applyFont="1" applyBorder="1" applyAlignment="1">
      <alignment horizontal="center" vertical="center" shrinkToFit="1"/>
    </xf>
    <xf numFmtId="0" fontId="13" fillId="0" borderId="64" xfId="0" applyNumberFormat="1" applyFont="1" applyBorder="1" applyAlignment="1">
      <alignment horizontal="center" vertical="center" shrinkToFit="1"/>
    </xf>
    <xf numFmtId="0" fontId="13" fillId="0" borderId="65" xfId="0" applyNumberFormat="1" applyFont="1" applyBorder="1" applyAlignment="1">
      <alignment horizontal="center" vertical="center" shrinkToFit="1"/>
    </xf>
    <xf numFmtId="0" fontId="13" fillId="0" borderId="31" xfId="0" applyNumberFormat="1" applyFont="1" applyBorder="1" applyAlignment="1">
      <alignment horizontal="center" vertical="center" shrinkToFit="1"/>
    </xf>
    <xf numFmtId="0" fontId="13" fillId="0" borderId="64" xfId="0" applyNumberFormat="1" applyFont="1" applyBorder="1" applyAlignment="1">
      <alignment horizontal="center" vertical="center" wrapText="1" shrinkToFit="1"/>
    </xf>
    <xf numFmtId="0" fontId="13" fillId="0" borderId="63" xfId="0" applyNumberFormat="1" applyFont="1" applyBorder="1" applyAlignment="1">
      <alignment horizontal="center" vertical="center" wrapText="1" shrinkToFit="1"/>
    </xf>
    <xf numFmtId="0" fontId="19" fillId="0" borderId="64" xfId="0" applyNumberFormat="1" applyFont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31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37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13" fillId="0" borderId="0" xfId="0" quotePrefix="1" applyNumberFormat="1" applyFont="1" applyBorder="1" applyAlignment="1">
      <alignment horizontal="center" vertical="center"/>
    </xf>
    <xf numFmtId="0" fontId="13" fillId="0" borderId="4" xfId="0" quotePrefix="1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35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horizontal="center" vertical="center" wrapText="1"/>
    </xf>
    <xf numFmtId="0" fontId="13" fillId="0" borderId="36" xfId="0" applyNumberFormat="1" applyFont="1" applyBorder="1" applyAlignment="1">
      <alignment horizontal="center" vertical="center" wrapText="1"/>
    </xf>
    <xf numFmtId="0" fontId="13" fillId="0" borderId="44" xfId="0" applyNumberFormat="1" applyFont="1" applyBorder="1" applyAlignment="1">
      <alignment horizontal="center" vertical="center"/>
    </xf>
    <xf numFmtId="0" fontId="13" fillId="0" borderId="47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65" xfId="0" applyNumberFormat="1" applyFont="1" applyBorder="1" applyAlignment="1">
      <alignment horizontal="center" vertical="center"/>
    </xf>
    <xf numFmtId="37" fontId="13" fillId="0" borderId="22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0" fontId="13" fillId="0" borderId="48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distributed" textRotation="255"/>
    </xf>
    <xf numFmtId="0" fontId="13" fillId="0" borderId="10" xfId="0" applyNumberFormat="1" applyFont="1" applyBorder="1" applyAlignment="1">
      <alignment horizontal="center" vertical="distributed" textRotation="255"/>
    </xf>
    <xf numFmtId="0" fontId="13" fillId="0" borderId="59" xfId="0" applyNumberFormat="1" applyFont="1" applyBorder="1" applyAlignment="1">
      <alignment horizontal="center" vertical="center"/>
    </xf>
    <xf numFmtId="0" fontId="13" fillId="0" borderId="76" xfId="0" applyNumberFormat="1" applyFont="1" applyBorder="1" applyAlignment="1">
      <alignment horizontal="center" vertical="center"/>
    </xf>
    <xf numFmtId="0" fontId="13" fillId="0" borderId="77" xfId="0" applyNumberFormat="1" applyFont="1" applyBorder="1" applyAlignment="1">
      <alignment horizontal="center" vertical="center"/>
    </xf>
    <xf numFmtId="0" fontId="31" fillId="0" borderId="1" xfId="0" applyNumberFormat="1" applyFont="1" applyBorder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13" fillId="0" borderId="44" xfId="0" applyNumberFormat="1" applyFont="1" applyBorder="1" applyAlignment="1">
      <alignment horizontal="center" vertical="center" wrapText="1"/>
    </xf>
    <xf numFmtId="0" fontId="13" fillId="0" borderId="27" xfId="0" applyNumberFormat="1" applyFont="1" applyBorder="1" applyAlignment="1">
      <alignment horizontal="center" vertical="center" wrapText="1"/>
    </xf>
    <xf numFmtId="0" fontId="13" fillId="0" borderId="28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0" borderId="65" xfId="0" applyNumberFormat="1" applyFont="1" applyBorder="1" applyAlignment="1">
      <alignment horizontal="center" vertical="center" wrapText="1"/>
    </xf>
    <xf numFmtId="0" fontId="13" fillId="0" borderId="31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quotePrefix="1" applyNumberFormat="1" applyFont="1" applyBorder="1" applyAlignment="1">
      <alignment horizontal="center" vertical="center"/>
    </xf>
    <xf numFmtId="0" fontId="10" fillId="0" borderId="4" xfId="0" quotePrefix="1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distributed" vertical="center"/>
    </xf>
    <xf numFmtId="0" fontId="10" fillId="0" borderId="45" xfId="0" applyNumberFormat="1" applyFont="1" applyBorder="1" applyAlignment="1">
      <alignment horizontal="distributed" vertical="center"/>
    </xf>
    <xf numFmtId="0" fontId="10" fillId="0" borderId="1" xfId="0" applyFont="1" applyBorder="1" applyAlignment="1">
      <alignment horizontal="right" vertical="center"/>
    </xf>
    <xf numFmtId="0" fontId="10" fillId="0" borderId="38" xfId="0" applyNumberFormat="1" applyFont="1" applyBorder="1" applyAlignment="1">
      <alignment horizontal="center" vertical="center" wrapText="1"/>
    </xf>
    <xf numFmtId="0" fontId="10" fillId="0" borderId="39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left" vertical="center"/>
    </xf>
    <xf numFmtId="0" fontId="10" fillId="0" borderId="49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distributed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48" xfId="0" applyNumberFormat="1" applyFont="1" applyBorder="1" applyAlignment="1">
      <alignment horizontal="center" vertical="center" wrapText="1"/>
    </xf>
    <xf numFmtId="0" fontId="10" fillId="0" borderId="5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4" xfId="0" quotePrefix="1" applyNumberFormat="1" applyFont="1" applyBorder="1" applyAlignment="1">
      <alignment horizontal="left" vertical="center"/>
    </xf>
    <xf numFmtId="0" fontId="10" fillId="0" borderId="21" xfId="0" applyNumberFormat="1" applyFont="1" applyBorder="1" applyAlignment="1">
      <alignment horizontal="center" vertical="center"/>
    </xf>
    <xf numFmtId="0" fontId="10" fillId="0" borderId="7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16" fillId="0" borderId="0" xfId="0" applyNumberFormat="1" applyFont="1" applyAlignment="1">
      <alignment horizontal="distributed" vertical="center"/>
    </xf>
    <xf numFmtId="0" fontId="16" fillId="0" borderId="4" xfId="0" applyNumberFormat="1" applyFont="1" applyBorder="1" applyAlignment="1">
      <alignment horizontal="distributed" vertical="center"/>
    </xf>
    <xf numFmtId="0" fontId="10" fillId="0" borderId="0" xfId="0" applyNumberFormat="1" applyFont="1" applyAlignment="1">
      <alignment horizontal="center" vertical="center" shrinkToFit="1"/>
    </xf>
    <xf numFmtId="0" fontId="10" fillId="0" borderId="45" xfId="0" applyNumberFormat="1" applyFont="1" applyBorder="1" applyAlignment="1">
      <alignment horizontal="center" vertical="center" shrinkToFit="1"/>
    </xf>
    <xf numFmtId="0" fontId="16" fillId="0" borderId="37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16" fillId="0" borderId="39" xfId="0" applyNumberFormat="1" applyFont="1" applyBorder="1" applyAlignment="1">
      <alignment horizontal="center" vertical="center"/>
    </xf>
    <xf numFmtId="0" fontId="16" fillId="0" borderId="57" xfId="0" applyNumberFormat="1" applyFont="1" applyBorder="1" applyAlignment="1">
      <alignment horizontal="center" vertical="center"/>
    </xf>
    <xf numFmtId="0" fontId="16" fillId="0" borderId="60" xfId="0" applyNumberFormat="1" applyFont="1" applyBorder="1" applyAlignment="1">
      <alignment horizontal="center" vertical="center"/>
    </xf>
    <xf numFmtId="0" fontId="18" fillId="0" borderId="52" xfId="0" applyNumberFormat="1" applyFont="1" applyBorder="1" applyAlignment="1">
      <alignment horizontal="left" vertical="center" wrapText="1"/>
    </xf>
    <xf numFmtId="0" fontId="18" fillId="0" borderId="53" xfId="0" applyNumberFormat="1" applyFont="1" applyBorder="1" applyAlignment="1">
      <alignment horizontal="left" vertical="center" wrapText="1"/>
    </xf>
    <xf numFmtId="0" fontId="18" fillId="0" borderId="54" xfId="0" applyNumberFormat="1" applyFont="1" applyBorder="1" applyAlignment="1">
      <alignment horizontal="left" vertical="center" wrapText="1"/>
    </xf>
    <xf numFmtId="0" fontId="16" fillId="0" borderId="35" xfId="0" applyNumberFormat="1" applyFont="1" applyBorder="1" applyAlignment="1">
      <alignment horizontal="center" vertical="center" textRotation="255"/>
    </xf>
    <xf numFmtId="0" fontId="16" fillId="0" borderId="36" xfId="0" applyNumberFormat="1" applyFont="1" applyBorder="1" applyAlignment="1">
      <alignment horizontal="center" vertical="center" textRotation="255"/>
    </xf>
    <xf numFmtId="0" fontId="16" fillId="0" borderId="55" xfId="0" applyNumberFormat="1" applyFont="1" applyBorder="1" applyAlignment="1">
      <alignment horizontal="center" vertical="center" textRotation="255"/>
    </xf>
    <xf numFmtId="0" fontId="16" fillId="0" borderId="5" xfId="0" applyNumberFormat="1" applyFont="1" applyBorder="1" applyAlignment="1">
      <alignment horizontal="center" vertical="center" textRotation="255"/>
    </xf>
    <xf numFmtId="0" fontId="16" fillId="0" borderId="56" xfId="0" applyNumberFormat="1" applyFont="1" applyBorder="1" applyAlignment="1">
      <alignment horizontal="center" vertical="center" textRotation="255"/>
    </xf>
    <xf numFmtId="0" fontId="16" fillId="0" borderId="20" xfId="0" applyNumberFormat="1" applyFont="1" applyBorder="1" applyAlignment="1">
      <alignment horizontal="center" vertical="center" textRotation="255"/>
    </xf>
    <xf numFmtId="0" fontId="16" fillId="0" borderId="3" xfId="0" applyNumberFormat="1" applyFont="1" applyBorder="1" applyAlignment="1">
      <alignment horizontal="center" vertical="center" textRotation="255"/>
    </xf>
    <xf numFmtId="0" fontId="16" fillId="0" borderId="8" xfId="0" applyNumberFormat="1" applyFont="1" applyBorder="1" applyAlignment="1">
      <alignment horizontal="center" vertical="center" textRotation="255"/>
    </xf>
    <xf numFmtId="0" fontId="16" fillId="0" borderId="58" xfId="0" applyNumberFormat="1" applyFont="1" applyBorder="1" applyAlignment="1">
      <alignment horizontal="center" vertical="center" textRotation="255"/>
    </xf>
    <xf numFmtId="0" fontId="16" fillId="0" borderId="59" xfId="0" applyNumberFormat="1" applyFont="1" applyBorder="1" applyAlignment="1">
      <alignment horizontal="center" vertical="center" textRotation="255"/>
    </xf>
    <xf numFmtId="0" fontId="16" fillId="0" borderId="61" xfId="0" applyNumberFormat="1" applyFont="1" applyBorder="1" applyAlignment="1">
      <alignment horizontal="center" vertical="center" textRotation="255"/>
    </xf>
    <xf numFmtId="0" fontId="16" fillId="0" borderId="62" xfId="0" applyNumberFormat="1" applyFont="1" applyBorder="1" applyAlignment="1">
      <alignment horizontal="center" vertical="center" textRotation="255"/>
    </xf>
  </cellXfs>
  <cellStyles count="6">
    <cellStyle name="ハイパーリンク" xfId="4" builtinId="8"/>
    <cellStyle name="桁区切り" xfId="5" builtinId="6"/>
    <cellStyle name="標準" xfId="0" builtinId="0"/>
    <cellStyle name="標準_章見出し" xfId="2"/>
    <cellStyle name="標準_表106～表107" xfId="3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21</xdr:row>
      <xdr:rowOff>66675</xdr:rowOff>
    </xdr:from>
    <xdr:to>
      <xdr:col>3</xdr:col>
      <xdr:colOff>0</xdr:colOff>
      <xdr:row>22</xdr:row>
      <xdr:rowOff>95250</xdr:rowOff>
    </xdr:to>
    <xdr:sp macro="" textlink="">
      <xdr:nvSpPr>
        <xdr:cNvPr id="2" name="AutoShape 8"/>
        <xdr:cNvSpPr/>
      </xdr:nvSpPr>
      <xdr:spPr>
        <a:xfrm>
          <a:off x="2533650" y="420243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29</xdr:row>
      <xdr:rowOff>66675</xdr:rowOff>
    </xdr:from>
    <xdr:to>
      <xdr:col>3</xdr:col>
      <xdr:colOff>0</xdr:colOff>
      <xdr:row>30</xdr:row>
      <xdr:rowOff>95250</xdr:rowOff>
    </xdr:to>
    <xdr:sp macro="" textlink="">
      <xdr:nvSpPr>
        <xdr:cNvPr id="3" name="AutoShape 12"/>
        <xdr:cNvSpPr/>
      </xdr:nvSpPr>
      <xdr:spPr>
        <a:xfrm>
          <a:off x="2533650" y="563499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514350</xdr:colOff>
      <xdr:row>4</xdr:row>
      <xdr:rowOff>66675</xdr:rowOff>
    </xdr:from>
    <xdr:to>
      <xdr:col>3</xdr:col>
      <xdr:colOff>9525</xdr:colOff>
      <xdr:row>5</xdr:row>
      <xdr:rowOff>114300</xdr:rowOff>
    </xdr:to>
    <xdr:sp macro="" textlink="">
      <xdr:nvSpPr>
        <xdr:cNvPr id="4" name="AutoShape 2"/>
        <xdr:cNvSpPr/>
      </xdr:nvSpPr>
      <xdr:spPr>
        <a:xfrm>
          <a:off x="2524125" y="1158240"/>
          <a:ext cx="57150" cy="22669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7</xdr:row>
      <xdr:rowOff>66675</xdr:rowOff>
    </xdr:from>
    <xdr:to>
      <xdr:col>3</xdr:col>
      <xdr:colOff>0</xdr:colOff>
      <xdr:row>8</xdr:row>
      <xdr:rowOff>95250</xdr:rowOff>
    </xdr:to>
    <xdr:sp macro="" textlink="">
      <xdr:nvSpPr>
        <xdr:cNvPr id="5" name="AutoShape 3"/>
        <xdr:cNvSpPr/>
      </xdr:nvSpPr>
      <xdr:spPr>
        <a:xfrm>
          <a:off x="2533650" y="16954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15</xdr:row>
      <xdr:rowOff>66675</xdr:rowOff>
    </xdr:from>
    <xdr:to>
      <xdr:col>3</xdr:col>
      <xdr:colOff>0</xdr:colOff>
      <xdr:row>16</xdr:row>
      <xdr:rowOff>95250</xdr:rowOff>
    </xdr:to>
    <xdr:sp macro="" textlink="">
      <xdr:nvSpPr>
        <xdr:cNvPr id="6" name="AutoShape 5"/>
        <xdr:cNvSpPr/>
      </xdr:nvSpPr>
      <xdr:spPr>
        <a:xfrm>
          <a:off x="2533650" y="31280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23</xdr:row>
      <xdr:rowOff>66675</xdr:rowOff>
    </xdr:from>
    <xdr:to>
      <xdr:col>3</xdr:col>
      <xdr:colOff>0</xdr:colOff>
      <xdr:row>24</xdr:row>
      <xdr:rowOff>95250</xdr:rowOff>
    </xdr:to>
    <xdr:sp macro="" textlink="">
      <xdr:nvSpPr>
        <xdr:cNvPr id="7" name="AutoShape 9"/>
        <xdr:cNvSpPr/>
      </xdr:nvSpPr>
      <xdr:spPr>
        <a:xfrm>
          <a:off x="2533650" y="45605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13</xdr:row>
      <xdr:rowOff>66675</xdr:rowOff>
    </xdr:from>
    <xdr:to>
      <xdr:col>3</xdr:col>
      <xdr:colOff>0</xdr:colOff>
      <xdr:row>14</xdr:row>
      <xdr:rowOff>95250</xdr:rowOff>
    </xdr:to>
    <xdr:sp macro="" textlink="">
      <xdr:nvSpPr>
        <xdr:cNvPr id="8" name="AutoShape 4"/>
        <xdr:cNvSpPr/>
      </xdr:nvSpPr>
      <xdr:spPr>
        <a:xfrm>
          <a:off x="2533650" y="27698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19</xdr:row>
      <xdr:rowOff>66675</xdr:rowOff>
    </xdr:from>
    <xdr:to>
      <xdr:col>3</xdr:col>
      <xdr:colOff>0</xdr:colOff>
      <xdr:row>20</xdr:row>
      <xdr:rowOff>95250</xdr:rowOff>
    </xdr:to>
    <xdr:sp macro="" textlink="">
      <xdr:nvSpPr>
        <xdr:cNvPr id="9" name="AutoShape 7"/>
        <xdr:cNvSpPr/>
      </xdr:nvSpPr>
      <xdr:spPr>
        <a:xfrm>
          <a:off x="2533650" y="384429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27</xdr:row>
      <xdr:rowOff>66675</xdr:rowOff>
    </xdr:from>
    <xdr:to>
      <xdr:col>3</xdr:col>
      <xdr:colOff>0</xdr:colOff>
      <xdr:row>28</xdr:row>
      <xdr:rowOff>95250</xdr:rowOff>
    </xdr:to>
    <xdr:sp macro="" textlink="">
      <xdr:nvSpPr>
        <xdr:cNvPr id="10" name="AutoShape 11"/>
        <xdr:cNvSpPr/>
      </xdr:nvSpPr>
      <xdr:spPr>
        <a:xfrm>
          <a:off x="2533650" y="52768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17</xdr:row>
      <xdr:rowOff>66675</xdr:rowOff>
    </xdr:from>
    <xdr:to>
      <xdr:col>3</xdr:col>
      <xdr:colOff>0</xdr:colOff>
      <xdr:row>18</xdr:row>
      <xdr:rowOff>95250</xdr:rowOff>
    </xdr:to>
    <xdr:sp macro="" textlink="">
      <xdr:nvSpPr>
        <xdr:cNvPr id="11" name="AutoShape 6"/>
        <xdr:cNvSpPr/>
      </xdr:nvSpPr>
      <xdr:spPr>
        <a:xfrm>
          <a:off x="2533650" y="34861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25</xdr:row>
      <xdr:rowOff>66675</xdr:rowOff>
    </xdr:from>
    <xdr:to>
      <xdr:col>3</xdr:col>
      <xdr:colOff>0</xdr:colOff>
      <xdr:row>26</xdr:row>
      <xdr:rowOff>95250</xdr:rowOff>
    </xdr:to>
    <xdr:sp macro="" textlink="">
      <xdr:nvSpPr>
        <xdr:cNvPr id="12" name="AutoShape 10"/>
        <xdr:cNvSpPr/>
      </xdr:nvSpPr>
      <xdr:spPr>
        <a:xfrm>
          <a:off x="2533650" y="49187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31</xdr:row>
      <xdr:rowOff>66675</xdr:rowOff>
    </xdr:from>
    <xdr:to>
      <xdr:col>3</xdr:col>
      <xdr:colOff>0</xdr:colOff>
      <xdr:row>32</xdr:row>
      <xdr:rowOff>95250</xdr:rowOff>
    </xdr:to>
    <xdr:sp macro="" textlink="">
      <xdr:nvSpPr>
        <xdr:cNvPr id="13" name="AutoShape 13"/>
        <xdr:cNvSpPr/>
      </xdr:nvSpPr>
      <xdr:spPr>
        <a:xfrm>
          <a:off x="2533650" y="599313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33</xdr:row>
      <xdr:rowOff>66675</xdr:rowOff>
    </xdr:from>
    <xdr:to>
      <xdr:col>3</xdr:col>
      <xdr:colOff>0</xdr:colOff>
      <xdr:row>34</xdr:row>
      <xdr:rowOff>95250</xdr:rowOff>
    </xdr:to>
    <xdr:sp macro="" textlink="">
      <xdr:nvSpPr>
        <xdr:cNvPr id="14" name="AutoShape 14"/>
        <xdr:cNvSpPr/>
      </xdr:nvSpPr>
      <xdr:spPr>
        <a:xfrm>
          <a:off x="2533650" y="63512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35</xdr:row>
      <xdr:rowOff>66675</xdr:rowOff>
    </xdr:from>
    <xdr:to>
      <xdr:col>3</xdr:col>
      <xdr:colOff>0</xdr:colOff>
      <xdr:row>36</xdr:row>
      <xdr:rowOff>95250</xdr:rowOff>
    </xdr:to>
    <xdr:sp macro="" textlink="">
      <xdr:nvSpPr>
        <xdr:cNvPr id="15" name="AutoShape 15"/>
        <xdr:cNvSpPr/>
      </xdr:nvSpPr>
      <xdr:spPr>
        <a:xfrm>
          <a:off x="2533650" y="67094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10</xdr:row>
      <xdr:rowOff>66675</xdr:rowOff>
    </xdr:from>
    <xdr:to>
      <xdr:col>3</xdr:col>
      <xdr:colOff>0</xdr:colOff>
      <xdr:row>11</xdr:row>
      <xdr:rowOff>95250</xdr:rowOff>
    </xdr:to>
    <xdr:sp macro="" textlink="">
      <xdr:nvSpPr>
        <xdr:cNvPr id="16" name="AutoShape 3"/>
        <xdr:cNvSpPr/>
      </xdr:nvSpPr>
      <xdr:spPr>
        <a:xfrm>
          <a:off x="2533650" y="223266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10</xdr:row>
      <xdr:rowOff>66675</xdr:rowOff>
    </xdr:from>
    <xdr:to>
      <xdr:col>3</xdr:col>
      <xdr:colOff>0</xdr:colOff>
      <xdr:row>11</xdr:row>
      <xdr:rowOff>95250</xdr:rowOff>
    </xdr:to>
    <xdr:sp macro="" textlink="">
      <xdr:nvSpPr>
        <xdr:cNvPr id="17" name="AutoShape 3"/>
        <xdr:cNvSpPr/>
      </xdr:nvSpPr>
      <xdr:spPr>
        <a:xfrm>
          <a:off x="2533650" y="223266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13</xdr:row>
      <xdr:rowOff>66675</xdr:rowOff>
    </xdr:from>
    <xdr:to>
      <xdr:col>3</xdr:col>
      <xdr:colOff>0</xdr:colOff>
      <xdr:row>14</xdr:row>
      <xdr:rowOff>95250</xdr:rowOff>
    </xdr:to>
    <xdr:sp macro="" textlink="">
      <xdr:nvSpPr>
        <xdr:cNvPr id="18" name="AutoShape 3"/>
        <xdr:cNvSpPr/>
      </xdr:nvSpPr>
      <xdr:spPr>
        <a:xfrm>
          <a:off x="2533650" y="27698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21</xdr:row>
      <xdr:rowOff>66675</xdr:rowOff>
    </xdr:from>
    <xdr:to>
      <xdr:col>3</xdr:col>
      <xdr:colOff>0</xdr:colOff>
      <xdr:row>22</xdr:row>
      <xdr:rowOff>95250</xdr:rowOff>
    </xdr:to>
    <xdr:sp macro="" textlink="">
      <xdr:nvSpPr>
        <xdr:cNvPr id="19" name="AutoShape 8"/>
        <xdr:cNvSpPr/>
      </xdr:nvSpPr>
      <xdr:spPr>
        <a:xfrm>
          <a:off x="2533650" y="420243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29</xdr:row>
      <xdr:rowOff>66675</xdr:rowOff>
    </xdr:from>
    <xdr:to>
      <xdr:col>3</xdr:col>
      <xdr:colOff>0</xdr:colOff>
      <xdr:row>30</xdr:row>
      <xdr:rowOff>95250</xdr:rowOff>
    </xdr:to>
    <xdr:sp macro="" textlink="">
      <xdr:nvSpPr>
        <xdr:cNvPr id="20" name="AutoShape 12"/>
        <xdr:cNvSpPr/>
      </xdr:nvSpPr>
      <xdr:spPr>
        <a:xfrm>
          <a:off x="2533650" y="563499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514350</xdr:colOff>
      <xdr:row>4</xdr:row>
      <xdr:rowOff>66675</xdr:rowOff>
    </xdr:from>
    <xdr:to>
      <xdr:col>3</xdr:col>
      <xdr:colOff>9525</xdr:colOff>
      <xdr:row>5</xdr:row>
      <xdr:rowOff>114300</xdr:rowOff>
    </xdr:to>
    <xdr:sp macro="" textlink="">
      <xdr:nvSpPr>
        <xdr:cNvPr id="21" name="AutoShape 2"/>
        <xdr:cNvSpPr/>
      </xdr:nvSpPr>
      <xdr:spPr>
        <a:xfrm>
          <a:off x="2524125" y="1158240"/>
          <a:ext cx="57150" cy="22669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7</xdr:row>
      <xdr:rowOff>66675</xdr:rowOff>
    </xdr:from>
    <xdr:to>
      <xdr:col>3</xdr:col>
      <xdr:colOff>0</xdr:colOff>
      <xdr:row>8</xdr:row>
      <xdr:rowOff>95250</xdr:rowOff>
    </xdr:to>
    <xdr:sp macro="" textlink="">
      <xdr:nvSpPr>
        <xdr:cNvPr id="22" name="AutoShape 3"/>
        <xdr:cNvSpPr/>
      </xdr:nvSpPr>
      <xdr:spPr>
        <a:xfrm>
          <a:off x="2533650" y="16954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15</xdr:row>
      <xdr:rowOff>66675</xdr:rowOff>
    </xdr:from>
    <xdr:to>
      <xdr:col>3</xdr:col>
      <xdr:colOff>0</xdr:colOff>
      <xdr:row>16</xdr:row>
      <xdr:rowOff>95250</xdr:rowOff>
    </xdr:to>
    <xdr:sp macro="" textlink="">
      <xdr:nvSpPr>
        <xdr:cNvPr id="23" name="AutoShape 5"/>
        <xdr:cNvSpPr/>
      </xdr:nvSpPr>
      <xdr:spPr>
        <a:xfrm>
          <a:off x="2533650" y="31280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23</xdr:row>
      <xdr:rowOff>66675</xdr:rowOff>
    </xdr:from>
    <xdr:to>
      <xdr:col>3</xdr:col>
      <xdr:colOff>0</xdr:colOff>
      <xdr:row>24</xdr:row>
      <xdr:rowOff>95250</xdr:rowOff>
    </xdr:to>
    <xdr:sp macro="" textlink="">
      <xdr:nvSpPr>
        <xdr:cNvPr id="24" name="AutoShape 9"/>
        <xdr:cNvSpPr/>
      </xdr:nvSpPr>
      <xdr:spPr>
        <a:xfrm>
          <a:off x="2533650" y="45605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13</xdr:row>
      <xdr:rowOff>66675</xdr:rowOff>
    </xdr:from>
    <xdr:to>
      <xdr:col>3</xdr:col>
      <xdr:colOff>0</xdr:colOff>
      <xdr:row>14</xdr:row>
      <xdr:rowOff>95250</xdr:rowOff>
    </xdr:to>
    <xdr:sp macro="" textlink="">
      <xdr:nvSpPr>
        <xdr:cNvPr id="25" name="AutoShape 4"/>
        <xdr:cNvSpPr/>
      </xdr:nvSpPr>
      <xdr:spPr>
        <a:xfrm>
          <a:off x="2533650" y="27698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19</xdr:row>
      <xdr:rowOff>66675</xdr:rowOff>
    </xdr:from>
    <xdr:to>
      <xdr:col>3</xdr:col>
      <xdr:colOff>0</xdr:colOff>
      <xdr:row>20</xdr:row>
      <xdr:rowOff>95250</xdr:rowOff>
    </xdr:to>
    <xdr:sp macro="" textlink="">
      <xdr:nvSpPr>
        <xdr:cNvPr id="26" name="AutoShape 7"/>
        <xdr:cNvSpPr/>
      </xdr:nvSpPr>
      <xdr:spPr>
        <a:xfrm>
          <a:off x="2533650" y="384429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27</xdr:row>
      <xdr:rowOff>66675</xdr:rowOff>
    </xdr:from>
    <xdr:to>
      <xdr:col>3</xdr:col>
      <xdr:colOff>0</xdr:colOff>
      <xdr:row>28</xdr:row>
      <xdr:rowOff>95250</xdr:rowOff>
    </xdr:to>
    <xdr:sp macro="" textlink="">
      <xdr:nvSpPr>
        <xdr:cNvPr id="27" name="AutoShape 11"/>
        <xdr:cNvSpPr/>
      </xdr:nvSpPr>
      <xdr:spPr>
        <a:xfrm>
          <a:off x="2533650" y="52768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17</xdr:row>
      <xdr:rowOff>66675</xdr:rowOff>
    </xdr:from>
    <xdr:to>
      <xdr:col>3</xdr:col>
      <xdr:colOff>0</xdr:colOff>
      <xdr:row>18</xdr:row>
      <xdr:rowOff>95250</xdr:rowOff>
    </xdr:to>
    <xdr:sp macro="" textlink="">
      <xdr:nvSpPr>
        <xdr:cNvPr id="28" name="AutoShape 6"/>
        <xdr:cNvSpPr/>
      </xdr:nvSpPr>
      <xdr:spPr>
        <a:xfrm>
          <a:off x="2533650" y="34861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25</xdr:row>
      <xdr:rowOff>66675</xdr:rowOff>
    </xdr:from>
    <xdr:to>
      <xdr:col>3</xdr:col>
      <xdr:colOff>0</xdr:colOff>
      <xdr:row>26</xdr:row>
      <xdr:rowOff>95250</xdr:rowOff>
    </xdr:to>
    <xdr:sp macro="" textlink="">
      <xdr:nvSpPr>
        <xdr:cNvPr id="29" name="AutoShape 10"/>
        <xdr:cNvSpPr/>
      </xdr:nvSpPr>
      <xdr:spPr>
        <a:xfrm>
          <a:off x="2533650" y="49187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31</xdr:row>
      <xdr:rowOff>66675</xdr:rowOff>
    </xdr:from>
    <xdr:to>
      <xdr:col>3</xdr:col>
      <xdr:colOff>0</xdr:colOff>
      <xdr:row>32</xdr:row>
      <xdr:rowOff>95250</xdr:rowOff>
    </xdr:to>
    <xdr:sp macro="" textlink="">
      <xdr:nvSpPr>
        <xdr:cNvPr id="30" name="AutoShape 13"/>
        <xdr:cNvSpPr/>
      </xdr:nvSpPr>
      <xdr:spPr>
        <a:xfrm>
          <a:off x="2533650" y="599313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33</xdr:row>
      <xdr:rowOff>66675</xdr:rowOff>
    </xdr:from>
    <xdr:to>
      <xdr:col>3</xdr:col>
      <xdr:colOff>0</xdr:colOff>
      <xdr:row>34</xdr:row>
      <xdr:rowOff>95250</xdr:rowOff>
    </xdr:to>
    <xdr:sp macro="" textlink="">
      <xdr:nvSpPr>
        <xdr:cNvPr id="31" name="AutoShape 14"/>
        <xdr:cNvSpPr/>
      </xdr:nvSpPr>
      <xdr:spPr>
        <a:xfrm>
          <a:off x="2533650" y="63512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35</xdr:row>
      <xdr:rowOff>66675</xdr:rowOff>
    </xdr:from>
    <xdr:to>
      <xdr:col>3</xdr:col>
      <xdr:colOff>0</xdr:colOff>
      <xdr:row>36</xdr:row>
      <xdr:rowOff>95250</xdr:rowOff>
    </xdr:to>
    <xdr:sp macro="" textlink="">
      <xdr:nvSpPr>
        <xdr:cNvPr id="32" name="AutoShape 15"/>
        <xdr:cNvSpPr/>
      </xdr:nvSpPr>
      <xdr:spPr>
        <a:xfrm>
          <a:off x="2533650" y="67094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10</xdr:row>
      <xdr:rowOff>66675</xdr:rowOff>
    </xdr:from>
    <xdr:to>
      <xdr:col>3</xdr:col>
      <xdr:colOff>0</xdr:colOff>
      <xdr:row>11</xdr:row>
      <xdr:rowOff>95250</xdr:rowOff>
    </xdr:to>
    <xdr:sp macro="" textlink="">
      <xdr:nvSpPr>
        <xdr:cNvPr id="33" name="AutoShape 3"/>
        <xdr:cNvSpPr/>
      </xdr:nvSpPr>
      <xdr:spPr>
        <a:xfrm>
          <a:off x="2533650" y="223266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" name="AutoShape 11"/>
        <xdr:cNvSpPr/>
      </xdr:nvSpPr>
      <xdr:spPr>
        <a:xfrm>
          <a:off x="1409700" y="425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AutoShape 11"/>
        <xdr:cNvSpPr/>
      </xdr:nvSpPr>
      <xdr:spPr>
        <a:xfrm>
          <a:off x="1409700" y="4410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/>
        <xdr:cNvSpPr/>
      </xdr:nvSpPr>
      <xdr:spPr>
        <a:xfrm>
          <a:off x="17811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/>
        <xdr:cNvSpPr/>
      </xdr:nvSpPr>
      <xdr:spPr>
        <a:xfrm>
          <a:off x="762952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/>
        <xdr:cNvSpPr/>
      </xdr:nvSpPr>
      <xdr:spPr>
        <a:xfrm>
          <a:off x="134683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/>
        <xdr:cNvSpPr/>
      </xdr:nvSpPr>
      <xdr:spPr>
        <a:xfrm>
          <a:off x="13468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47" name="AutoShape 46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48" name="AutoShape 47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49" name="AutoShape 48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0" name="AutoShape 49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1" name="AutoShape 50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2" name="AutoShape 51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3" name="AutoShape 52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4" name="AutoShape 53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5" name="AutoShape 54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6" name="AutoShape 55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7" name="AutoShape 56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8" name="AutoShape 57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59" name="AutoShape 58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60" name="AutoShape 59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0</xdr:row>
      <xdr:rowOff>0</xdr:rowOff>
    </xdr:to>
    <xdr:sp macro="" textlink="">
      <xdr:nvSpPr>
        <xdr:cNvPr id="61" name="AutoShape 60"/>
        <xdr:cNvSpPr/>
      </xdr:nvSpPr>
      <xdr:spPr>
        <a:xfrm>
          <a:off x="157353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44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2.9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 x14ac:dyDescent="0.15"/>
    <row r="2" spans="1:28" ht="13.6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62">
        <f>C20</f>
        <v>23</v>
      </c>
      <c r="O12" s="3"/>
      <c r="P12" s="3"/>
      <c r="Q12" s="20"/>
      <c r="R12" s="12"/>
    </row>
    <row r="13" spans="1:28" ht="13.6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62"/>
      <c r="O13" s="3"/>
      <c r="P13" s="12"/>
      <c r="Q13" s="20"/>
      <c r="R13" s="20"/>
      <c r="V13" s="19"/>
    </row>
    <row r="14" spans="1:28" ht="13.6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62"/>
      <c r="O14" s="3"/>
      <c r="P14" s="12"/>
      <c r="Q14" s="20"/>
      <c r="R14" s="12"/>
      <c r="S14" s="13"/>
      <c r="T14" s="13"/>
      <c r="V14" s="15"/>
    </row>
    <row r="15" spans="1:28" ht="13.6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65" t="s">
        <v>255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65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65"/>
      <c r="O17" s="3"/>
      <c r="P17" s="12"/>
      <c r="Q17" s="9"/>
      <c r="R17" s="9"/>
      <c r="S17" s="16"/>
      <c r="T17" s="16"/>
    </row>
    <row r="18" spans="2:32" ht="13.6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65"/>
      <c r="O18" s="3"/>
      <c r="P18" s="12"/>
      <c r="Q18" s="9"/>
      <c r="R18" s="9"/>
      <c r="S18" s="16"/>
      <c r="T18" s="16"/>
    </row>
    <row r="19" spans="2:32" ht="13.6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65"/>
      <c r="O19" s="3"/>
      <c r="P19" s="7"/>
      <c r="Q19" s="16"/>
      <c r="R19" s="19"/>
      <c r="S19" s="19"/>
      <c r="T19" s="19"/>
      <c r="U19" s="19"/>
    </row>
    <row r="20" spans="2:32" ht="13.6" customHeight="1" x14ac:dyDescent="0.15">
      <c r="B20" s="6"/>
      <c r="C20" s="263">
        <v>23</v>
      </c>
      <c r="D20" s="264" t="s">
        <v>232</v>
      </c>
      <c r="E20" s="264"/>
      <c r="F20" s="264"/>
      <c r="G20" s="264"/>
      <c r="H20" s="264"/>
      <c r="I20" s="264"/>
      <c r="J20" s="264"/>
      <c r="K20" s="264"/>
      <c r="L20" s="264"/>
      <c r="M20" s="3"/>
      <c r="N20" s="265"/>
      <c r="O20" s="3"/>
      <c r="P20" s="12"/>
    </row>
    <row r="21" spans="2:32" ht="13.6" customHeight="1" x14ac:dyDescent="0.15">
      <c r="B21" s="6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3"/>
      <c r="N21" s="265"/>
      <c r="O21" s="3"/>
      <c r="P21" s="12"/>
    </row>
    <row r="22" spans="2:32" ht="13.6" customHeight="1" x14ac:dyDescent="0.15">
      <c r="B22" s="6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3"/>
      <c r="N22" s="265"/>
      <c r="O22" s="3"/>
      <c r="P22" s="12"/>
      <c r="Q22" s="15"/>
      <c r="R22" s="15"/>
      <c r="V22" s="19"/>
    </row>
    <row r="23" spans="2:32" ht="13.6" customHeight="1" x14ac:dyDescent="0.15">
      <c r="B23" s="3"/>
      <c r="C23" s="263"/>
      <c r="D23" s="264"/>
      <c r="E23" s="264"/>
      <c r="F23" s="264"/>
      <c r="G23" s="264"/>
      <c r="H23" s="264"/>
      <c r="I23" s="264"/>
      <c r="J23" s="264"/>
      <c r="K23" s="264"/>
      <c r="L23" s="264"/>
      <c r="M23" s="12"/>
      <c r="N23" s="265"/>
      <c r="O23" s="3"/>
      <c r="P23" s="12"/>
      <c r="Q23" s="18"/>
      <c r="R23" s="18"/>
      <c r="S23" s="18"/>
      <c r="V23" s="19"/>
      <c r="W23" s="19"/>
      <c r="Y23" s="19"/>
    </row>
    <row r="24" spans="2:32" ht="13.6" customHeight="1" x14ac:dyDescent="0.15">
      <c r="B24" s="3"/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3"/>
      <c r="N24" s="265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 x14ac:dyDescent="0.15">
      <c r="B25" s="6"/>
      <c r="C25" s="263"/>
      <c r="D25" s="264"/>
      <c r="E25" s="264"/>
      <c r="F25" s="264"/>
      <c r="G25" s="264"/>
      <c r="H25" s="264"/>
      <c r="I25" s="264"/>
      <c r="J25" s="264"/>
      <c r="K25" s="264"/>
      <c r="L25" s="264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showGridLines="0" view="pageBreakPreview" zoomScaleSheetLayoutView="100" workbookViewId="0">
      <selection activeCell="D18" sqref="D18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13" width="7.625" style="22" customWidth="1"/>
    <col min="14" max="14" width="9" style="22" customWidth="1"/>
    <col min="15" max="16384" width="9" style="22"/>
  </cols>
  <sheetData>
    <row r="2" spans="1:13" ht="28.55" customHeight="1" x14ac:dyDescent="0.15">
      <c r="A2" s="26"/>
      <c r="B2" s="271" t="s">
        <v>347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 s="23" customFormat="1" ht="16.5" customHeight="1" x14ac:dyDescent="0.1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39" t="s">
        <v>118</v>
      </c>
    </row>
    <row r="4" spans="1:13" s="23" customFormat="1" x14ac:dyDescent="0.15">
      <c r="B4" s="291" t="s">
        <v>119</v>
      </c>
      <c r="C4" s="69" t="s">
        <v>121</v>
      </c>
      <c r="D4" s="72"/>
      <c r="E4" s="72"/>
      <c r="F4" s="326" t="s">
        <v>180</v>
      </c>
      <c r="G4" s="327"/>
      <c r="H4" s="327"/>
      <c r="I4" s="327"/>
      <c r="J4" s="327"/>
      <c r="K4" s="327"/>
      <c r="L4" s="328"/>
      <c r="M4" s="333" t="s">
        <v>122</v>
      </c>
    </row>
    <row r="5" spans="1:13" s="23" customFormat="1" ht="13.6" customHeight="1" x14ac:dyDescent="0.15">
      <c r="B5" s="291"/>
      <c r="C5" s="336" t="s">
        <v>123</v>
      </c>
      <c r="D5" s="336" t="s">
        <v>26</v>
      </c>
      <c r="E5" s="336" t="s">
        <v>28</v>
      </c>
      <c r="F5" s="336" t="s">
        <v>123</v>
      </c>
      <c r="G5" s="336" t="s">
        <v>125</v>
      </c>
      <c r="H5" s="69" t="s">
        <v>127</v>
      </c>
      <c r="I5" s="72"/>
      <c r="J5" s="336" t="s">
        <v>128</v>
      </c>
      <c r="K5" s="337" t="s">
        <v>335</v>
      </c>
      <c r="L5" s="337" t="s">
        <v>277</v>
      </c>
      <c r="M5" s="334"/>
    </row>
    <row r="6" spans="1:13" s="23" customFormat="1" x14ac:dyDescent="0.15">
      <c r="B6" s="282"/>
      <c r="C6" s="293"/>
      <c r="D6" s="293"/>
      <c r="E6" s="293"/>
      <c r="F6" s="293"/>
      <c r="G6" s="293"/>
      <c r="H6" s="76" t="s">
        <v>132</v>
      </c>
      <c r="I6" s="46" t="s">
        <v>22</v>
      </c>
      <c r="J6" s="293"/>
      <c r="K6" s="338"/>
      <c r="L6" s="338"/>
      <c r="M6" s="335"/>
    </row>
    <row r="7" spans="1:13" ht="24.8" customHeight="1" x14ac:dyDescent="0.15">
      <c r="B7" s="66" t="s">
        <v>334</v>
      </c>
      <c r="C7" s="35">
        <v>8443</v>
      </c>
      <c r="D7" s="35">
        <v>238</v>
      </c>
      <c r="E7" s="35">
        <v>8205</v>
      </c>
      <c r="F7" s="35">
        <v>8395</v>
      </c>
      <c r="G7" s="35">
        <v>2551</v>
      </c>
      <c r="H7" s="35">
        <v>3976</v>
      </c>
      <c r="I7" s="35">
        <v>266</v>
      </c>
      <c r="J7" s="35">
        <v>3</v>
      </c>
      <c r="K7" s="35">
        <v>443</v>
      </c>
      <c r="L7" s="35">
        <v>1156</v>
      </c>
      <c r="M7" s="35">
        <v>48</v>
      </c>
    </row>
    <row r="8" spans="1:13" ht="24.8" customHeight="1" x14ac:dyDescent="0.15">
      <c r="B8" s="67" t="s">
        <v>336</v>
      </c>
      <c r="C8" s="34">
        <v>7823</v>
      </c>
      <c r="D8" s="35">
        <v>48</v>
      </c>
      <c r="E8" s="35">
        <v>7775</v>
      </c>
      <c r="F8" s="35">
        <v>7769</v>
      </c>
      <c r="G8" s="35">
        <v>2524</v>
      </c>
      <c r="H8" s="35">
        <v>3439</v>
      </c>
      <c r="I8" s="35">
        <v>261</v>
      </c>
      <c r="J8" s="61" t="s">
        <v>46</v>
      </c>
      <c r="K8" s="35">
        <v>362</v>
      </c>
      <c r="L8" s="35">
        <v>1183</v>
      </c>
      <c r="M8" s="35">
        <v>54</v>
      </c>
    </row>
    <row r="9" spans="1:13" ht="24.8" customHeight="1" x14ac:dyDescent="0.15">
      <c r="B9" s="67" t="s">
        <v>337</v>
      </c>
      <c r="C9" s="34">
        <v>7166</v>
      </c>
      <c r="D9" s="35">
        <v>54</v>
      </c>
      <c r="E9" s="35">
        <v>7112</v>
      </c>
      <c r="F9" s="35">
        <v>7124</v>
      </c>
      <c r="G9" s="35">
        <v>2389</v>
      </c>
      <c r="H9" s="35">
        <v>3164</v>
      </c>
      <c r="I9" s="35">
        <v>206</v>
      </c>
      <c r="J9" s="61">
        <v>1</v>
      </c>
      <c r="K9" s="35">
        <v>375</v>
      </c>
      <c r="L9" s="35">
        <v>989</v>
      </c>
      <c r="M9" s="35">
        <v>42</v>
      </c>
    </row>
    <row r="10" spans="1:13" ht="24.8" customHeight="1" x14ac:dyDescent="0.15">
      <c r="B10" s="67" t="s">
        <v>338</v>
      </c>
      <c r="C10" s="70">
        <v>6283</v>
      </c>
      <c r="D10" s="73">
        <v>42</v>
      </c>
      <c r="E10" s="75">
        <v>6241</v>
      </c>
      <c r="F10" s="75">
        <v>6210</v>
      </c>
      <c r="G10" s="75">
        <v>2065</v>
      </c>
      <c r="H10" s="75">
        <v>2823</v>
      </c>
      <c r="I10" s="73">
        <v>227</v>
      </c>
      <c r="J10" s="38">
        <v>1</v>
      </c>
      <c r="K10" s="73">
        <v>255</v>
      </c>
      <c r="L10" s="75">
        <v>839</v>
      </c>
      <c r="M10" s="73">
        <v>73</v>
      </c>
    </row>
    <row r="11" spans="1:13" ht="24.8" customHeight="1" x14ac:dyDescent="0.15">
      <c r="B11" s="68" t="s">
        <v>374</v>
      </c>
      <c r="C11" s="71">
        <v>5691</v>
      </c>
      <c r="D11" s="74">
        <v>73</v>
      </c>
      <c r="E11" s="71">
        <v>5618</v>
      </c>
      <c r="F11" s="71">
        <v>5630</v>
      </c>
      <c r="G11" s="71">
        <v>1799</v>
      </c>
      <c r="H11" s="71">
        <v>2437</v>
      </c>
      <c r="I11" s="74">
        <v>270</v>
      </c>
      <c r="J11" s="39">
        <v>5</v>
      </c>
      <c r="K11" s="74">
        <v>293</v>
      </c>
      <c r="L11" s="71">
        <v>826</v>
      </c>
      <c r="M11" s="74">
        <v>61</v>
      </c>
    </row>
    <row r="12" spans="1:13" ht="23.1" customHeight="1" x14ac:dyDescent="0.15">
      <c r="B12" s="57" t="s">
        <v>133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</sheetData>
  <mergeCells count="12">
    <mergeCell ref="B2:M2"/>
    <mergeCell ref="F4:L4"/>
    <mergeCell ref="B4:B6"/>
    <mergeCell ref="M4:M6"/>
    <mergeCell ref="C5:C6"/>
    <mergeCell ref="D5:D6"/>
    <mergeCell ref="E5:E6"/>
    <mergeCell ref="F5:F6"/>
    <mergeCell ref="G5:G6"/>
    <mergeCell ref="J5:J6"/>
    <mergeCell ref="K5:K6"/>
    <mergeCell ref="L5:L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7" width="16.625" style="22" customWidth="1"/>
    <col min="8" max="8" width="9" style="22" customWidth="1"/>
    <col min="9" max="16384" width="9" style="22"/>
  </cols>
  <sheetData>
    <row r="2" spans="1:8" ht="28.55" customHeight="1" x14ac:dyDescent="0.15">
      <c r="A2" s="26"/>
      <c r="B2" s="271" t="s">
        <v>4</v>
      </c>
      <c r="C2" s="271"/>
      <c r="D2" s="271"/>
      <c r="E2" s="271"/>
      <c r="F2" s="271"/>
      <c r="G2" s="271"/>
    </row>
    <row r="3" spans="1:8" ht="23.3" customHeight="1" x14ac:dyDescent="0.15">
      <c r="B3" s="261" t="s">
        <v>135</v>
      </c>
      <c r="C3" s="82"/>
      <c r="D3" s="82"/>
      <c r="E3" s="82"/>
      <c r="F3" s="82"/>
      <c r="G3" s="39" t="s">
        <v>137</v>
      </c>
      <c r="H3" s="49"/>
    </row>
    <row r="4" spans="1:8" s="47" customFormat="1" ht="14.95" customHeight="1" x14ac:dyDescent="0.15">
      <c r="B4" s="273" t="s">
        <v>113</v>
      </c>
      <c r="C4" s="339" t="s">
        <v>138</v>
      </c>
      <c r="D4" s="298"/>
      <c r="E4" s="299"/>
      <c r="F4" s="317" t="s">
        <v>139</v>
      </c>
      <c r="G4" s="319" t="s">
        <v>140</v>
      </c>
    </row>
    <row r="5" spans="1:8" s="47" customFormat="1" ht="14.95" customHeight="1" x14ac:dyDescent="0.15">
      <c r="B5" s="281"/>
      <c r="C5" s="63" t="s">
        <v>141</v>
      </c>
      <c r="D5" s="63" t="s">
        <v>143</v>
      </c>
      <c r="E5" s="63" t="s">
        <v>144</v>
      </c>
      <c r="F5" s="318"/>
      <c r="G5" s="316"/>
    </row>
    <row r="6" spans="1:8" ht="14.95" customHeight="1" x14ac:dyDescent="0.15">
      <c r="B6" s="65" t="s">
        <v>71</v>
      </c>
      <c r="C6" s="34">
        <v>5256</v>
      </c>
      <c r="D6" s="35">
        <v>308</v>
      </c>
      <c r="E6" s="35">
        <v>4948</v>
      </c>
      <c r="F6" s="35">
        <v>4969</v>
      </c>
      <c r="G6" s="35">
        <v>287</v>
      </c>
      <c r="H6" s="49"/>
    </row>
    <row r="7" spans="1:8" ht="14.95" customHeight="1" x14ac:dyDescent="0.15">
      <c r="B7" s="65">
        <v>30</v>
      </c>
      <c r="C7" s="34">
        <v>5581</v>
      </c>
      <c r="D7" s="35">
        <v>287</v>
      </c>
      <c r="E7" s="35">
        <v>5294</v>
      </c>
      <c r="F7" s="35">
        <v>5252</v>
      </c>
      <c r="G7" s="35">
        <v>329</v>
      </c>
      <c r="H7" s="49"/>
    </row>
    <row r="8" spans="1:8" ht="14.95" customHeight="1" x14ac:dyDescent="0.15">
      <c r="B8" s="208" t="s">
        <v>290</v>
      </c>
      <c r="C8" s="36">
        <v>5930</v>
      </c>
      <c r="D8" s="36">
        <v>329</v>
      </c>
      <c r="E8" s="36">
        <v>5601</v>
      </c>
      <c r="F8" s="36">
        <v>5549</v>
      </c>
      <c r="G8" s="36">
        <v>381</v>
      </c>
      <c r="H8" s="49"/>
    </row>
    <row r="9" spans="1:8" ht="14.95" customHeight="1" x14ac:dyDescent="0.15">
      <c r="B9" s="18"/>
      <c r="C9" s="209"/>
      <c r="D9" s="209"/>
      <c r="E9" s="209"/>
      <c r="F9" s="209"/>
      <c r="G9" s="209"/>
      <c r="H9" s="49"/>
    </row>
    <row r="10" spans="1:8" ht="23.3" customHeight="1" x14ac:dyDescent="0.15">
      <c r="B10" s="261" t="s">
        <v>145</v>
      </c>
      <c r="C10" s="82"/>
      <c r="D10" s="82"/>
      <c r="E10" s="82"/>
      <c r="F10" s="82"/>
      <c r="G10" s="39" t="s">
        <v>137</v>
      </c>
      <c r="H10" s="49"/>
    </row>
    <row r="11" spans="1:8" ht="14.95" customHeight="1" x14ac:dyDescent="0.15">
      <c r="B11" s="290" t="s">
        <v>113</v>
      </c>
      <c r="C11" s="340" t="s">
        <v>138</v>
      </c>
      <c r="D11" s="341"/>
      <c r="E11" s="322"/>
      <c r="F11" s="342" t="s">
        <v>139</v>
      </c>
      <c r="G11" s="315" t="s">
        <v>140</v>
      </c>
      <c r="H11" s="49"/>
    </row>
    <row r="12" spans="1:8" s="47" customFormat="1" ht="14.95" customHeight="1" x14ac:dyDescent="0.15">
      <c r="B12" s="281"/>
      <c r="C12" s="63" t="s">
        <v>141</v>
      </c>
      <c r="D12" s="63" t="s">
        <v>143</v>
      </c>
      <c r="E12" s="63" t="s">
        <v>144</v>
      </c>
      <c r="F12" s="318"/>
      <c r="G12" s="316"/>
    </row>
    <row r="13" spans="1:8" s="47" customFormat="1" ht="14.95" customHeight="1" x14ac:dyDescent="0.15">
      <c r="B13" s="65" t="s">
        <v>71</v>
      </c>
      <c r="C13" s="34">
        <v>1158</v>
      </c>
      <c r="D13" s="35">
        <v>314</v>
      </c>
      <c r="E13" s="35">
        <v>844</v>
      </c>
      <c r="F13" s="35">
        <v>792</v>
      </c>
      <c r="G13" s="35">
        <v>366</v>
      </c>
    </row>
    <row r="14" spans="1:8" ht="14.95" customHeight="1" x14ac:dyDescent="0.15">
      <c r="B14" s="65">
        <v>30</v>
      </c>
      <c r="C14" s="34">
        <v>1173</v>
      </c>
      <c r="D14" s="35">
        <v>366</v>
      </c>
      <c r="E14" s="35">
        <v>807</v>
      </c>
      <c r="F14" s="35">
        <v>746</v>
      </c>
      <c r="G14" s="35">
        <v>427</v>
      </c>
      <c r="H14" s="49"/>
    </row>
    <row r="15" spans="1:8" ht="14.95" customHeight="1" x14ac:dyDescent="0.15">
      <c r="B15" s="208" t="s">
        <v>290</v>
      </c>
      <c r="C15" s="36">
        <v>1254</v>
      </c>
      <c r="D15" s="36">
        <v>427</v>
      </c>
      <c r="E15" s="36">
        <v>827</v>
      </c>
      <c r="F15" s="36">
        <v>807</v>
      </c>
      <c r="G15" s="36">
        <v>447</v>
      </c>
      <c r="H15" s="49"/>
    </row>
    <row r="16" spans="1:8" ht="14.95" customHeight="1" x14ac:dyDescent="0.15">
      <c r="H16" s="49"/>
    </row>
    <row r="17" spans="2:8" ht="23.3" customHeight="1" x14ac:dyDescent="0.15">
      <c r="B17" s="261" t="s">
        <v>147</v>
      </c>
      <c r="C17" s="82"/>
      <c r="D17" s="82"/>
      <c r="E17" s="82"/>
      <c r="F17" s="82"/>
      <c r="G17" s="39" t="s">
        <v>137</v>
      </c>
      <c r="H17" s="49"/>
    </row>
    <row r="18" spans="2:8" ht="14.95" customHeight="1" x14ac:dyDescent="0.15">
      <c r="B18" s="290" t="s">
        <v>113</v>
      </c>
      <c r="C18" s="340" t="s">
        <v>138</v>
      </c>
      <c r="D18" s="341"/>
      <c r="E18" s="322"/>
      <c r="F18" s="342" t="s">
        <v>139</v>
      </c>
      <c r="G18" s="315" t="s">
        <v>140</v>
      </c>
    </row>
    <row r="19" spans="2:8" s="49" customFormat="1" ht="14.95" customHeight="1" x14ac:dyDescent="0.15">
      <c r="B19" s="281"/>
      <c r="C19" s="63" t="s">
        <v>141</v>
      </c>
      <c r="D19" s="63" t="s">
        <v>143</v>
      </c>
      <c r="E19" s="63" t="s">
        <v>144</v>
      </c>
      <c r="F19" s="318"/>
      <c r="G19" s="316"/>
    </row>
    <row r="20" spans="2:8" s="49" customFormat="1" ht="14.95" customHeight="1" x14ac:dyDescent="0.15">
      <c r="B20" s="65" t="s">
        <v>71</v>
      </c>
      <c r="C20" s="210">
        <v>106</v>
      </c>
      <c r="D20" s="61">
        <v>47</v>
      </c>
      <c r="E20" s="61">
        <v>59</v>
      </c>
      <c r="F20" s="61">
        <v>53</v>
      </c>
      <c r="G20" s="61">
        <v>53</v>
      </c>
    </row>
    <row r="21" spans="2:8" s="49" customFormat="1" ht="14.95" customHeight="1" x14ac:dyDescent="0.15">
      <c r="B21" s="65">
        <v>30</v>
      </c>
      <c r="C21" s="210">
        <v>109</v>
      </c>
      <c r="D21" s="61">
        <v>53</v>
      </c>
      <c r="E21" s="61">
        <v>56</v>
      </c>
      <c r="F21" s="61">
        <v>50</v>
      </c>
      <c r="G21" s="61">
        <v>59</v>
      </c>
    </row>
    <row r="22" spans="2:8" s="49" customFormat="1" ht="16.5" customHeight="1" x14ac:dyDescent="0.15">
      <c r="B22" s="208" t="s">
        <v>290</v>
      </c>
      <c r="C22" s="74">
        <v>116</v>
      </c>
      <c r="D22" s="74">
        <v>59</v>
      </c>
      <c r="E22" s="74">
        <v>57</v>
      </c>
      <c r="F22" s="74">
        <v>39</v>
      </c>
      <c r="G22" s="74">
        <v>77</v>
      </c>
    </row>
    <row r="23" spans="2:8" s="49" customFormat="1" x14ac:dyDescent="0.15"/>
    <row r="24" spans="2:8" s="49" customFormat="1" x14ac:dyDescent="0.15"/>
    <row r="25" spans="2:8" s="49" customFormat="1" x14ac:dyDescent="0.15"/>
  </sheetData>
  <mergeCells count="13">
    <mergeCell ref="B2:G2"/>
    <mergeCell ref="C4:E4"/>
    <mergeCell ref="C11:E11"/>
    <mergeCell ref="C18:E18"/>
    <mergeCell ref="B4:B5"/>
    <mergeCell ref="F4:F5"/>
    <mergeCell ref="G4:G5"/>
    <mergeCell ref="B11:B12"/>
    <mergeCell ref="F11:F12"/>
    <mergeCell ref="G11:G12"/>
    <mergeCell ref="B18:B19"/>
    <mergeCell ref="F18:F19"/>
    <mergeCell ref="G18:G19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showGridLines="0" view="pageBreakPreview" zoomScaleNormal="100" zoomScaleSheetLayoutView="100" workbookViewId="0">
      <selection activeCell="E19" sqref="E19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5" width="27.625" style="22" customWidth="1"/>
    <col min="6" max="6" width="9" style="22" customWidth="1"/>
    <col min="7" max="16384" width="9" style="22"/>
  </cols>
  <sheetData>
    <row r="2" spans="1:6" s="23" customFormat="1" ht="13.6" customHeight="1" x14ac:dyDescent="0.15">
      <c r="A2" s="26"/>
      <c r="B2" s="212"/>
      <c r="E2" s="37"/>
    </row>
    <row r="3" spans="1:6" ht="23.3" customHeight="1" x14ac:dyDescent="0.15">
      <c r="B3" s="177" t="s">
        <v>149</v>
      </c>
      <c r="C3" s="27"/>
      <c r="D3" s="27"/>
      <c r="E3" s="39" t="s">
        <v>248</v>
      </c>
      <c r="F3" s="49"/>
    </row>
    <row r="4" spans="1:6" s="23" customFormat="1" ht="14.95" customHeight="1" x14ac:dyDescent="0.15">
      <c r="B4" s="211" t="s">
        <v>113</v>
      </c>
      <c r="C4" s="64" t="s">
        <v>150</v>
      </c>
      <c r="D4" s="64" t="s">
        <v>151</v>
      </c>
      <c r="E4" s="64" t="s">
        <v>153</v>
      </c>
    </row>
    <row r="5" spans="1:6" ht="14.95" customHeight="1" x14ac:dyDescent="0.15">
      <c r="B5" s="65" t="s">
        <v>71</v>
      </c>
      <c r="C5" s="34">
        <v>422</v>
      </c>
      <c r="D5" s="35">
        <v>329</v>
      </c>
      <c r="E5" s="35">
        <v>93</v>
      </c>
      <c r="F5" s="49"/>
    </row>
    <row r="6" spans="1:6" ht="14.95" customHeight="1" x14ac:dyDescent="0.15">
      <c r="B6" s="65">
        <v>30</v>
      </c>
      <c r="C6" s="34">
        <v>308</v>
      </c>
      <c r="D6" s="35">
        <v>231</v>
      </c>
      <c r="E6" s="35">
        <v>77</v>
      </c>
      <c r="F6" s="49"/>
    </row>
    <row r="7" spans="1:6" ht="14.95" customHeight="1" x14ac:dyDescent="0.15">
      <c r="B7" s="208" t="s">
        <v>290</v>
      </c>
      <c r="C7" s="36">
        <v>311</v>
      </c>
      <c r="D7" s="36">
        <v>242</v>
      </c>
      <c r="E7" s="36">
        <v>69</v>
      </c>
      <c r="F7" s="49"/>
    </row>
    <row r="8" spans="1:6" ht="14.95" customHeight="1" x14ac:dyDescent="0.15">
      <c r="B8" s="29" t="s">
        <v>154</v>
      </c>
      <c r="C8" s="29"/>
      <c r="D8" s="29"/>
      <c r="E8" s="29"/>
      <c r="F8" s="49"/>
    </row>
    <row r="9" spans="1:6" ht="14.95" customHeight="1" x14ac:dyDescent="0.15">
      <c r="B9" s="29" t="s">
        <v>129</v>
      </c>
      <c r="C9" s="29"/>
      <c r="D9" s="29"/>
      <c r="E9" s="29"/>
    </row>
    <row r="10" spans="1:6" ht="14.95" customHeight="1" x14ac:dyDescent="0.15">
      <c r="B10" s="29" t="s">
        <v>142</v>
      </c>
      <c r="C10" s="29"/>
      <c r="D10" s="29"/>
      <c r="E10" s="29"/>
    </row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"/>
  <sheetViews>
    <sheetView showGridLines="0" view="pageBreakPreview" zoomScaleSheetLayoutView="100" workbookViewId="0">
      <selection activeCell="K17" sqref="K17"/>
    </sheetView>
  </sheetViews>
  <sheetFormatPr defaultRowHeight="12.9" x14ac:dyDescent="0.15"/>
  <cols>
    <col min="1" max="1" width="14.125" style="22" bestFit="1" customWidth="1"/>
    <col min="2" max="2" width="9.125" style="22" customWidth="1"/>
    <col min="3" max="4" width="5.625" style="22" customWidth="1"/>
    <col min="5" max="5" width="4.625" style="22" customWidth="1"/>
    <col min="6" max="7" width="5.625" style="22" customWidth="1"/>
    <col min="8" max="8" width="4.625" style="22" customWidth="1"/>
    <col min="9" max="20" width="4.25" style="22" customWidth="1"/>
    <col min="21" max="21" width="9" style="22" customWidth="1"/>
    <col min="22" max="16384" width="9" style="22"/>
  </cols>
  <sheetData>
    <row r="2" spans="1:20" ht="28.55" customHeight="1" x14ac:dyDescent="0.15">
      <c r="A2" s="26"/>
      <c r="B2" s="271" t="s">
        <v>376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320"/>
      <c r="O2" s="271"/>
      <c r="P2" s="271"/>
      <c r="Q2" s="271"/>
      <c r="R2" s="271"/>
      <c r="S2" s="271"/>
      <c r="T2" s="271"/>
    </row>
    <row r="3" spans="1:20" ht="23.3" customHeight="1" x14ac:dyDescent="0.15">
      <c r="B3" s="258" t="s">
        <v>375</v>
      </c>
      <c r="C3" s="77"/>
      <c r="D3" s="77"/>
      <c r="E3" s="77"/>
      <c r="F3" s="77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51"/>
      <c r="S3" s="87"/>
      <c r="T3" s="39" t="s">
        <v>66</v>
      </c>
    </row>
    <row r="4" spans="1:20" s="23" customFormat="1" ht="13.6" customHeight="1" x14ac:dyDescent="0.15">
      <c r="B4" s="274" t="s">
        <v>113</v>
      </c>
      <c r="C4" s="326" t="s">
        <v>155</v>
      </c>
      <c r="D4" s="327"/>
      <c r="E4" s="328"/>
      <c r="F4" s="326" t="s">
        <v>88</v>
      </c>
      <c r="G4" s="327"/>
      <c r="H4" s="328"/>
      <c r="I4" s="326" t="s">
        <v>156</v>
      </c>
      <c r="J4" s="327"/>
      <c r="K4" s="328"/>
      <c r="L4" s="326" t="s">
        <v>159</v>
      </c>
      <c r="M4" s="327"/>
      <c r="N4" s="328"/>
      <c r="O4" s="272" t="s">
        <v>65</v>
      </c>
      <c r="P4" s="273"/>
      <c r="Q4" s="274"/>
      <c r="R4" s="339" t="s">
        <v>160</v>
      </c>
      <c r="S4" s="298"/>
      <c r="T4" s="298"/>
    </row>
    <row r="5" spans="1:20" s="23" customFormat="1" ht="13.6" customHeight="1" x14ac:dyDescent="0.15">
      <c r="B5" s="282"/>
      <c r="C5" s="33" t="s">
        <v>24</v>
      </c>
      <c r="D5" s="33" t="s">
        <v>162</v>
      </c>
      <c r="E5" s="33" t="s">
        <v>163</v>
      </c>
      <c r="F5" s="33" t="s">
        <v>23</v>
      </c>
      <c r="G5" s="33" t="s">
        <v>162</v>
      </c>
      <c r="H5" s="33" t="s">
        <v>163</v>
      </c>
      <c r="I5" s="33" t="s">
        <v>23</v>
      </c>
      <c r="J5" s="33" t="s">
        <v>162</v>
      </c>
      <c r="K5" s="33" t="s">
        <v>163</v>
      </c>
      <c r="L5" s="33" t="s">
        <v>23</v>
      </c>
      <c r="M5" s="33" t="s">
        <v>162</v>
      </c>
      <c r="N5" s="83" t="s">
        <v>163</v>
      </c>
      <c r="O5" s="84" t="s">
        <v>23</v>
      </c>
      <c r="P5" s="85" t="s">
        <v>162</v>
      </c>
      <c r="Q5" s="63" t="s">
        <v>163</v>
      </c>
      <c r="R5" s="63" t="s">
        <v>23</v>
      </c>
      <c r="S5" s="63" t="s">
        <v>162</v>
      </c>
      <c r="T5" s="63" t="s">
        <v>163</v>
      </c>
    </row>
    <row r="6" spans="1:20" ht="14.95" customHeight="1" x14ac:dyDescent="0.15">
      <c r="B6" s="65" t="s">
        <v>92</v>
      </c>
      <c r="C6" s="79">
        <v>637</v>
      </c>
      <c r="D6" s="81">
        <v>634</v>
      </c>
      <c r="E6" s="81">
        <v>3</v>
      </c>
      <c r="F6" s="81">
        <v>603</v>
      </c>
      <c r="G6" s="81">
        <v>602</v>
      </c>
      <c r="H6" s="81">
        <v>1</v>
      </c>
      <c r="I6" s="81">
        <v>29</v>
      </c>
      <c r="J6" s="81">
        <v>27</v>
      </c>
      <c r="K6" s="81">
        <v>2</v>
      </c>
      <c r="L6" s="81" t="s">
        <v>46</v>
      </c>
      <c r="M6" s="81" t="s">
        <v>46</v>
      </c>
      <c r="N6" s="81" t="s">
        <v>46</v>
      </c>
      <c r="O6" s="81">
        <v>5</v>
      </c>
      <c r="P6" s="81">
        <v>5</v>
      </c>
      <c r="Q6" s="81" t="s">
        <v>46</v>
      </c>
      <c r="R6" s="81" t="s">
        <v>46</v>
      </c>
      <c r="S6" s="81" t="s">
        <v>46</v>
      </c>
      <c r="T6" s="81" t="s">
        <v>46</v>
      </c>
    </row>
    <row r="7" spans="1:20" ht="14.95" customHeight="1" x14ac:dyDescent="0.15">
      <c r="B7" s="66" t="s">
        <v>72</v>
      </c>
      <c r="C7" s="80">
        <v>592</v>
      </c>
      <c r="D7" s="73">
        <v>588</v>
      </c>
      <c r="E7" s="73">
        <v>4</v>
      </c>
      <c r="F7" s="73">
        <v>570</v>
      </c>
      <c r="G7" s="73">
        <v>570</v>
      </c>
      <c r="H7" s="38" t="s">
        <v>46</v>
      </c>
      <c r="I7" s="73">
        <v>20</v>
      </c>
      <c r="J7" s="73">
        <v>16</v>
      </c>
      <c r="K7" s="73">
        <v>4</v>
      </c>
      <c r="L7" s="38" t="s">
        <v>46</v>
      </c>
      <c r="M7" s="38" t="s">
        <v>46</v>
      </c>
      <c r="N7" s="38" t="s">
        <v>46</v>
      </c>
      <c r="O7" s="73">
        <v>2</v>
      </c>
      <c r="P7" s="73">
        <v>2</v>
      </c>
      <c r="Q7" s="38" t="s">
        <v>46</v>
      </c>
      <c r="R7" s="81" t="s">
        <v>46</v>
      </c>
      <c r="S7" s="81" t="s">
        <v>46</v>
      </c>
      <c r="T7" s="81" t="s">
        <v>46</v>
      </c>
    </row>
    <row r="8" spans="1:20" ht="14.95" customHeight="1" x14ac:dyDescent="0.15">
      <c r="B8" s="78" t="s">
        <v>226</v>
      </c>
      <c r="C8" s="74">
        <v>566</v>
      </c>
      <c r="D8" s="74">
        <v>565</v>
      </c>
      <c r="E8" s="74">
        <v>1</v>
      </c>
      <c r="F8" s="74">
        <v>546</v>
      </c>
      <c r="G8" s="74">
        <v>546</v>
      </c>
      <c r="H8" s="39" t="s">
        <v>46</v>
      </c>
      <c r="I8" s="74">
        <v>18</v>
      </c>
      <c r="J8" s="74">
        <v>17</v>
      </c>
      <c r="K8" s="74">
        <v>1</v>
      </c>
      <c r="L8" s="39" t="s">
        <v>46</v>
      </c>
      <c r="M8" s="39" t="s">
        <v>46</v>
      </c>
      <c r="N8" s="39" t="s">
        <v>46</v>
      </c>
      <c r="O8" s="74">
        <v>2</v>
      </c>
      <c r="P8" s="74">
        <v>2</v>
      </c>
      <c r="Q8" s="39" t="s">
        <v>46</v>
      </c>
      <c r="R8" s="86" t="s">
        <v>46</v>
      </c>
      <c r="S8" s="86" t="s">
        <v>46</v>
      </c>
      <c r="T8" s="86" t="s">
        <v>46</v>
      </c>
    </row>
    <row r="9" spans="1:20" ht="10.050000000000001" customHeight="1" x14ac:dyDescent="0.15"/>
  </sheetData>
  <mergeCells count="8">
    <mergeCell ref="B2:T2"/>
    <mergeCell ref="C4:E4"/>
    <mergeCell ref="F4:H4"/>
    <mergeCell ref="I4:K4"/>
    <mergeCell ref="L4:N4"/>
    <mergeCell ref="O4:Q4"/>
    <mergeCell ref="R4:T4"/>
    <mergeCell ref="B4:B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showGridLines="0" view="pageBreakPreview" zoomScaleNormal="100" zoomScaleSheetLayoutView="100" workbookViewId="0">
      <selection activeCell="V16" sqref="V16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3" width="5" style="22" customWidth="1"/>
    <col min="4" max="6" width="3.625" style="22" customWidth="1"/>
    <col min="7" max="11" width="3.125" style="22" customWidth="1"/>
    <col min="12" max="13" width="2.375" style="22" customWidth="1"/>
    <col min="14" max="14" width="3.125" style="22" customWidth="1"/>
    <col min="15" max="15" width="3.625" style="22" customWidth="1"/>
    <col min="16" max="18" width="3.125" style="22" customWidth="1"/>
    <col min="19" max="20" width="2.5" style="22" customWidth="1"/>
    <col min="21" max="21" width="3.125" style="22" customWidth="1"/>
    <col min="22" max="22" width="3.625" style="22" customWidth="1"/>
    <col min="23" max="24" width="2.375" style="22" customWidth="1"/>
    <col min="25" max="28" width="2.375" style="123" customWidth="1"/>
    <col min="29" max="29" width="3.25" style="22" customWidth="1"/>
    <col min="30" max="30" width="9" style="22" customWidth="1"/>
    <col min="31" max="16384" width="9" style="22"/>
  </cols>
  <sheetData>
    <row r="2" spans="1:31" s="23" customFormat="1" ht="23.3" customHeight="1" x14ac:dyDescent="0.15">
      <c r="A2" s="26"/>
      <c r="B2" s="260" t="s">
        <v>377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51"/>
      <c r="Z2" s="27"/>
      <c r="AA2" s="102"/>
      <c r="AB2" s="102"/>
      <c r="AC2" s="39" t="s">
        <v>66</v>
      </c>
    </row>
    <row r="3" spans="1:31" s="24" customFormat="1" ht="21.6" customHeight="1" x14ac:dyDescent="0.15">
      <c r="B3" s="291" t="s">
        <v>113</v>
      </c>
      <c r="C3" s="347" t="s">
        <v>164</v>
      </c>
      <c r="D3" s="283" t="s">
        <v>102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2"/>
      <c r="V3" s="340" t="s">
        <v>273</v>
      </c>
      <c r="W3" s="341"/>
      <c r="X3" s="341"/>
      <c r="Y3" s="341"/>
      <c r="Z3" s="341"/>
      <c r="AA3" s="341"/>
      <c r="AB3" s="341"/>
      <c r="AC3" s="341"/>
    </row>
    <row r="4" spans="1:31" s="24" customFormat="1" ht="77.95" customHeight="1" x14ac:dyDescent="0.15">
      <c r="B4" s="346"/>
      <c r="C4" s="348"/>
      <c r="D4" s="214" t="s">
        <v>23</v>
      </c>
      <c r="E4" s="214" t="s">
        <v>165</v>
      </c>
      <c r="F4" s="214" t="s">
        <v>158</v>
      </c>
      <c r="G4" s="214" t="s">
        <v>166</v>
      </c>
      <c r="H4" s="214" t="s">
        <v>167</v>
      </c>
      <c r="I4" s="214" t="s">
        <v>50</v>
      </c>
      <c r="J4" s="214" t="s">
        <v>169</v>
      </c>
      <c r="K4" s="214" t="s">
        <v>172</v>
      </c>
      <c r="L4" s="214" t="s">
        <v>124</v>
      </c>
      <c r="M4" s="215" t="s">
        <v>342</v>
      </c>
      <c r="N4" s="216" t="s">
        <v>173</v>
      </c>
      <c r="O4" s="214" t="s">
        <v>174</v>
      </c>
      <c r="P4" s="216" t="s">
        <v>373</v>
      </c>
      <c r="Q4" s="214" t="s">
        <v>35</v>
      </c>
      <c r="R4" s="214" t="s">
        <v>175</v>
      </c>
      <c r="S4" s="217" t="s">
        <v>68</v>
      </c>
      <c r="T4" s="218" t="s">
        <v>176</v>
      </c>
      <c r="U4" s="214" t="s">
        <v>22</v>
      </c>
      <c r="V4" s="214" t="s">
        <v>23</v>
      </c>
      <c r="W4" s="217" t="s">
        <v>177</v>
      </c>
      <c r="X4" s="219" t="s">
        <v>181</v>
      </c>
      <c r="Y4" s="216" t="s">
        <v>183</v>
      </c>
      <c r="Z4" s="221" t="s">
        <v>181</v>
      </c>
      <c r="AA4" s="222" t="s">
        <v>184</v>
      </c>
      <c r="AB4" s="223" t="s">
        <v>185</v>
      </c>
      <c r="AC4" s="214" t="s">
        <v>22</v>
      </c>
    </row>
    <row r="5" spans="1:31" s="25" customFormat="1" ht="13.6" customHeight="1" x14ac:dyDescent="0.15">
      <c r="B5" s="65" t="s">
        <v>92</v>
      </c>
      <c r="C5" s="80">
        <v>603</v>
      </c>
      <c r="D5" s="73">
        <v>520</v>
      </c>
      <c r="E5" s="73">
        <v>29</v>
      </c>
      <c r="F5" s="73">
        <v>189</v>
      </c>
      <c r="G5" s="73">
        <v>18</v>
      </c>
      <c r="H5" s="73">
        <v>3</v>
      </c>
      <c r="I5" s="38" t="s">
        <v>46</v>
      </c>
      <c r="J5" s="73">
        <v>1</v>
      </c>
      <c r="K5" s="81" t="s">
        <v>46</v>
      </c>
      <c r="L5" s="343">
        <v>54</v>
      </c>
      <c r="M5" s="343"/>
      <c r="N5" s="73">
        <v>18</v>
      </c>
      <c r="O5" s="73">
        <v>165</v>
      </c>
      <c r="P5" s="81" t="s">
        <v>46</v>
      </c>
      <c r="Q5" s="73">
        <v>19</v>
      </c>
      <c r="R5" s="81" t="s">
        <v>46</v>
      </c>
      <c r="S5" s="343">
        <v>1</v>
      </c>
      <c r="T5" s="343"/>
      <c r="U5" s="81">
        <v>23</v>
      </c>
      <c r="V5" s="81">
        <v>83</v>
      </c>
      <c r="W5" s="343">
        <v>14</v>
      </c>
      <c r="X5" s="343"/>
      <c r="Y5" s="343">
        <v>50</v>
      </c>
      <c r="Z5" s="343"/>
      <c r="AA5" s="343">
        <v>4</v>
      </c>
      <c r="AB5" s="343"/>
      <c r="AC5" s="81">
        <v>15</v>
      </c>
    </row>
    <row r="6" spans="1:31" s="25" customFormat="1" ht="13.6" customHeight="1" x14ac:dyDescent="0.15">
      <c r="B6" s="66" t="s">
        <v>72</v>
      </c>
      <c r="C6" s="73">
        <v>570</v>
      </c>
      <c r="D6" s="73">
        <v>482</v>
      </c>
      <c r="E6" s="73">
        <v>34</v>
      </c>
      <c r="F6" s="73">
        <v>177</v>
      </c>
      <c r="G6" s="73">
        <v>13</v>
      </c>
      <c r="H6" s="73">
        <v>2</v>
      </c>
      <c r="I6" s="73">
        <v>1</v>
      </c>
      <c r="J6" s="73">
        <v>1</v>
      </c>
      <c r="K6" s="73">
        <v>1</v>
      </c>
      <c r="L6" s="344">
        <v>39</v>
      </c>
      <c r="M6" s="344"/>
      <c r="N6" s="73">
        <v>18</v>
      </c>
      <c r="O6" s="73">
        <v>156</v>
      </c>
      <c r="P6" s="38" t="s">
        <v>46</v>
      </c>
      <c r="Q6" s="73">
        <v>19</v>
      </c>
      <c r="R6" s="38" t="s">
        <v>215</v>
      </c>
      <c r="S6" s="344" t="s">
        <v>215</v>
      </c>
      <c r="T6" s="344"/>
      <c r="U6" s="73">
        <v>21</v>
      </c>
      <c r="V6" s="73">
        <v>88</v>
      </c>
      <c r="W6" s="73"/>
      <c r="X6" s="73">
        <v>10</v>
      </c>
      <c r="Y6" s="73"/>
      <c r="Z6" s="73">
        <v>60</v>
      </c>
      <c r="AA6" s="73"/>
      <c r="AB6" s="73">
        <v>6</v>
      </c>
      <c r="AC6" s="73">
        <v>12</v>
      </c>
    </row>
    <row r="7" spans="1:31" s="25" customFormat="1" x14ac:dyDescent="0.15">
      <c r="B7" s="78" t="s">
        <v>226</v>
      </c>
      <c r="C7" s="213">
        <v>546</v>
      </c>
      <c r="D7" s="74">
        <v>469</v>
      </c>
      <c r="E7" s="74">
        <v>23</v>
      </c>
      <c r="F7" s="74">
        <v>169</v>
      </c>
      <c r="G7" s="74">
        <v>8</v>
      </c>
      <c r="H7" s="74">
        <v>2</v>
      </c>
      <c r="I7" s="39" t="s">
        <v>46</v>
      </c>
      <c r="J7" s="39">
        <v>1</v>
      </c>
      <c r="K7" s="39">
        <v>1</v>
      </c>
      <c r="L7" s="345">
        <v>50</v>
      </c>
      <c r="M7" s="345"/>
      <c r="N7" s="39">
        <v>19</v>
      </c>
      <c r="O7" s="39">
        <v>160</v>
      </c>
      <c r="P7" s="39" t="s">
        <v>46</v>
      </c>
      <c r="Q7" s="39">
        <v>18</v>
      </c>
      <c r="R7" s="39" t="s">
        <v>46</v>
      </c>
      <c r="S7" s="345" t="s">
        <v>46</v>
      </c>
      <c r="T7" s="345"/>
      <c r="U7" s="39">
        <v>18</v>
      </c>
      <c r="V7" s="39">
        <v>77</v>
      </c>
      <c r="W7" s="39"/>
      <c r="X7" s="39">
        <v>9</v>
      </c>
      <c r="Y7" s="39"/>
      <c r="Z7" s="39">
        <v>52</v>
      </c>
      <c r="AA7" s="39"/>
      <c r="AB7" s="39">
        <v>3</v>
      </c>
      <c r="AC7" s="39">
        <v>13</v>
      </c>
      <c r="AD7" s="49"/>
      <c r="AE7" s="22"/>
    </row>
    <row r="8" spans="1:31" x14ac:dyDescent="0.15">
      <c r="N8" s="49"/>
      <c r="Y8" s="220"/>
    </row>
  </sheetData>
  <mergeCells count="13">
    <mergeCell ref="L6:M6"/>
    <mergeCell ref="S6:T6"/>
    <mergeCell ref="L7:M7"/>
    <mergeCell ref="S7:T7"/>
    <mergeCell ref="B3:B4"/>
    <mergeCell ref="C3:C4"/>
    <mergeCell ref="D3:U3"/>
    <mergeCell ref="V3:AC3"/>
    <mergeCell ref="L5:M5"/>
    <mergeCell ref="S5:T5"/>
    <mergeCell ref="W5:X5"/>
    <mergeCell ref="Y5:Z5"/>
    <mergeCell ref="AA5:AB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"/>
  <sheetViews>
    <sheetView showGridLines="0" view="pageBreakPreview" zoomScaleNormal="100" zoomScaleSheetLayoutView="100" workbookViewId="0">
      <selection activeCell="P14" sqref="P14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13" width="7.625" style="22" customWidth="1"/>
    <col min="14" max="14" width="9" style="22" customWidth="1"/>
    <col min="15" max="16384" width="9" style="22"/>
  </cols>
  <sheetData>
    <row r="2" spans="2:14" s="23" customFormat="1" ht="23.3" customHeight="1" x14ac:dyDescent="0.15">
      <c r="B2" s="260" t="s">
        <v>378</v>
      </c>
      <c r="C2" s="77"/>
      <c r="D2" s="77"/>
      <c r="E2" s="77"/>
      <c r="F2" s="27"/>
      <c r="G2" s="27"/>
      <c r="H2" s="27"/>
      <c r="I2" s="27"/>
      <c r="J2" s="27"/>
      <c r="K2" s="27"/>
      <c r="L2" s="27"/>
      <c r="M2" s="39" t="s">
        <v>66</v>
      </c>
    </row>
    <row r="3" spans="2:14" s="23" customFormat="1" ht="13.6" customHeight="1" x14ac:dyDescent="0.15">
      <c r="B3" s="321" t="s">
        <v>113</v>
      </c>
      <c r="C3" s="350" t="s">
        <v>186</v>
      </c>
      <c r="D3" s="339" t="s">
        <v>258</v>
      </c>
      <c r="E3" s="298"/>
      <c r="F3" s="298"/>
      <c r="G3" s="298"/>
      <c r="H3" s="298"/>
      <c r="I3" s="298"/>
      <c r="J3" s="298"/>
      <c r="K3" s="298"/>
      <c r="L3" s="298"/>
      <c r="M3" s="298"/>
    </row>
    <row r="4" spans="2:14" s="47" customFormat="1" ht="13.6" customHeight="1" x14ac:dyDescent="0.15">
      <c r="B4" s="349"/>
      <c r="C4" s="351"/>
      <c r="D4" s="45" t="s">
        <v>131</v>
      </c>
      <c r="E4" s="63" t="s">
        <v>187</v>
      </c>
      <c r="F4" s="63" t="s">
        <v>188</v>
      </c>
      <c r="G4" s="63" t="s">
        <v>189</v>
      </c>
      <c r="H4" s="63" t="s">
        <v>343</v>
      </c>
      <c r="I4" s="63" t="s">
        <v>345</v>
      </c>
      <c r="J4" s="63" t="s">
        <v>286</v>
      </c>
      <c r="K4" s="63" t="s">
        <v>346</v>
      </c>
      <c r="L4" s="63" t="s">
        <v>45</v>
      </c>
      <c r="M4" s="63" t="s">
        <v>146</v>
      </c>
    </row>
    <row r="5" spans="2:14" ht="13.6" customHeight="1" x14ac:dyDescent="0.15">
      <c r="B5" s="65" t="s">
        <v>92</v>
      </c>
      <c r="C5" s="224">
        <v>603</v>
      </c>
      <c r="D5" s="57">
        <v>193</v>
      </c>
      <c r="E5" s="57">
        <v>103</v>
      </c>
      <c r="F5" s="57">
        <v>198</v>
      </c>
      <c r="G5" s="57">
        <v>29</v>
      </c>
      <c r="H5" s="57">
        <v>7</v>
      </c>
      <c r="I5" s="57">
        <v>21</v>
      </c>
      <c r="J5" s="57">
        <v>27</v>
      </c>
      <c r="K5" s="57">
        <v>21</v>
      </c>
      <c r="L5" s="57">
        <v>3</v>
      </c>
      <c r="M5" s="38">
        <v>1</v>
      </c>
      <c r="N5" s="49"/>
    </row>
    <row r="6" spans="2:14" ht="13.6" customHeight="1" x14ac:dyDescent="0.15">
      <c r="B6" s="66" t="s">
        <v>72</v>
      </c>
      <c r="C6" s="80">
        <v>570</v>
      </c>
      <c r="D6" s="73">
        <v>185</v>
      </c>
      <c r="E6" s="73">
        <v>95</v>
      </c>
      <c r="F6" s="73">
        <v>176</v>
      </c>
      <c r="G6" s="73">
        <v>21</v>
      </c>
      <c r="H6" s="73">
        <v>7</v>
      </c>
      <c r="I6" s="73">
        <v>22</v>
      </c>
      <c r="J6" s="73">
        <v>37</v>
      </c>
      <c r="K6" s="73">
        <v>22</v>
      </c>
      <c r="L6" s="73">
        <v>4</v>
      </c>
      <c r="M6" s="38">
        <v>1</v>
      </c>
      <c r="N6" s="49"/>
    </row>
    <row r="7" spans="2:14" x14ac:dyDescent="0.15">
      <c r="B7" s="78" t="s">
        <v>226</v>
      </c>
      <c r="C7" s="74">
        <v>546</v>
      </c>
      <c r="D7" s="74">
        <v>188</v>
      </c>
      <c r="E7" s="74">
        <v>99</v>
      </c>
      <c r="F7" s="74">
        <v>178</v>
      </c>
      <c r="G7" s="74">
        <v>17</v>
      </c>
      <c r="H7" s="74">
        <v>7</v>
      </c>
      <c r="I7" s="74">
        <v>20</v>
      </c>
      <c r="J7" s="74">
        <v>27</v>
      </c>
      <c r="K7" s="74">
        <v>7</v>
      </c>
      <c r="L7" s="74">
        <v>2</v>
      </c>
      <c r="M7" s="74">
        <v>1</v>
      </c>
      <c r="N7" s="49"/>
    </row>
  </sheetData>
  <mergeCells count="3">
    <mergeCell ref="D3:M3"/>
    <mergeCell ref="B3:B4"/>
    <mergeCell ref="C3:C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"/>
  <sheetViews>
    <sheetView showGridLines="0" view="pageBreakPreview" zoomScaleNormal="100" zoomScaleSheetLayoutView="100" workbookViewId="0">
      <selection activeCell="A12" sqref="A12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10" width="10.5" style="22" customWidth="1"/>
    <col min="11" max="11" width="9" style="22" customWidth="1"/>
    <col min="12" max="16384" width="9" style="22"/>
  </cols>
  <sheetData>
    <row r="2" spans="2:10" s="23" customFormat="1" ht="23.3" customHeight="1" x14ac:dyDescent="0.15">
      <c r="B2" s="352" t="s">
        <v>379</v>
      </c>
      <c r="C2" s="353"/>
      <c r="D2" s="353"/>
      <c r="E2" s="353"/>
      <c r="F2" s="27"/>
      <c r="G2" s="27"/>
      <c r="H2" s="27"/>
      <c r="I2" s="27"/>
      <c r="J2" s="51" t="s">
        <v>66</v>
      </c>
    </row>
    <row r="3" spans="2:10" s="47" customFormat="1" ht="13.6" customHeight="1" x14ac:dyDescent="0.15">
      <c r="B3" s="28" t="s">
        <v>113</v>
      </c>
      <c r="C3" s="181" t="s">
        <v>186</v>
      </c>
      <c r="D3" s="64" t="s">
        <v>75</v>
      </c>
      <c r="E3" s="64" t="s">
        <v>104</v>
      </c>
      <c r="F3" s="181" t="s">
        <v>190</v>
      </c>
      <c r="G3" s="181" t="s">
        <v>192</v>
      </c>
      <c r="H3" s="64" t="s">
        <v>193</v>
      </c>
      <c r="I3" s="181" t="s">
        <v>195</v>
      </c>
      <c r="J3" s="181" t="s">
        <v>196</v>
      </c>
    </row>
    <row r="4" spans="2:10" ht="13.6" customHeight="1" x14ac:dyDescent="0.15">
      <c r="B4" s="65" t="s">
        <v>92</v>
      </c>
      <c r="C4" s="172">
        <v>603</v>
      </c>
      <c r="D4" s="174">
        <v>5</v>
      </c>
      <c r="E4" s="174">
        <v>11</v>
      </c>
      <c r="F4" s="174">
        <v>70</v>
      </c>
      <c r="G4" s="174">
        <v>180</v>
      </c>
      <c r="H4" s="174">
        <v>137</v>
      </c>
      <c r="I4" s="174">
        <v>117</v>
      </c>
      <c r="J4" s="174">
        <v>83</v>
      </c>
    </row>
    <row r="5" spans="2:10" ht="13.6" customHeight="1" x14ac:dyDescent="0.15">
      <c r="B5" s="66" t="s">
        <v>72</v>
      </c>
      <c r="C5" s="80">
        <v>570</v>
      </c>
      <c r="D5" s="73">
        <v>5</v>
      </c>
      <c r="E5" s="73">
        <v>9</v>
      </c>
      <c r="F5" s="73">
        <v>65</v>
      </c>
      <c r="G5" s="73">
        <v>165</v>
      </c>
      <c r="H5" s="73">
        <v>139</v>
      </c>
      <c r="I5" s="73">
        <v>101</v>
      </c>
      <c r="J5" s="73">
        <v>86</v>
      </c>
    </row>
    <row r="6" spans="2:10" ht="13.6" customHeight="1" x14ac:dyDescent="0.15">
      <c r="B6" s="78" t="s">
        <v>226</v>
      </c>
      <c r="C6" s="74">
        <v>546</v>
      </c>
      <c r="D6" s="74">
        <v>4</v>
      </c>
      <c r="E6" s="74">
        <v>9</v>
      </c>
      <c r="F6" s="74">
        <v>66</v>
      </c>
      <c r="G6" s="74">
        <v>147</v>
      </c>
      <c r="H6" s="74">
        <v>124</v>
      </c>
      <c r="I6" s="74">
        <v>98</v>
      </c>
      <c r="J6" s="74">
        <v>98</v>
      </c>
    </row>
    <row r="7" spans="2:10" ht="15.8" customHeight="1" x14ac:dyDescent="0.15">
      <c r="B7" s="57" t="s">
        <v>197</v>
      </c>
      <c r="C7" s="57"/>
      <c r="D7" s="57"/>
      <c r="E7" s="57"/>
      <c r="F7" s="57"/>
      <c r="G7" s="57"/>
      <c r="H7" s="57"/>
      <c r="I7" s="57"/>
      <c r="J7" s="57"/>
    </row>
  </sheetData>
  <mergeCells count="1">
    <mergeCell ref="B2:E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3" width="7.75" style="22" customWidth="1"/>
    <col min="4" max="8" width="5.625" style="22" customWidth="1"/>
    <col min="9" max="9" width="8.25" style="22" customWidth="1"/>
    <col min="10" max="10" width="5.625" style="22" customWidth="1"/>
    <col min="11" max="11" width="8.375" style="22" customWidth="1"/>
    <col min="12" max="12" width="9.625" style="22" customWidth="1"/>
    <col min="13" max="13" width="7.5" style="22" customWidth="1"/>
    <col min="14" max="14" width="9.625" style="22" customWidth="1"/>
    <col min="15" max="15" width="9" style="22" customWidth="1"/>
    <col min="16" max="16384" width="9" style="22"/>
  </cols>
  <sheetData>
    <row r="2" spans="1:14" ht="21.6" customHeight="1" x14ac:dyDescent="0.15">
      <c r="A2" s="26"/>
      <c r="B2" s="271" t="s">
        <v>370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320"/>
    </row>
    <row r="3" spans="1:14" s="23" customFormat="1" ht="14.9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39" t="s">
        <v>66</v>
      </c>
    </row>
    <row r="4" spans="1:14" s="23" customFormat="1" ht="30.75" customHeight="1" x14ac:dyDescent="0.15">
      <c r="B4" s="358" t="s">
        <v>199</v>
      </c>
      <c r="C4" s="333" t="s">
        <v>201</v>
      </c>
      <c r="D4" s="354" t="s">
        <v>203</v>
      </c>
      <c r="E4" s="355"/>
      <c r="F4" s="356"/>
      <c r="G4" s="357" t="s">
        <v>204</v>
      </c>
      <c r="H4" s="355"/>
      <c r="I4" s="355"/>
      <c r="J4" s="355"/>
      <c r="K4" s="361" t="s">
        <v>205</v>
      </c>
      <c r="L4" s="357" t="s">
        <v>339</v>
      </c>
      <c r="M4" s="355"/>
      <c r="N4" s="355"/>
    </row>
    <row r="5" spans="1:14" s="23" customFormat="1" ht="13.6" customHeight="1" x14ac:dyDescent="0.15">
      <c r="B5" s="359"/>
      <c r="C5" s="334"/>
      <c r="D5" s="364" t="s">
        <v>206</v>
      </c>
      <c r="E5" s="364" t="s">
        <v>208</v>
      </c>
      <c r="F5" s="364" t="s">
        <v>209</v>
      </c>
      <c r="G5" s="364" t="s">
        <v>206</v>
      </c>
      <c r="H5" s="365" t="s">
        <v>340</v>
      </c>
      <c r="I5" s="231"/>
      <c r="J5" s="365" t="s">
        <v>209</v>
      </c>
      <c r="K5" s="362"/>
      <c r="L5" s="364" t="s">
        <v>210</v>
      </c>
      <c r="M5" s="364" t="s">
        <v>211</v>
      </c>
      <c r="N5" s="365" t="s">
        <v>300</v>
      </c>
    </row>
    <row r="6" spans="1:14" s="23" customFormat="1" ht="24.8" customHeight="1" x14ac:dyDescent="0.15">
      <c r="B6" s="360"/>
      <c r="C6" s="335"/>
      <c r="D6" s="364"/>
      <c r="E6" s="364"/>
      <c r="F6" s="364"/>
      <c r="G6" s="364"/>
      <c r="H6" s="364"/>
      <c r="I6" s="232" t="s">
        <v>152</v>
      </c>
      <c r="J6" s="365"/>
      <c r="K6" s="363"/>
      <c r="L6" s="364"/>
      <c r="M6" s="364"/>
      <c r="N6" s="365"/>
    </row>
    <row r="7" spans="1:14" ht="13.6" customHeight="1" x14ac:dyDescent="0.15">
      <c r="B7" s="65" t="s">
        <v>92</v>
      </c>
      <c r="C7" s="226">
        <v>209</v>
      </c>
      <c r="D7" s="229">
        <v>249</v>
      </c>
      <c r="E7" s="229">
        <v>241</v>
      </c>
      <c r="F7" s="229">
        <v>8</v>
      </c>
      <c r="G7" s="229">
        <v>264</v>
      </c>
      <c r="H7" s="229">
        <v>245</v>
      </c>
      <c r="I7" s="229">
        <v>109</v>
      </c>
      <c r="J7" s="229">
        <v>19</v>
      </c>
      <c r="K7" s="229">
        <v>194</v>
      </c>
      <c r="L7" s="229">
        <v>1</v>
      </c>
      <c r="M7" s="230">
        <v>2</v>
      </c>
      <c r="N7" s="230">
        <v>4</v>
      </c>
    </row>
    <row r="8" spans="1:14" ht="13.6" customHeight="1" x14ac:dyDescent="0.15">
      <c r="B8" s="66" t="s">
        <v>72</v>
      </c>
      <c r="C8" s="226">
        <v>194</v>
      </c>
      <c r="D8" s="229">
        <v>211</v>
      </c>
      <c r="E8" s="229">
        <v>206</v>
      </c>
      <c r="F8" s="229">
        <v>5</v>
      </c>
      <c r="G8" s="229">
        <v>231</v>
      </c>
      <c r="H8" s="229">
        <v>223</v>
      </c>
      <c r="I8" s="229">
        <v>107</v>
      </c>
      <c r="J8" s="229">
        <v>8</v>
      </c>
      <c r="K8" s="229">
        <v>174</v>
      </c>
      <c r="L8" s="229">
        <v>3</v>
      </c>
      <c r="M8" s="229">
        <v>1</v>
      </c>
      <c r="N8" s="230">
        <v>4</v>
      </c>
    </row>
    <row r="9" spans="1:14" ht="13.6" customHeight="1" x14ac:dyDescent="0.15">
      <c r="B9" s="178" t="s">
        <v>341</v>
      </c>
      <c r="C9" s="226">
        <v>174</v>
      </c>
      <c r="D9" s="229">
        <v>194</v>
      </c>
      <c r="E9" s="229">
        <v>189</v>
      </c>
      <c r="F9" s="229">
        <v>5</v>
      </c>
      <c r="G9" s="229">
        <v>192</v>
      </c>
      <c r="H9" s="229">
        <v>182</v>
      </c>
      <c r="I9" s="229">
        <v>78</v>
      </c>
      <c r="J9" s="229">
        <v>10</v>
      </c>
      <c r="K9" s="229">
        <v>176</v>
      </c>
      <c r="L9" s="229">
        <v>2</v>
      </c>
      <c r="M9" s="233" t="s">
        <v>46</v>
      </c>
      <c r="N9" s="230">
        <v>5</v>
      </c>
    </row>
    <row r="10" spans="1:14" ht="13.6" customHeight="1" x14ac:dyDescent="0.15">
      <c r="B10" s="225" t="s">
        <v>318</v>
      </c>
      <c r="C10" s="226">
        <v>65</v>
      </c>
      <c r="D10" s="229">
        <v>90</v>
      </c>
      <c r="E10" s="229">
        <v>90</v>
      </c>
      <c r="F10" s="229" t="s">
        <v>46</v>
      </c>
      <c r="G10" s="229">
        <v>91</v>
      </c>
      <c r="H10" s="229">
        <v>87</v>
      </c>
      <c r="I10" s="229">
        <v>77</v>
      </c>
      <c r="J10" s="229">
        <v>4</v>
      </c>
      <c r="K10" s="229">
        <v>64</v>
      </c>
      <c r="L10" s="233" t="s">
        <v>46</v>
      </c>
      <c r="M10" s="233" t="s">
        <v>46</v>
      </c>
      <c r="N10" s="233">
        <v>1</v>
      </c>
    </row>
    <row r="11" spans="1:14" ht="13.6" customHeight="1" x14ac:dyDescent="0.15">
      <c r="B11" s="225" t="s">
        <v>212</v>
      </c>
      <c r="C11" s="226">
        <v>16</v>
      </c>
      <c r="D11" s="229">
        <v>2</v>
      </c>
      <c r="E11" s="229">
        <v>2</v>
      </c>
      <c r="F11" s="229" t="s">
        <v>46</v>
      </c>
      <c r="G11" s="229">
        <v>8</v>
      </c>
      <c r="H11" s="229">
        <v>7</v>
      </c>
      <c r="I11" s="229">
        <v>1</v>
      </c>
      <c r="J11" s="229">
        <v>1</v>
      </c>
      <c r="K11" s="229">
        <v>10</v>
      </c>
      <c r="L11" s="229" t="s">
        <v>46</v>
      </c>
      <c r="M11" s="233" t="s">
        <v>46</v>
      </c>
      <c r="N11" s="233" t="s">
        <v>46</v>
      </c>
    </row>
    <row r="12" spans="1:14" ht="13.6" customHeight="1" x14ac:dyDescent="0.15">
      <c r="B12" s="225" t="s">
        <v>213</v>
      </c>
      <c r="C12" s="226">
        <v>21</v>
      </c>
      <c r="D12" s="229">
        <v>76</v>
      </c>
      <c r="E12" s="230">
        <v>73</v>
      </c>
      <c r="F12" s="230">
        <v>3</v>
      </c>
      <c r="G12" s="229">
        <v>72</v>
      </c>
      <c r="H12" s="230">
        <v>70</v>
      </c>
      <c r="I12" s="230" t="s">
        <v>46</v>
      </c>
      <c r="J12" s="230">
        <v>2</v>
      </c>
      <c r="K12" s="229">
        <v>25</v>
      </c>
      <c r="L12" s="229" t="s">
        <v>46</v>
      </c>
      <c r="M12" s="233" t="s">
        <v>46</v>
      </c>
      <c r="N12" s="233" t="s">
        <v>46</v>
      </c>
    </row>
    <row r="13" spans="1:14" ht="13.6" customHeight="1" x14ac:dyDescent="0.15">
      <c r="B13" s="202" t="s">
        <v>214</v>
      </c>
      <c r="C13" s="227">
        <v>72</v>
      </c>
      <c r="D13" s="228">
        <v>26</v>
      </c>
      <c r="E13" s="228">
        <v>24</v>
      </c>
      <c r="F13" s="228">
        <v>2</v>
      </c>
      <c r="G13" s="228">
        <v>21</v>
      </c>
      <c r="H13" s="228">
        <v>18</v>
      </c>
      <c r="I13" s="228" t="s">
        <v>46</v>
      </c>
      <c r="J13" s="228">
        <v>3</v>
      </c>
      <c r="K13" s="228">
        <v>77</v>
      </c>
      <c r="L13" s="228">
        <v>2</v>
      </c>
      <c r="M13" s="228" t="s">
        <v>46</v>
      </c>
      <c r="N13" s="228">
        <v>4</v>
      </c>
    </row>
    <row r="14" spans="1:14" ht="15.8" customHeight="1" x14ac:dyDescent="0.15">
      <c r="B14" s="57" t="s">
        <v>216</v>
      </c>
      <c r="C14" s="174"/>
      <c r="D14" s="57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x14ac:dyDescent="0.15">
      <c r="N15" s="49"/>
    </row>
  </sheetData>
  <mergeCells count="16">
    <mergeCell ref="B2:N2"/>
    <mergeCell ref="D4:F4"/>
    <mergeCell ref="G4:J4"/>
    <mergeCell ref="L4:N4"/>
    <mergeCell ref="B4:B6"/>
    <mergeCell ref="C4:C6"/>
    <mergeCell ref="K4:K6"/>
    <mergeCell ref="D5:D6"/>
    <mergeCell ref="E5:E6"/>
    <mergeCell ref="F5:F6"/>
    <mergeCell ref="G5:G6"/>
    <mergeCell ref="H5:H6"/>
    <mergeCell ref="J5:J6"/>
    <mergeCell ref="L5:L6"/>
    <mergeCell ref="M5:M6"/>
    <mergeCell ref="N5:N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showGridLines="0" view="pageBreakPreview" topLeftCell="A4" zoomScaleSheetLayoutView="100" workbookViewId="0">
      <selection activeCell="D15" sqref="D15"/>
    </sheetView>
  </sheetViews>
  <sheetFormatPr defaultRowHeight="12.9" x14ac:dyDescent="0.15"/>
  <cols>
    <col min="1" max="1" width="18.5" style="22" bestFit="1" customWidth="1"/>
    <col min="2" max="2" width="18.125" style="22" customWidth="1"/>
    <col min="3" max="6" width="19" style="22" customWidth="1"/>
    <col min="7" max="7" width="9" style="22" customWidth="1"/>
    <col min="8" max="16384" width="9" style="22"/>
  </cols>
  <sheetData>
    <row r="2" spans="1:6" ht="21.75" x14ac:dyDescent="0.15">
      <c r="B2" s="88"/>
    </row>
    <row r="3" spans="1:6" s="23" customFormat="1" ht="28.55" customHeight="1" x14ac:dyDescent="0.15">
      <c r="A3" s="26"/>
      <c r="B3" s="271" t="s">
        <v>182</v>
      </c>
      <c r="C3" s="271"/>
      <c r="D3" s="271"/>
      <c r="E3" s="271"/>
      <c r="F3" s="271"/>
    </row>
    <row r="4" spans="1:6" ht="23.3" customHeight="1" x14ac:dyDescent="0.15">
      <c r="B4" s="258" t="s">
        <v>382</v>
      </c>
      <c r="C4" s="77"/>
      <c r="D4" s="77"/>
      <c r="E4" s="27"/>
      <c r="F4" s="27"/>
    </row>
    <row r="5" spans="1:6" s="47" customFormat="1" ht="20.25" customHeight="1" x14ac:dyDescent="0.15">
      <c r="B5" s="89" t="s">
        <v>217</v>
      </c>
      <c r="C5" s="94" t="s">
        <v>20</v>
      </c>
      <c r="D5" s="94" t="s">
        <v>218</v>
      </c>
      <c r="E5" s="94" t="s">
        <v>220</v>
      </c>
      <c r="F5" s="94" t="s">
        <v>221</v>
      </c>
    </row>
    <row r="6" spans="1:6" ht="20.25" customHeight="1" x14ac:dyDescent="0.15">
      <c r="B6" s="90" t="s">
        <v>359</v>
      </c>
      <c r="C6" s="95">
        <v>4543</v>
      </c>
      <c r="D6" s="97">
        <v>2374</v>
      </c>
      <c r="E6" s="98">
        <v>52.256218357913276</v>
      </c>
      <c r="F6" s="97">
        <v>1168</v>
      </c>
    </row>
    <row r="7" spans="1:6" ht="20.25" customHeight="1" x14ac:dyDescent="0.15">
      <c r="B7" s="91" t="s">
        <v>223</v>
      </c>
      <c r="C7" s="95">
        <v>3953</v>
      </c>
      <c r="D7" s="97">
        <v>2010</v>
      </c>
      <c r="E7" s="98">
        <v>50.847457627118644</v>
      </c>
      <c r="F7" s="97">
        <v>1103</v>
      </c>
    </row>
    <row r="8" spans="1:6" ht="20.25" customHeight="1" x14ac:dyDescent="0.15">
      <c r="B8" s="91" t="s">
        <v>70</v>
      </c>
      <c r="C8" s="95">
        <v>3694</v>
      </c>
      <c r="D8" s="97">
        <v>1826</v>
      </c>
      <c r="E8" s="98">
        <v>49.4</v>
      </c>
      <c r="F8" s="97">
        <v>1048</v>
      </c>
    </row>
    <row r="9" spans="1:6" ht="20.25" customHeight="1" x14ac:dyDescent="0.15">
      <c r="B9" s="91" t="s">
        <v>72</v>
      </c>
      <c r="C9" s="95">
        <v>3094</v>
      </c>
      <c r="D9" s="97">
        <v>1691</v>
      </c>
      <c r="E9" s="98">
        <v>54.7</v>
      </c>
      <c r="F9" s="97">
        <v>910</v>
      </c>
    </row>
    <row r="10" spans="1:6" ht="20.25" customHeight="1" x14ac:dyDescent="0.15">
      <c r="B10" s="92" t="s">
        <v>341</v>
      </c>
      <c r="C10" s="96">
        <v>3111</v>
      </c>
      <c r="D10" s="96">
        <v>1654</v>
      </c>
      <c r="E10" s="99">
        <v>53.2</v>
      </c>
      <c r="F10" s="96">
        <v>809</v>
      </c>
    </row>
    <row r="11" spans="1:6" ht="14.95" customHeight="1" x14ac:dyDescent="0.15">
      <c r="B11" s="93" t="s">
        <v>224</v>
      </c>
      <c r="C11" s="93"/>
      <c r="D11" s="93"/>
      <c r="E11" s="93"/>
      <c r="F11" s="93"/>
    </row>
    <row r="12" spans="1:6" ht="14.95" customHeight="1" x14ac:dyDescent="0.15">
      <c r="B12" s="25" t="s">
        <v>225</v>
      </c>
      <c r="C12" s="25"/>
      <c r="D12" s="25"/>
      <c r="E12" s="25"/>
      <c r="F12" s="25"/>
    </row>
  </sheetData>
  <mergeCells count="1">
    <mergeCell ref="B3:F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view="pageBreakPreview" zoomScaleNormal="100" zoomScaleSheetLayoutView="100" workbookViewId="0">
      <selection activeCell="N17" sqref="N17"/>
    </sheetView>
  </sheetViews>
  <sheetFormatPr defaultRowHeight="12.9" x14ac:dyDescent="0.15"/>
  <cols>
    <col min="1" max="1" width="18.5" style="22" bestFit="1" customWidth="1"/>
    <col min="2" max="2" width="7.875" style="22" customWidth="1"/>
    <col min="3" max="3" width="7.375" style="22" customWidth="1"/>
    <col min="4" max="4" width="6.375" style="22" customWidth="1"/>
    <col min="5" max="11" width="9.75" style="22" customWidth="1"/>
    <col min="12" max="12" width="9" style="22" customWidth="1"/>
    <col min="13" max="16384" width="9" style="22"/>
  </cols>
  <sheetData>
    <row r="2" spans="2:12" ht="23.3" customHeight="1" x14ac:dyDescent="0.15">
      <c r="B2" s="259" t="s">
        <v>381</v>
      </c>
      <c r="C2" s="27"/>
      <c r="D2" s="27"/>
      <c r="E2" s="27"/>
      <c r="F2" s="27"/>
      <c r="G2" s="27"/>
      <c r="H2" s="27"/>
      <c r="I2" s="27"/>
      <c r="J2" s="27"/>
      <c r="K2" s="119" t="s">
        <v>41</v>
      </c>
    </row>
    <row r="3" spans="2:12" ht="14.1" customHeight="1" x14ac:dyDescent="0.15">
      <c r="B3" s="366" t="s">
        <v>227</v>
      </c>
      <c r="C3" s="366"/>
      <c r="D3" s="367"/>
      <c r="E3" s="370" t="s">
        <v>229</v>
      </c>
      <c r="F3" s="370" t="s">
        <v>231</v>
      </c>
      <c r="G3" s="370" t="s">
        <v>233</v>
      </c>
      <c r="H3" s="370" t="s">
        <v>234</v>
      </c>
      <c r="I3" s="370" t="s">
        <v>17</v>
      </c>
      <c r="J3" s="370" t="s">
        <v>228</v>
      </c>
      <c r="K3" s="243" t="s">
        <v>82</v>
      </c>
    </row>
    <row r="4" spans="2:12" ht="14.1" customHeight="1" x14ac:dyDescent="0.15">
      <c r="B4" s="368"/>
      <c r="C4" s="368"/>
      <c r="D4" s="369"/>
      <c r="E4" s="371"/>
      <c r="F4" s="371"/>
      <c r="G4" s="371"/>
      <c r="H4" s="371"/>
      <c r="I4" s="371"/>
      <c r="J4" s="371"/>
      <c r="K4" s="244" t="s">
        <v>47</v>
      </c>
    </row>
    <row r="5" spans="2:12" ht="14.1" customHeight="1" x14ac:dyDescent="0.15">
      <c r="B5" s="372" t="s">
        <v>235</v>
      </c>
      <c r="C5" s="373" t="s">
        <v>1</v>
      </c>
      <c r="D5" s="237" t="s">
        <v>236</v>
      </c>
      <c r="E5" s="239">
        <v>3694</v>
      </c>
      <c r="F5" s="239">
        <v>29</v>
      </c>
      <c r="G5" s="239">
        <v>168</v>
      </c>
      <c r="H5" s="239">
        <v>2650</v>
      </c>
      <c r="I5" s="239">
        <v>209</v>
      </c>
      <c r="J5" s="239">
        <v>24</v>
      </c>
      <c r="K5" s="239">
        <v>614</v>
      </c>
    </row>
    <row r="6" spans="2:12" ht="14.1" customHeight="1" x14ac:dyDescent="0.15">
      <c r="B6" s="372"/>
      <c r="C6" s="286"/>
      <c r="D6" s="237" t="s">
        <v>86</v>
      </c>
      <c r="E6" s="239">
        <v>1826</v>
      </c>
      <c r="F6" s="239">
        <v>28</v>
      </c>
      <c r="G6" s="239">
        <v>142</v>
      </c>
      <c r="H6" s="239">
        <v>1311</v>
      </c>
      <c r="I6" s="239">
        <v>148</v>
      </c>
      <c r="J6" s="239">
        <v>23</v>
      </c>
      <c r="K6" s="239">
        <v>174</v>
      </c>
    </row>
    <row r="7" spans="2:12" ht="14.1" customHeight="1" x14ac:dyDescent="0.15">
      <c r="B7" s="24"/>
      <c r="C7" s="24"/>
      <c r="D7" s="237"/>
    </row>
    <row r="8" spans="2:12" ht="14.1" customHeight="1" x14ac:dyDescent="0.15">
      <c r="B8" s="24"/>
      <c r="C8" s="373" t="s">
        <v>330</v>
      </c>
      <c r="D8" s="237" t="s">
        <v>236</v>
      </c>
      <c r="E8" s="239">
        <v>3094</v>
      </c>
      <c r="F8" s="239">
        <v>31</v>
      </c>
      <c r="G8" s="239">
        <v>128</v>
      </c>
      <c r="H8" s="239">
        <v>2238</v>
      </c>
      <c r="I8" s="239">
        <v>150</v>
      </c>
      <c r="J8" s="239">
        <v>19</v>
      </c>
      <c r="K8" s="239">
        <v>528</v>
      </c>
      <c r="L8" s="195"/>
    </row>
    <row r="9" spans="2:12" ht="14.1" customHeight="1" x14ac:dyDescent="0.15">
      <c r="B9" s="24"/>
      <c r="C9" s="374"/>
      <c r="D9" s="237" t="s">
        <v>86</v>
      </c>
      <c r="E9" s="239">
        <v>1691</v>
      </c>
      <c r="F9" s="239">
        <v>26</v>
      </c>
      <c r="G9" s="239">
        <v>122</v>
      </c>
      <c r="H9" s="239">
        <v>1260</v>
      </c>
      <c r="I9" s="239">
        <v>104</v>
      </c>
      <c r="J9" s="239">
        <v>18</v>
      </c>
      <c r="K9" s="239">
        <v>161</v>
      </c>
      <c r="L9" s="195"/>
    </row>
    <row r="10" spans="2:12" ht="14.1" customHeight="1" x14ac:dyDescent="0.15">
      <c r="B10" s="24"/>
      <c r="C10" s="236"/>
      <c r="D10" s="237"/>
      <c r="E10" s="239"/>
      <c r="F10" s="239"/>
      <c r="G10" s="239"/>
      <c r="H10" s="239"/>
      <c r="I10" s="239"/>
      <c r="J10" s="239"/>
      <c r="K10" s="239"/>
      <c r="L10" s="195"/>
    </row>
    <row r="11" spans="2:12" ht="14.1" customHeight="1" x14ac:dyDescent="0.15">
      <c r="B11" s="375" t="s">
        <v>360</v>
      </c>
      <c r="C11" s="373" t="s">
        <v>344</v>
      </c>
      <c r="D11" s="237" t="s">
        <v>236</v>
      </c>
      <c r="E11" s="239">
        <f t="shared" ref="E11:K12" si="0">E14+E16+E18+E20+E22+E24+E26+E28+E30+E32+E34+E36</f>
        <v>3111</v>
      </c>
      <c r="F11" s="239">
        <f t="shared" si="0"/>
        <v>21</v>
      </c>
      <c r="G11" s="239">
        <f t="shared" si="0"/>
        <v>119</v>
      </c>
      <c r="H11" s="239">
        <f t="shared" si="0"/>
        <v>2352</v>
      </c>
      <c r="I11" s="239">
        <f t="shared" si="0"/>
        <v>146</v>
      </c>
      <c r="J11" s="239">
        <f t="shared" si="0"/>
        <v>68</v>
      </c>
      <c r="K11" s="239">
        <f t="shared" si="0"/>
        <v>405</v>
      </c>
      <c r="L11" s="195"/>
    </row>
    <row r="12" spans="2:12" ht="14.1" customHeight="1" x14ac:dyDescent="0.15">
      <c r="B12" s="375"/>
      <c r="C12" s="374"/>
      <c r="D12" s="237" t="s">
        <v>86</v>
      </c>
      <c r="E12" s="239">
        <f t="shared" si="0"/>
        <v>1654</v>
      </c>
      <c r="F12" s="239">
        <f t="shared" si="0"/>
        <v>22</v>
      </c>
      <c r="G12" s="239">
        <f t="shared" si="0"/>
        <v>108</v>
      </c>
      <c r="H12" s="239">
        <f t="shared" si="0"/>
        <v>1207</v>
      </c>
      <c r="I12" s="239">
        <f t="shared" si="0"/>
        <v>122</v>
      </c>
      <c r="J12" s="239">
        <f t="shared" si="0"/>
        <v>68</v>
      </c>
      <c r="K12" s="239">
        <f t="shared" si="0"/>
        <v>127</v>
      </c>
      <c r="L12" s="195"/>
    </row>
    <row r="13" spans="2:12" ht="14.1" customHeight="1" x14ac:dyDescent="0.15">
      <c r="B13" s="24"/>
      <c r="C13" s="101"/>
      <c r="D13" s="237"/>
      <c r="E13" s="24"/>
      <c r="F13" s="24"/>
      <c r="G13" s="24"/>
      <c r="H13" s="24"/>
      <c r="I13" s="24"/>
      <c r="J13" s="24"/>
      <c r="K13" s="24"/>
    </row>
    <row r="14" spans="2:12" ht="14.1" customHeight="1" x14ac:dyDescent="0.15">
      <c r="B14" s="376" t="s">
        <v>282</v>
      </c>
      <c r="C14" s="374" t="s">
        <v>238</v>
      </c>
      <c r="D14" s="237" t="s">
        <v>236</v>
      </c>
      <c r="E14" s="241">
        <v>203</v>
      </c>
      <c r="F14" s="113">
        <v>1</v>
      </c>
      <c r="G14" s="111">
        <v>6</v>
      </c>
      <c r="H14" s="116">
        <v>160</v>
      </c>
      <c r="I14" s="113">
        <v>6</v>
      </c>
      <c r="J14" s="113">
        <v>1</v>
      </c>
      <c r="K14" s="241">
        <v>29</v>
      </c>
    </row>
    <row r="15" spans="2:12" ht="14.1" customHeight="1" x14ac:dyDescent="0.15">
      <c r="B15" s="376"/>
      <c r="C15" s="374"/>
      <c r="D15" s="237" t="s">
        <v>86</v>
      </c>
      <c r="E15" s="241">
        <v>116</v>
      </c>
      <c r="F15" s="113">
        <v>2</v>
      </c>
      <c r="G15" s="113">
        <v>10</v>
      </c>
      <c r="H15" s="116">
        <v>85</v>
      </c>
      <c r="I15" s="113">
        <v>9</v>
      </c>
      <c r="J15" s="113">
        <v>0</v>
      </c>
      <c r="K15" s="241">
        <v>10</v>
      </c>
    </row>
    <row r="16" spans="2:12" ht="14.1" customHeight="1" x14ac:dyDescent="0.15">
      <c r="B16" s="24"/>
      <c r="C16" s="374" t="s">
        <v>240</v>
      </c>
      <c r="D16" s="237" t="s">
        <v>236</v>
      </c>
      <c r="E16" s="241">
        <v>220</v>
      </c>
      <c r="F16" s="113">
        <v>3</v>
      </c>
      <c r="G16" s="113">
        <v>13</v>
      </c>
      <c r="H16" s="113">
        <v>162</v>
      </c>
      <c r="I16" s="113">
        <v>11</v>
      </c>
      <c r="J16" s="113">
        <v>2</v>
      </c>
      <c r="K16" s="241">
        <v>29</v>
      </c>
    </row>
    <row r="17" spans="1:11" ht="14.1" customHeight="1" x14ac:dyDescent="0.15">
      <c r="A17" s="234"/>
      <c r="B17" s="24"/>
      <c r="C17" s="374"/>
      <c r="D17" s="237" t="s">
        <v>86</v>
      </c>
      <c r="E17" s="241">
        <v>94</v>
      </c>
      <c r="F17" s="113">
        <v>1</v>
      </c>
      <c r="G17" s="113">
        <v>4</v>
      </c>
      <c r="H17" s="113">
        <v>73</v>
      </c>
      <c r="I17" s="113">
        <v>6</v>
      </c>
      <c r="J17" s="242">
        <v>2</v>
      </c>
      <c r="K17" s="241">
        <v>8</v>
      </c>
    </row>
    <row r="18" spans="1:11" ht="14.1" customHeight="1" x14ac:dyDescent="0.15">
      <c r="A18" s="234"/>
      <c r="B18" s="24"/>
      <c r="C18" s="374" t="s">
        <v>241</v>
      </c>
      <c r="D18" s="237" t="s">
        <v>236</v>
      </c>
      <c r="E18" s="241">
        <v>302</v>
      </c>
      <c r="F18" s="113">
        <v>4</v>
      </c>
      <c r="G18" s="113">
        <v>14</v>
      </c>
      <c r="H18" s="113">
        <v>202</v>
      </c>
      <c r="I18" s="113">
        <v>34</v>
      </c>
      <c r="J18" s="242">
        <v>1</v>
      </c>
      <c r="K18" s="241">
        <v>47</v>
      </c>
    </row>
    <row r="19" spans="1:11" ht="14.1" customHeight="1" x14ac:dyDescent="0.15">
      <c r="A19" s="234"/>
      <c r="B19" s="24"/>
      <c r="C19" s="374"/>
      <c r="D19" s="237" t="s">
        <v>86</v>
      </c>
      <c r="E19" s="241">
        <v>137</v>
      </c>
      <c r="F19" s="113">
        <v>4</v>
      </c>
      <c r="G19" s="113">
        <v>8</v>
      </c>
      <c r="H19" s="113">
        <v>86</v>
      </c>
      <c r="I19" s="113">
        <v>27</v>
      </c>
      <c r="J19" s="242">
        <v>0</v>
      </c>
      <c r="K19" s="241">
        <v>12</v>
      </c>
    </row>
    <row r="20" spans="1:11" ht="14.1" customHeight="1" x14ac:dyDescent="0.15">
      <c r="A20" s="234"/>
      <c r="B20" s="24"/>
      <c r="C20" s="374" t="s">
        <v>191</v>
      </c>
      <c r="D20" s="237" t="s">
        <v>236</v>
      </c>
      <c r="E20" s="241">
        <v>252</v>
      </c>
      <c r="F20" s="113">
        <v>1</v>
      </c>
      <c r="G20" s="113">
        <v>10</v>
      </c>
      <c r="H20" s="113">
        <v>184</v>
      </c>
      <c r="I20" s="113">
        <v>15</v>
      </c>
      <c r="J20" s="242">
        <v>0</v>
      </c>
      <c r="K20" s="241">
        <v>42</v>
      </c>
    </row>
    <row r="21" spans="1:11" ht="14.1" customHeight="1" x14ac:dyDescent="0.15">
      <c r="A21" s="234"/>
      <c r="B21" s="24"/>
      <c r="C21" s="374"/>
      <c r="D21" s="237" t="s">
        <v>86</v>
      </c>
      <c r="E21" s="241">
        <v>101</v>
      </c>
      <c r="F21" s="113">
        <v>2</v>
      </c>
      <c r="G21" s="113">
        <v>13</v>
      </c>
      <c r="H21" s="113">
        <v>65</v>
      </c>
      <c r="I21" s="113">
        <v>7</v>
      </c>
      <c r="J21" s="113">
        <v>3</v>
      </c>
      <c r="K21" s="241">
        <v>11</v>
      </c>
    </row>
    <row r="22" spans="1:11" ht="14.1" customHeight="1" x14ac:dyDescent="0.15">
      <c r="A22" s="234"/>
      <c r="B22" s="376" t="s">
        <v>341</v>
      </c>
      <c r="C22" s="374" t="s">
        <v>242</v>
      </c>
      <c r="D22" s="237" t="s">
        <v>236</v>
      </c>
      <c r="E22" s="241">
        <v>268</v>
      </c>
      <c r="F22" s="113">
        <v>3</v>
      </c>
      <c r="G22" s="113">
        <v>10</v>
      </c>
      <c r="H22" s="113">
        <v>208</v>
      </c>
      <c r="I22" s="113">
        <v>11</v>
      </c>
      <c r="J22" s="242">
        <v>2</v>
      </c>
      <c r="K22" s="241">
        <v>34</v>
      </c>
    </row>
    <row r="23" spans="1:11" ht="14.1" customHeight="1" x14ac:dyDescent="0.15">
      <c r="A23" s="234"/>
      <c r="B23" s="376"/>
      <c r="C23" s="374"/>
      <c r="D23" s="237" t="s">
        <v>86</v>
      </c>
      <c r="E23" s="241">
        <v>85</v>
      </c>
      <c r="F23" s="113">
        <v>4</v>
      </c>
      <c r="G23" s="113">
        <v>10</v>
      </c>
      <c r="H23" s="113">
        <v>52</v>
      </c>
      <c r="I23" s="113">
        <v>10</v>
      </c>
      <c r="J23" s="113">
        <v>1</v>
      </c>
      <c r="K23" s="241">
        <v>8</v>
      </c>
    </row>
    <row r="24" spans="1:11" ht="14.1" customHeight="1" x14ac:dyDescent="0.15">
      <c r="A24" s="234"/>
      <c r="B24" s="24"/>
      <c r="C24" s="374" t="s">
        <v>230</v>
      </c>
      <c r="D24" s="237" t="s">
        <v>236</v>
      </c>
      <c r="E24" s="241">
        <v>254</v>
      </c>
      <c r="F24" s="113">
        <v>0</v>
      </c>
      <c r="G24" s="113">
        <v>9</v>
      </c>
      <c r="H24" s="113">
        <v>188</v>
      </c>
      <c r="I24" s="113">
        <v>14</v>
      </c>
      <c r="J24" s="242">
        <v>3</v>
      </c>
      <c r="K24" s="241">
        <v>40</v>
      </c>
    </row>
    <row r="25" spans="1:11" ht="14.1" customHeight="1" x14ac:dyDescent="0.15">
      <c r="A25" s="234"/>
      <c r="B25" s="24"/>
      <c r="C25" s="374"/>
      <c r="D25" s="237" t="s">
        <v>86</v>
      </c>
      <c r="E25" s="241">
        <v>148</v>
      </c>
      <c r="F25" s="113">
        <v>0</v>
      </c>
      <c r="G25" s="113">
        <v>9</v>
      </c>
      <c r="H25" s="113">
        <v>112</v>
      </c>
      <c r="I25" s="113">
        <v>13</v>
      </c>
      <c r="J25" s="242">
        <v>1</v>
      </c>
      <c r="K25" s="241">
        <v>13</v>
      </c>
    </row>
    <row r="26" spans="1:11" ht="14.1" customHeight="1" x14ac:dyDescent="0.15">
      <c r="A26" s="234"/>
      <c r="B26" s="24"/>
      <c r="C26" s="374" t="s">
        <v>10</v>
      </c>
      <c r="D26" s="237" t="s">
        <v>236</v>
      </c>
      <c r="E26" s="241">
        <v>279</v>
      </c>
      <c r="F26" s="113">
        <v>2</v>
      </c>
      <c r="G26" s="113">
        <v>15</v>
      </c>
      <c r="H26" s="113">
        <v>224</v>
      </c>
      <c r="I26" s="113">
        <v>7</v>
      </c>
      <c r="J26" s="113">
        <v>1</v>
      </c>
      <c r="K26" s="241">
        <v>30</v>
      </c>
    </row>
    <row r="27" spans="1:11" ht="14.1" customHeight="1" x14ac:dyDescent="0.15">
      <c r="A27" s="234"/>
      <c r="B27" s="24"/>
      <c r="C27" s="374"/>
      <c r="D27" s="237" t="s">
        <v>86</v>
      </c>
      <c r="E27" s="241">
        <v>159</v>
      </c>
      <c r="F27" s="113">
        <v>2</v>
      </c>
      <c r="G27" s="113">
        <v>12</v>
      </c>
      <c r="H27" s="113">
        <v>120</v>
      </c>
      <c r="I27" s="113">
        <v>6</v>
      </c>
      <c r="J27" s="113">
        <v>5</v>
      </c>
      <c r="K27" s="241">
        <v>14</v>
      </c>
    </row>
    <row r="28" spans="1:11" ht="14.1" customHeight="1" x14ac:dyDescent="0.15">
      <c r="A28" s="234"/>
      <c r="B28" s="24"/>
      <c r="C28" s="374" t="s">
        <v>243</v>
      </c>
      <c r="D28" s="237" t="s">
        <v>236</v>
      </c>
      <c r="E28" s="241">
        <v>254</v>
      </c>
      <c r="F28" s="113">
        <v>2</v>
      </c>
      <c r="G28" s="113">
        <v>11</v>
      </c>
      <c r="H28" s="113">
        <v>202</v>
      </c>
      <c r="I28" s="113">
        <v>9</v>
      </c>
      <c r="J28" s="113">
        <v>3</v>
      </c>
      <c r="K28" s="241">
        <v>27</v>
      </c>
    </row>
    <row r="29" spans="1:11" ht="14.1" customHeight="1" x14ac:dyDescent="0.15">
      <c r="A29" s="234"/>
      <c r="B29" s="24"/>
      <c r="C29" s="374"/>
      <c r="D29" s="237" t="s">
        <v>86</v>
      </c>
      <c r="E29" s="241">
        <v>95</v>
      </c>
      <c r="F29" s="113">
        <v>0</v>
      </c>
      <c r="G29" s="113">
        <v>11</v>
      </c>
      <c r="H29" s="113">
        <v>70</v>
      </c>
      <c r="I29" s="113">
        <v>4</v>
      </c>
      <c r="J29" s="113">
        <v>1</v>
      </c>
      <c r="K29" s="241">
        <v>9</v>
      </c>
    </row>
    <row r="30" spans="1:11" ht="14.1" customHeight="1" x14ac:dyDescent="0.15">
      <c r="A30" s="234"/>
      <c r="B30" s="24"/>
      <c r="C30" s="374" t="s">
        <v>247</v>
      </c>
      <c r="D30" s="237" t="s">
        <v>236</v>
      </c>
      <c r="E30" s="241">
        <v>235</v>
      </c>
      <c r="F30" s="113">
        <v>1</v>
      </c>
      <c r="G30" s="113">
        <v>10</v>
      </c>
      <c r="H30" s="113">
        <v>179</v>
      </c>
      <c r="I30" s="113">
        <v>9</v>
      </c>
      <c r="J30" s="113">
        <v>2</v>
      </c>
      <c r="K30" s="241">
        <v>34</v>
      </c>
    </row>
    <row r="31" spans="1:11" ht="14.1" customHeight="1" x14ac:dyDescent="0.15">
      <c r="A31" s="234"/>
      <c r="B31" s="24"/>
      <c r="C31" s="374"/>
      <c r="D31" s="237" t="s">
        <v>86</v>
      </c>
      <c r="E31" s="241">
        <v>152</v>
      </c>
      <c r="F31" s="113">
        <v>1</v>
      </c>
      <c r="G31" s="113">
        <v>6</v>
      </c>
      <c r="H31" s="113">
        <v>131</v>
      </c>
      <c r="I31" s="113">
        <v>6</v>
      </c>
      <c r="J31" s="113">
        <v>0</v>
      </c>
      <c r="K31" s="241">
        <v>8</v>
      </c>
    </row>
    <row r="32" spans="1:11" ht="14.1" customHeight="1" x14ac:dyDescent="0.15">
      <c r="A32" s="234"/>
      <c r="B32" s="24"/>
      <c r="C32" s="374" t="s">
        <v>245</v>
      </c>
      <c r="D32" s="237" t="s">
        <v>236</v>
      </c>
      <c r="E32" s="241">
        <v>324</v>
      </c>
      <c r="F32" s="113">
        <v>2</v>
      </c>
      <c r="G32" s="113">
        <v>9</v>
      </c>
      <c r="H32" s="113">
        <v>220</v>
      </c>
      <c r="I32" s="113">
        <v>9</v>
      </c>
      <c r="J32" s="113">
        <v>49</v>
      </c>
      <c r="K32" s="241">
        <v>35</v>
      </c>
    </row>
    <row r="33" spans="1:11" ht="14.1" customHeight="1" x14ac:dyDescent="0.15">
      <c r="A33" s="234"/>
      <c r="B33" s="24"/>
      <c r="C33" s="374"/>
      <c r="D33" s="237" t="s">
        <v>86</v>
      </c>
      <c r="E33" s="241">
        <v>118</v>
      </c>
      <c r="F33" s="113">
        <v>3</v>
      </c>
      <c r="G33" s="113">
        <v>8</v>
      </c>
      <c r="H33" s="113">
        <v>80</v>
      </c>
      <c r="I33" s="113">
        <v>11</v>
      </c>
      <c r="J33" s="113">
        <v>0</v>
      </c>
      <c r="K33" s="241">
        <v>16</v>
      </c>
    </row>
    <row r="34" spans="1:11" ht="14.1" customHeight="1" x14ac:dyDescent="0.15">
      <c r="A34" s="234"/>
      <c r="B34" s="24"/>
      <c r="C34" s="374" t="s">
        <v>249</v>
      </c>
      <c r="D34" s="237" t="s">
        <v>236</v>
      </c>
      <c r="E34" s="241">
        <v>309</v>
      </c>
      <c r="F34" s="113">
        <v>1</v>
      </c>
      <c r="G34" s="113">
        <v>8</v>
      </c>
      <c r="H34" s="113">
        <v>261</v>
      </c>
      <c r="I34" s="113">
        <v>6</v>
      </c>
      <c r="J34" s="113">
        <v>4</v>
      </c>
      <c r="K34" s="241">
        <v>29</v>
      </c>
    </row>
    <row r="35" spans="1:11" ht="14.1" customHeight="1" x14ac:dyDescent="0.15">
      <c r="A35" s="234"/>
      <c r="B35" s="24"/>
      <c r="C35" s="374"/>
      <c r="D35" s="237" t="s">
        <v>86</v>
      </c>
      <c r="E35" s="241">
        <v>155</v>
      </c>
      <c r="F35" s="113">
        <v>0</v>
      </c>
      <c r="G35" s="113">
        <v>10</v>
      </c>
      <c r="H35" s="113">
        <v>75</v>
      </c>
      <c r="I35" s="113">
        <v>6</v>
      </c>
      <c r="J35" s="113">
        <v>55</v>
      </c>
      <c r="K35" s="241">
        <v>9</v>
      </c>
    </row>
    <row r="36" spans="1:11" ht="14.1" customHeight="1" x14ac:dyDescent="0.15">
      <c r="A36" s="234"/>
      <c r="B36" s="24"/>
      <c r="C36" s="374" t="s">
        <v>252</v>
      </c>
      <c r="D36" s="237" t="s">
        <v>236</v>
      </c>
      <c r="E36" s="241">
        <v>211</v>
      </c>
      <c r="F36" s="113">
        <v>1</v>
      </c>
      <c r="G36" s="113">
        <v>4</v>
      </c>
      <c r="H36" s="113">
        <v>162</v>
      </c>
      <c r="I36" s="113">
        <v>15</v>
      </c>
      <c r="J36" s="113">
        <v>0</v>
      </c>
      <c r="K36" s="241">
        <v>29</v>
      </c>
    </row>
    <row r="37" spans="1:11" ht="14.1" customHeight="1" x14ac:dyDescent="0.15">
      <c r="A37" s="234"/>
      <c r="B37" s="235"/>
      <c r="C37" s="377"/>
      <c r="D37" s="238" t="s">
        <v>86</v>
      </c>
      <c r="E37" s="240">
        <v>294</v>
      </c>
      <c r="F37" s="115">
        <v>3</v>
      </c>
      <c r="G37" s="115">
        <v>7</v>
      </c>
      <c r="H37" s="115">
        <v>258</v>
      </c>
      <c r="I37" s="115">
        <v>17</v>
      </c>
      <c r="J37" s="115">
        <v>0</v>
      </c>
      <c r="K37" s="240">
        <v>9</v>
      </c>
    </row>
    <row r="38" spans="1:11" ht="14.1" customHeight="1" x14ac:dyDescent="0.15">
      <c r="A38" s="234"/>
      <c r="B38" s="93" t="s">
        <v>224</v>
      </c>
      <c r="C38" s="93"/>
      <c r="D38" s="93"/>
      <c r="E38" s="93"/>
      <c r="F38" s="93"/>
    </row>
    <row r="39" spans="1:11" ht="14.1" customHeight="1" x14ac:dyDescent="0.15">
      <c r="A39" s="234"/>
      <c r="B39" s="24" t="s">
        <v>95</v>
      </c>
      <c r="C39" s="236"/>
      <c r="D39" s="236"/>
      <c r="E39" s="236"/>
      <c r="F39" s="236"/>
      <c r="G39" s="101"/>
      <c r="H39" s="101"/>
      <c r="I39" s="101"/>
      <c r="J39" s="101"/>
      <c r="K39" s="101"/>
    </row>
    <row r="40" spans="1:11" ht="14.1" customHeight="1" x14ac:dyDescent="0.15">
      <c r="A40" s="234"/>
      <c r="E40" s="234"/>
    </row>
    <row r="41" spans="1:11" ht="16.5" customHeight="1" x14ac:dyDescent="0.15">
      <c r="E41" s="234"/>
    </row>
  </sheetData>
  <mergeCells count="26">
    <mergeCell ref="C36:C37"/>
    <mergeCell ref="B22:B23"/>
    <mergeCell ref="C22:C23"/>
    <mergeCell ref="C24:C25"/>
    <mergeCell ref="C26:C27"/>
    <mergeCell ref="C28:C29"/>
    <mergeCell ref="C18:C19"/>
    <mergeCell ref="C20:C21"/>
    <mergeCell ref="C30:C31"/>
    <mergeCell ref="C32:C33"/>
    <mergeCell ref="C34:C35"/>
    <mergeCell ref="B11:B12"/>
    <mergeCell ref="C11:C12"/>
    <mergeCell ref="B14:B15"/>
    <mergeCell ref="C14:C15"/>
    <mergeCell ref="C16:C17"/>
    <mergeCell ref="I3:I4"/>
    <mergeCell ref="J3:J4"/>
    <mergeCell ref="B5:B6"/>
    <mergeCell ref="C5:C6"/>
    <mergeCell ref="C8:C9"/>
    <mergeCell ref="B3:D4"/>
    <mergeCell ref="E3:E4"/>
    <mergeCell ref="F3:F4"/>
    <mergeCell ref="G3:G4"/>
    <mergeCell ref="H3:H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"/>
  <sheetViews>
    <sheetView showGridLines="0" view="pageBreakPreview" zoomScaleNormal="120" zoomScaleSheetLayoutView="100" workbookViewId="0">
      <selection activeCell="L21" sqref="L21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3" width="7.625" style="22" customWidth="1"/>
    <col min="4" max="4" width="6" style="22" customWidth="1"/>
    <col min="5" max="5" width="2.125" style="22" customWidth="1"/>
    <col min="6" max="6" width="5.625" style="22" customWidth="1"/>
    <col min="7" max="7" width="2.125" style="22" customWidth="1"/>
    <col min="8" max="8" width="5.625" style="22" customWidth="1"/>
    <col min="9" max="9" width="2.125" style="22" customWidth="1"/>
    <col min="10" max="10" width="4.25" style="22" customWidth="1"/>
    <col min="11" max="11" width="2.125" style="22" customWidth="1"/>
    <col min="12" max="12" width="5.625" style="22" customWidth="1"/>
    <col min="13" max="13" width="2.125" style="22" customWidth="1"/>
    <col min="14" max="14" width="5.625" style="22" customWidth="1"/>
    <col min="15" max="15" width="2.125" style="22" customWidth="1"/>
    <col min="16" max="16" width="6" style="22" customWidth="1"/>
    <col min="17" max="17" width="2.125" style="22" customWidth="1"/>
    <col min="18" max="18" width="6" style="22" customWidth="1"/>
    <col min="19" max="19" width="2.125" style="22" customWidth="1"/>
    <col min="20" max="20" width="6" style="22" customWidth="1"/>
    <col min="21" max="21" width="2.125" style="22" customWidth="1"/>
    <col min="22" max="22" width="4.25" style="22" customWidth="1"/>
    <col min="23" max="23" width="2.125" style="22" customWidth="1"/>
    <col min="24" max="24" width="9" style="22" customWidth="1"/>
    <col min="25" max="16384" width="9" style="22"/>
  </cols>
  <sheetData>
    <row r="2" spans="1:23" ht="28.55" customHeight="1" x14ac:dyDescent="0.15">
      <c r="A2" s="26"/>
      <c r="B2" s="271" t="s">
        <v>367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</row>
    <row r="3" spans="1:23" s="23" customForma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39" t="s">
        <v>41</v>
      </c>
    </row>
    <row r="4" spans="1:23" s="24" customFormat="1" ht="14.95" customHeight="1" x14ac:dyDescent="0.15">
      <c r="B4" s="273" t="s">
        <v>7</v>
      </c>
      <c r="C4" s="274"/>
      <c r="D4" s="272" t="s">
        <v>348</v>
      </c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P4" s="272" t="s">
        <v>349</v>
      </c>
      <c r="Q4" s="273"/>
      <c r="R4" s="273"/>
      <c r="S4" s="274"/>
      <c r="T4" s="272" t="s">
        <v>5</v>
      </c>
      <c r="U4" s="273"/>
      <c r="V4" s="273"/>
      <c r="W4" s="273"/>
    </row>
    <row r="5" spans="1:23" s="24" customFormat="1" ht="14.95" customHeight="1" x14ac:dyDescent="0.15">
      <c r="B5" s="281"/>
      <c r="C5" s="282"/>
      <c r="D5" s="275" t="s">
        <v>13</v>
      </c>
      <c r="E5" s="276"/>
      <c r="F5" s="276"/>
      <c r="G5" s="277"/>
      <c r="H5" s="275" t="s">
        <v>350</v>
      </c>
      <c r="I5" s="276"/>
      <c r="J5" s="276"/>
      <c r="K5" s="277"/>
      <c r="L5" s="278" t="s">
        <v>351</v>
      </c>
      <c r="M5" s="279"/>
      <c r="N5" s="279"/>
      <c r="O5" s="280"/>
      <c r="P5" s="283"/>
      <c r="Q5" s="281"/>
      <c r="R5" s="281"/>
      <c r="S5" s="282"/>
      <c r="T5" s="283"/>
      <c r="U5" s="281"/>
      <c r="V5" s="281"/>
      <c r="W5" s="281"/>
    </row>
    <row r="6" spans="1:23" s="25" customFormat="1" ht="14.95" customHeight="1" x14ac:dyDescent="0.15">
      <c r="B6" s="266" t="s">
        <v>352</v>
      </c>
      <c r="C6" s="30" t="s">
        <v>27</v>
      </c>
      <c r="D6" s="34">
        <v>4217</v>
      </c>
      <c r="E6" s="38" t="s">
        <v>58</v>
      </c>
      <c r="F6" s="40">
        <v>31</v>
      </c>
      <c r="G6" s="42" t="s">
        <v>61</v>
      </c>
      <c r="H6" s="35">
        <v>1487</v>
      </c>
      <c r="I6" s="38" t="s">
        <v>58</v>
      </c>
      <c r="J6" s="44">
        <v>8</v>
      </c>
      <c r="K6" s="42" t="s">
        <v>61</v>
      </c>
      <c r="L6" s="35">
        <v>2730</v>
      </c>
      <c r="M6" s="38" t="s">
        <v>58</v>
      </c>
      <c r="N6" s="40">
        <v>23</v>
      </c>
      <c r="O6" s="42" t="s">
        <v>61</v>
      </c>
      <c r="P6" s="35">
        <v>2737</v>
      </c>
      <c r="Q6" s="38" t="s">
        <v>58</v>
      </c>
      <c r="R6" s="40">
        <v>24</v>
      </c>
      <c r="S6" s="42" t="s">
        <v>61</v>
      </c>
      <c r="T6" s="35">
        <v>1480</v>
      </c>
      <c r="U6" s="38" t="s">
        <v>58</v>
      </c>
      <c r="V6" s="44">
        <v>7</v>
      </c>
      <c r="W6" s="48" t="s">
        <v>61</v>
      </c>
    </row>
    <row r="7" spans="1:23" s="25" customFormat="1" ht="14.95" customHeight="1" x14ac:dyDescent="0.15">
      <c r="B7" s="267"/>
      <c r="C7" s="30" t="s">
        <v>72</v>
      </c>
      <c r="D7" s="34">
        <v>4348</v>
      </c>
      <c r="E7" s="38" t="s">
        <v>58</v>
      </c>
      <c r="F7" s="40">
        <v>17</v>
      </c>
      <c r="G7" s="42" t="s">
        <v>61</v>
      </c>
      <c r="H7" s="35">
        <v>1480</v>
      </c>
      <c r="I7" s="38" t="s">
        <v>58</v>
      </c>
      <c r="J7" s="44">
        <v>7</v>
      </c>
      <c r="K7" s="42" t="s">
        <v>61</v>
      </c>
      <c r="L7" s="35">
        <v>2868</v>
      </c>
      <c r="M7" s="38" t="s">
        <v>58</v>
      </c>
      <c r="N7" s="40">
        <v>10</v>
      </c>
      <c r="O7" s="42" t="s">
        <v>61</v>
      </c>
      <c r="P7" s="35">
        <v>2900</v>
      </c>
      <c r="Q7" s="38" t="s">
        <v>58</v>
      </c>
      <c r="R7" s="40">
        <v>12</v>
      </c>
      <c r="S7" s="42" t="s">
        <v>61</v>
      </c>
      <c r="T7" s="35">
        <v>1448</v>
      </c>
      <c r="U7" s="38" t="s">
        <v>58</v>
      </c>
      <c r="V7" s="44">
        <v>5</v>
      </c>
      <c r="W7" s="42" t="s">
        <v>61</v>
      </c>
    </row>
    <row r="8" spans="1:23" s="25" customFormat="1" ht="14.95" customHeight="1" x14ac:dyDescent="0.15">
      <c r="B8" s="267"/>
      <c r="C8" s="31" t="s">
        <v>226</v>
      </c>
      <c r="D8" s="35">
        <v>4345</v>
      </c>
      <c r="E8" s="38" t="s">
        <v>58</v>
      </c>
      <c r="F8" s="40">
        <v>18</v>
      </c>
      <c r="G8" s="42" t="s">
        <v>61</v>
      </c>
      <c r="H8" s="35">
        <v>1448</v>
      </c>
      <c r="I8" s="38" t="s">
        <v>58</v>
      </c>
      <c r="J8" s="44">
        <v>5</v>
      </c>
      <c r="K8" s="42" t="s">
        <v>61</v>
      </c>
      <c r="L8" s="35">
        <v>2897</v>
      </c>
      <c r="M8" s="38" t="s">
        <v>58</v>
      </c>
      <c r="N8" s="40">
        <v>13</v>
      </c>
      <c r="O8" s="42" t="s">
        <v>61</v>
      </c>
      <c r="P8" s="35">
        <v>2742</v>
      </c>
      <c r="Q8" s="38" t="s">
        <v>58</v>
      </c>
      <c r="R8" s="40">
        <v>11</v>
      </c>
      <c r="S8" s="42" t="s">
        <v>61</v>
      </c>
      <c r="T8" s="35">
        <v>1603</v>
      </c>
      <c r="U8" s="38" t="s">
        <v>58</v>
      </c>
      <c r="V8" s="44">
        <v>7</v>
      </c>
      <c r="W8" s="42" t="s">
        <v>61</v>
      </c>
    </row>
    <row r="9" spans="1:23" s="25" customFormat="1" ht="14.95" customHeight="1" x14ac:dyDescent="0.15">
      <c r="B9" s="268" t="s">
        <v>62</v>
      </c>
      <c r="C9" s="30" t="s">
        <v>27</v>
      </c>
      <c r="D9" s="35">
        <v>2804</v>
      </c>
      <c r="E9" s="38" t="s">
        <v>58</v>
      </c>
      <c r="F9" s="40">
        <v>359</v>
      </c>
      <c r="G9" s="42" t="s">
        <v>61</v>
      </c>
      <c r="H9" s="35">
        <v>325</v>
      </c>
      <c r="I9" s="38" t="s">
        <v>58</v>
      </c>
      <c r="J9" s="40">
        <v>75</v>
      </c>
      <c r="K9" s="42" t="s">
        <v>61</v>
      </c>
      <c r="L9" s="35">
        <v>2479</v>
      </c>
      <c r="M9" s="38" t="s">
        <v>58</v>
      </c>
      <c r="N9" s="40">
        <v>284</v>
      </c>
      <c r="O9" s="42" t="s">
        <v>61</v>
      </c>
      <c r="P9" s="35">
        <v>2523</v>
      </c>
      <c r="Q9" s="38" t="s">
        <v>58</v>
      </c>
      <c r="R9" s="40">
        <v>296</v>
      </c>
      <c r="S9" s="42" t="s">
        <v>61</v>
      </c>
      <c r="T9" s="35">
        <v>281</v>
      </c>
      <c r="U9" s="38" t="s">
        <v>58</v>
      </c>
      <c r="V9" s="40">
        <v>63</v>
      </c>
      <c r="W9" s="42" t="s">
        <v>61</v>
      </c>
    </row>
    <row r="10" spans="1:23" s="25" customFormat="1" ht="14.95" customHeight="1" x14ac:dyDescent="0.15">
      <c r="B10" s="269"/>
      <c r="C10" s="30" t="s">
        <v>72</v>
      </c>
      <c r="D10" s="34">
        <v>2887</v>
      </c>
      <c r="E10" s="38" t="s">
        <v>58</v>
      </c>
      <c r="F10" s="40">
        <v>331</v>
      </c>
      <c r="G10" s="42" t="s">
        <v>61</v>
      </c>
      <c r="H10" s="35">
        <v>281</v>
      </c>
      <c r="I10" s="38" t="s">
        <v>58</v>
      </c>
      <c r="J10" s="40">
        <v>63</v>
      </c>
      <c r="K10" s="42" t="s">
        <v>61</v>
      </c>
      <c r="L10" s="35">
        <v>2606</v>
      </c>
      <c r="M10" s="38" t="s">
        <v>58</v>
      </c>
      <c r="N10" s="40">
        <v>268</v>
      </c>
      <c r="O10" s="42" t="s">
        <v>61</v>
      </c>
      <c r="P10" s="35">
        <v>2603</v>
      </c>
      <c r="Q10" s="38" t="s">
        <v>58</v>
      </c>
      <c r="R10" s="40">
        <v>271</v>
      </c>
      <c r="S10" s="42" t="s">
        <v>61</v>
      </c>
      <c r="T10" s="35">
        <v>284</v>
      </c>
      <c r="U10" s="38" t="s">
        <v>58</v>
      </c>
      <c r="V10" s="40">
        <v>60</v>
      </c>
      <c r="W10" s="42" t="s">
        <v>61</v>
      </c>
    </row>
    <row r="11" spans="1:23" s="25" customFormat="1" ht="14.95" customHeight="1" x14ac:dyDescent="0.15">
      <c r="B11" s="270"/>
      <c r="C11" s="32" t="s">
        <v>226</v>
      </c>
      <c r="D11" s="36">
        <v>2897</v>
      </c>
      <c r="E11" s="39" t="s">
        <v>58</v>
      </c>
      <c r="F11" s="41">
        <v>276</v>
      </c>
      <c r="G11" s="43" t="s">
        <v>61</v>
      </c>
      <c r="H11" s="36">
        <v>284</v>
      </c>
      <c r="I11" s="39" t="s">
        <v>58</v>
      </c>
      <c r="J11" s="41">
        <v>60</v>
      </c>
      <c r="K11" s="43" t="s">
        <v>61</v>
      </c>
      <c r="L11" s="36">
        <v>2613</v>
      </c>
      <c r="M11" s="39" t="s">
        <v>58</v>
      </c>
      <c r="N11" s="41">
        <v>216</v>
      </c>
      <c r="O11" s="43" t="s">
        <v>61</v>
      </c>
      <c r="P11" s="36">
        <v>2598</v>
      </c>
      <c r="Q11" s="39" t="s">
        <v>58</v>
      </c>
      <c r="R11" s="41">
        <v>214</v>
      </c>
      <c r="S11" s="43" t="s">
        <v>61</v>
      </c>
      <c r="T11" s="36">
        <v>299</v>
      </c>
      <c r="U11" s="39" t="s">
        <v>58</v>
      </c>
      <c r="V11" s="41">
        <v>62</v>
      </c>
      <c r="W11" s="43" t="s">
        <v>61</v>
      </c>
    </row>
    <row r="12" spans="1:23" s="25" customFormat="1" ht="14.3" customHeight="1" x14ac:dyDescent="0.15">
      <c r="B12" s="29" t="s">
        <v>19</v>
      </c>
      <c r="C12" s="23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3" s="25" customFormat="1" ht="14.3" customHeight="1" x14ac:dyDescent="0.15">
      <c r="B13" s="29" t="s">
        <v>11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7"/>
      <c r="Q13" s="47"/>
      <c r="R13" s="47"/>
      <c r="S13" s="47"/>
      <c r="T13" s="47"/>
      <c r="U13" s="47"/>
      <c r="V13" s="47"/>
      <c r="W13" s="47"/>
    </row>
  </sheetData>
  <mergeCells count="10">
    <mergeCell ref="B6:B8"/>
    <mergeCell ref="B9:B11"/>
    <mergeCell ref="B2:W2"/>
    <mergeCell ref="D4:O4"/>
    <mergeCell ref="D5:G5"/>
    <mergeCell ref="H5:K5"/>
    <mergeCell ref="L5:O5"/>
    <mergeCell ref="B4:C5"/>
    <mergeCell ref="P4:S5"/>
    <mergeCell ref="T4:W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showGridLines="0" view="pageBreakPreview" topLeftCell="A10" zoomScaleSheetLayoutView="100" workbookViewId="0">
      <selection activeCell="V5" sqref="V5"/>
    </sheetView>
  </sheetViews>
  <sheetFormatPr defaultRowHeight="12.9" x14ac:dyDescent="0.15"/>
  <cols>
    <col min="1" max="1" width="18.5" style="22" bestFit="1" customWidth="1"/>
    <col min="2" max="2" width="2.25" style="22" customWidth="1"/>
    <col min="3" max="3" width="9.125" style="22" customWidth="1"/>
    <col min="4" max="4" width="7.5" style="22" customWidth="1"/>
    <col min="5" max="5" width="5.875" style="22" customWidth="1"/>
    <col min="6" max="11" width="4.875" style="22" customWidth="1"/>
    <col min="12" max="12" width="7.375" style="22" customWidth="1"/>
    <col min="13" max="13" width="5.375" style="22" customWidth="1"/>
    <col min="14" max="14" width="5.125" style="22" customWidth="1"/>
    <col min="15" max="15" width="5.75" style="22" customWidth="1"/>
    <col min="16" max="19" width="5.625" style="22" customWidth="1"/>
    <col min="20" max="20" width="9" style="22" customWidth="1"/>
    <col min="21" max="16384" width="9" style="22"/>
  </cols>
  <sheetData>
    <row r="2" spans="1:21" s="23" customFormat="1" ht="28.55" customHeight="1" x14ac:dyDescent="0.15">
      <c r="A2" s="26"/>
      <c r="D2" s="88"/>
      <c r="E2" s="88"/>
    </row>
    <row r="3" spans="1:21" ht="23.3" customHeight="1" x14ac:dyDescent="0.15">
      <c r="B3" s="77" t="s">
        <v>29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23"/>
      <c r="N3" s="23"/>
      <c r="O3" s="23"/>
      <c r="P3" s="23"/>
      <c r="Q3" s="382" t="s">
        <v>250</v>
      </c>
      <c r="R3" s="382"/>
      <c r="S3" s="382"/>
    </row>
    <row r="4" spans="1:21" s="100" customFormat="1" ht="12.75" customHeight="1" x14ac:dyDescent="0.15">
      <c r="B4" s="388" t="s">
        <v>168</v>
      </c>
      <c r="C4" s="389"/>
      <c r="D4" s="392" t="s">
        <v>164</v>
      </c>
      <c r="E4" s="109"/>
      <c r="F4" s="383" t="s">
        <v>361</v>
      </c>
      <c r="G4" s="383"/>
      <c r="H4" s="383"/>
      <c r="I4" s="383"/>
      <c r="J4" s="383"/>
      <c r="K4" s="384"/>
      <c r="L4" s="109"/>
      <c r="M4" s="383" t="s">
        <v>40</v>
      </c>
      <c r="N4" s="383"/>
      <c r="O4" s="383"/>
      <c r="P4" s="383"/>
      <c r="Q4" s="383"/>
      <c r="R4" s="383"/>
      <c r="S4" s="383"/>
    </row>
    <row r="5" spans="1:21" s="100" customFormat="1" ht="27" customHeight="1" x14ac:dyDescent="0.15">
      <c r="B5" s="390"/>
      <c r="C5" s="391"/>
      <c r="D5" s="393"/>
      <c r="E5" s="110" t="s">
        <v>23</v>
      </c>
      <c r="F5" s="110" t="s">
        <v>253</v>
      </c>
      <c r="G5" s="110" t="s">
        <v>254</v>
      </c>
      <c r="H5" s="110" t="s">
        <v>256</v>
      </c>
      <c r="I5" s="110" t="s">
        <v>98</v>
      </c>
      <c r="J5" s="110" t="s">
        <v>116</v>
      </c>
      <c r="K5" s="110" t="s">
        <v>257</v>
      </c>
      <c r="L5" s="110" t="s">
        <v>23</v>
      </c>
      <c r="M5" s="110" t="s">
        <v>259</v>
      </c>
      <c r="N5" s="110" t="s">
        <v>260</v>
      </c>
      <c r="O5" s="110" t="s">
        <v>261</v>
      </c>
      <c r="P5" s="110" t="s">
        <v>262</v>
      </c>
      <c r="Q5" s="110" t="s">
        <v>263</v>
      </c>
      <c r="R5" s="110" t="s">
        <v>264</v>
      </c>
      <c r="S5" s="110" t="s">
        <v>196</v>
      </c>
    </row>
    <row r="6" spans="1:21" ht="13.6" customHeight="1" x14ac:dyDescent="0.15">
      <c r="B6" s="385" t="s">
        <v>179</v>
      </c>
      <c r="C6" s="386"/>
      <c r="D6" s="104">
        <v>1048</v>
      </c>
      <c r="E6" s="104">
        <v>148</v>
      </c>
      <c r="F6" s="104">
        <v>24</v>
      </c>
      <c r="G6" s="104">
        <v>40</v>
      </c>
      <c r="H6" s="104">
        <v>22</v>
      </c>
      <c r="I6" s="104">
        <v>19</v>
      </c>
      <c r="J6" s="104">
        <v>18</v>
      </c>
      <c r="K6" s="104">
        <v>25</v>
      </c>
      <c r="L6" s="105">
        <v>900</v>
      </c>
      <c r="M6" s="117">
        <v>92</v>
      </c>
      <c r="N6" s="104">
        <v>70</v>
      </c>
      <c r="O6" s="104">
        <v>121</v>
      </c>
      <c r="P6" s="104">
        <v>143</v>
      </c>
      <c r="Q6" s="104">
        <v>118</v>
      </c>
      <c r="R6" s="104">
        <v>148</v>
      </c>
      <c r="S6" s="104">
        <v>208</v>
      </c>
      <c r="U6" s="25"/>
    </row>
    <row r="7" spans="1:21" ht="13.6" customHeight="1" x14ac:dyDescent="0.15">
      <c r="B7" s="373" t="s">
        <v>291</v>
      </c>
      <c r="C7" s="394"/>
      <c r="D7" s="105">
        <v>910</v>
      </c>
      <c r="E7" s="111">
        <v>93</v>
      </c>
      <c r="F7" s="104">
        <v>15</v>
      </c>
      <c r="G7" s="113">
        <v>7</v>
      </c>
      <c r="H7" s="104">
        <v>24</v>
      </c>
      <c r="I7" s="104">
        <v>15</v>
      </c>
      <c r="J7" s="104">
        <v>15</v>
      </c>
      <c r="K7" s="104">
        <v>17</v>
      </c>
      <c r="L7" s="105">
        <v>817</v>
      </c>
      <c r="M7" s="117">
        <v>82</v>
      </c>
      <c r="N7" s="104">
        <v>57</v>
      </c>
      <c r="O7" s="113">
        <v>96</v>
      </c>
      <c r="P7" s="104">
        <v>141</v>
      </c>
      <c r="Q7" s="104">
        <v>104</v>
      </c>
      <c r="R7" s="104">
        <v>136</v>
      </c>
      <c r="S7" s="104">
        <v>201</v>
      </c>
    </row>
    <row r="8" spans="1:21" ht="13.6" customHeight="1" x14ac:dyDescent="0.15">
      <c r="B8" s="378" t="s">
        <v>226</v>
      </c>
      <c r="C8" s="379"/>
      <c r="D8" s="105">
        <v>809</v>
      </c>
      <c r="E8" s="111">
        <v>108</v>
      </c>
      <c r="F8" s="113">
        <v>7</v>
      </c>
      <c r="G8" s="104">
        <v>14</v>
      </c>
      <c r="H8" s="104">
        <v>26</v>
      </c>
      <c r="I8" s="104">
        <v>25</v>
      </c>
      <c r="J8" s="104">
        <v>19</v>
      </c>
      <c r="K8" s="104">
        <v>17</v>
      </c>
      <c r="L8" s="105">
        <v>701</v>
      </c>
      <c r="M8" s="117">
        <v>56</v>
      </c>
      <c r="N8" s="104">
        <v>50</v>
      </c>
      <c r="O8" s="113">
        <v>99</v>
      </c>
      <c r="P8" s="104">
        <v>100</v>
      </c>
      <c r="Q8" s="113">
        <v>93</v>
      </c>
      <c r="R8" s="104">
        <v>121</v>
      </c>
      <c r="S8" s="104">
        <v>182</v>
      </c>
    </row>
    <row r="9" spans="1:21" ht="13.6" customHeight="1" x14ac:dyDescent="0.15">
      <c r="B9" s="380" t="s">
        <v>174</v>
      </c>
      <c r="C9" s="381"/>
      <c r="D9" s="106">
        <v>2</v>
      </c>
      <c r="E9" s="112">
        <v>1</v>
      </c>
      <c r="F9" s="112">
        <v>0</v>
      </c>
      <c r="G9" s="112">
        <v>0</v>
      </c>
      <c r="H9" s="112">
        <v>0</v>
      </c>
      <c r="I9" s="112">
        <v>0</v>
      </c>
      <c r="J9" s="112">
        <v>1</v>
      </c>
      <c r="K9" s="112">
        <v>0</v>
      </c>
      <c r="L9" s="111">
        <v>1</v>
      </c>
      <c r="M9" s="111">
        <v>0</v>
      </c>
      <c r="N9" s="113">
        <v>0</v>
      </c>
      <c r="O9" s="113">
        <v>0</v>
      </c>
      <c r="P9" s="113">
        <v>0</v>
      </c>
      <c r="Q9" s="113">
        <v>0</v>
      </c>
      <c r="R9" s="116">
        <v>0</v>
      </c>
      <c r="S9" s="113">
        <v>1</v>
      </c>
    </row>
    <row r="10" spans="1:21" ht="13.6" customHeight="1" x14ac:dyDescent="0.15">
      <c r="B10" s="380" t="s">
        <v>266</v>
      </c>
      <c r="C10" s="381"/>
      <c r="D10" s="106">
        <v>17</v>
      </c>
      <c r="E10" s="112">
        <v>3</v>
      </c>
      <c r="F10" s="112">
        <v>0</v>
      </c>
      <c r="G10" s="112">
        <v>0</v>
      </c>
      <c r="H10" s="112">
        <v>0</v>
      </c>
      <c r="I10" s="112">
        <v>0</v>
      </c>
      <c r="J10" s="112">
        <v>2</v>
      </c>
      <c r="K10" s="112">
        <v>1</v>
      </c>
      <c r="L10" s="111">
        <v>14</v>
      </c>
      <c r="M10" s="111">
        <v>5</v>
      </c>
      <c r="N10" s="113">
        <v>3</v>
      </c>
      <c r="O10" s="113">
        <v>3</v>
      </c>
      <c r="P10" s="113">
        <v>0</v>
      </c>
      <c r="Q10" s="113">
        <v>2</v>
      </c>
      <c r="R10" s="113">
        <v>1</v>
      </c>
      <c r="S10" s="113">
        <v>0</v>
      </c>
    </row>
    <row r="11" spans="1:21" ht="13.6" customHeight="1" x14ac:dyDescent="0.15">
      <c r="B11" s="380" t="s">
        <v>267</v>
      </c>
      <c r="C11" s="381"/>
      <c r="D11" s="106">
        <v>6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1">
        <v>6</v>
      </c>
      <c r="M11" s="111">
        <v>3</v>
      </c>
      <c r="N11" s="113">
        <v>1</v>
      </c>
      <c r="O11" s="113">
        <v>0</v>
      </c>
      <c r="P11" s="113">
        <v>0</v>
      </c>
      <c r="Q11" s="113">
        <v>1</v>
      </c>
      <c r="R11" s="113">
        <v>1</v>
      </c>
      <c r="S11" s="113">
        <v>0</v>
      </c>
    </row>
    <row r="12" spans="1:21" ht="13.6" customHeight="1" x14ac:dyDescent="0.15">
      <c r="B12" s="380" t="s">
        <v>268</v>
      </c>
      <c r="C12" s="381"/>
      <c r="D12" s="106">
        <v>3</v>
      </c>
      <c r="E12" s="113">
        <v>1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1</v>
      </c>
      <c r="L12" s="111">
        <v>2</v>
      </c>
      <c r="M12" s="111">
        <v>2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spans="1:21" ht="13.6" customHeight="1" x14ac:dyDescent="0.15">
      <c r="B13" s="380" t="s">
        <v>271</v>
      </c>
      <c r="C13" s="381"/>
      <c r="D13" s="106">
        <v>23</v>
      </c>
      <c r="E13" s="111">
        <v>2</v>
      </c>
      <c r="F13" s="113">
        <v>0</v>
      </c>
      <c r="G13" s="113">
        <v>0</v>
      </c>
      <c r="H13" s="113">
        <v>0</v>
      </c>
      <c r="I13" s="116">
        <v>1</v>
      </c>
      <c r="J13" s="113">
        <v>1</v>
      </c>
      <c r="K13" s="113">
        <v>0</v>
      </c>
      <c r="L13" s="111">
        <v>21</v>
      </c>
      <c r="M13" s="111">
        <v>3</v>
      </c>
      <c r="N13" s="113">
        <v>1</v>
      </c>
      <c r="O13" s="113">
        <v>0</v>
      </c>
      <c r="P13" s="113">
        <v>3</v>
      </c>
      <c r="Q13" s="113">
        <v>3</v>
      </c>
      <c r="R13" s="116">
        <v>6</v>
      </c>
      <c r="S13" s="113">
        <v>5</v>
      </c>
    </row>
    <row r="14" spans="1:21" ht="13.6" customHeight="1" x14ac:dyDescent="0.15">
      <c r="B14" s="380" t="s">
        <v>237</v>
      </c>
      <c r="C14" s="381"/>
      <c r="D14" s="106">
        <v>70</v>
      </c>
      <c r="E14" s="111">
        <v>8</v>
      </c>
      <c r="F14" s="113">
        <v>2</v>
      </c>
      <c r="G14" s="113">
        <v>0</v>
      </c>
      <c r="H14" s="113">
        <v>0</v>
      </c>
      <c r="I14" s="113">
        <v>1</v>
      </c>
      <c r="J14" s="113">
        <v>4</v>
      </c>
      <c r="K14" s="113">
        <v>1</v>
      </c>
      <c r="L14" s="111">
        <v>62</v>
      </c>
      <c r="M14" s="111">
        <v>8</v>
      </c>
      <c r="N14" s="113">
        <v>9</v>
      </c>
      <c r="O14" s="113">
        <v>11</v>
      </c>
      <c r="P14" s="113">
        <v>15</v>
      </c>
      <c r="Q14" s="113">
        <v>11</v>
      </c>
      <c r="R14" s="113">
        <v>3</v>
      </c>
      <c r="S14" s="113">
        <v>5</v>
      </c>
    </row>
    <row r="15" spans="1:21" ht="13.6" customHeight="1" x14ac:dyDescent="0.15">
      <c r="B15" s="101"/>
      <c r="C15" s="103" t="s">
        <v>130</v>
      </c>
      <c r="D15" s="107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1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spans="1:21" ht="13.6" customHeight="1" x14ac:dyDescent="0.15">
      <c r="B16" s="380" t="s">
        <v>272</v>
      </c>
      <c r="C16" s="381"/>
      <c r="D16" s="106">
        <v>11</v>
      </c>
      <c r="E16" s="113">
        <v>3</v>
      </c>
      <c r="F16" s="113">
        <v>0</v>
      </c>
      <c r="G16" s="113">
        <v>1</v>
      </c>
      <c r="H16" s="113">
        <v>1</v>
      </c>
      <c r="I16" s="113">
        <v>0</v>
      </c>
      <c r="J16" s="113">
        <v>0</v>
      </c>
      <c r="K16" s="113">
        <v>1</v>
      </c>
      <c r="L16" s="111">
        <v>8</v>
      </c>
      <c r="M16" s="111">
        <v>0</v>
      </c>
      <c r="N16" s="113">
        <v>1</v>
      </c>
      <c r="O16" s="113">
        <v>0</v>
      </c>
      <c r="P16" s="113">
        <v>2</v>
      </c>
      <c r="Q16" s="113">
        <v>0</v>
      </c>
      <c r="R16" s="113">
        <v>4</v>
      </c>
      <c r="S16" s="113">
        <v>1</v>
      </c>
    </row>
    <row r="17" spans="2:19" ht="13.6" customHeight="1" x14ac:dyDescent="0.15">
      <c r="B17" s="380" t="s">
        <v>274</v>
      </c>
      <c r="C17" s="381"/>
      <c r="D17" s="107">
        <v>4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4</v>
      </c>
      <c r="M17" s="111">
        <v>2</v>
      </c>
      <c r="N17" s="113">
        <v>0</v>
      </c>
      <c r="O17" s="113">
        <v>0</v>
      </c>
      <c r="P17" s="113">
        <v>0</v>
      </c>
      <c r="Q17" s="113">
        <v>2</v>
      </c>
      <c r="R17" s="113">
        <v>0</v>
      </c>
      <c r="S17" s="113">
        <v>0</v>
      </c>
    </row>
    <row r="18" spans="2:19" ht="13.6" customHeight="1" x14ac:dyDescent="0.15">
      <c r="B18" s="380" t="s">
        <v>110</v>
      </c>
      <c r="C18" s="381"/>
      <c r="D18" s="106">
        <v>511</v>
      </c>
      <c r="E18" s="111">
        <v>68</v>
      </c>
      <c r="F18" s="113">
        <v>5</v>
      </c>
      <c r="G18" s="113">
        <v>10</v>
      </c>
      <c r="H18" s="113">
        <v>19</v>
      </c>
      <c r="I18" s="113">
        <v>18</v>
      </c>
      <c r="J18" s="113">
        <v>9</v>
      </c>
      <c r="K18" s="113">
        <v>7</v>
      </c>
      <c r="L18" s="111">
        <v>443</v>
      </c>
      <c r="M18" s="111">
        <v>18</v>
      </c>
      <c r="N18" s="113">
        <v>20</v>
      </c>
      <c r="O18" s="113">
        <v>51</v>
      </c>
      <c r="P18" s="113">
        <v>53</v>
      </c>
      <c r="Q18" s="113">
        <v>57</v>
      </c>
      <c r="R18" s="113">
        <v>91</v>
      </c>
      <c r="S18" s="113">
        <v>153</v>
      </c>
    </row>
    <row r="19" spans="2:19" ht="13.6" customHeight="1" x14ac:dyDescent="0.15">
      <c r="B19" s="380" t="s">
        <v>275</v>
      </c>
      <c r="C19" s="381"/>
      <c r="D19" s="106">
        <v>42</v>
      </c>
      <c r="E19" s="111">
        <v>3</v>
      </c>
      <c r="F19" s="113">
        <v>0</v>
      </c>
      <c r="G19" s="113">
        <v>0</v>
      </c>
      <c r="H19" s="113">
        <v>0</v>
      </c>
      <c r="I19" s="113">
        <v>1</v>
      </c>
      <c r="J19" s="113">
        <v>0</v>
      </c>
      <c r="K19" s="113">
        <v>2</v>
      </c>
      <c r="L19" s="111">
        <v>39</v>
      </c>
      <c r="M19" s="111">
        <v>5</v>
      </c>
      <c r="N19" s="113">
        <v>9</v>
      </c>
      <c r="O19" s="113">
        <v>12</v>
      </c>
      <c r="P19" s="113">
        <v>10</v>
      </c>
      <c r="Q19" s="113">
        <v>1</v>
      </c>
      <c r="R19" s="113">
        <v>0</v>
      </c>
      <c r="S19" s="113">
        <v>2</v>
      </c>
    </row>
    <row r="20" spans="2:19" ht="13.6" customHeight="1" x14ac:dyDescent="0.15">
      <c r="B20" s="380" t="s">
        <v>276</v>
      </c>
      <c r="C20" s="381"/>
      <c r="D20" s="106">
        <v>5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1">
        <v>5</v>
      </c>
      <c r="M20" s="111">
        <v>1</v>
      </c>
      <c r="N20" s="113">
        <v>0</v>
      </c>
      <c r="O20" s="113">
        <v>1</v>
      </c>
      <c r="P20" s="113">
        <v>0</v>
      </c>
      <c r="Q20" s="113">
        <v>2</v>
      </c>
      <c r="R20" s="113">
        <v>0</v>
      </c>
      <c r="S20" s="113">
        <v>1</v>
      </c>
    </row>
    <row r="21" spans="2:19" ht="13.6" customHeight="1" x14ac:dyDescent="0.15">
      <c r="B21" s="380" t="s">
        <v>278</v>
      </c>
      <c r="C21" s="381"/>
      <c r="D21" s="106">
        <v>7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1">
        <v>7</v>
      </c>
      <c r="M21" s="111">
        <v>0</v>
      </c>
      <c r="N21" s="113">
        <v>0</v>
      </c>
      <c r="O21" s="113">
        <v>1</v>
      </c>
      <c r="P21" s="113">
        <v>3</v>
      </c>
      <c r="Q21" s="113">
        <v>2</v>
      </c>
      <c r="R21" s="116">
        <v>1</v>
      </c>
      <c r="S21" s="113">
        <v>0</v>
      </c>
    </row>
    <row r="22" spans="2:19" ht="13.6" customHeight="1" x14ac:dyDescent="0.15">
      <c r="B22" s="380" t="s">
        <v>279</v>
      </c>
      <c r="C22" s="381"/>
      <c r="D22" s="107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1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spans="2:19" ht="13.6" customHeight="1" x14ac:dyDescent="0.15">
      <c r="B23" s="380" t="s">
        <v>280</v>
      </c>
      <c r="C23" s="381"/>
      <c r="D23" s="107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1">
        <v>0</v>
      </c>
      <c r="N23" s="113">
        <v>0</v>
      </c>
      <c r="O23" s="113">
        <v>0</v>
      </c>
      <c r="P23" s="113">
        <v>0</v>
      </c>
      <c r="Q23" s="113">
        <v>0</v>
      </c>
      <c r="R23" s="116">
        <v>0</v>
      </c>
      <c r="S23" s="113">
        <v>0</v>
      </c>
    </row>
    <row r="24" spans="2:19" ht="13.6" customHeight="1" x14ac:dyDescent="0.15">
      <c r="B24" s="380" t="s">
        <v>281</v>
      </c>
      <c r="C24" s="381"/>
      <c r="D24" s="107">
        <v>3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3</v>
      </c>
      <c r="M24" s="111">
        <v>1</v>
      </c>
      <c r="N24" s="113">
        <v>0</v>
      </c>
      <c r="O24" s="113">
        <v>2</v>
      </c>
      <c r="P24" s="113">
        <v>0</v>
      </c>
      <c r="Q24" s="113">
        <v>0</v>
      </c>
      <c r="R24" s="113">
        <v>0</v>
      </c>
      <c r="S24" s="113">
        <v>0</v>
      </c>
    </row>
    <row r="25" spans="2:19" ht="13.6" customHeight="1" x14ac:dyDescent="0.15">
      <c r="B25" s="380" t="s">
        <v>283</v>
      </c>
      <c r="C25" s="387"/>
      <c r="D25" s="106">
        <v>16</v>
      </c>
      <c r="E25" s="111">
        <v>4</v>
      </c>
      <c r="F25" s="113">
        <v>0</v>
      </c>
      <c r="G25" s="113">
        <v>3</v>
      </c>
      <c r="H25" s="113">
        <v>0</v>
      </c>
      <c r="I25" s="113">
        <v>0</v>
      </c>
      <c r="J25" s="113">
        <v>0</v>
      </c>
      <c r="K25" s="113">
        <v>1</v>
      </c>
      <c r="L25" s="111">
        <v>12</v>
      </c>
      <c r="M25" s="111">
        <v>1</v>
      </c>
      <c r="N25" s="113">
        <v>2</v>
      </c>
      <c r="O25" s="113">
        <v>2</v>
      </c>
      <c r="P25" s="113">
        <v>2</v>
      </c>
      <c r="Q25" s="113">
        <v>3</v>
      </c>
      <c r="R25" s="116">
        <v>1</v>
      </c>
      <c r="S25" s="116">
        <v>1</v>
      </c>
    </row>
    <row r="26" spans="2:19" ht="13.6" customHeight="1" x14ac:dyDescent="0.15">
      <c r="B26" s="101"/>
      <c r="C26" s="103" t="s">
        <v>284</v>
      </c>
      <c r="D26" s="106">
        <v>10</v>
      </c>
      <c r="E26" s="111">
        <v>2</v>
      </c>
      <c r="F26" s="113">
        <v>0</v>
      </c>
      <c r="G26" s="113">
        <v>2</v>
      </c>
      <c r="H26" s="113">
        <v>0</v>
      </c>
      <c r="I26" s="113">
        <v>0</v>
      </c>
      <c r="J26" s="113">
        <v>0</v>
      </c>
      <c r="K26" s="113">
        <v>0</v>
      </c>
      <c r="L26" s="111">
        <v>8</v>
      </c>
      <c r="M26" s="111">
        <v>1</v>
      </c>
      <c r="N26" s="113">
        <v>2</v>
      </c>
      <c r="O26" s="113">
        <v>2</v>
      </c>
      <c r="P26" s="113">
        <v>0</v>
      </c>
      <c r="Q26" s="113">
        <v>1</v>
      </c>
      <c r="R26" s="113">
        <v>1</v>
      </c>
      <c r="S26" s="113">
        <v>1</v>
      </c>
    </row>
    <row r="27" spans="2:19" ht="13.6" customHeight="1" x14ac:dyDescent="0.15">
      <c r="B27" s="101"/>
      <c r="C27" s="103" t="s">
        <v>285</v>
      </c>
      <c r="D27" s="106">
        <v>5</v>
      </c>
      <c r="E27" s="111">
        <v>2</v>
      </c>
      <c r="F27" s="113">
        <v>0</v>
      </c>
      <c r="G27" s="113">
        <v>1</v>
      </c>
      <c r="H27" s="113">
        <v>0</v>
      </c>
      <c r="I27" s="113">
        <v>0</v>
      </c>
      <c r="J27" s="113">
        <v>0</v>
      </c>
      <c r="K27" s="113">
        <v>1</v>
      </c>
      <c r="L27" s="111">
        <v>3</v>
      </c>
      <c r="M27" s="118">
        <v>0</v>
      </c>
      <c r="N27" s="113">
        <v>0</v>
      </c>
      <c r="O27" s="113">
        <v>0</v>
      </c>
      <c r="P27" s="116">
        <v>1</v>
      </c>
      <c r="Q27" s="116">
        <v>2</v>
      </c>
      <c r="R27" s="113">
        <v>0</v>
      </c>
      <c r="S27" s="116">
        <v>0</v>
      </c>
    </row>
    <row r="28" spans="2:19" ht="13.6" customHeight="1" x14ac:dyDescent="0.15">
      <c r="B28" s="102" t="s">
        <v>287</v>
      </c>
      <c r="C28" s="102"/>
      <c r="D28" s="108">
        <v>89</v>
      </c>
      <c r="E28" s="114">
        <v>15</v>
      </c>
      <c r="F28" s="115">
        <v>0</v>
      </c>
      <c r="G28" s="115">
        <v>0</v>
      </c>
      <c r="H28" s="115">
        <v>6</v>
      </c>
      <c r="I28" s="115">
        <v>4</v>
      </c>
      <c r="J28" s="115">
        <v>2</v>
      </c>
      <c r="K28" s="115">
        <v>3</v>
      </c>
      <c r="L28" s="114">
        <v>74</v>
      </c>
      <c r="M28" s="114">
        <v>7</v>
      </c>
      <c r="N28" s="115">
        <v>4</v>
      </c>
      <c r="O28" s="115">
        <v>16</v>
      </c>
      <c r="P28" s="115">
        <v>12</v>
      </c>
      <c r="Q28" s="115">
        <v>9</v>
      </c>
      <c r="R28" s="115">
        <v>13</v>
      </c>
      <c r="S28" s="115">
        <v>13</v>
      </c>
    </row>
    <row r="29" spans="2:19" ht="12.75" customHeight="1" x14ac:dyDescent="0.15">
      <c r="B29" s="57" t="s">
        <v>95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</sheetData>
  <mergeCells count="24">
    <mergeCell ref="B23:C23"/>
    <mergeCell ref="B24:C24"/>
    <mergeCell ref="B25:C25"/>
    <mergeCell ref="B4:C5"/>
    <mergeCell ref="D4:D5"/>
    <mergeCell ref="B18:C18"/>
    <mergeCell ref="B19:C19"/>
    <mergeCell ref="B20:C20"/>
    <mergeCell ref="B21:C21"/>
    <mergeCell ref="B22:C22"/>
    <mergeCell ref="B12:C12"/>
    <mergeCell ref="B13:C13"/>
    <mergeCell ref="B14:C14"/>
    <mergeCell ref="B16:C16"/>
    <mergeCell ref="B17:C17"/>
    <mergeCell ref="B7:C7"/>
    <mergeCell ref="B8:C8"/>
    <mergeCell ref="B9:C9"/>
    <mergeCell ref="B10:C10"/>
    <mergeCell ref="B11:C11"/>
    <mergeCell ref="Q3:S3"/>
    <mergeCell ref="F4:K4"/>
    <mergeCell ref="M4:S4"/>
    <mergeCell ref="B6:C6"/>
  </mergeCells>
  <phoneticPr fontId="3"/>
  <printOptions horizontalCentered="1"/>
  <pageMargins left="0.51181102362204722" right="0.51181102362204722" top="0.74803149606299213" bottom="0.3543307086614173" header="0.51181102362204722" footer="0.51181102362204722"/>
  <pageSetup paperSize="9" scale="94" fitToHeight="0" orientation="portrait" r:id="rId1"/>
  <headerFooter alignWithMargins="0"/>
  <colBreaks count="1" manualBreakCount="1">
    <brk id="1" min="1" max="7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showGridLines="0" view="pageBreakPreview" zoomScale="90" zoomScaleNormal="100" zoomScaleSheetLayoutView="90" workbookViewId="0">
      <selection activeCell="M12" sqref="M12"/>
    </sheetView>
  </sheetViews>
  <sheetFormatPr defaultRowHeight="12.9" x14ac:dyDescent="0.15"/>
  <cols>
    <col min="1" max="1" width="18.5" style="22" bestFit="1" customWidth="1"/>
    <col min="2" max="2" width="2.25" style="22" customWidth="1"/>
    <col min="3" max="3" width="9.125" style="22" customWidth="1"/>
    <col min="4" max="10" width="12.5" style="22" customWidth="1"/>
    <col min="11" max="11" width="9" style="22" customWidth="1"/>
    <col min="12" max="16384" width="9" style="22"/>
  </cols>
  <sheetData>
    <row r="2" spans="1:11" s="23" customFormat="1" ht="23.3" customHeight="1" x14ac:dyDescent="0.15">
      <c r="B2" s="77" t="s">
        <v>372</v>
      </c>
      <c r="C2" s="27"/>
      <c r="D2" s="27"/>
      <c r="E2" s="27"/>
      <c r="F2" s="27"/>
      <c r="G2" s="27"/>
      <c r="H2" s="27"/>
      <c r="I2" s="27"/>
      <c r="J2" s="51" t="s">
        <v>324</v>
      </c>
    </row>
    <row r="3" spans="1:11" s="47" customFormat="1" ht="13.6" customHeight="1" x14ac:dyDescent="0.15">
      <c r="B3" s="395" t="s">
        <v>288</v>
      </c>
      <c r="C3" s="396"/>
      <c r="D3" s="250" t="s">
        <v>24</v>
      </c>
      <c r="E3" s="252" t="s">
        <v>289</v>
      </c>
      <c r="F3" s="252" t="s">
        <v>303</v>
      </c>
      <c r="G3" s="252" t="s">
        <v>49</v>
      </c>
      <c r="H3" s="252" t="s">
        <v>84</v>
      </c>
      <c r="I3" s="252" t="s">
        <v>362</v>
      </c>
      <c r="J3" s="254" t="s">
        <v>363</v>
      </c>
    </row>
    <row r="4" spans="1:11" ht="12.1" customHeight="1" x14ac:dyDescent="0.15">
      <c r="B4" s="385" t="s">
        <v>179</v>
      </c>
      <c r="C4" s="386"/>
      <c r="D4" s="107">
        <v>1762</v>
      </c>
      <c r="E4" s="116">
        <v>1602</v>
      </c>
      <c r="F4" s="116">
        <v>109</v>
      </c>
      <c r="G4" s="116">
        <v>44</v>
      </c>
      <c r="H4" s="116">
        <v>3</v>
      </c>
      <c r="I4" s="116">
        <v>0</v>
      </c>
      <c r="J4" s="116">
        <v>4</v>
      </c>
    </row>
    <row r="5" spans="1:11" ht="12.1" customHeight="1" x14ac:dyDescent="0.15">
      <c r="B5" s="373" t="s">
        <v>291</v>
      </c>
      <c r="C5" s="394"/>
      <c r="D5" s="107">
        <v>1633</v>
      </c>
      <c r="E5" s="116">
        <v>1523</v>
      </c>
      <c r="F5" s="116">
        <v>74</v>
      </c>
      <c r="G5" s="116">
        <v>24</v>
      </c>
      <c r="H5" s="116">
        <v>8</v>
      </c>
      <c r="I5" s="116">
        <v>2</v>
      </c>
      <c r="J5" s="116">
        <v>2</v>
      </c>
      <c r="K5" s="195"/>
    </row>
    <row r="6" spans="1:11" ht="12.1" customHeight="1" x14ac:dyDescent="0.15">
      <c r="A6" s="245"/>
      <c r="B6" s="378" t="s">
        <v>226</v>
      </c>
      <c r="C6" s="379"/>
      <c r="D6" s="107">
        <v>1596</v>
      </c>
      <c r="E6" s="116">
        <v>1450</v>
      </c>
      <c r="F6" s="116">
        <v>74</v>
      </c>
      <c r="G6" s="116">
        <v>20</v>
      </c>
      <c r="H6" s="116">
        <v>30</v>
      </c>
      <c r="I6" s="116">
        <v>2</v>
      </c>
      <c r="J6" s="116">
        <v>20</v>
      </c>
      <c r="K6" s="195"/>
    </row>
    <row r="7" spans="1:11" ht="12.1" customHeight="1" x14ac:dyDescent="0.15">
      <c r="A7" s="245"/>
      <c r="B7" s="380" t="s">
        <v>174</v>
      </c>
      <c r="C7" s="397"/>
      <c r="D7" s="107">
        <v>2</v>
      </c>
      <c r="E7" s="113">
        <v>2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</row>
    <row r="8" spans="1:11" ht="12.1" customHeight="1" x14ac:dyDescent="0.15">
      <c r="B8" s="380" t="s">
        <v>292</v>
      </c>
      <c r="C8" s="397"/>
      <c r="D8" s="107">
        <v>7</v>
      </c>
      <c r="E8" s="113">
        <v>5</v>
      </c>
      <c r="F8" s="113">
        <v>0</v>
      </c>
      <c r="G8" s="116">
        <v>0</v>
      </c>
      <c r="H8" s="116">
        <v>2</v>
      </c>
      <c r="I8" s="116">
        <v>0</v>
      </c>
      <c r="J8" s="116">
        <v>0</v>
      </c>
    </row>
    <row r="9" spans="1:11" ht="12.1" customHeight="1" x14ac:dyDescent="0.15">
      <c r="B9" s="380" t="s">
        <v>35</v>
      </c>
      <c r="C9" s="397"/>
      <c r="D9" s="107">
        <v>9</v>
      </c>
      <c r="E9" s="113">
        <v>9</v>
      </c>
      <c r="F9" s="113">
        <v>0</v>
      </c>
      <c r="G9" s="116">
        <v>0</v>
      </c>
      <c r="H9" s="116">
        <v>0</v>
      </c>
      <c r="I9" s="116">
        <v>0</v>
      </c>
      <c r="J9" s="116">
        <v>0</v>
      </c>
    </row>
    <row r="10" spans="1:11" ht="12.1" customHeight="1" x14ac:dyDescent="0.15">
      <c r="B10" s="380" t="s">
        <v>16</v>
      </c>
      <c r="C10" s="397"/>
      <c r="D10" s="107">
        <v>3</v>
      </c>
      <c r="E10" s="113">
        <v>3</v>
      </c>
      <c r="F10" s="113">
        <v>0</v>
      </c>
      <c r="G10" s="116">
        <v>0</v>
      </c>
      <c r="H10" s="116">
        <v>0</v>
      </c>
      <c r="I10" s="116">
        <v>0</v>
      </c>
      <c r="J10" s="116">
        <v>0</v>
      </c>
    </row>
    <row r="11" spans="1:11" ht="12.1" customHeight="1" x14ac:dyDescent="0.15">
      <c r="A11" s="234"/>
      <c r="B11" s="398" t="s">
        <v>293</v>
      </c>
      <c r="C11" s="399"/>
      <c r="D11" s="107">
        <v>0</v>
      </c>
      <c r="E11" s="113">
        <v>0</v>
      </c>
      <c r="F11" s="113">
        <v>0</v>
      </c>
      <c r="G11" s="116">
        <v>0</v>
      </c>
      <c r="H11" s="116">
        <v>0</v>
      </c>
      <c r="I11" s="116">
        <v>0</v>
      </c>
      <c r="J11" s="116">
        <v>0</v>
      </c>
    </row>
    <row r="12" spans="1:11" ht="12.1" customHeight="1" x14ac:dyDescent="0.15">
      <c r="A12" s="234"/>
      <c r="B12" s="380" t="s">
        <v>53</v>
      </c>
      <c r="C12" s="397"/>
      <c r="D12" s="107">
        <v>29</v>
      </c>
      <c r="E12" s="116">
        <v>28</v>
      </c>
      <c r="F12" s="116">
        <v>1</v>
      </c>
      <c r="G12" s="116">
        <v>0</v>
      </c>
      <c r="H12" s="116">
        <v>0</v>
      </c>
      <c r="I12" s="116">
        <v>0</v>
      </c>
      <c r="J12" s="116">
        <v>0</v>
      </c>
    </row>
    <row r="13" spans="1:11" ht="12.1" customHeight="1" x14ac:dyDescent="0.15">
      <c r="A13" s="234"/>
      <c r="B13" s="380" t="s">
        <v>294</v>
      </c>
      <c r="C13" s="397"/>
      <c r="D13" s="107">
        <v>64</v>
      </c>
      <c r="E13" s="113">
        <v>58</v>
      </c>
      <c r="F13" s="113">
        <v>3</v>
      </c>
      <c r="G13" s="116">
        <v>2</v>
      </c>
      <c r="H13" s="116">
        <v>0</v>
      </c>
      <c r="I13" s="116">
        <v>0</v>
      </c>
      <c r="J13" s="116">
        <v>1</v>
      </c>
    </row>
    <row r="14" spans="1:11" ht="12.1" customHeight="1" x14ac:dyDescent="0.15">
      <c r="A14" s="234"/>
      <c r="B14" s="23"/>
      <c r="C14" s="103" t="s">
        <v>130</v>
      </c>
      <c r="D14" s="107">
        <v>0</v>
      </c>
      <c r="E14" s="113">
        <v>0</v>
      </c>
      <c r="F14" s="113">
        <v>0</v>
      </c>
      <c r="G14" s="116">
        <v>0</v>
      </c>
      <c r="H14" s="116">
        <v>0</v>
      </c>
      <c r="I14" s="116">
        <v>0</v>
      </c>
      <c r="J14" s="116">
        <v>0</v>
      </c>
    </row>
    <row r="15" spans="1:11" ht="12.1" customHeight="1" x14ac:dyDescent="0.15">
      <c r="A15" s="234"/>
      <c r="B15" s="380" t="s">
        <v>295</v>
      </c>
      <c r="C15" s="397"/>
      <c r="D15" s="107">
        <v>11</v>
      </c>
      <c r="E15" s="113">
        <v>10</v>
      </c>
      <c r="F15" s="113">
        <v>1</v>
      </c>
      <c r="G15" s="116">
        <v>0</v>
      </c>
      <c r="H15" s="116">
        <v>0</v>
      </c>
      <c r="I15" s="116">
        <v>0</v>
      </c>
      <c r="J15" s="116">
        <v>0</v>
      </c>
    </row>
    <row r="16" spans="1:11" ht="12.1" customHeight="1" x14ac:dyDescent="0.15">
      <c r="A16" s="234"/>
      <c r="B16" s="380" t="s">
        <v>167</v>
      </c>
      <c r="C16" s="397"/>
      <c r="D16" s="107">
        <v>4</v>
      </c>
      <c r="E16" s="113">
        <v>1</v>
      </c>
      <c r="F16" s="113">
        <v>3</v>
      </c>
      <c r="G16" s="113">
        <v>0</v>
      </c>
      <c r="H16" s="116">
        <v>0</v>
      </c>
      <c r="I16" s="116">
        <v>0</v>
      </c>
      <c r="J16" s="116">
        <v>0</v>
      </c>
    </row>
    <row r="17" spans="1:10" ht="12.1" customHeight="1" x14ac:dyDescent="0.15">
      <c r="A17" s="234"/>
      <c r="B17" s="380" t="s">
        <v>165</v>
      </c>
      <c r="C17" s="397"/>
      <c r="D17" s="107">
        <f>SUM(E17:J17)</f>
        <v>1176</v>
      </c>
      <c r="E17" s="113">
        <v>1075</v>
      </c>
      <c r="F17" s="113">
        <v>51</v>
      </c>
      <c r="G17" s="113">
        <v>13</v>
      </c>
      <c r="H17" s="116">
        <v>28</v>
      </c>
      <c r="I17" s="116">
        <v>1</v>
      </c>
      <c r="J17" s="113">
        <v>8</v>
      </c>
    </row>
    <row r="18" spans="1:10" ht="12.1" customHeight="1" x14ac:dyDescent="0.15">
      <c r="A18" s="234"/>
      <c r="B18" s="380" t="s">
        <v>166</v>
      </c>
      <c r="C18" s="397"/>
      <c r="D18" s="107">
        <v>101</v>
      </c>
      <c r="E18" s="113">
        <v>81</v>
      </c>
      <c r="F18" s="113">
        <v>6</v>
      </c>
      <c r="G18" s="113">
        <v>3</v>
      </c>
      <c r="H18" s="116">
        <v>0</v>
      </c>
      <c r="I18" s="116">
        <v>1</v>
      </c>
      <c r="J18" s="113">
        <v>10</v>
      </c>
    </row>
    <row r="19" spans="1:10" ht="12.1" customHeight="1" x14ac:dyDescent="0.15">
      <c r="A19" s="234"/>
      <c r="B19" s="380" t="s">
        <v>50</v>
      </c>
      <c r="C19" s="397"/>
      <c r="D19" s="107">
        <v>6</v>
      </c>
      <c r="E19" s="113">
        <v>6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</row>
    <row r="20" spans="1:10" ht="12.1" customHeight="1" x14ac:dyDescent="0.15">
      <c r="A20" s="234"/>
      <c r="B20" s="380" t="s">
        <v>296</v>
      </c>
      <c r="C20" s="397"/>
      <c r="D20" s="107">
        <v>13</v>
      </c>
      <c r="E20" s="113">
        <v>12</v>
      </c>
      <c r="F20" s="113">
        <v>1</v>
      </c>
      <c r="G20" s="113">
        <v>0</v>
      </c>
      <c r="H20" s="116">
        <v>0</v>
      </c>
      <c r="I20" s="116">
        <v>0</v>
      </c>
      <c r="J20" s="116">
        <v>0</v>
      </c>
    </row>
    <row r="21" spans="1:10" ht="12.1" customHeight="1" x14ac:dyDescent="0.15">
      <c r="A21" s="234"/>
      <c r="B21" s="380" t="s">
        <v>202</v>
      </c>
      <c r="C21" s="397"/>
      <c r="D21" s="113">
        <v>0</v>
      </c>
      <c r="E21" s="113">
        <v>0</v>
      </c>
      <c r="F21" s="113">
        <v>0</v>
      </c>
      <c r="G21" s="113">
        <v>0</v>
      </c>
      <c r="H21" s="116">
        <v>0</v>
      </c>
      <c r="I21" s="116">
        <v>0</v>
      </c>
      <c r="J21" s="116">
        <v>0</v>
      </c>
    </row>
    <row r="22" spans="1:10" ht="12.1" customHeight="1" x14ac:dyDescent="0.15">
      <c r="A22" s="234"/>
      <c r="B22" s="380" t="s">
        <v>77</v>
      </c>
      <c r="C22" s="397"/>
      <c r="D22" s="106">
        <v>0</v>
      </c>
      <c r="E22" s="111">
        <v>0</v>
      </c>
      <c r="F22" s="111">
        <v>0</v>
      </c>
      <c r="G22" s="111">
        <v>0</v>
      </c>
      <c r="H22" s="118">
        <v>0</v>
      </c>
      <c r="I22" s="118">
        <v>0</v>
      </c>
      <c r="J22" s="118">
        <v>0</v>
      </c>
    </row>
    <row r="23" spans="1:10" ht="12.1" customHeight="1" x14ac:dyDescent="0.15">
      <c r="A23" s="234"/>
      <c r="B23" s="397" t="s">
        <v>175</v>
      </c>
      <c r="C23" s="397"/>
      <c r="D23" s="106">
        <v>50</v>
      </c>
      <c r="E23" s="111">
        <v>48</v>
      </c>
      <c r="F23" s="111">
        <v>2</v>
      </c>
      <c r="G23" s="111">
        <v>0</v>
      </c>
      <c r="H23" s="118">
        <v>0</v>
      </c>
      <c r="I23" s="118">
        <v>0</v>
      </c>
      <c r="J23" s="118">
        <v>0</v>
      </c>
    </row>
    <row r="24" spans="1:10" ht="12.1" customHeight="1" x14ac:dyDescent="0.15">
      <c r="A24" s="234"/>
      <c r="B24" s="380" t="s">
        <v>198</v>
      </c>
      <c r="C24" s="397"/>
      <c r="D24" s="107">
        <v>18</v>
      </c>
      <c r="E24" s="116">
        <v>17</v>
      </c>
      <c r="F24" s="113">
        <v>1</v>
      </c>
      <c r="G24" s="113">
        <v>0</v>
      </c>
      <c r="H24" s="116">
        <v>0</v>
      </c>
      <c r="I24" s="116">
        <v>0</v>
      </c>
      <c r="J24" s="116">
        <v>0</v>
      </c>
    </row>
    <row r="25" spans="1:10" ht="12.1" customHeight="1" x14ac:dyDescent="0.15">
      <c r="A25" s="234"/>
      <c r="B25" s="23"/>
      <c r="C25" s="246" t="s">
        <v>284</v>
      </c>
      <c r="D25" s="107">
        <v>9</v>
      </c>
      <c r="E25" s="113">
        <v>8</v>
      </c>
      <c r="F25" s="113">
        <v>1</v>
      </c>
      <c r="G25" s="113">
        <v>0</v>
      </c>
      <c r="H25" s="116">
        <v>0</v>
      </c>
      <c r="I25" s="116">
        <v>0</v>
      </c>
      <c r="J25" s="116">
        <v>0</v>
      </c>
    </row>
    <row r="26" spans="1:10" ht="12.1" customHeight="1" x14ac:dyDescent="0.15">
      <c r="A26" s="234"/>
      <c r="B26" s="23"/>
      <c r="C26" s="246" t="s">
        <v>285</v>
      </c>
      <c r="D26" s="107">
        <v>7</v>
      </c>
      <c r="E26" s="113">
        <v>7</v>
      </c>
      <c r="F26" s="113">
        <v>0</v>
      </c>
      <c r="G26" s="113">
        <v>0</v>
      </c>
      <c r="H26" s="116">
        <v>0</v>
      </c>
      <c r="I26" s="116">
        <v>0</v>
      </c>
      <c r="J26" s="116">
        <v>0</v>
      </c>
    </row>
    <row r="27" spans="1:10" ht="12.1" customHeight="1" x14ac:dyDescent="0.15">
      <c r="A27" s="234"/>
      <c r="B27" s="400" t="s">
        <v>298</v>
      </c>
      <c r="C27" s="401"/>
      <c r="D27" s="107">
        <v>103</v>
      </c>
      <c r="E27" s="113">
        <v>95</v>
      </c>
      <c r="F27" s="113">
        <v>5</v>
      </c>
      <c r="G27" s="113">
        <v>2</v>
      </c>
      <c r="H27" s="116">
        <v>0</v>
      </c>
      <c r="I27" s="116">
        <v>0</v>
      </c>
      <c r="J27" s="116">
        <v>1</v>
      </c>
    </row>
    <row r="28" spans="1:10" ht="12.1" customHeight="1" x14ac:dyDescent="0.15">
      <c r="A28" s="234"/>
      <c r="B28" s="23"/>
      <c r="C28" s="247" t="s">
        <v>299</v>
      </c>
      <c r="D28" s="107">
        <v>53</v>
      </c>
      <c r="E28" s="113">
        <v>52</v>
      </c>
      <c r="F28" s="113">
        <v>0</v>
      </c>
      <c r="G28" s="113">
        <v>1</v>
      </c>
      <c r="H28" s="116">
        <v>0</v>
      </c>
      <c r="I28" s="116">
        <v>0</v>
      </c>
      <c r="J28" s="116">
        <v>0</v>
      </c>
    </row>
    <row r="29" spans="1:10" ht="12.1" customHeight="1" x14ac:dyDescent="0.15">
      <c r="A29" s="234"/>
      <c r="B29" s="23"/>
      <c r="C29" s="248" t="s">
        <v>301</v>
      </c>
      <c r="D29" s="107">
        <v>6</v>
      </c>
      <c r="E29" s="113">
        <v>5</v>
      </c>
      <c r="F29" s="113">
        <v>0</v>
      </c>
      <c r="G29" s="113">
        <v>0</v>
      </c>
      <c r="H29" s="116">
        <v>0</v>
      </c>
      <c r="I29" s="116">
        <v>0</v>
      </c>
      <c r="J29" s="116">
        <v>1</v>
      </c>
    </row>
    <row r="30" spans="1:10" ht="12.1" customHeight="1" x14ac:dyDescent="0.15">
      <c r="A30" s="234"/>
      <c r="B30" s="23"/>
      <c r="C30" s="247" t="s">
        <v>302</v>
      </c>
      <c r="D30" s="107">
        <v>16</v>
      </c>
      <c r="E30" s="113">
        <v>16</v>
      </c>
      <c r="F30" s="113">
        <v>0</v>
      </c>
      <c r="G30" s="113">
        <v>0</v>
      </c>
      <c r="H30" s="116">
        <v>0</v>
      </c>
      <c r="I30" s="116">
        <v>0</v>
      </c>
      <c r="J30" s="116">
        <v>0</v>
      </c>
    </row>
    <row r="31" spans="1:10" ht="12.1" customHeight="1" x14ac:dyDescent="0.15">
      <c r="A31" s="234"/>
      <c r="B31" s="23"/>
      <c r="C31" s="247" t="s">
        <v>297</v>
      </c>
      <c r="D31" s="107">
        <v>0</v>
      </c>
      <c r="E31" s="113">
        <v>0</v>
      </c>
      <c r="F31" s="113">
        <v>0</v>
      </c>
      <c r="G31" s="116">
        <v>0</v>
      </c>
      <c r="H31" s="116">
        <v>0</v>
      </c>
      <c r="I31" s="116">
        <v>0</v>
      </c>
      <c r="J31" s="116">
        <v>0</v>
      </c>
    </row>
    <row r="32" spans="1:10" ht="12.1" customHeight="1" x14ac:dyDescent="0.15">
      <c r="A32" s="234"/>
      <c r="B32" s="23"/>
      <c r="C32" s="248" t="s">
        <v>304</v>
      </c>
      <c r="D32" s="107">
        <v>1</v>
      </c>
      <c r="E32" s="113">
        <v>1</v>
      </c>
      <c r="F32" s="113">
        <v>0</v>
      </c>
      <c r="G32" s="116">
        <v>0</v>
      </c>
      <c r="H32" s="116">
        <v>0</v>
      </c>
      <c r="I32" s="116">
        <v>0</v>
      </c>
      <c r="J32" s="116">
        <v>0</v>
      </c>
    </row>
    <row r="33" spans="1:10" ht="12.1" customHeight="1" x14ac:dyDescent="0.15">
      <c r="A33" s="234"/>
      <c r="B33" s="23"/>
      <c r="C33" s="247" t="s">
        <v>265</v>
      </c>
      <c r="D33" s="107">
        <v>0</v>
      </c>
      <c r="E33" s="113">
        <v>0</v>
      </c>
      <c r="F33" s="113">
        <v>0</v>
      </c>
      <c r="G33" s="116">
        <v>0</v>
      </c>
      <c r="H33" s="116">
        <v>0</v>
      </c>
      <c r="I33" s="116">
        <v>0</v>
      </c>
      <c r="J33" s="116">
        <v>0</v>
      </c>
    </row>
    <row r="34" spans="1:10" ht="13.6" customHeight="1" x14ac:dyDescent="0.15">
      <c r="A34" s="234"/>
      <c r="B34" s="27"/>
      <c r="C34" s="249" t="s">
        <v>306</v>
      </c>
      <c r="D34" s="251">
        <v>10</v>
      </c>
      <c r="E34" s="115">
        <v>8</v>
      </c>
      <c r="F34" s="115">
        <v>2</v>
      </c>
      <c r="G34" s="115">
        <v>0</v>
      </c>
      <c r="H34" s="115">
        <v>0</v>
      </c>
      <c r="I34" s="115">
        <v>0</v>
      </c>
      <c r="J34" s="115">
        <v>0</v>
      </c>
    </row>
    <row r="35" spans="1:10" ht="13.6" customHeight="1" x14ac:dyDescent="0.15">
      <c r="A35" s="234"/>
      <c r="B35" s="257" t="s">
        <v>380</v>
      </c>
      <c r="C35" s="247"/>
      <c r="D35" s="255"/>
      <c r="E35" s="256"/>
      <c r="F35" s="256"/>
      <c r="G35" s="256"/>
      <c r="H35" s="256"/>
      <c r="I35" s="256"/>
      <c r="J35" s="256"/>
    </row>
    <row r="36" spans="1:10" ht="14.95" customHeight="1" x14ac:dyDescent="0.15">
      <c r="A36" s="234"/>
      <c r="B36" s="57" t="s">
        <v>95</v>
      </c>
      <c r="C36" s="23"/>
      <c r="D36" s="245"/>
      <c r="E36" s="245"/>
      <c r="F36" s="245"/>
      <c r="G36" s="245"/>
      <c r="H36" s="253"/>
      <c r="I36" s="245"/>
      <c r="J36" s="245"/>
    </row>
    <row r="37" spans="1:10" x14ac:dyDescent="0.15">
      <c r="D37" s="195"/>
    </row>
  </sheetData>
  <mergeCells count="22">
    <mergeCell ref="B24:C24"/>
    <mergeCell ref="B27:C27"/>
    <mergeCell ref="B18:C18"/>
    <mergeCell ref="B19:C19"/>
    <mergeCell ref="B20:C20"/>
    <mergeCell ref="B21:C21"/>
    <mergeCell ref="B22:C22"/>
    <mergeCell ref="B13:C13"/>
    <mergeCell ref="B15:C15"/>
    <mergeCell ref="B16:C16"/>
    <mergeCell ref="B17:C17"/>
    <mergeCell ref="B23:C23"/>
    <mergeCell ref="B8:C8"/>
    <mergeCell ref="B9:C9"/>
    <mergeCell ref="B10:C10"/>
    <mergeCell ref="B11:C11"/>
    <mergeCell ref="B12:C12"/>
    <mergeCell ref="B3:C3"/>
    <mergeCell ref="B4:C4"/>
    <mergeCell ref="B5:C5"/>
    <mergeCell ref="B6:C6"/>
    <mergeCell ref="B7:C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3"/>
  <sheetViews>
    <sheetView showGridLines="0" view="pageBreakPreview" topLeftCell="B1" zoomScale="95" zoomScaleSheetLayoutView="95" workbookViewId="0">
      <selection activeCell="B1" sqref="B1"/>
    </sheetView>
  </sheetViews>
  <sheetFormatPr defaultRowHeight="10.9" x14ac:dyDescent="0.15"/>
  <cols>
    <col min="1" max="1" width="9.625" style="120" hidden="1" customWidth="1"/>
    <col min="2" max="2" width="7.5" style="120" customWidth="1"/>
    <col min="3" max="4" width="6.5" style="120" customWidth="1"/>
    <col min="5" max="5" width="0.875" style="120" customWidth="1"/>
    <col min="6" max="6" width="6.75" style="121" bestFit="1" customWidth="1"/>
    <col min="7" max="7" width="1.625" style="120" customWidth="1"/>
    <col min="8" max="9" width="6.625" style="120" customWidth="1"/>
    <col min="10" max="10" width="1.625" style="120" customWidth="1"/>
    <col min="11" max="11" width="5" style="120" customWidth="1"/>
    <col min="12" max="12" width="1.625" style="120" customWidth="1"/>
    <col min="13" max="14" width="6.625" style="120" customWidth="1"/>
    <col min="15" max="15" width="0.875" style="120" customWidth="1"/>
    <col min="16" max="16" width="5" style="120" customWidth="1"/>
    <col min="17" max="17" width="1.75" style="120" customWidth="1"/>
    <col min="18" max="19" width="6.625" style="120" customWidth="1"/>
    <col min="20" max="20" width="0.875" style="120" customWidth="1"/>
    <col min="21" max="21" width="5" style="120" customWidth="1"/>
    <col min="22" max="22" width="1.625" style="120" customWidth="1"/>
    <col min="23" max="24" width="6.625" style="120" customWidth="1"/>
    <col min="25" max="25" width="0.875" style="120" customWidth="1"/>
    <col min="26" max="26" width="5" style="120" customWidth="1"/>
    <col min="27" max="27" width="1.625" style="120" customWidth="1"/>
    <col min="28" max="29" width="6.625" style="120" customWidth="1"/>
    <col min="30" max="30" width="0.875" style="120" customWidth="1"/>
    <col min="31" max="31" width="5" style="120" customWidth="1"/>
    <col min="32" max="32" width="1.625" style="120" customWidth="1"/>
    <col min="33" max="34" width="6.625" style="120" customWidth="1"/>
    <col min="35" max="35" width="0.875" style="120" customWidth="1"/>
    <col min="36" max="36" width="5" style="120" customWidth="1"/>
    <col min="37" max="37" width="1.625" style="120" customWidth="1"/>
    <col min="38" max="39" width="6.625" style="120" customWidth="1"/>
    <col min="40" max="40" width="0.875" style="120" customWidth="1"/>
    <col min="41" max="41" width="5" style="120" customWidth="1"/>
    <col min="42" max="42" width="0.875" style="120" customWidth="1"/>
    <col min="43" max="44" width="6.625" style="120" customWidth="1"/>
    <col min="45" max="45" width="0.875" style="120" customWidth="1"/>
    <col min="46" max="46" width="5.125" style="120" customWidth="1"/>
    <col min="47" max="47" width="0.875" style="120" customWidth="1"/>
    <col min="48" max="49" width="6.5" style="120" customWidth="1"/>
    <col min="50" max="50" width="0.875" style="120" customWidth="1"/>
    <col min="51" max="51" width="5" style="120" customWidth="1"/>
    <col min="52" max="52" width="0.875" style="120" customWidth="1"/>
    <col min="53" max="54" width="6.5" style="120" customWidth="1"/>
    <col min="55" max="55" width="0.875" style="120" customWidth="1"/>
    <col min="56" max="56" width="5" style="120" customWidth="1"/>
    <col min="57" max="57" width="0.875" style="120" customWidth="1"/>
    <col min="58" max="59" width="6.625" style="120" customWidth="1"/>
    <col min="60" max="60" width="0.875" style="120" customWidth="1"/>
    <col min="61" max="61" width="5" style="120" customWidth="1"/>
    <col min="62" max="62" width="0.875" style="120" customWidth="1"/>
    <col min="63" max="65" width="6.5" style="120" customWidth="1"/>
    <col min="66" max="78" width="3.625" style="120" customWidth="1"/>
    <col min="79" max="79" width="9" style="120" customWidth="1"/>
    <col min="80" max="16384" width="9" style="120"/>
  </cols>
  <sheetData>
    <row r="1" spans="1:65" x14ac:dyDescent="0.15">
      <c r="B1" s="125"/>
    </row>
    <row r="2" spans="1:65" s="122" customFormat="1" ht="28.55" customHeight="1" x14ac:dyDescent="0.15">
      <c r="B2" s="271" t="s">
        <v>307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M2" s="122" t="s">
        <v>244</v>
      </c>
    </row>
    <row r="3" spans="1:65" ht="23.3" customHeight="1" x14ac:dyDescent="0.15">
      <c r="B3" s="126" t="s">
        <v>178</v>
      </c>
      <c r="C3" s="74"/>
      <c r="D3" s="74"/>
      <c r="E3" s="74"/>
      <c r="F3" s="159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39" t="s">
        <v>308</v>
      </c>
    </row>
    <row r="4" spans="1:65" s="123" customFormat="1" ht="19.55" customHeight="1" x14ac:dyDescent="0.15">
      <c r="B4" s="407" t="s">
        <v>309</v>
      </c>
      <c r="C4" s="402" t="s">
        <v>364</v>
      </c>
      <c r="D4" s="403"/>
      <c r="E4" s="403"/>
      <c r="F4" s="403"/>
      <c r="G4" s="404"/>
      <c r="H4" s="402" t="s">
        <v>310</v>
      </c>
      <c r="I4" s="403"/>
      <c r="J4" s="403"/>
      <c r="K4" s="403"/>
      <c r="L4" s="404"/>
      <c r="M4" s="402" t="s">
        <v>8</v>
      </c>
      <c r="N4" s="403"/>
      <c r="O4" s="403"/>
      <c r="P4" s="403"/>
      <c r="Q4" s="404"/>
      <c r="R4" s="402" t="s">
        <v>222</v>
      </c>
      <c r="S4" s="403"/>
      <c r="T4" s="403"/>
      <c r="U4" s="403"/>
      <c r="V4" s="404"/>
      <c r="W4" s="402" t="s">
        <v>311</v>
      </c>
      <c r="X4" s="403"/>
      <c r="Y4" s="403"/>
      <c r="Z4" s="403"/>
      <c r="AA4" s="404"/>
      <c r="AB4" s="402" t="s">
        <v>313</v>
      </c>
      <c r="AC4" s="403"/>
      <c r="AD4" s="403"/>
      <c r="AE4" s="403"/>
      <c r="AF4" s="403"/>
      <c r="AG4" s="403" t="s">
        <v>270</v>
      </c>
      <c r="AH4" s="403"/>
      <c r="AI4" s="403"/>
      <c r="AJ4" s="403"/>
      <c r="AK4" s="405"/>
      <c r="AL4" s="406" t="s">
        <v>59</v>
      </c>
      <c r="AM4" s="403"/>
      <c r="AN4" s="403"/>
      <c r="AO4" s="403"/>
      <c r="AP4" s="404"/>
      <c r="AQ4" s="402" t="s">
        <v>246</v>
      </c>
      <c r="AR4" s="403"/>
      <c r="AS4" s="403"/>
      <c r="AT4" s="403"/>
      <c r="AU4" s="404"/>
      <c r="AV4" s="402" t="s">
        <v>194</v>
      </c>
      <c r="AW4" s="403"/>
      <c r="AX4" s="403"/>
      <c r="AY4" s="403"/>
      <c r="AZ4" s="404"/>
      <c r="BA4" s="402" t="s">
        <v>314</v>
      </c>
      <c r="BB4" s="403"/>
      <c r="BC4" s="403"/>
      <c r="BD4" s="403"/>
      <c r="BE4" s="404"/>
      <c r="BF4" s="402" t="s">
        <v>316</v>
      </c>
      <c r="BG4" s="403"/>
      <c r="BH4" s="403"/>
      <c r="BI4" s="403"/>
      <c r="BJ4" s="404"/>
      <c r="BK4" s="402" t="s">
        <v>317</v>
      </c>
      <c r="BL4" s="403"/>
      <c r="BM4" s="403"/>
    </row>
    <row r="5" spans="1:65" s="123" customFormat="1" ht="19.55" customHeight="1" x14ac:dyDescent="0.15">
      <c r="B5" s="408"/>
      <c r="C5" s="410" t="s">
        <v>319</v>
      </c>
      <c r="D5" s="410" t="s">
        <v>32</v>
      </c>
      <c r="E5" s="412" t="s">
        <v>251</v>
      </c>
      <c r="F5" s="413"/>
      <c r="G5" s="414"/>
      <c r="H5" s="410" t="s">
        <v>319</v>
      </c>
      <c r="I5" s="410" t="s">
        <v>32</v>
      </c>
      <c r="J5" s="412" t="s">
        <v>251</v>
      </c>
      <c r="K5" s="413"/>
      <c r="L5" s="414"/>
      <c r="M5" s="410" t="s">
        <v>319</v>
      </c>
      <c r="N5" s="410" t="s">
        <v>32</v>
      </c>
      <c r="O5" s="412" t="s">
        <v>251</v>
      </c>
      <c r="P5" s="413"/>
      <c r="Q5" s="414"/>
      <c r="R5" s="410" t="s">
        <v>319</v>
      </c>
      <c r="S5" s="410" t="s">
        <v>32</v>
      </c>
      <c r="T5" s="412" t="s">
        <v>251</v>
      </c>
      <c r="U5" s="413"/>
      <c r="V5" s="414"/>
      <c r="W5" s="410" t="s">
        <v>319</v>
      </c>
      <c r="X5" s="410" t="s">
        <v>32</v>
      </c>
      <c r="Y5" s="412" t="s">
        <v>251</v>
      </c>
      <c r="Z5" s="413"/>
      <c r="AA5" s="414"/>
      <c r="AB5" s="410" t="s">
        <v>319</v>
      </c>
      <c r="AC5" s="410" t="s">
        <v>32</v>
      </c>
      <c r="AD5" s="412" t="s">
        <v>251</v>
      </c>
      <c r="AE5" s="413"/>
      <c r="AF5" s="413"/>
      <c r="AG5" s="414" t="s">
        <v>319</v>
      </c>
      <c r="AH5" s="410" t="s">
        <v>32</v>
      </c>
      <c r="AI5" s="412" t="s">
        <v>251</v>
      </c>
      <c r="AJ5" s="413"/>
      <c r="AK5" s="418"/>
      <c r="AL5" s="420" t="s">
        <v>319</v>
      </c>
      <c r="AM5" s="410" t="s">
        <v>32</v>
      </c>
      <c r="AN5" s="412" t="s">
        <v>251</v>
      </c>
      <c r="AO5" s="413"/>
      <c r="AP5" s="414"/>
      <c r="AQ5" s="410" t="s">
        <v>319</v>
      </c>
      <c r="AR5" s="410" t="s">
        <v>32</v>
      </c>
      <c r="AS5" s="412" t="s">
        <v>251</v>
      </c>
      <c r="AT5" s="413"/>
      <c r="AU5" s="414"/>
      <c r="AV5" s="410" t="s">
        <v>319</v>
      </c>
      <c r="AW5" s="410" t="s">
        <v>32</v>
      </c>
      <c r="AX5" s="412" t="s">
        <v>251</v>
      </c>
      <c r="AY5" s="413"/>
      <c r="AZ5" s="414"/>
      <c r="BA5" s="410" t="s">
        <v>319</v>
      </c>
      <c r="BB5" s="410" t="s">
        <v>32</v>
      </c>
      <c r="BC5" s="412" t="s">
        <v>251</v>
      </c>
      <c r="BD5" s="413"/>
      <c r="BE5" s="414"/>
      <c r="BF5" s="410" t="s">
        <v>319</v>
      </c>
      <c r="BG5" s="410" t="s">
        <v>32</v>
      </c>
      <c r="BH5" s="412" t="s">
        <v>251</v>
      </c>
      <c r="BI5" s="413"/>
      <c r="BJ5" s="414"/>
      <c r="BK5" s="410" t="s">
        <v>319</v>
      </c>
      <c r="BL5" s="410" t="s">
        <v>32</v>
      </c>
      <c r="BM5" s="412" t="s">
        <v>251</v>
      </c>
    </row>
    <row r="6" spans="1:65" s="123" customFormat="1" ht="19.55" customHeight="1" x14ac:dyDescent="0.15">
      <c r="B6" s="409"/>
      <c r="C6" s="411"/>
      <c r="D6" s="411"/>
      <c r="E6" s="415"/>
      <c r="F6" s="416"/>
      <c r="G6" s="417"/>
      <c r="H6" s="411"/>
      <c r="I6" s="411"/>
      <c r="J6" s="415"/>
      <c r="K6" s="416"/>
      <c r="L6" s="417"/>
      <c r="M6" s="411"/>
      <c r="N6" s="411"/>
      <c r="O6" s="415"/>
      <c r="P6" s="416"/>
      <c r="Q6" s="417"/>
      <c r="R6" s="411"/>
      <c r="S6" s="411"/>
      <c r="T6" s="415"/>
      <c r="U6" s="416"/>
      <c r="V6" s="417"/>
      <c r="W6" s="411"/>
      <c r="X6" s="411"/>
      <c r="Y6" s="415"/>
      <c r="Z6" s="416"/>
      <c r="AA6" s="417"/>
      <c r="AB6" s="411"/>
      <c r="AC6" s="411"/>
      <c r="AD6" s="415"/>
      <c r="AE6" s="416"/>
      <c r="AF6" s="416"/>
      <c r="AG6" s="417"/>
      <c r="AH6" s="411"/>
      <c r="AI6" s="415"/>
      <c r="AJ6" s="416"/>
      <c r="AK6" s="419"/>
      <c r="AL6" s="421"/>
      <c r="AM6" s="411"/>
      <c r="AN6" s="415"/>
      <c r="AO6" s="416"/>
      <c r="AP6" s="417"/>
      <c r="AQ6" s="411"/>
      <c r="AR6" s="411"/>
      <c r="AS6" s="415"/>
      <c r="AT6" s="416"/>
      <c r="AU6" s="417"/>
      <c r="AV6" s="411"/>
      <c r="AW6" s="411"/>
      <c r="AX6" s="415"/>
      <c r="AY6" s="416"/>
      <c r="AZ6" s="417"/>
      <c r="BA6" s="411"/>
      <c r="BB6" s="411"/>
      <c r="BC6" s="415"/>
      <c r="BD6" s="416"/>
      <c r="BE6" s="417"/>
      <c r="BF6" s="411"/>
      <c r="BG6" s="411"/>
      <c r="BH6" s="415"/>
      <c r="BI6" s="416"/>
      <c r="BJ6" s="417"/>
      <c r="BK6" s="411"/>
      <c r="BL6" s="411"/>
      <c r="BM6" s="415"/>
    </row>
    <row r="7" spans="1:65" s="123" customFormat="1" ht="17.350000000000001" customHeight="1" x14ac:dyDescent="0.15">
      <c r="B7" s="127"/>
      <c r="C7" s="139"/>
      <c r="D7" s="152"/>
      <c r="E7" s="155" t="s">
        <v>58</v>
      </c>
      <c r="F7" s="155">
        <v>145</v>
      </c>
      <c r="G7" s="155" t="s">
        <v>61</v>
      </c>
      <c r="H7" s="163"/>
      <c r="I7" s="163"/>
      <c r="J7" s="141" t="s">
        <v>58</v>
      </c>
      <c r="K7" s="141">
        <v>39</v>
      </c>
      <c r="L7" s="141" t="s">
        <v>61</v>
      </c>
      <c r="M7" s="163"/>
      <c r="N7" s="163"/>
      <c r="O7" s="141" t="s">
        <v>58</v>
      </c>
      <c r="P7" s="141">
        <v>22</v>
      </c>
      <c r="Q7" s="141" t="s">
        <v>61</v>
      </c>
      <c r="R7" s="163"/>
      <c r="S7" s="163"/>
      <c r="T7" s="141" t="s">
        <v>58</v>
      </c>
      <c r="U7" s="141">
        <v>42</v>
      </c>
      <c r="V7" s="141" t="s">
        <v>61</v>
      </c>
      <c r="W7" s="163"/>
      <c r="X7" s="163"/>
      <c r="Y7" s="141" t="s">
        <v>58</v>
      </c>
      <c r="Z7" s="141">
        <v>11</v>
      </c>
      <c r="AA7" s="141" t="s">
        <v>61</v>
      </c>
      <c r="AB7" s="163"/>
      <c r="AC7" s="163"/>
      <c r="AD7" s="141" t="s">
        <v>58</v>
      </c>
      <c r="AE7" s="141">
        <v>5</v>
      </c>
      <c r="AF7" s="141" t="s">
        <v>61</v>
      </c>
      <c r="AG7" s="163"/>
      <c r="AH7" s="163"/>
      <c r="AI7" s="141" t="s">
        <v>58</v>
      </c>
      <c r="AJ7" s="141">
        <v>8</v>
      </c>
      <c r="AK7" s="141" t="s">
        <v>61</v>
      </c>
      <c r="AL7" s="163"/>
      <c r="AM7" s="163"/>
      <c r="AN7" s="141"/>
      <c r="AO7" s="141"/>
      <c r="AP7" s="141"/>
      <c r="AQ7" s="163"/>
      <c r="AR7" s="163"/>
      <c r="AS7" s="141" t="s">
        <v>58</v>
      </c>
      <c r="AT7" s="141">
        <v>3</v>
      </c>
      <c r="AU7" s="141" t="s">
        <v>61</v>
      </c>
      <c r="AV7" s="163"/>
      <c r="AW7" s="163"/>
      <c r="AX7" s="141" t="s">
        <v>58</v>
      </c>
      <c r="AY7" s="141">
        <v>5</v>
      </c>
      <c r="AZ7" s="141" t="s">
        <v>61</v>
      </c>
      <c r="BA7" s="163"/>
      <c r="BB7" s="163"/>
      <c r="BC7" s="141" t="s">
        <v>58</v>
      </c>
      <c r="BD7" s="141">
        <v>5</v>
      </c>
      <c r="BE7" s="141" t="s">
        <v>61</v>
      </c>
      <c r="BF7" s="163"/>
      <c r="BG7" s="163"/>
      <c r="BH7" s="141" t="s">
        <v>58</v>
      </c>
      <c r="BI7" s="141">
        <v>5</v>
      </c>
      <c r="BJ7" s="141" t="s">
        <v>61</v>
      </c>
      <c r="BK7" s="163"/>
      <c r="BL7" s="163"/>
      <c r="BM7" s="141"/>
    </row>
    <row r="8" spans="1:65" s="123" customFormat="1" ht="18.7" customHeight="1" x14ac:dyDescent="0.15">
      <c r="B8" s="128" t="s">
        <v>365</v>
      </c>
      <c r="C8" s="140">
        <v>3694</v>
      </c>
      <c r="D8" s="153">
        <v>1826</v>
      </c>
      <c r="E8" s="153"/>
      <c r="F8" s="156">
        <v>1048</v>
      </c>
      <c r="G8" s="153"/>
      <c r="H8" s="142">
        <v>1049</v>
      </c>
      <c r="I8" s="142">
        <v>472</v>
      </c>
      <c r="J8" s="142"/>
      <c r="K8" s="142">
        <v>293</v>
      </c>
      <c r="L8" s="142"/>
      <c r="M8" s="142">
        <v>578</v>
      </c>
      <c r="N8" s="142">
        <v>354</v>
      </c>
      <c r="O8" s="142"/>
      <c r="P8" s="142">
        <v>158</v>
      </c>
      <c r="Q8" s="142"/>
      <c r="R8" s="142">
        <v>661</v>
      </c>
      <c r="S8" s="142">
        <v>337</v>
      </c>
      <c r="T8" s="142"/>
      <c r="U8" s="142">
        <v>210</v>
      </c>
      <c r="V8" s="142"/>
      <c r="W8" s="142">
        <v>233</v>
      </c>
      <c r="X8" s="142">
        <v>90</v>
      </c>
      <c r="Y8" s="142"/>
      <c r="Z8" s="142">
        <v>58</v>
      </c>
      <c r="AA8" s="142"/>
      <c r="AB8" s="142">
        <v>215</v>
      </c>
      <c r="AC8" s="142">
        <v>116</v>
      </c>
      <c r="AD8" s="142"/>
      <c r="AE8" s="142">
        <v>69</v>
      </c>
      <c r="AF8" s="142"/>
      <c r="AG8" s="142">
        <v>362</v>
      </c>
      <c r="AH8" s="142">
        <v>148</v>
      </c>
      <c r="AI8" s="142"/>
      <c r="AJ8" s="142">
        <v>71</v>
      </c>
      <c r="AK8" s="142"/>
      <c r="AL8" s="142">
        <v>17</v>
      </c>
      <c r="AM8" s="142">
        <v>11</v>
      </c>
      <c r="AN8" s="142"/>
      <c r="AO8" s="142">
        <v>8</v>
      </c>
      <c r="AP8" s="142"/>
      <c r="AQ8" s="142">
        <v>66</v>
      </c>
      <c r="AR8" s="142">
        <v>39</v>
      </c>
      <c r="AS8" s="142"/>
      <c r="AT8" s="142">
        <v>22</v>
      </c>
      <c r="AU8" s="142"/>
      <c r="AV8" s="142">
        <v>254</v>
      </c>
      <c r="AW8" s="142">
        <v>129</v>
      </c>
      <c r="AX8" s="142"/>
      <c r="AY8" s="142">
        <v>80</v>
      </c>
      <c r="AZ8" s="142"/>
      <c r="BA8" s="142">
        <v>155</v>
      </c>
      <c r="BB8" s="142">
        <v>78</v>
      </c>
      <c r="BC8" s="142"/>
      <c r="BD8" s="142">
        <v>45</v>
      </c>
      <c r="BE8" s="142"/>
      <c r="BF8" s="142">
        <v>104</v>
      </c>
      <c r="BG8" s="142">
        <v>51</v>
      </c>
      <c r="BH8" s="142"/>
      <c r="BI8" s="142">
        <v>33</v>
      </c>
      <c r="BJ8" s="142"/>
      <c r="BK8" s="142">
        <v>0</v>
      </c>
      <c r="BL8" s="142">
        <v>1</v>
      </c>
      <c r="BM8" s="142">
        <v>1</v>
      </c>
    </row>
    <row r="9" spans="1:65" s="123" customFormat="1" ht="17.350000000000001" customHeight="1" x14ac:dyDescent="0.15">
      <c r="B9" s="127"/>
      <c r="C9" s="139"/>
      <c r="D9" s="152"/>
      <c r="E9" s="155" t="s">
        <v>58</v>
      </c>
      <c r="F9" s="155">
        <v>89</v>
      </c>
      <c r="G9" s="155" t="s">
        <v>61</v>
      </c>
      <c r="H9" s="163"/>
      <c r="I9" s="163"/>
      <c r="J9" s="141" t="s">
        <v>58</v>
      </c>
      <c r="K9" s="141">
        <v>32</v>
      </c>
      <c r="L9" s="141" t="s">
        <v>61</v>
      </c>
      <c r="M9" s="163"/>
      <c r="N9" s="163"/>
      <c r="O9" s="168" t="s">
        <v>58</v>
      </c>
      <c r="P9" s="141">
        <v>12</v>
      </c>
      <c r="Q9" s="168" t="s">
        <v>61</v>
      </c>
      <c r="R9" s="163"/>
      <c r="S9" s="163"/>
      <c r="T9" s="141" t="s">
        <v>58</v>
      </c>
      <c r="U9" s="141">
        <v>21</v>
      </c>
      <c r="V9" s="141" t="s">
        <v>61</v>
      </c>
      <c r="W9" s="163"/>
      <c r="X9" s="163"/>
      <c r="Y9" s="141" t="s">
        <v>58</v>
      </c>
      <c r="Z9" s="141">
        <v>1</v>
      </c>
      <c r="AA9" s="141" t="s">
        <v>61</v>
      </c>
      <c r="AB9" s="163"/>
      <c r="AC9" s="163"/>
      <c r="AD9" s="141" t="s">
        <v>58</v>
      </c>
      <c r="AE9" s="141">
        <v>6</v>
      </c>
      <c r="AF9" s="141" t="s">
        <v>61</v>
      </c>
      <c r="AG9" s="163"/>
      <c r="AH9" s="163"/>
      <c r="AI9" s="141" t="s">
        <v>58</v>
      </c>
      <c r="AJ9" s="141">
        <v>11</v>
      </c>
      <c r="AK9" s="141" t="s">
        <v>61</v>
      </c>
      <c r="AL9" s="163"/>
      <c r="AM9" s="163"/>
      <c r="AN9" s="141"/>
      <c r="AO9" s="141"/>
      <c r="AP9" s="141"/>
      <c r="AQ9" s="163"/>
      <c r="AR9" s="163"/>
      <c r="AS9" s="141" t="s">
        <v>58</v>
      </c>
      <c r="AT9" s="141">
        <v>1</v>
      </c>
      <c r="AU9" s="141" t="s">
        <v>61</v>
      </c>
      <c r="AV9" s="163"/>
      <c r="AW9" s="141"/>
      <c r="AX9" s="141" t="s">
        <v>58</v>
      </c>
      <c r="AY9" s="141">
        <v>3</v>
      </c>
      <c r="AZ9" s="141" t="s">
        <v>61</v>
      </c>
      <c r="BA9" s="163"/>
      <c r="BB9" s="163"/>
      <c r="BC9" s="141" t="s">
        <v>58</v>
      </c>
      <c r="BD9" s="141">
        <v>1</v>
      </c>
      <c r="BE9" s="141" t="s">
        <v>61</v>
      </c>
      <c r="BF9" s="163"/>
      <c r="BG9" s="163"/>
      <c r="BH9" s="141" t="s">
        <v>58</v>
      </c>
      <c r="BI9" s="141">
        <v>1</v>
      </c>
      <c r="BJ9" s="141" t="s">
        <v>61</v>
      </c>
      <c r="BK9" s="163"/>
      <c r="BL9" s="163"/>
      <c r="BM9" s="141"/>
    </row>
    <row r="10" spans="1:65" s="123" customFormat="1" ht="18.7" customHeight="1" x14ac:dyDescent="0.15">
      <c r="B10" s="129" t="s">
        <v>338</v>
      </c>
      <c r="C10" s="140">
        <v>3094</v>
      </c>
      <c r="D10" s="153">
        <v>1691</v>
      </c>
      <c r="E10" s="153"/>
      <c r="F10" s="156">
        <v>910</v>
      </c>
      <c r="G10" s="162"/>
      <c r="H10" s="142">
        <v>1020</v>
      </c>
      <c r="I10" s="142">
        <v>489</v>
      </c>
      <c r="J10" s="142"/>
      <c r="K10" s="142">
        <v>255</v>
      </c>
      <c r="L10" s="142"/>
      <c r="M10" s="142">
        <v>460</v>
      </c>
      <c r="N10" s="142">
        <v>250</v>
      </c>
      <c r="O10" s="142"/>
      <c r="P10" s="142">
        <v>132</v>
      </c>
      <c r="Q10" s="142"/>
      <c r="R10" s="142">
        <v>501</v>
      </c>
      <c r="S10" s="142">
        <v>322</v>
      </c>
      <c r="T10" s="142"/>
      <c r="U10" s="142">
        <v>152</v>
      </c>
      <c r="V10" s="142"/>
      <c r="W10" s="142">
        <v>205</v>
      </c>
      <c r="X10" s="142">
        <v>90</v>
      </c>
      <c r="Y10" s="142"/>
      <c r="Z10" s="142">
        <v>66</v>
      </c>
      <c r="AA10" s="142"/>
      <c r="AB10" s="142">
        <v>161</v>
      </c>
      <c r="AC10" s="142">
        <v>96</v>
      </c>
      <c r="AD10" s="142"/>
      <c r="AE10" s="142">
        <v>52</v>
      </c>
      <c r="AF10" s="142"/>
      <c r="AG10" s="142">
        <v>234</v>
      </c>
      <c r="AH10" s="142">
        <v>137</v>
      </c>
      <c r="AI10" s="142"/>
      <c r="AJ10" s="142">
        <v>95</v>
      </c>
      <c r="AK10" s="142"/>
      <c r="AL10" s="142">
        <v>10</v>
      </c>
      <c r="AM10" s="142">
        <v>6</v>
      </c>
      <c r="AN10" s="142"/>
      <c r="AO10" s="142">
        <v>2</v>
      </c>
      <c r="AP10" s="142"/>
      <c r="AQ10" s="142">
        <v>53</v>
      </c>
      <c r="AR10" s="142">
        <v>30</v>
      </c>
      <c r="AS10" s="142"/>
      <c r="AT10" s="142">
        <v>23</v>
      </c>
      <c r="AU10" s="142"/>
      <c r="AV10" s="142">
        <v>273</v>
      </c>
      <c r="AW10" s="142">
        <v>148</v>
      </c>
      <c r="AX10" s="142"/>
      <c r="AY10" s="142">
        <v>79</v>
      </c>
      <c r="AZ10" s="142"/>
      <c r="BA10" s="142">
        <v>90</v>
      </c>
      <c r="BB10" s="142">
        <v>77</v>
      </c>
      <c r="BC10" s="142"/>
      <c r="BD10" s="142">
        <v>27</v>
      </c>
      <c r="BE10" s="142"/>
      <c r="BF10" s="142">
        <v>87</v>
      </c>
      <c r="BG10" s="142">
        <v>46</v>
      </c>
      <c r="BH10" s="142"/>
      <c r="BI10" s="142">
        <v>27</v>
      </c>
      <c r="BJ10" s="142"/>
      <c r="BK10" s="142">
        <v>0</v>
      </c>
      <c r="BL10" s="142">
        <v>0</v>
      </c>
      <c r="BM10" s="142">
        <v>0</v>
      </c>
    </row>
    <row r="11" spans="1:65" s="123" customFormat="1" ht="18.7" customHeight="1" x14ac:dyDescent="0.15">
      <c r="B11" s="130"/>
      <c r="C11" s="141"/>
      <c r="D11" s="141"/>
      <c r="E11" s="141" t="s">
        <v>58</v>
      </c>
      <c r="F11" s="155">
        <v>106</v>
      </c>
      <c r="G11" s="155" t="s">
        <v>61</v>
      </c>
      <c r="H11" s="141"/>
      <c r="I11" s="141"/>
      <c r="J11" s="141" t="s">
        <v>58</v>
      </c>
      <c r="K11" s="141">
        <v>26</v>
      </c>
      <c r="L11" s="141" t="s">
        <v>61</v>
      </c>
      <c r="M11" s="141"/>
      <c r="N11" s="141"/>
      <c r="O11" s="141" t="s">
        <v>58</v>
      </c>
      <c r="P11" s="141">
        <v>16</v>
      </c>
      <c r="Q11" s="141" t="s">
        <v>61</v>
      </c>
      <c r="R11" s="141"/>
      <c r="S11" s="141"/>
      <c r="T11" s="141" t="s">
        <v>58</v>
      </c>
      <c r="U11" s="141">
        <v>26</v>
      </c>
      <c r="V11" s="141" t="s">
        <v>61</v>
      </c>
      <c r="W11" s="141"/>
      <c r="X11" s="141"/>
      <c r="Y11" s="141" t="s">
        <v>58</v>
      </c>
      <c r="Z11" s="141">
        <v>4</v>
      </c>
      <c r="AA11" s="141" t="s">
        <v>61</v>
      </c>
      <c r="AB11" s="141"/>
      <c r="AC11" s="141"/>
      <c r="AD11" s="141" t="s">
        <v>58</v>
      </c>
      <c r="AE11" s="141">
        <v>5</v>
      </c>
      <c r="AF11" s="141" t="s">
        <v>61</v>
      </c>
      <c r="AG11" s="141"/>
      <c r="AH11" s="141"/>
      <c r="AI11" s="141" t="s">
        <v>58</v>
      </c>
      <c r="AJ11" s="141">
        <v>9</v>
      </c>
      <c r="AK11" s="141" t="s">
        <v>61</v>
      </c>
      <c r="AL11" s="141"/>
      <c r="AM11" s="141"/>
      <c r="AN11" s="141"/>
      <c r="AO11" s="141"/>
      <c r="AP11" s="141"/>
      <c r="AQ11" s="141"/>
      <c r="AR11" s="141"/>
      <c r="AS11" s="141" t="s">
        <v>58</v>
      </c>
      <c r="AT11" s="141">
        <v>2</v>
      </c>
      <c r="AU11" s="141" t="s">
        <v>61</v>
      </c>
      <c r="AV11" s="141"/>
      <c r="AW11" s="141"/>
      <c r="AX11" s="141" t="s">
        <v>58</v>
      </c>
      <c r="AY11" s="141">
        <v>15</v>
      </c>
      <c r="AZ11" s="141" t="s">
        <v>61</v>
      </c>
      <c r="BA11" s="141"/>
      <c r="BB11" s="141"/>
      <c r="BC11" s="141"/>
      <c r="BD11" s="141"/>
      <c r="BE11" s="141"/>
      <c r="BF11" s="141"/>
      <c r="BG11" s="141"/>
      <c r="BH11" s="141" t="s">
        <v>58</v>
      </c>
      <c r="BI11" s="141">
        <v>3</v>
      </c>
      <c r="BJ11" s="141" t="s">
        <v>61</v>
      </c>
      <c r="BK11" s="141"/>
      <c r="BL11" s="141"/>
      <c r="BM11" s="141"/>
    </row>
    <row r="12" spans="1:65" s="123" customFormat="1" ht="18.7" customHeight="1" x14ac:dyDescent="0.15">
      <c r="B12" s="131" t="s">
        <v>371</v>
      </c>
      <c r="C12" s="142">
        <v>3111</v>
      </c>
      <c r="D12" s="153">
        <v>1654</v>
      </c>
      <c r="E12" s="153"/>
      <c r="F12" s="156">
        <v>809</v>
      </c>
      <c r="G12" s="153"/>
      <c r="H12" s="142">
        <v>992</v>
      </c>
      <c r="I12" s="142">
        <v>432</v>
      </c>
      <c r="J12" s="142"/>
      <c r="K12" s="142">
        <v>210</v>
      </c>
      <c r="L12" s="142"/>
      <c r="M12" s="142">
        <v>515</v>
      </c>
      <c r="N12" s="142">
        <v>233</v>
      </c>
      <c r="O12" s="142"/>
      <c r="P12" s="142">
        <v>143</v>
      </c>
      <c r="Q12" s="142"/>
      <c r="R12" s="142">
        <v>461</v>
      </c>
      <c r="S12" s="142">
        <v>293</v>
      </c>
      <c r="T12" s="142"/>
      <c r="U12" s="142">
        <v>138</v>
      </c>
      <c r="V12" s="142"/>
      <c r="W12" s="142">
        <v>196</v>
      </c>
      <c r="X12" s="142">
        <v>81</v>
      </c>
      <c r="Y12" s="142"/>
      <c r="Z12" s="142">
        <v>39</v>
      </c>
      <c r="AA12" s="142"/>
      <c r="AB12" s="142">
        <v>154</v>
      </c>
      <c r="AC12" s="142">
        <v>74</v>
      </c>
      <c r="AD12" s="142"/>
      <c r="AE12" s="142">
        <v>51</v>
      </c>
      <c r="AF12" s="142"/>
      <c r="AG12" s="142">
        <v>220</v>
      </c>
      <c r="AH12" s="142">
        <v>127</v>
      </c>
      <c r="AI12" s="142"/>
      <c r="AJ12" s="142">
        <v>83</v>
      </c>
      <c r="AK12" s="142"/>
      <c r="AL12" s="142">
        <v>7</v>
      </c>
      <c r="AM12" s="142">
        <v>2</v>
      </c>
      <c r="AN12" s="142"/>
      <c r="AO12" s="142">
        <v>2</v>
      </c>
      <c r="AP12" s="142"/>
      <c r="AQ12" s="142">
        <v>86</v>
      </c>
      <c r="AR12" s="142">
        <v>71</v>
      </c>
      <c r="AS12" s="142"/>
      <c r="AT12" s="142">
        <v>18</v>
      </c>
      <c r="AU12" s="142"/>
      <c r="AV12" s="142">
        <v>217</v>
      </c>
      <c r="AW12" s="142">
        <v>188</v>
      </c>
      <c r="AX12" s="142"/>
      <c r="AY12" s="142">
        <v>65</v>
      </c>
      <c r="AZ12" s="142"/>
      <c r="BA12" s="142">
        <v>182</v>
      </c>
      <c r="BB12" s="142">
        <v>113</v>
      </c>
      <c r="BC12" s="142"/>
      <c r="BD12" s="142">
        <v>27</v>
      </c>
      <c r="BE12" s="142"/>
      <c r="BF12" s="142">
        <v>81</v>
      </c>
      <c r="BG12" s="142">
        <v>40</v>
      </c>
      <c r="BH12" s="142"/>
      <c r="BI12" s="142">
        <v>33</v>
      </c>
      <c r="BJ12" s="142"/>
      <c r="BK12" s="142">
        <v>0</v>
      </c>
      <c r="BL12" s="142">
        <v>0</v>
      </c>
      <c r="BM12" s="142">
        <v>0</v>
      </c>
    </row>
    <row r="13" spans="1:65" s="123" customFormat="1" ht="17.350000000000001" customHeight="1" x14ac:dyDescent="0.15">
      <c r="B13" s="130"/>
      <c r="C13" s="143"/>
      <c r="D13" s="143"/>
      <c r="E13" s="143" t="s">
        <v>58</v>
      </c>
      <c r="F13" s="143">
        <v>1</v>
      </c>
      <c r="G13" s="143" t="s">
        <v>61</v>
      </c>
      <c r="H13" s="143"/>
      <c r="I13" s="143"/>
      <c r="J13" s="143" t="s">
        <v>58</v>
      </c>
      <c r="K13" s="143">
        <v>1</v>
      </c>
      <c r="L13" s="143" t="s">
        <v>61</v>
      </c>
      <c r="M13" s="143"/>
      <c r="N13" s="143"/>
      <c r="O13" s="143"/>
      <c r="P13" s="143"/>
      <c r="Q13" s="143"/>
      <c r="R13" s="168"/>
      <c r="S13" s="143"/>
      <c r="T13" s="168"/>
      <c r="U13" s="168"/>
      <c r="V13" s="168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68"/>
      <c r="AM13" s="143"/>
      <c r="AN13" s="168"/>
      <c r="AO13" s="168"/>
      <c r="AP13" s="168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68"/>
      <c r="BG13" s="143"/>
      <c r="BH13" s="168"/>
      <c r="BI13" s="168"/>
      <c r="BJ13" s="168"/>
      <c r="BK13" s="163"/>
      <c r="BL13" s="163"/>
      <c r="BM13" s="163"/>
    </row>
    <row r="14" spans="1:65" s="123" customFormat="1" ht="18.7" customHeight="1" x14ac:dyDescent="0.15">
      <c r="A14" s="124"/>
      <c r="B14" s="132" t="s">
        <v>174</v>
      </c>
      <c r="C14" s="144">
        <v>3</v>
      </c>
      <c r="D14" s="153">
        <v>3</v>
      </c>
      <c r="E14" s="153"/>
      <c r="F14" s="153">
        <v>2</v>
      </c>
      <c r="G14" s="153"/>
      <c r="H14" s="142">
        <v>1</v>
      </c>
      <c r="I14" s="142">
        <v>1</v>
      </c>
      <c r="J14" s="142"/>
      <c r="K14" s="142">
        <v>1</v>
      </c>
      <c r="L14" s="142"/>
      <c r="M14" s="142">
        <v>0</v>
      </c>
      <c r="N14" s="142">
        <v>0</v>
      </c>
      <c r="O14" s="142"/>
      <c r="P14" s="142">
        <v>0</v>
      </c>
      <c r="Q14" s="142"/>
      <c r="R14" s="142">
        <v>1</v>
      </c>
      <c r="S14" s="142">
        <v>1</v>
      </c>
      <c r="T14" s="142"/>
      <c r="U14" s="142">
        <v>0</v>
      </c>
      <c r="V14" s="142"/>
      <c r="W14" s="142">
        <v>0</v>
      </c>
      <c r="X14" s="142">
        <v>0</v>
      </c>
      <c r="Y14" s="142"/>
      <c r="Z14" s="142">
        <v>0</v>
      </c>
      <c r="AA14" s="142"/>
      <c r="AB14" s="142">
        <v>0</v>
      </c>
      <c r="AC14" s="142">
        <v>0</v>
      </c>
      <c r="AD14" s="142"/>
      <c r="AE14" s="142">
        <v>0</v>
      </c>
      <c r="AF14" s="142"/>
      <c r="AG14" s="142">
        <v>0</v>
      </c>
      <c r="AH14" s="142">
        <v>0</v>
      </c>
      <c r="AI14" s="142"/>
      <c r="AJ14" s="142">
        <v>0</v>
      </c>
      <c r="AK14" s="142"/>
      <c r="AL14" s="142">
        <v>0</v>
      </c>
      <c r="AM14" s="142">
        <v>0</v>
      </c>
      <c r="AN14" s="142"/>
      <c r="AO14" s="142">
        <v>0</v>
      </c>
      <c r="AP14" s="142"/>
      <c r="AQ14" s="142">
        <v>0</v>
      </c>
      <c r="AR14" s="142">
        <v>0</v>
      </c>
      <c r="AS14" s="142"/>
      <c r="AT14" s="142">
        <v>0</v>
      </c>
      <c r="AU14" s="142"/>
      <c r="AV14" s="142">
        <v>0</v>
      </c>
      <c r="AW14" s="142">
        <v>0</v>
      </c>
      <c r="AX14" s="142"/>
      <c r="AY14" s="142">
        <v>0</v>
      </c>
      <c r="AZ14" s="142"/>
      <c r="BA14" s="142">
        <v>0</v>
      </c>
      <c r="BB14" s="142">
        <v>0</v>
      </c>
      <c r="BC14" s="142"/>
      <c r="BD14" s="142">
        <v>0</v>
      </c>
      <c r="BE14" s="142"/>
      <c r="BF14" s="142">
        <v>1</v>
      </c>
      <c r="BG14" s="142">
        <v>1</v>
      </c>
      <c r="BH14" s="142"/>
      <c r="BI14" s="142">
        <v>1</v>
      </c>
      <c r="BJ14" s="142"/>
      <c r="BK14" s="142">
        <v>0</v>
      </c>
      <c r="BL14" s="142">
        <v>0</v>
      </c>
      <c r="BM14" s="142">
        <v>0</v>
      </c>
    </row>
    <row r="15" spans="1:65" s="123" customFormat="1" ht="17.350000000000001" customHeight="1" x14ac:dyDescent="0.15">
      <c r="B15" s="132"/>
      <c r="C15" s="145"/>
      <c r="D15" s="154"/>
      <c r="E15" s="155" t="s">
        <v>58</v>
      </c>
      <c r="F15" s="155">
        <v>2</v>
      </c>
      <c r="G15" s="155" t="s">
        <v>61</v>
      </c>
      <c r="H15" s="164"/>
      <c r="I15" s="164"/>
      <c r="J15" s="141"/>
      <c r="K15" s="141"/>
      <c r="L15" s="141"/>
      <c r="M15" s="164"/>
      <c r="N15" s="164"/>
      <c r="O15" s="141"/>
      <c r="P15" s="141"/>
      <c r="Q15" s="141"/>
      <c r="R15" s="164"/>
      <c r="S15" s="164"/>
      <c r="T15" s="141"/>
      <c r="U15" s="141"/>
      <c r="V15" s="141"/>
      <c r="W15" s="164"/>
      <c r="X15" s="164"/>
      <c r="Y15" s="141"/>
      <c r="Z15" s="141"/>
      <c r="AA15" s="141"/>
      <c r="AB15" s="164"/>
      <c r="AC15" s="164"/>
      <c r="AD15" s="141"/>
      <c r="AE15" s="141"/>
      <c r="AF15" s="141"/>
      <c r="AG15" s="164"/>
      <c r="AH15" s="164"/>
      <c r="AI15" s="141" t="s">
        <v>58</v>
      </c>
      <c r="AJ15" s="141">
        <v>2</v>
      </c>
      <c r="AK15" s="141" t="s">
        <v>61</v>
      </c>
      <c r="AL15" s="164"/>
      <c r="AM15" s="164"/>
      <c r="AN15" s="141"/>
      <c r="AO15" s="141"/>
      <c r="AP15" s="141"/>
      <c r="AQ15" s="164"/>
      <c r="AR15" s="164"/>
      <c r="AS15" s="141"/>
      <c r="AT15" s="141"/>
      <c r="AU15" s="141"/>
      <c r="AV15" s="164"/>
      <c r="AW15" s="164"/>
      <c r="AX15" s="141"/>
      <c r="AY15" s="141"/>
      <c r="AZ15" s="141"/>
      <c r="BA15" s="164"/>
      <c r="BB15" s="164"/>
      <c r="BC15" s="141"/>
      <c r="BD15" s="141"/>
      <c r="BE15" s="141"/>
      <c r="BF15" s="164"/>
      <c r="BG15" s="164"/>
      <c r="BH15" s="141"/>
      <c r="BI15" s="141"/>
      <c r="BJ15" s="141"/>
      <c r="BK15" s="164"/>
      <c r="BL15" s="164"/>
      <c r="BM15" s="141"/>
    </row>
    <row r="16" spans="1:65" s="123" customFormat="1" ht="18.7" customHeight="1" x14ac:dyDescent="0.15">
      <c r="A16" s="124"/>
      <c r="B16" s="132" t="s">
        <v>292</v>
      </c>
      <c r="C16" s="144">
        <v>7</v>
      </c>
      <c r="D16" s="153">
        <v>7</v>
      </c>
      <c r="E16" s="153"/>
      <c r="F16" s="153">
        <v>17</v>
      </c>
      <c r="G16" s="153"/>
      <c r="H16" s="142">
        <v>5</v>
      </c>
      <c r="I16" s="142">
        <v>5</v>
      </c>
      <c r="J16" s="142"/>
      <c r="K16" s="142">
        <v>9</v>
      </c>
      <c r="L16" s="142"/>
      <c r="M16" s="142">
        <v>0</v>
      </c>
      <c r="N16" s="142">
        <v>0</v>
      </c>
      <c r="O16" s="142"/>
      <c r="P16" s="142">
        <v>0</v>
      </c>
      <c r="Q16" s="142"/>
      <c r="R16" s="142">
        <v>1</v>
      </c>
      <c r="S16" s="142">
        <v>1</v>
      </c>
      <c r="T16" s="142"/>
      <c r="U16" s="142">
        <v>4</v>
      </c>
      <c r="V16" s="142"/>
      <c r="W16" s="142">
        <v>1</v>
      </c>
      <c r="X16" s="142">
        <v>1</v>
      </c>
      <c r="Y16" s="142"/>
      <c r="Z16" s="142">
        <v>1</v>
      </c>
      <c r="AA16" s="142"/>
      <c r="AB16" s="142">
        <v>0</v>
      </c>
      <c r="AC16" s="142">
        <v>0</v>
      </c>
      <c r="AD16" s="142"/>
      <c r="AE16" s="142">
        <v>0</v>
      </c>
      <c r="AF16" s="142"/>
      <c r="AG16" s="142">
        <v>0</v>
      </c>
      <c r="AH16" s="142">
        <v>0</v>
      </c>
      <c r="AI16" s="142"/>
      <c r="AJ16" s="142">
        <v>3</v>
      </c>
      <c r="AK16" s="142"/>
      <c r="AL16" s="142">
        <v>0</v>
      </c>
      <c r="AM16" s="142">
        <v>0</v>
      </c>
      <c r="AN16" s="142"/>
      <c r="AO16" s="142">
        <v>0</v>
      </c>
      <c r="AP16" s="142"/>
      <c r="AQ16" s="142">
        <v>0</v>
      </c>
      <c r="AR16" s="142">
        <v>0</v>
      </c>
      <c r="AS16" s="142"/>
      <c r="AT16" s="142">
        <v>0</v>
      </c>
      <c r="AU16" s="142"/>
      <c r="AV16" s="142">
        <v>0</v>
      </c>
      <c r="AW16" s="142">
        <v>0</v>
      </c>
      <c r="AX16" s="142"/>
      <c r="AY16" s="142">
        <v>0</v>
      </c>
      <c r="AZ16" s="142"/>
      <c r="BA16" s="142">
        <v>0</v>
      </c>
      <c r="BB16" s="142">
        <v>0</v>
      </c>
      <c r="BC16" s="142"/>
      <c r="BD16" s="142">
        <v>0</v>
      </c>
      <c r="BE16" s="142"/>
      <c r="BF16" s="142">
        <v>0</v>
      </c>
      <c r="BG16" s="142">
        <v>0</v>
      </c>
      <c r="BH16" s="142"/>
      <c r="BI16" s="142">
        <v>0</v>
      </c>
      <c r="BJ16" s="142"/>
      <c r="BK16" s="142">
        <v>0</v>
      </c>
      <c r="BL16" s="142">
        <v>0</v>
      </c>
      <c r="BM16" s="142">
        <v>0</v>
      </c>
    </row>
    <row r="17" spans="2:75" s="123" customFormat="1" ht="17.350000000000001" customHeight="1" x14ac:dyDescent="0.15">
      <c r="B17" s="132"/>
      <c r="C17" s="146"/>
      <c r="D17" s="153"/>
      <c r="E17" s="153"/>
      <c r="F17" s="153"/>
      <c r="G17" s="143"/>
      <c r="H17" s="165"/>
      <c r="I17" s="165"/>
      <c r="J17" s="141"/>
      <c r="K17" s="142"/>
      <c r="L17" s="166"/>
      <c r="M17" s="165"/>
      <c r="N17" s="165"/>
      <c r="O17" s="141"/>
      <c r="P17" s="141"/>
      <c r="Q17" s="141"/>
      <c r="R17" s="165"/>
      <c r="S17" s="165"/>
      <c r="T17" s="141"/>
      <c r="U17" s="141"/>
      <c r="V17" s="141"/>
      <c r="W17" s="165"/>
      <c r="X17" s="165"/>
      <c r="Y17" s="141"/>
      <c r="Z17" s="141"/>
      <c r="AA17" s="141"/>
      <c r="AB17" s="165"/>
      <c r="AC17" s="165"/>
      <c r="AD17" s="141"/>
      <c r="AE17" s="141"/>
      <c r="AF17" s="141"/>
      <c r="AG17" s="165"/>
      <c r="AH17" s="165"/>
      <c r="AI17" s="141"/>
      <c r="AJ17" s="141"/>
      <c r="AK17" s="141"/>
      <c r="AL17" s="165"/>
      <c r="AM17" s="165"/>
      <c r="AN17" s="141"/>
      <c r="AO17" s="141"/>
      <c r="AP17" s="141"/>
      <c r="AQ17" s="165"/>
      <c r="AR17" s="165"/>
      <c r="AS17" s="141"/>
      <c r="AT17" s="141"/>
      <c r="AU17" s="141"/>
      <c r="AV17" s="165"/>
      <c r="AW17" s="165"/>
      <c r="AX17" s="141"/>
      <c r="AY17" s="141"/>
      <c r="AZ17" s="141"/>
      <c r="BA17" s="165"/>
      <c r="BB17" s="165"/>
      <c r="BC17" s="141"/>
      <c r="BD17" s="141"/>
      <c r="BE17" s="141"/>
      <c r="BF17" s="165"/>
      <c r="BG17" s="165"/>
      <c r="BH17" s="141"/>
      <c r="BI17" s="141"/>
      <c r="BJ17" s="141"/>
      <c r="BK17" s="165"/>
      <c r="BL17" s="165"/>
      <c r="BM17" s="141"/>
    </row>
    <row r="18" spans="2:75" s="123" customFormat="1" ht="18.7" customHeight="1" x14ac:dyDescent="0.15">
      <c r="B18" s="132" t="s">
        <v>35</v>
      </c>
      <c r="C18" s="144">
        <v>7</v>
      </c>
      <c r="D18" s="153">
        <v>9</v>
      </c>
      <c r="E18" s="153"/>
      <c r="F18" s="153">
        <v>6</v>
      </c>
      <c r="G18" s="153"/>
      <c r="H18" s="142">
        <v>2</v>
      </c>
      <c r="I18" s="142">
        <v>2</v>
      </c>
      <c r="J18" s="142"/>
      <c r="K18" s="142">
        <v>1</v>
      </c>
      <c r="L18" s="142"/>
      <c r="M18" s="142">
        <v>2</v>
      </c>
      <c r="N18" s="142">
        <v>1</v>
      </c>
      <c r="O18" s="142"/>
      <c r="P18" s="142">
        <v>1</v>
      </c>
      <c r="Q18" s="142"/>
      <c r="R18" s="142">
        <v>0</v>
      </c>
      <c r="S18" s="142">
        <v>0</v>
      </c>
      <c r="T18" s="142"/>
      <c r="U18" s="142">
        <v>0</v>
      </c>
      <c r="V18" s="142"/>
      <c r="W18" s="142">
        <v>0</v>
      </c>
      <c r="X18" s="142">
        <v>0</v>
      </c>
      <c r="Y18" s="142"/>
      <c r="Z18" s="165">
        <v>0</v>
      </c>
      <c r="AA18" s="142"/>
      <c r="AB18" s="165">
        <v>0</v>
      </c>
      <c r="AC18" s="165">
        <v>0</v>
      </c>
      <c r="AD18" s="142"/>
      <c r="AE18" s="165">
        <v>0</v>
      </c>
      <c r="AF18" s="142"/>
      <c r="AG18" s="142">
        <v>2</v>
      </c>
      <c r="AH18" s="142">
        <v>5</v>
      </c>
      <c r="AI18" s="142"/>
      <c r="AJ18" s="165">
        <v>3</v>
      </c>
      <c r="AK18" s="142"/>
      <c r="AL18" s="142">
        <v>0</v>
      </c>
      <c r="AM18" s="142">
        <v>0</v>
      </c>
      <c r="AN18" s="142"/>
      <c r="AO18" s="165">
        <v>0</v>
      </c>
      <c r="AP18" s="142"/>
      <c r="AQ18" s="142">
        <v>1</v>
      </c>
      <c r="AR18" s="142">
        <v>1</v>
      </c>
      <c r="AS18" s="142"/>
      <c r="AT18" s="142">
        <v>1</v>
      </c>
      <c r="AU18" s="142"/>
      <c r="AV18" s="142">
        <v>0</v>
      </c>
      <c r="AW18" s="142">
        <v>0</v>
      </c>
      <c r="AX18" s="142"/>
      <c r="AY18" s="165">
        <v>0</v>
      </c>
      <c r="AZ18" s="142"/>
      <c r="BA18" s="142">
        <v>0</v>
      </c>
      <c r="BB18" s="142">
        <v>0</v>
      </c>
      <c r="BC18" s="142"/>
      <c r="BD18" s="165">
        <v>0</v>
      </c>
      <c r="BE18" s="142"/>
      <c r="BF18" s="142">
        <v>0</v>
      </c>
      <c r="BG18" s="142">
        <v>0</v>
      </c>
      <c r="BH18" s="142"/>
      <c r="BI18" s="165">
        <v>0</v>
      </c>
      <c r="BJ18" s="142"/>
      <c r="BK18" s="142">
        <v>0</v>
      </c>
      <c r="BL18" s="142">
        <v>0</v>
      </c>
      <c r="BM18" s="142">
        <v>0</v>
      </c>
    </row>
    <row r="19" spans="2:75" s="123" customFormat="1" ht="17.350000000000001" customHeight="1" x14ac:dyDescent="0.15">
      <c r="B19" s="132"/>
      <c r="C19" s="147"/>
      <c r="D19" s="155"/>
      <c r="E19" s="155" t="s">
        <v>58</v>
      </c>
      <c r="F19" s="155">
        <v>1</v>
      </c>
      <c r="G19" s="155" t="s">
        <v>61</v>
      </c>
      <c r="H19" s="141"/>
      <c r="I19" s="141"/>
      <c r="J19" s="141" t="s">
        <v>58</v>
      </c>
      <c r="K19" s="141">
        <v>1</v>
      </c>
      <c r="L19" s="141" t="s">
        <v>61</v>
      </c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</row>
    <row r="20" spans="2:75" s="123" customFormat="1" ht="18.7" customHeight="1" x14ac:dyDescent="0.15">
      <c r="B20" s="133" t="s">
        <v>16</v>
      </c>
      <c r="C20" s="144">
        <v>4</v>
      </c>
      <c r="D20" s="153">
        <v>3</v>
      </c>
      <c r="E20" s="153"/>
      <c r="F20" s="153">
        <v>3</v>
      </c>
      <c r="G20" s="153"/>
      <c r="H20" s="142">
        <v>4</v>
      </c>
      <c r="I20" s="142">
        <v>3</v>
      </c>
      <c r="J20" s="142"/>
      <c r="K20" s="142">
        <v>3</v>
      </c>
      <c r="L20" s="142"/>
      <c r="M20" s="142">
        <v>0</v>
      </c>
      <c r="N20" s="142">
        <v>0</v>
      </c>
      <c r="O20" s="142"/>
      <c r="P20" s="142">
        <v>0</v>
      </c>
      <c r="Q20" s="142"/>
      <c r="R20" s="142">
        <v>0</v>
      </c>
      <c r="S20" s="142">
        <v>0</v>
      </c>
      <c r="T20" s="142"/>
      <c r="U20" s="142">
        <v>0</v>
      </c>
      <c r="V20" s="142"/>
      <c r="W20" s="142">
        <v>0</v>
      </c>
      <c r="X20" s="142">
        <v>0</v>
      </c>
      <c r="Y20" s="142"/>
      <c r="Z20" s="165">
        <v>0</v>
      </c>
      <c r="AA20" s="142"/>
      <c r="AB20" s="165">
        <v>0</v>
      </c>
      <c r="AC20" s="165">
        <v>0</v>
      </c>
      <c r="AD20" s="142"/>
      <c r="AE20" s="165">
        <v>0</v>
      </c>
      <c r="AF20" s="142"/>
      <c r="AG20" s="142">
        <v>0</v>
      </c>
      <c r="AH20" s="142">
        <v>0</v>
      </c>
      <c r="AI20" s="142"/>
      <c r="AJ20" s="165">
        <v>0</v>
      </c>
      <c r="AK20" s="142"/>
      <c r="AL20" s="142">
        <v>0</v>
      </c>
      <c r="AM20" s="142">
        <v>0</v>
      </c>
      <c r="AN20" s="142"/>
      <c r="AO20" s="165">
        <v>0</v>
      </c>
      <c r="AP20" s="142"/>
      <c r="AQ20" s="142">
        <v>0</v>
      </c>
      <c r="AR20" s="142">
        <v>0</v>
      </c>
      <c r="AS20" s="142"/>
      <c r="AT20" s="142">
        <v>0</v>
      </c>
      <c r="AU20" s="142"/>
      <c r="AV20" s="142">
        <v>0</v>
      </c>
      <c r="AW20" s="142">
        <v>0</v>
      </c>
      <c r="AX20" s="142"/>
      <c r="AY20" s="165">
        <v>0</v>
      </c>
      <c r="AZ20" s="142"/>
      <c r="BA20" s="142">
        <v>0</v>
      </c>
      <c r="BB20" s="142">
        <v>0</v>
      </c>
      <c r="BC20" s="142"/>
      <c r="BD20" s="165">
        <v>0</v>
      </c>
      <c r="BE20" s="142"/>
      <c r="BF20" s="142">
        <v>0</v>
      </c>
      <c r="BG20" s="142">
        <v>0</v>
      </c>
      <c r="BH20" s="142"/>
      <c r="BI20" s="165">
        <v>0</v>
      </c>
      <c r="BJ20" s="142"/>
      <c r="BK20" s="142">
        <v>0</v>
      </c>
      <c r="BL20" s="142">
        <v>0</v>
      </c>
      <c r="BM20" s="142">
        <v>0</v>
      </c>
    </row>
    <row r="21" spans="2:75" s="123" customFormat="1" ht="17.350000000000001" customHeight="1" x14ac:dyDescent="0.15">
      <c r="B21" s="132"/>
      <c r="C21" s="144"/>
      <c r="D21" s="153"/>
      <c r="E21" s="153"/>
      <c r="F21" s="153"/>
      <c r="G21" s="153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65"/>
      <c r="AA21" s="142"/>
      <c r="AB21" s="165"/>
      <c r="AC21" s="165"/>
      <c r="AD21" s="142"/>
      <c r="AE21" s="165"/>
      <c r="AF21" s="142"/>
      <c r="AG21" s="142"/>
      <c r="AH21" s="142"/>
      <c r="AI21" s="142"/>
      <c r="AJ21" s="165"/>
      <c r="AK21" s="142"/>
      <c r="AL21" s="142"/>
      <c r="AM21" s="142"/>
      <c r="AN21" s="142"/>
      <c r="AO21" s="165"/>
      <c r="AP21" s="142"/>
      <c r="AQ21" s="142"/>
      <c r="AR21" s="142"/>
      <c r="AS21" s="142"/>
      <c r="AT21" s="142"/>
      <c r="AU21" s="142"/>
      <c r="AV21" s="142"/>
      <c r="AW21" s="142"/>
      <c r="AX21" s="142"/>
      <c r="AY21" s="165"/>
      <c r="AZ21" s="142"/>
      <c r="BA21" s="142"/>
      <c r="BB21" s="142"/>
      <c r="BC21" s="142"/>
      <c r="BD21" s="165"/>
      <c r="BE21" s="142"/>
      <c r="BF21" s="142"/>
      <c r="BG21" s="142"/>
      <c r="BH21" s="142"/>
      <c r="BI21" s="165"/>
      <c r="BJ21" s="142"/>
      <c r="BK21" s="142"/>
      <c r="BL21" s="142"/>
      <c r="BM21" s="142"/>
    </row>
    <row r="22" spans="2:75" s="123" customFormat="1" ht="18.7" customHeight="1" x14ac:dyDescent="0.15">
      <c r="B22" s="133" t="s">
        <v>293</v>
      </c>
      <c r="C22" s="144">
        <v>0</v>
      </c>
      <c r="D22" s="153">
        <v>0</v>
      </c>
      <c r="E22" s="153"/>
      <c r="F22" s="153">
        <v>0</v>
      </c>
      <c r="G22" s="153"/>
      <c r="H22" s="142">
        <v>0</v>
      </c>
      <c r="I22" s="142">
        <v>0</v>
      </c>
      <c r="J22" s="142"/>
      <c r="K22" s="142">
        <v>0</v>
      </c>
      <c r="L22" s="142"/>
      <c r="M22" s="142">
        <v>0</v>
      </c>
      <c r="N22" s="142">
        <v>0</v>
      </c>
      <c r="O22" s="142"/>
      <c r="P22" s="142">
        <v>0</v>
      </c>
      <c r="Q22" s="142"/>
      <c r="R22" s="142">
        <v>0</v>
      </c>
      <c r="S22" s="142">
        <v>0</v>
      </c>
      <c r="T22" s="142"/>
      <c r="U22" s="142">
        <v>0</v>
      </c>
      <c r="V22" s="142"/>
      <c r="W22" s="142">
        <v>0</v>
      </c>
      <c r="X22" s="142">
        <v>0</v>
      </c>
      <c r="Y22" s="142"/>
      <c r="Z22" s="165">
        <v>0</v>
      </c>
      <c r="AA22" s="142"/>
      <c r="AB22" s="165">
        <v>0</v>
      </c>
      <c r="AC22" s="165">
        <v>0</v>
      </c>
      <c r="AD22" s="142"/>
      <c r="AE22" s="165">
        <v>0</v>
      </c>
      <c r="AF22" s="142"/>
      <c r="AG22" s="142">
        <v>0</v>
      </c>
      <c r="AH22" s="142">
        <v>0</v>
      </c>
      <c r="AI22" s="142"/>
      <c r="AJ22" s="165">
        <v>0</v>
      </c>
      <c r="AK22" s="142"/>
      <c r="AL22" s="142">
        <v>0</v>
      </c>
      <c r="AM22" s="142">
        <v>0</v>
      </c>
      <c r="AN22" s="142"/>
      <c r="AO22" s="165">
        <v>0</v>
      </c>
      <c r="AP22" s="142"/>
      <c r="AQ22" s="142">
        <v>0</v>
      </c>
      <c r="AR22" s="142">
        <v>0</v>
      </c>
      <c r="AS22" s="142"/>
      <c r="AT22" s="165">
        <v>0</v>
      </c>
      <c r="AU22" s="142"/>
      <c r="AV22" s="142">
        <v>0</v>
      </c>
      <c r="AW22" s="142">
        <v>0</v>
      </c>
      <c r="AX22" s="142"/>
      <c r="AY22" s="165">
        <v>0</v>
      </c>
      <c r="AZ22" s="142"/>
      <c r="BA22" s="142">
        <v>0</v>
      </c>
      <c r="BB22" s="142">
        <v>0</v>
      </c>
      <c r="BC22" s="142"/>
      <c r="BD22" s="165">
        <v>0</v>
      </c>
      <c r="BE22" s="142"/>
      <c r="BF22" s="142">
        <v>0</v>
      </c>
      <c r="BG22" s="142">
        <v>0</v>
      </c>
      <c r="BH22" s="142"/>
      <c r="BI22" s="165">
        <v>0</v>
      </c>
      <c r="BJ22" s="142"/>
      <c r="BK22" s="142">
        <v>0</v>
      </c>
      <c r="BL22" s="142">
        <v>0</v>
      </c>
      <c r="BM22" s="142">
        <v>0</v>
      </c>
    </row>
    <row r="23" spans="2:75" s="123" customFormat="1" ht="17.350000000000001" customHeight="1" x14ac:dyDescent="0.15">
      <c r="B23" s="133"/>
      <c r="C23" s="147"/>
      <c r="D23" s="155"/>
      <c r="E23" s="155" t="s">
        <v>58</v>
      </c>
      <c r="F23" s="155">
        <v>2</v>
      </c>
      <c r="G23" s="155" t="s">
        <v>61</v>
      </c>
      <c r="H23" s="141"/>
      <c r="I23" s="141"/>
      <c r="J23" s="141" t="s">
        <v>58</v>
      </c>
      <c r="K23" s="141">
        <v>2</v>
      </c>
      <c r="L23" s="141" t="s">
        <v>61</v>
      </c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</row>
    <row r="24" spans="2:75" s="123" customFormat="1" ht="18.7" customHeight="1" x14ac:dyDescent="0.15">
      <c r="B24" s="132" t="s">
        <v>53</v>
      </c>
      <c r="C24" s="144">
        <v>37</v>
      </c>
      <c r="D24" s="153">
        <v>29</v>
      </c>
      <c r="E24" s="153"/>
      <c r="F24" s="153">
        <v>23</v>
      </c>
      <c r="G24" s="153"/>
      <c r="H24" s="142">
        <v>14</v>
      </c>
      <c r="I24" s="142">
        <v>7</v>
      </c>
      <c r="J24" s="142"/>
      <c r="K24" s="142">
        <v>8</v>
      </c>
      <c r="L24" s="142"/>
      <c r="M24" s="142">
        <v>8</v>
      </c>
      <c r="N24" s="142">
        <v>8</v>
      </c>
      <c r="O24" s="142"/>
      <c r="P24" s="142">
        <v>6</v>
      </c>
      <c r="Q24" s="142"/>
      <c r="R24" s="142">
        <v>3</v>
      </c>
      <c r="S24" s="142">
        <v>2</v>
      </c>
      <c r="T24" s="142"/>
      <c r="U24" s="142">
        <v>2</v>
      </c>
      <c r="V24" s="142"/>
      <c r="W24" s="142">
        <v>2</v>
      </c>
      <c r="X24" s="142">
        <v>2</v>
      </c>
      <c r="Y24" s="142"/>
      <c r="Z24" s="165">
        <v>2</v>
      </c>
      <c r="AA24" s="142"/>
      <c r="AB24" s="165">
        <v>2</v>
      </c>
      <c r="AC24" s="165">
        <v>1</v>
      </c>
      <c r="AD24" s="142"/>
      <c r="AE24" s="165">
        <v>1</v>
      </c>
      <c r="AF24" s="142"/>
      <c r="AG24" s="142">
        <v>0</v>
      </c>
      <c r="AH24" s="142">
        <v>1</v>
      </c>
      <c r="AI24" s="142"/>
      <c r="AJ24" s="165">
        <v>0</v>
      </c>
      <c r="AK24" s="142"/>
      <c r="AL24" s="142">
        <v>0</v>
      </c>
      <c r="AM24" s="142">
        <v>0</v>
      </c>
      <c r="AN24" s="142"/>
      <c r="AO24" s="165">
        <v>0</v>
      </c>
      <c r="AP24" s="142"/>
      <c r="AQ24" s="142">
        <v>3</v>
      </c>
      <c r="AR24" s="142">
        <v>0</v>
      </c>
      <c r="AS24" s="142"/>
      <c r="AT24" s="165">
        <v>0</v>
      </c>
      <c r="AU24" s="142"/>
      <c r="AV24" s="142">
        <v>0</v>
      </c>
      <c r="AW24" s="142">
        <v>3</v>
      </c>
      <c r="AX24" s="142"/>
      <c r="AY24" s="165">
        <v>0</v>
      </c>
      <c r="AZ24" s="142"/>
      <c r="BA24" s="142">
        <v>2</v>
      </c>
      <c r="BB24" s="142">
        <v>2</v>
      </c>
      <c r="BC24" s="142"/>
      <c r="BD24" s="165">
        <v>2</v>
      </c>
      <c r="BE24" s="142"/>
      <c r="BF24" s="142">
        <v>3</v>
      </c>
      <c r="BG24" s="142">
        <v>3</v>
      </c>
      <c r="BH24" s="142"/>
      <c r="BI24" s="165">
        <v>2</v>
      </c>
      <c r="BJ24" s="142"/>
      <c r="BK24" s="142">
        <v>0</v>
      </c>
      <c r="BL24" s="142">
        <v>0</v>
      </c>
      <c r="BM24" s="142">
        <v>0</v>
      </c>
    </row>
    <row r="25" spans="2:75" s="123" customFormat="1" ht="17.350000000000001" customHeight="1" x14ac:dyDescent="0.15">
      <c r="B25" s="132"/>
      <c r="C25" s="147"/>
      <c r="D25" s="155"/>
      <c r="E25" s="155" t="s">
        <v>58</v>
      </c>
      <c r="F25" s="155">
        <v>8</v>
      </c>
      <c r="G25" s="155" t="s">
        <v>61</v>
      </c>
      <c r="H25" s="141"/>
      <c r="I25" s="141"/>
      <c r="J25" s="141" t="s">
        <v>58</v>
      </c>
      <c r="K25" s="141">
        <v>1</v>
      </c>
      <c r="L25" s="141" t="s">
        <v>61</v>
      </c>
      <c r="M25" s="141"/>
      <c r="N25" s="141"/>
      <c r="O25" s="141" t="s">
        <v>58</v>
      </c>
      <c r="P25" s="141">
        <v>3</v>
      </c>
      <c r="Q25" s="141" t="s">
        <v>61</v>
      </c>
      <c r="R25" s="141"/>
      <c r="S25" s="141"/>
      <c r="T25" s="141" t="s">
        <v>58</v>
      </c>
      <c r="U25" s="141">
        <v>3</v>
      </c>
      <c r="V25" s="141" t="s">
        <v>61</v>
      </c>
      <c r="W25" s="141"/>
      <c r="X25" s="141"/>
      <c r="Y25" s="141" t="s">
        <v>58</v>
      </c>
      <c r="Z25" s="141">
        <v>1</v>
      </c>
      <c r="AA25" s="141" t="s">
        <v>61</v>
      </c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64"/>
      <c r="BL25" s="164"/>
      <c r="BM25" s="164"/>
    </row>
    <row r="26" spans="2:75" s="123" customFormat="1" ht="18.7" customHeight="1" x14ac:dyDescent="0.15">
      <c r="B26" s="132" t="s">
        <v>294</v>
      </c>
      <c r="C26" s="144">
        <v>69</v>
      </c>
      <c r="D26" s="153">
        <v>64</v>
      </c>
      <c r="E26" s="153"/>
      <c r="F26" s="153">
        <v>70</v>
      </c>
      <c r="G26" s="153"/>
      <c r="H26" s="142">
        <v>22</v>
      </c>
      <c r="I26" s="142">
        <v>21</v>
      </c>
      <c r="J26" s="142"/>
      <c r="K26" s="142">
        <v>27</v>
      </c>
      <c r="L26" s="142"/>
      <c r="M26" s="142">
        <v>12</v>
      </c>
      <c r="N26" s="142">
        <v>11</v>
      </c>
      <c r="O26" s="142"/>
      <c r="P26" s="142">
        <v>12</v>
      </c>
      <c r="Q26" s="142"/>
      <c r="R26" s="142">
        <v>11</v>
      </c>
      <c r="S26" s="142">
        <v>10</v>
      </c>
      <c r="T26" s="142"/>
      <c r="U26" s="142">
        <v>10</v>
      </c>
      <c r="V26" s="142"/>
      <c r="W26" s="142">
        <v>1</v>
      </c>
      <c r="X26" s="142">
        <v>2</v>
      </c>
      <c r="Y26" s="142"/>
      <c r="Z26" s="165">
        <v>2</v>
      </c>
      <c r="AA26" s="142"/>
      <c r="AB26" s="165">
        <v>6</v>
      </c>
      <c r="AC26" s="165">
        <v>3</v>
      </c>
      <c r="AD26" s="142"/>
      <c r="AE26" s="165">
        <v>3</v>
      </c>
      <c r="AF26" s="142"/>
      <c r="AG26" s="142">
        <v>6</v>
      </c>
      <c r="AH26" s="142">
        <v>7</v>
      </c>
      <c r="AI26" s="142"/>
      <c r="AJ26" s="165">
        <v>6</v>
      </c>
      <c r="AK26" s="142"/>
      <c r="AL26" s="142">
        <v>0</v>
      </c>
      <c r="AM26" s="142">
        <v>0</v>
      </c>
      <c r="AN26" s="142"/>
      <c r="AO26" s="165">
        <v>0</v>
      </c>
      <c r="AP26" s="142"/>
      <c r="AQ26" s="142">
        <v>1</v>
      </c>
      <c r="AR26" s="142">
        <v>1</v>
      </c>
      <c r="AS26" s="142"/>
      <c r="AT26" s="165">
        <v>1</v>
      </c>
      <c r="AU26" s="142"/>
      <c r="AV26" s="142">
        <v>3</v>
      </c>
      <c r="AW26" s="142">
        <v>2</v>
      </c>
      <c r="AX26" s="142"/>
      <c r="AY26" s="165">
        <v>2</v>
      </c>
      <c r="AZ26" s="142"/>
      <c r="BA26" s="142">
        <v>3</v>
      </c>
      <c r="BB26" s="142">
        <v>2</v>
      </c>
      <c r="BC26" s="142"/>
      <c r="BD26" s="165">
        <v>2</v>
      </c>
      <c r="BE26" s="142"/>
      <c r="BF26" s="142">
        <v>4</v>
      </c>
      <c r="BG26" s="142">
        <v>5</v>
      </c>
      <c r="BH26" s="142"/>
      <c r="BI26" s="165">
        <v>5</v>
      </c>
      <c r="BJ26" s="142"/>
      <c r="BK26" s="142">
        <v>0</v>
      </c>
      <c r="BL26" s="142">
        <v>0</v>
      </c>
      <c r="BM26" s="142">
        <v>0</v>
      </c>
    </row>
    <row r="27" spans="2:75" s="123" customFormat="1" ht="17.350000000000001" customHeight="1" x14ac:dyDescent="0.15">
      <c r="B27" s="132"/>
      <c r="C27" s="147"/>
      <c r="D27" s="155"/>
      <c r="E27" s="155" t="s">
        <v>58</v>
      </c>
      <c r="F27" s="155">
        <v>3</v>
      </c>
      <c r="G27" s="155" t="s">
        <v>61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 t="s">
        <v>58</v>
      </c>
      <c r="U27" s="141">
        <v>1</v>
      </c>
      <c r="V27" s="141" t="s">
        <v>61</v>
      </c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 t="s">
        <v>58</v>
      </c>
      <c r="AT27" s="141">
        <v>1</v>
      </c>
      <c r="AU27" s="141" t="s">
        <v>61</v>
      </c>
      <c r="AV27" s="141"/>
      <c r="AW27" s="141"/>
      <c r="AX27" s="141" t="s">
        <v>58</v>
      </c>
      <c r="AY27" s="141">
        <v>1</v>
      </c>
      <c r="AZ27" s="141" t="s">
        <v>61</v>
      </c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2"/>
      <c r="BL27" s="142"/>
      <c r="BM27" s="142"/>
    </row>
    <row r="28" spans="2:75" s="123" customFormat="1" ht="18.7" customHeight="1" x14ac:dyDescent="0.15">
      <c r="B28" s="132" t="s">
        <v>295</v>
      </c>
      <c r="C28" s="144">
        <v>8</v>
      </c>
      <c r="D28" s="153">
        <v>11</v>
      </c>
      <c r="E28" s="153"/>
      <c r="F28" s="153">
        <v>11</v>
      </c>
      <c r="G28" s="153"/>
      <c r="H28" s="142">
        <v>0</v>
      </c>
      <c r="I28" s="142">
        <v>2</v>
      </c>
      <c r="J28" s="142"/>
      <c r="K28" s="142">
        <v>1</v>
      </c>
      <c r="L28" s="142"/>
      <c r="M28" s="142">
        <v>0</v>
      </c>
      <c r="N28" s="142">
        <v>0</v>
      </c>
      <c r="O28" s="142"/>
      <c r="P28" s="142">
        <v>0</v>
      </c>
      <c r="Q28" s="142"/>
      <c r="R28" s="142">
        <v>2</v>
      </c>
      <c r="S28" s="142">
        <v>1</v>
      </c>
      <c r="T28" s="142"/>
      <c r="U28" s="142">
        <v>1</v>
      </c>
      <c r="V28" s="142"/>
      <c r="W28" s="142">
        <v>0</v>
      </c>
      <c r="X28" s="142">
        <v>0</v>
      </c>
      <c r="Y28" s="142"/>
      <c r="Z28" s="165">
        <v>0</v>
      </c>
      <c r="AA28" s="142"/>
      <c r="AB28" s="165">
        <v>1</v>
      </c>
      <c r="AC28" s="165">
        <v>1</v>
      </c>
      <c r="AD28" s="142"/>
      <c r="AE28" s="165">
        <v>2</v>
      </c>
      <c r="AF28" s="142"/>
      <c r="AG28" s="142">
        <v>1</v>
      </c>
      <c r="AH28" s="142">
        <v>2</v>
      </c>
      <c r="AI28" s="142"/>
      <c r="AJ28" s="165">
        <v>2</v>
      </c>
      <c r="AK28" s="142"/>
      <c r="AL28" s="142">
        <v>0</v>
      </c>
      <c r="AM28" s="142">
        <v>0</v>
      </c>
      <c r="AN28" s="142"/>
      <c r="AO28" s="165">
        <v>0</v>
      </c>
      <c r="AP28" s="142"/>
      <c r="AQ28" s="142">
        <v>2</v>
      </c>
      <c r="AR28" s="142">
        <v>3</v>
      </c>
      <c r="AS28" s="142"/>
      <c r="AT28" s="165">
        <v>3</v>
      </c>
      <c r="AU28" s="142"/>
      <c r="AV28" s="142">
        <v>1</v>
      </c>
      <c r="AW28" s="142">
        <v>1</v>
      </c>
      <c r="AX28" s="142"/>
      <c r="AY28" s="165">
        <v>1</v>
      </c>
      <c r="AZ28" s="142"/>
      <c r="BA28" s="142">
        <v>0</v>
      </c>
      <c r="BB28" s="142">
        <v>0</v>
      </c>
      <c r="BC28" s="142"/>
      <c r="BD28" s="165">
        <v>0</v>
      </c>
      <c r="BE28" s="142"/>
      <c r="BF28" s="142">
        <v>1</v>
      </c>
      <c r="BG28" s="142">
        <v>1</v>
      </c>
      <c r="BH28" s="142"/>
      <c r="BI28" s="165">
        <v>1</v>
      </c>
      <c r="BJ28" s="142"/>
      <c r="BK28" s="142">
        <v>0</v>
      </c>
      <c r="BL28" s="142">
        <v>0</v>
      </c>
      <c r="BM28" s="142">
        <v>0</v>
      </c>
    </row>
    <row r="29" spans="2:75" s="123" customFormat="1" ht="17.350000000000001" customHeight="1" x14ac:dyDescent="0.15">
      <c r="B29" s="132"/>
      <c r="C29" s="147"/>
      <c r="D29" s="155"/>
      <c r="E29" s="155"/>
      <c r="F29" s="155"/>
      <c r="G29" s="155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66"/>
      <c r="S29" s="166"/>
      <c r="T29" s="166"/>
      <c r="U29" s="166"/>
      <c r="V29" s="166"/>
      <c r="W29" s="166"/>
      <c r="X29" s="166"/>
      <c r="Y29" s="166"/>
      <c r="Z29" s="164"/>
      <c r="AA29" s="166"/>
      <c r="AB29" s="164"/>
      <c r="AC29" s="164"/>
      <c r="AD29" s="166"/>
      <c r="AE29" s="164"/>
      <c r="AF29" s="166"/>
      <c r="AG29" s="166"/>
      <c r="AH29" s="166"/>
      <c r="AI29" s="166"/>
      <c r="AJ29" s="164"/>
      <c r="AK29" s="166"/>
      <c r="AL29" s="166"/>
      <c r="AM29" s="166"/>
      <c r="AN29" s="166"/>
      <c r="AO29" s="164"/>
      <c r="AP29" s="166"/>
      <c r="AQ29" s="166"/>
      <c r="AR29" s="166"/>
      <c r="AS29" s="166"/>
      <c r="AT29" s="164"/>
      <c r="AU29" s="166"/>
      <c r="AV29" s="166"/>
      <c r="AW29" s="166"/>
      <c r="AX29" s="166"/>
      <c r="AY29" s="164"/>
      <c r="AZ29" s="166"/>
      <c r="BA29" s="166"/>
      <c r="BB29" s="166"/>
      <c r="BC29" s="166"/>
      <c r="BD29" s="164"/>
      <c r="BE29" s="166"/>
      <c r="BF29" s="166"/>
      <c r="BG29" s="166"/>
      <c r="BH29" s="166"/>
      <c r="BI29" s="164"/>
      <c r="BJ29" s="166"/>
      <c r="BK29" s="166"/>
      <c r="BL29" s="166"/>
      <c r="BM29" s="166"/>
    </row>
    <row r="30" spans="2:75" s="123" customFormat="1" ht="18.7" customHeight="1" x14ac:dyDescent="0.15">
      <c r="B30" s="132" t="s">
        <v>167</v>
      </c>
      <c r="C30" s="144">
        <v>5</v>
      </c>
      <c r="D30" s="153">
        <v>4</v>
      </c>
      <c r="E30" s="153"/>
      <c r="F30" s="153">
        <v>4</v>
      </c>
      <c r="G30" s="153"/>
      <c r="H30" s="142">
        <v>1</v>
      </c>
      <c r="I30" s="142">
        <v>1</v>
      </c>
      <c r="J30" s="142"/>
      <c r="K30" s="142">
        <v>1</v>
      </c>
      <c r="L30" s="142"/>
      <c r="M30" s="142">
        <v>2</v>
      </c>
      <c r="N30" s="142">
        <v>1</v>
      </c>
      <c r="O30" s="142"/>
      <c r="P30" s="142">
        <v>1</v>
      </c>
      <c r="Q30" s="142"/>
      <c r="R30" s="142">
        <v>2</v>
      </c>
      <c r="S30" s="142">
        <v>1</v>
      </c>
      <c r="T30" s="142"/>
      <c r="U30" s="142">
        <v>2</v>
      </c>
      <c r="V30" s="142"/>
      <c r="W30" s="142">
        <v>0</v>
      </c>
      <c r="X30" s="142">
        <v>0</v>
      </c>
      <c r="Y30" s="142"/>
      <c r="Z30" s="165">
        <v>0</v>
      </c>
      <c r="AA30" s="142"/>
      <c r="AB30" s="165">
        <v>0</v>
      </c>
      <c r="AC30" s="165">
        <v>0</v>
      </c>
      <c r="AD30" s="142"/>
      <c r="AE30" s="165">
        <v>0</v>
      </c>
      <c r="AF30" s="142"/>
      <c r="AG30" s="142">
        <v>0</v>
      </c>
      <c r="AH30" s="142">
        <v>1</v>
      </c>
      <c r="AI30" s="142"/>
      <c r="AJ30" s="165">
        <v>0</v>
      </c>
      <c r="AK30" s="142"/>
      <c r="AL30" s="142">
        <v>0</v>
      </c>
      <c r="AM30" s="142">
        <v>0</v>
      </c>
      <c r="AN30" s="142"/>
      <c r="AO30" s="165">
        <v>0</v>
      </c>
      <c r="AP30" s="142"/>
      <c r="AQ30" s="142">
        <v>0</v>
      </c>
      <c r="AR30" s="142">
        <v>0</v>
      </c>
      <c r="AS30" s="142"/>
      <c r="AT30" s="165">
        <v>0</v>
      </c>
      <c r="AU30" s="142"/>
      <c r="AV30" s="142">
        <v>0</v>
      </c>
      <c r="AW30" s="142">
        <v>0</v>
      </c>
      <c r="AX30" s="142"/>
      <c r="AY30" s="165">
        <v>0</v>
      </c>
      <c r="AZ30" s="142"/>
      <c r="BA30" s="142">
        <v>0</v>
      </c>
      <c r="BB30" s="142">
        <v>0</v>
      </c>
      <c r="BC30" s="142"/>
      <c r="BD30" s="165">
        <v>0</v>
      </c>
      <c r="BE30" s="142"/>
      <c r="BF30" s="142">
        <v>0</v>
      </c>
      <c r="BG30" s="142">
        <v>0</v>
      </c>
      <c r="BH30" s="142"/>
      <c r="BI30" s="165">
        <v>0</v>
      </c>
      <c r="BJ30" s="142"/>
      <c r="BK30" s="142">
        <v>0</v>
      </c>
      <c r="BL30" s="142">
        <v>0</v>
      </c>
      <c r="BM30" s="142">
        <v>0</v>
      </c>
    </row>
    <row r="31" spans="2:75" s="123" customFormat="1" ht="17.350000000000001" customHeight="1" x14ac:dyDescent="0.15">
      <c r="B31" s="132"/>
      <c r="C31" s="147"/>
      <c r="D31" s="155"/>
      <c r="E31" s="155" t="s">
        <v>58</v>
      </c>
      <c r="F31" s="155">
        <v>67</v>
      </c>
      <c r="G31" s="155" t="s">
        <v>61</v>
      </c>
      <c r="H31" s="141"/>
      <c r="I31" s="141"/>
      <c r="J31" s="141" t="s">
        <v>58</v>
      </c>
      <c r="K31" s="141">
        <v>12</v>
      </c>
      <c r="L31" s="141" t="s">
        <v>61</v>
      </c>
      <c r="M31" s="141"/>
      <c r="N31" s="141"/>
      <c r="O31" s="141" t="s">
        <v>58</v>
      </c>
      <c r="P31" s="141">
        <v>11</v>
      </c>
      <c r="Q31" s="141" t="s">
        <v>61</v>
      </c>
      <c r="R31" s="141"/>
      <c r="S31" s="141"/>
      <c r="T31" s="141" t="s">
        <v>58</v>
      </c>
      <c r="U31" s="141">
        <v>18</v>
      </c>
      <c r="V31" s="141" t="s">
        <v>61</v>
      </c>
      <c r="W31" s="141"/>
      <c r="X31" s="141"/>
      <c r="Y31" s="141"/>
      <c r="Z31" s="141"/>
      <c r="AA31" s="141"/>
      <c r="AB31" s="141"/>
      <c r="AC31" s="141"/>
      <c r="AD31" s="141" t="s">
        <v>58</v>
      </c>
      <c r="AE31" s="141">
        <v>5</v>
      </c>
      <c r="AF31" s="141" t="s">
        <v>61</v>
      </c>
      <c r="AG31" s="141"/>
      <c r="AH31" s="141"/>
      <c r="AI31" s="141" t="s">
        <v>58</v>
      </c>
      <c r="AJ31" s="141">
        <v>7</v>
      </c>
      <c r="AK31" s="141" t="s">
        <v>61</v>
      </c>
      <c r="AL31" s="141"/>
      <c r="AM31" s="141"/>
      <c r="AN31" s="141"/>
      <c r="AO31" s="141"/>
      <c r="AP31" s="141"/>
      <c r="AQ31" s="141"/>
      <c r="AR31" s="141"/>
      <c r="AS31" s="141" t="s">
        <v>58</v>
      </c>
      <c r="AT31" s="141">
        <v>1</v>
      </c>
      <c r="AU31" s="141" t="s">
        <v>61</v>
      </c>
      <c r="AV31" s="141"/>
      <c r="AW31" s="141"/>
      <c r="AX31" s="141" t="s">
        <v>58</v>
      </c>
      <c r="AY31" s="141">
        <v>10</v>
      </c>
      <c r="AZ31" s="141" t="s">
        <v>61</v>
      </c>
      <c r="BA31" s="141"/>
      <c r="BB31" s="141"/>
      <c r="BC31" s="141"/>
      <c r="BD31" s="141"/>
      <c r="BE31" s="141"/>
      <c r="BF31" s="141"/>
      <c r="BG31" s="141"/>
      <c r="BH31" s="141" t="s">
        <v>58</v>
      </c>
      <c r="BI31" s="141">
        <v>3</v>
      </c>
      <c r="BJ31" s="141" t="s">
        <v>61</v>
      </c>
      <c r="BK31" s="141"/>
      <c r="BL31" s="141"/>
      <c r="BM31" s="141"/>
    </row>
    <row r="32" spans="2:75" s="123" customFormat="1" ht="18.7" customHeight="1" x14ac:dyDescent="0.15">
      <c r="B32" s="132" t="s">
        <v>165</v>
      </c>
      <c r="C32" s="144">
        <v>2352</v>
      </c>
      <c r="D32" s="153">
        <v>1207</v>
      </c>
      <c r="E32" s="153"/>
      <c r="F32" s="153">
        <v>511</v>
      </c>
      <c r="G32" s="153"/>
      <c r="H32" s="142">
        <v>690</v>
      </c>
      <c r="I32" s="142">
        <v>255</v>
      </c>
      <c r="J32" s="142"/>
      <c r="K32" s="142">
        <v>102</v>
      </c>
      <c r="L32" s="142"/>
      <c r="M32" s="142">
        <v>427</v>
      </c>
      <c r="N32" s="142">
        <v>166</v>
      </c>
      <c r="O32" s="142"/>
      <c r="P32" s="142">
        <v>88</v>
      </c>
      <c r="Q32" s="142"/>
      <c r="R32" s="142">
        <v>354</v>
      </c>
      <c r="S32" s="142">
        <v>247</v>
      </c>
      <c r="T32" s="142"/>
      <c r="U32" s="142">
        <v>98</v>
      </c>
      <c r="W32" s="142">
        <v>153</v>
      </c>
      <c r="X32" s="142">
        <v>63</v>
      </c>
      <c r="Y32" s="142"/>
      <c r="Z32" s="165">
        <v>27</v>
      </c>
      <c r="AA32" s="142"/>
      <c r="AB32" s="165">
        <v>115</v>
      </c>
      <c r="AC32" s="165">
        <v>46</v>
      </c>
      <c r="AD32" s="142"/>
      <c r="AE32" s="165">
        <v>36</v>
      </c>
      <c r="AF32" s="142"/>
      <c r="AG32" s="142">
        <v>156</v>
      </c>
      <c r="AH32" s="142">
        <v>86</v>
      </c>
      <c r="AI32" s="142"/>
      <c r="AJ32" s="165">
        <v>60</v>
      </c>
      <c r="AK32" s="142"/>
      <c r="AL32" s="142">
        <v>6</v>
      </c>
      <c r="AM32" s="142">
        <v>1</v>
      </c>
      <c r="AN32" s="142"/>
      <c r="AO32" s="165">
        <v>1</v>
      </c>
      <c r="AP32" s="142"/>
      <c r="AQ32" s="142">
        <v>67</v>
      </c>
      <c r="AR32" s="142">
        <v>53</v>
      </c>
      <c r="AS32" s="142"/>
      <c r="AT32" s="165">
        <v>11</v>
      </c>
      <c r="AU32" s="142"/>
      <c r="AV32" s="142">
        <v>161</v>
      </c>
      <c r="AW32" s="142">
        <v>169</v>
      </c>
      <c r="AX32" s="142"/>
      <c r="AY32" s="165">
        <v>52</v>
      </c>
      <c r="AZ32" s="142"/>
      <c r="BA32" s="142">
        <v>167</v>
      </c>
      <c r="BB32" s="142">
        <v>100</v>
      </c>
      <c r="BC32" s="142"/>
      <c r="BD32" s="165">
        <v>20</v>
      </c>
      <c r="BE32" s="142"/>
      <c r="BF32" s="142">
        <v>56</v>
      </c>
      <c r="BG32" s="142">
        <v>21</v>
      </c>
      <c r="BH32" s="142"/>
      <c r="BI32" s="165">
        <v>16</v>
      </c>
      <c r="BJ32" s="142"/>
      <c r="BK32" s="142">
        <v>0</v>
      </c>
      <c r="BL32" s="142">
        <v>0</v>
      </c>
      <c r="BM32" s="142">
        <v>0</v>
      </c>
    </row>
    <row r="33" spans="2:65" s="123" customFormat="1" ht="17.350000000000001" customHeight="1" x14ac:dyDescent="0.15">
      <c r="B33" s="132"/>
      <c r="C33" s="147"/>
      <c r="D33" s="155"/>
      <c r="E33" s="155" t="s">
        <v>58</v>
      </c>
      <c r="F33" s="155">
        <v>3</v>
      </c>
      <c r="G33" s="155" t="s">
        <v>61</v>
      </c>
      <c r="H33" s="141"/>
      <c r="I33" s="141"/>
      <c r="J33" s="141" t="s">
        <v>58</v>
      </c>
      <c r="K33" s="141">
        <v>1</v>
      </c>
      <c r="L33" s="141" t="s">
        <v>61</v>
      </c>
      <c r="M33" s="141"/>
      <c r="N33" s="141"/>
      <c r="O33" s="141"/>
      <c r="P33" s="141"/>
      <c r="Q33" s="141"/>
      <c r="R33" s="141"/>
      <c r="S33" s="141"/>
      <c r="T33" s="141" t="s">
        <v>58</v>
      </c>
      <c r="U33" s="141">
        <v>1</v>
      </c>
      <c r="V33" s="141" t="s">
        <v>61</v>
      </c>
      <c r="W33" s="141"/>
      <c r="X33" s="141"/>
      <c r="Y33" s="141" t="s">
        <v>58</v>
      </c>
      <c r="Z33" s="141">
        <v>1</v>
      </c>
      <c r="AA33" s="141" t="s">
        <v>61</v>
      </c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68"/>
      <c r="BL33" s="168"/>
      <c r="BM33" s="142"/>
    </row>
    <row r="34" spans="2:65" s="123" customFormat="1" ht="18.7" customHeight="1" x14ac:dyDescent="0.15">
      <c r="B34" s="132" t="s">
        <v>166</v>
      </c>
      <c r="C34" s="144">
        <v>127</v>
      </c>
      <c r="D34" s="153">
        <v>103</v>
      </c>
      <c r="E34" s="153"/>
      <c r="F34" s="153">
        <v>42</v>
      </c>
      <c r="G34" s="153"/>
      <c r="H34" s="142">
        <v>57</v>
      </c>
      <c r="I34" s="142">
        <v>58</v>
      </c>
      <c r="J34" s="142"/>
      <c r="K34" s="142">
        <v>18</v>
      </c>
      <c r="L34" s="142"/>
      <c r="M34" s="142">
        <v>10</v>
      </c>
      <c r="N34" s="142">
        <v>15</v>
      </c>
      <c r="O34" s="142"/>
      <c r="P34" s="142">
        <v>9</v>
      </c>
      <c r="Q34" s="142"/>
      <c r="R34" s="142">
        <v>19</v>
      </c>
      <c r="S34" s="142">
        <v>11</v>
      </c>
      <c r="T34" s="142"/>
      <c r="U34" s="142">
        <v>8</v>
      </c>
      <c r="V34" s="142"/>
      <c r="W34" s="142">
        <v>9</v>
      </c>
      <c r="X34" s="142">
        <v>3</v>
      </c>
      <c r="Y34" s="142"/>
      <c r="Z34" s="165">
        <v>2</v>
      </c>
      <c r="AA34" s="142"/>
      <c r="AB34" s="165">
        <v>3</v>
      </c>
      <c r="AC34" s="165">
        <v>8</v>
      </c>
      <c r="AD34" s="142"/>
      <c r="AE34" s="165">
        <v>1</v>
      </c>
      <c r="AF34" s="142"/>
      <c r="AG34" s="142">
        <v>3</v>
      </c>
      <c r="AH34" s="142">
        <v>1</v>
      </c>
      <c r="AI34" s="142"/>
      <c r="AJ34" s="165">
        <v>1</v>
      </c>
      <c r="AK34" s="142"/>
      <c r="AL34" s="142">
        <v>0</v>
      </c>
      <c r="AM34" s="142">
        <v>0</v>
      </c>
      <c r="AN34" s="142"/>
      <c r="AO34" s="165">
        <v>0</v>
      </c>
      <c r="AP34" s="142"/>
      <c r="AQ34" s="142">
        <v>3</v>
      </c>
      <c r="AR34" s="142">
        <v>0</v>
      </c>
      <c r="AS34" s="142"/>
      <c r="AT34" s="165">
        <v>0</v>
      </c>
      <c r="AU34" s="142"/>
      <c r="AV34" s="142">
        <v>16</v>
      </c>
      <c r="AW34" s="142">
        <v>2</v>
      </c>
      <c r="AX34" s="142"/>
      <c r="AY34" s="165">
        <v>1</v>
      </c>
      <c r="AZ34" s="142"/>
      <c r="BA34" s="142">
        <v>3</v>
      </c>
      <c r="BB34" s="142">
        <v>3</v>
      </c>
      <c r="BC34" s="142"/>
      <c r="BD34" s="165">
        <v>1</v>
      </c>
      <c r="BE34" s="142"/>
      <c r="BF34" s="142">
        <v>4</v>
      </c>
      <c r="BG34" s="142">
        <v>2</v>
      </c>
      <c r="BH34" s="142"/>
      <c r="BI34" s="165">
        <v>1</v>
      </c>
      <c r="BJ34" s="142"/>
      <c r="BK34" s="142">
        <v>0</v>
      </c>
      <c r="BL34" s="142">
        <v>0</v>
      </c>
      <c r="BM34" s="142">
        <v>0</v>
      </c>
    </row>
    <row r="35" spans="2:65" s="123" customFormat="1" ht="17.350000000000001" customHeight="1" x14ac:dyDescent="0.15">
      <c r="B35" s="132"/>
      <c r="C35" s="147"/>
      <c r="D35" s="155"/>
      <c r="E35" s="155"/>
      <c r="F35" s="155"/>
      <c r="G35" s="155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</row>
    <row r="36" spans="2:65" s="123" customFormat="1" ht="18.7" customHeight="1" x14ac:dyDescent="0.15">
      <c r="B36" s="132" t="s">
        <v>50</v>
      </c>
      <c r="C36" s="144">
        <v>5</v>
      </c>
      <c r="D36" s="153">
        <v>6</v>
      </c>
      <c r="E36" s="153"/>
      <c r="F36" s="153">
        <v>5</v>
      </c>
      <c r="G36" s="153"/>
      <c r="H36" s="142">
        <v>2</v>
      </c>
      <c r="I36" s="142">
        <v>0</v>
      </c>
      <c r="J36" s="142"/>
      <c r="K36" s="142">
        <v>0</v>
      </c>
      <c r="L36" s="142"/>
      <c r="M36" s="142">
        <v>0</v>
      </c>
      <c r="N36" s="142">
        <v>2</v>
      </c>
      <c r="O36" s="142"/>
      <c r="P36" s="142">
        <v>1</v>
      </c>
      <c r="Q36" s="142"/>
      <c r="R36" s="142">
        <v>1</v>
      </c>
      <c r="S36" s="142">
        <v>1</v>
      </c>
      <c r="T36" s="142"/>
      <c r="U36" s="142">
        <v>2</v>
      </c>
      <c r="V36" s="142"/>
      <c r="W36" s="142">
        <v>0</v>
      </c>
      <c r="X36" s="142">
        <v>0</v>
      </c>
      <c r="Y36" s="142"/>
      <c r="Z36" s="165">
        <v>0</v>
      </c>
      <c r="AA36" s="142"/>
      <c r="AB36" s="165">
        <v>0</v>
      </c>
      <c r="AC36" s="165">
        <v>0</v>
      </c>
      <c r="AD36" s="142"/>
      <c r="AE36" s="165">
        <v>0</v>
      </c>
      <c r="AF36" s="142"/>
      <c r="AG36" s="142">
        <v>0</v>
      </c>
      <c r="AH36" s="142">
        <v>0</v>
      </c>
      <c r="AI36" s="142"/>
      <c r="AJ36" s="165">
        <v>0</v>
      </c>
      <c r="AK36" s="142"/>
      <c r="AL36" s="142">
        <v>0</v>
      </c>
      <c r="AM36" s="142">
        <v>0</v>
      </c>
      <c r="AN36" s="142"/>
      <c r="AO36" s="165">
        <v>0</v>
      </c>
      <c r="AP36" s="142"/>
      <c r="AQ36" s="142">
        <v>0</v>
      </c>
      <c r="AR36" s="142">
        <v>0</v>
      </c>
      <c r="AS36" s="142"/>
      <c r="AT36" s="165">
        <v>0</v>
      </c>
      <c r="AU36" s="142"/>
      <c r="AV36" s="142">
        <v>0</v>
      </c>
      <c r="AW36" s="142">
        <v>0</v>
      </c>
      <c r="AX36" s="142"/>
      <c r="AY36" s="165">
        <v>0</v>
      </c>
      <c r="AZ36" s="142"/>
      <c r="BA36" s="142">
        <v>1</v>
      </c>
      <c r="BB36" s="142">
        <v>1</v>
      </c>
      <c r="BC36" s="142"/>
      <c r="BD36" s="165">
        <v>0</v>
      </c>
      <c r="BE36" s="142"/>
      <c r="BF36" s="142">
        <v>1</v>
      </c>
      <c r="BG36" s="142">
        <v>2</v>
      </c>
      <c r="BH36" s="142"/>
      <c r="BI36" s="165">
        <v>2</v>
      </c>
      <c r="BJ36" s="142"/>
      <c r="BK36" s="142">
        <v>0</v>
      </c>
      <c r="BL36" s="142">
        <v>0</v>
      </c>
      <c r="BM36" s="142">
        <v>0</v>
      </c>
    </row>
    <row r="37" spans="2:65" s="123" customFormat="1" ht="17.350000000000001" customHeight="1" x14ac:dyDescent="0.15">
      <c r="B37" s="132"/>
      <c r="C37" s="147"/>
      <c r="D37" s="155"/>
      <c r="E37" s="155"/>
      <c r="F37" s="155"/>
      <c r="G37" s="155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</row>
    <row r="38" spans="2:65" s="123" customFormat="1" ht="18.7" customHeight="1" x14ac:dyDescent="0.15">
      <c r="B38" s="132" t="s">
        <v>296</v>
      </c>
      <c r="C38" s="144">
        <v>14</v>
      </c>
      <c r="D38" s="153">
        <v>13</v>
      </c>
      <c r="E38" s="153"/>
      <c r="F38" s="153">
        <v>7</v>
      </c>
      <c r="G38" s="153"/>
      <c r="H38" s="142">
        <v>6</v>
      </c>
      <c r="I38" s="142">
        <v>7</v>
      </c>
      <c r="J38" s="142"/>
      <c r="K38" s="142">
        <v>2</v>
      </c>
      <c r="L38" s="142"/>
      <c r="M38" s="142">
        <v>2</v>
      </c>
      <c r="N38" s="142">
        <v>0</v>
      </c>
      <c r="O38" s="142"/>
      <c r="P38" s="142">
        <v>0</v>
      </c>
      <c r="Q38" s="142"/>
      <c r="R38" s="142">
        <v>0</v>
      </c>
      <c r="S38" s="142">
        <v>0</v>
      </c>
      <c r="T38" s="142"/>
      <c r="U38" s="142">
        <v>0</v>
      </c>
      <c r="V38" s="142"/>
      <c r="W38" s="142">
        <v>0</v>
      </c>
      <c r="X38" s="142">
        <v>0</v>
      </c>
      <c r="Y38" s="142"/>
      <c r="Z38" s="165">
        <v>0</v>
      </c>
      <c r="AA38" s="142"/>
      <c r="AB38" s="165">
        <v>1</v>
      </c>
      <c r="AC38" s="165">
        <v>0</v>
      </c>
      <c r="AD38" s="142"/>
      <c r="AE38" s="165">
        <v>0</v>
      </c>
      <c r="AF38" s="142"/>
      <c r="AG38" s="142">
        <v>4</v>
      </c>
      <c r="AH38" s="142">
        <v>5</v>
      </c>
      <c r="AI38" s="142"/>
      <c r="AJ38" s="165">
        <v>3</v>
      </c>
      <c r="AK38" s="142"/>
      <c r="AL38" s="142">
        <v>0</v>
      </c>
      <c r="AM38" s="142">
        <v>0</v>
      </c>
      <c r="AN38" s="142"/>
      <c r="AO38" s="165">
        <v>0</v>
      </c>
      <c r="AP38" s="142"/>
      <c r="AQ38" s="142">
        <v>0</v>
      </c>
      <c r="AR38" s="142">
        <v>0</v>
      </c>
      <c r="AS38" s="142"/>
      <c r="AT38" s="165">
        <v>0</v>
      </c>
      <c r="AU38" s="142"/>
      <c r="AV38" s="142">
        <v>1</v>
      </c>
      <c r="AW38" s="142">
        <v>0</v>
      </c>
      <c r="AX38" s="142"/>
      <c r="AY38" s="165">
        <v>0</v>
      </c>
      <c r="AZ38" s="142"/>
      <c r="BA38" s="142">
        <v>0</v>
      </c>
      <c r="BB38" s="142">
        <v>0</v>
      </c>
      <c r="BC38" s="142"/>
      <c r="BD38" s="165">
        <v>0</v>
      </c>
      <c r="BE38" s="142"/>
      <c r="BF38" s="142">
        <v>0</v>
      </c>
      <c r="BG38" s="142">
        <v>1</v>
      </c>
      <c r="BH38" s="142"/>
      <c r="BI38" s="165">
        <v>2</v>
      </c>
      <c r="BJ38" s="142"/>
      <c r="BK38" s="142">
        <v>0</v>
      </c>
      <c r="BL38" s="142">
        <v>0</v>
      </c>
      <c r="BM38" s="142">
        <v>0</v>
      </c>
    </row>
    <row r="39" spans="2:65" s="123" customFormat="1" ht="17.350000000000001" customHeight="1" x14ac:dyDescent="0.15">
      <c r="B39" s="132"/>
      <c r="C39" s="144"/>
      <c r="D39" s="153"/>
      <c r="E39" s="153"/>
      <c r="F39" s="153"/>
      <c r="G39" s="153"/>
      <c r="H39" s="142"/>
      <c r="I39" s="142"/>
      <c r="J39" s="142"/>
      <c r="K39" s="166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65"/>
      <c r="AA39" s="142"/>
      <c r="AB39" s="165"/>
      <c r="AC39" s="165"/>
      <c r="AD39" s="142"/>
      <c r="AE39" s="165"/>
      <c r="AF39" s="142"/>
      <c r="AG39" s="142"/>
      <c r="AH39" s="142"/>
      <c r="AI39" s="142"/>
      <c r="AJ39" s="165"/>
      <c r="AK39" s="142"/>
      <c r="AL39" s="142"/>
      <c r="AM39" s="142"/>
      <c r="AN39" s="142"/>
      <c r="AO39" s="165"/>
      <c r="AP39" s="142"/>
      <c r="AQ39" s="142"/>
      <c r="AR39" s="142"/>
      <c r="AS39" s="142"/>
      <c r="AT39" s="165"/>
      <c r="AU39" s="142"/>
      <c r="AV39" s="142"/>
      <c r="AW39" s="142"/>
      <c r="AX39" s="142"/>
      <c r="AY39" s="165"/>
      <c r="AZ39" s="142"/>
      <c r="BA39" s="142"/>
      <c r="BB39" s="142"/>
      <c r="BC39" s="142"/>
      <c r="BD39" s="165"/>
      <c r="BE39" s="142"/>
      <c r="BF39" s="142"/>
      <c r="BG39" s="142"/>
      <c r="BH39" s="142"/>
      <c r="BI39" s="165"/>
      <c r="BJ39" s="142"/>
      <c r="BK39" s="142"/>
      <c r="BL39" s="142"/>
      <c r="BM39" s="142"/>
    </row>
    <row r="40" spans="2:65" s="123" customFormat="1" ht="18.7" customHeight="1" x14ac:dyDescent="0.15">
      <c r="B40" s="132" t="s">
        <v>279</v>
      </c>
      <c r="C40" s="144">
        <v>0</v>
      </c>
      <c r="D40" s="153">
        <v>0</v>
      </c>
      <c r="E40" s="158"/>
      <c r="F40" s="153">
        <v>0</v>
      </c>
      <c r="G40" s="158"/>
      <c r="H40" s="142">
        <v>0</v>
      </c>
      <c r="I40" s="142">
        <v>0</v>
      </c>
      <c r="J40" s="166"/>
      <c r="K40" s="142">
        <v>0</v>
      </c>
      <c r="L40" s="166"/>
      <c r="M40" s="142">
        <v>0</v>
      </c>
      <c r="N40" s="142">
        <v>0</v>
      </c>
      <c r="O40" s="166"/>
      <c r="P40" s="142">
        <v>0</v>
      </c>
      <c r="Q40" s="166"/>
      <c r="R40" s="142">
        <v>0</v>
      </c>
      <c r="S40" s="142">
        <v>0</v>
      </c>
      <c r="T40" s="166"/>
      <c r="U40" s="142">
        <v>0</v>
      </c>
      <c r="V40" s="166"/>
      <c r="W40" s="142">
        <v>0</v>
      </c>
      <c r="X40" s="142">
        <v>0</v>
      </c>
      <c r="Y40" s="141"/>
      <c r="Z40" s="168">
        <v>0</v>
      </c>
      <c r="AA40" s="141"/>
      <c r="AB40" s="165">
        <v>0</v>
      </c>
      <c r="AC40" s="165">
        <v>0</v>
      </c>
      <c r="AD40" s="141"/>
      <c r="AE40" s="165">
        <v>0</v>
      </c>
      <c r="AF40" s="141"/>
      <c r="AG40" s="142">
        <v>0</v>
      </c>
      <c r="AH40" s="142">
        <v>0</v>
      </c>
      <c r="AI40" s="141"/>
      <c r="AJ40" s="165">
        <v>0</v>
      </c>
      <c r="AK40" s="141"/>
      <c r="AL40" s="165">
        <v>0</v>
      </c>
      <c r="AM40" s="165">
        <v>0</v>
      </c>
      <c r="AN40" s="141"/>
      <c r="AO40" s="165">
        <v>0</v>
      </c>
      <c r="AP40" s="141"/>
      <c r="AQ40" s="165">
        <v>0</v>
      </c>
      <c r="AR40" s="165">
        <v>0</v>
      </c>
      <c r="AS40" s="141"/>
      <c r="AT40" s="165">
        <v>0</v>
      </c>
      <c r="AU40" s="141"/>
      <c r="AV40" s="165">
        <v>0</v>
      </c>
      <c r="AW40" s="165">
        <v>0</v>
      </c>
      <c r="AX40" s="141"/>
      <c r="AY40" s="165">
        <v>0</v>
      </c>
      <c r="AZ40" s="141"/>
      <c r="BA40" s="165">
        <v>0</v>
      </c>
      <c r="BB40" s="165">
        <v>0</v>
      </c>
      <c r="BC40" s="141"/>
      <c r="BD40" s="165">
        <v>0</v>
      </c>
      <c r="BE40" s="141"/>
      <c r="BF40" s="165">
        <v>0</v>
      </c>
      <c r="BG40" s="165">
        <v>0</v>
      </c>
      <c r="BH40" s="141"/>
      <c r="BI40" s="165">
        <v>0</v>
      </c>
      <c r="BJ40" s="141"/>
      <c r="BK40" s="142">
        <v>0</v>
      </c>
      <c r="BL40" s="142">
        <v>0</v>
      </c>
      <c r="BM40" s="142">
        <v>0</v>
      </c>
    </row>
    <row r="41" spans="2:65" s="123" customFormat="1" ht="17.350000000000001" customHeight="1" x14ac:dyDescent="0.15">
      <c r="B41" s="132"/>
      <c r="C41" s="144"/>
      <c r="D41" s="153"/>
      <c r="E41" s="158"/>
      <c r="F41" s="158"/>
      <c r="G41" s="158"/>
      <c r="H41" s="142"/>
      <c r="I41" s="142"/>
      <c r="J41" s="166"/>
      <c r="K41" s="153"/>
      <c r="L41" s="166"/>
      <c r="M41" s="142"/>
      <c r="N41" s="142"/>
      <c r="O41" s="166"/>
      <c r="P41" s="166"/>
      <c r="Q41" s="166"/>
      <c r="R41" s="142"/>
      <c r="S41" s="142"/>
      <c r="T41" s="166"/>
      <c r="U41" s="166"/>
      <c r="V41" s="166"/>
      <c r="W41" s="142"/>
      <c r="X41" s="142"/>
      <c r="Y41" s="141"/>
      <c r="Z41" s="164"/>
      <c r="AA41" s="141"/>
      <c r="AB41" s="165"/>
      <c r="AC41" s="165"/>
      <c r="AD41" s="141"/>
      <c r="AE41" s="164"/>
      <c r="AF41" s="141"/>
      <c r="AG41" s="142"/>
      <c r="AH41" s="142"/>
      <c r="AI41" s="141"/>
      <c r="AJ41" s="164"/>
      <c r="AK41" s="141"/>
      <c r="AL41" s="165"/>
      <c r="AM41" s="165"/>
      <c r="AN41" s="141"/>
      <c r="AO41" s="164"/>
      <c r="AP41" s="141"/>
      <c r="AQ41" s="165"/>
      <c r="AR41" s="165"/>
      <c r="AS41" s="141"/>
      <c r="AT41" s="164"/>
      <c r="AU41" s="141"/>
      <c r="AV41" s="165"/>
      <c r="AW41" s="165"/>
      <c r="AX41" s="141"/>
      <c r="AY41" s="164"/>
      <c r="AZ41" s="141"/>
      <c r="BA41" s="165"/>
      <c r="BB41" s="165"/>
      <c r="BC41" s="141"/>
      <c r="BD41" s="164"/>
      <c r="BE41" s="141"/>
      <c r="BF41" s="165"/>
      <c r="BG41" s="165"/>
      <c r="BH41" s="141"/>
      <c r="BI41" s="164"/>
      <c r="BJ41" s="141"/>
      <c r="BK41" s="165"/>
      <c r="BL41" s="165"/>
      <c r="BM41" s="141"/>
    </row>
    <row r="42" spans="2:65" s="123" customFormat="1" ht="18.7" customHeight="1" x14ac:dyDescent="0.15">
      <c r="B42" s="134" t="s">
        <v>320</v>
      </c>
      <c r="C42" s="144">
        <v>0</v>
      </c>
      <c r="D42" s="153">
        <v>0</v>
      </c>
      <c r="E42" s="153"/>
      <c r="F42" s="153">
        <v>0</v>
      </c>
      <c r="G42" s="153"/>
      <c r="H42" s="153">
        <v>0</v>
      </c>
      <c r="I42" s="153">
        <v>0</v>
      </c>
      <c r="J42" s="142"/>
      <c r="K42" s="153">
        <v>0</v>
      </c>
      <c r="L42" s="142"/>
      <c r="M42" s="153">
        <v>0</v>
      </c>
      <c r="N42" s="153">
        <v>0</v>
      </c>
      <c r="O42" s="142"/>
      <c r="P42" s="153">
        <v>0</v>
      </c>
      <c r="Q42" s="142"/>
      <c r="R42" s="142">
        <v>0</v>
      </c>
      <c r="S42" s="153">
        <v>0</v>
      </c>
      <c r="T42" s="142"/>
      <c r="U42" s="142">
        <v>0</v>
      </c>
      <c r="V42" s="142"/>
      <c r="W42" s="142">
        <v>0</v>
      </c>
      <c r="X42" s="142">
        <v>0</v>
      </c>
      <c r="Y42" s="142"/>
      <c r="Z42" s="165">
        <v>0</v>
      </c>
      <c r="AA42" s="142"/>
      <c r="AB42" s="156">
        <v>0</v>
      </c>
      <c r="AC42" s="156">
        <v>0</v>
      </c>
      <c r="AD42" s="142"/>
      <c r="AE42" s="156">
        <v>0</v>
      </c>
      <c r="AF42" s="142"/>
      <c r="AG42" s="153">
        <v>0</v>
      </c>
      <c r="AH42" s="153">
        <v>0</v>
      </c>
      <c r="AI42" s="142"/>
      <c r="AJ42" s="156">
        <v>0</v>
      </c>
      <c r="AK42" s="142"/>
      <c r="AL42" s="142">
        <v>0</v>
      </c>
      <c r="AM42" s="142">
        <v>0</v>
      </c>
      <c r="AN42" s="142"/>
      <c r="AO42" s="165">
        <v>0</v>
      </c>
      <c r="AP42" s="142"/>
      <c r="AQ42" s="153">
        <v>0</v>
      </c>
      <c r="AR42" s="153">
        <v>0</v>
      </c>
      <c r="AS42" s="142"/>
      <c r="AT42" s="156">
        <v>0</v>
      </c>
      <c r="AU42" s="142"/>
      <c r="AV42" s="153">
        <v>0</v>
      </c>
      <c r="AW42" s="153">
        <v>0</v>
      </c>
      <c r="AX42" s="142"/>
      <c r="AY42" s="156">
        <v>0</v>
      </c>
      <c r="AZ42" s="142"/>
      <c r="BA42" s="142">
        <v>0</v>
      </c>
      <c r="BB42" s="153">
        <v>0</v>
      </c>
      <c r="BC42" s="142"/>
      <c r="BD42" s="156">
        <v>0</v>
      </c>
      <c r="BE42" s="142"/>
      <c r="BF42" s="142">
        <v>0</v>
      </c>
      <c r="BG42" s="153">
        <v>0</v>
      </c>
      <c r="BH42" s="142"/>
      <c r="BI42" s="165">
        <v>0</v>
      </c>
      <c r="BJ42" s="142"/>
      <c r="BK42" s="142">
        <v>0</v>
      </c>
      <c r="BL42" s="142">
        <v>0</v>
      </c>
      <c r="BM42" s="142">
        <v>0</v>
      </c>
    </row>
    <row r="43" spans="2:65" s="123" customFormat="1" ht="17.350000000000001" customHeight="1" x14ac:dyDescent="0.15">
      <c r="B43" s="134"/>
      <c r="C43" s="144"/>
      <c r="D43" s="153"/>
      <c r="E43" s="153"/>
      <c r="F43" s="153"/>
      <c r="G43" s="153"/>
      <c r="H43" s="153"/>
      <c r="I43" s="153"/>
      <c r="J43" s="142"/>
      <c r="K43" s="153"/>
      <c r="L43" s="142"/>
      <c r="M43" s="153"/>
      <c r="N43" s="153"/>
      <c r="O43" s="142"/>
      <c r="P43" s="153"/>
      <c r="Q43" s="142"/>
      <c r="R43" s="142"/>
      <c r="S43" s="153"/>
      <c r="T43" s="142"/>
      <c r="U43" s="142"/>
      <c r="V43" s="142"/>
      <c r="W43" s="142"/>
      <c r="X43" s="142"/>
      <c r="Y43" s="142"/>
      <c r="Z43" s="165"/>
      <c r="AA43" s="142"/>
      <c r="AB43" s="156"/>
      <c r="AC43" s="156"/>
      <c r="AD43" s="142"/>
      <c r="AE43" s="156"/>
      <c r="AF43" s="142"/>
      <c r="AG43" s="153"/>
      <c r="AH43" s="153"/>
      <c r="AI43" s="142"/>
      <c r="AJ43" s="156"/>
      <c r="AK43" s="142"/>
      <c r="AL43" s="142"/>
      <c r="AM43" s="142"/>
      <c r="AN43" s="142"/>
      <c r="AO43" s="165"/>
      <c r="AP43" s="142"/>
      <c r="AQ43" s="153"/>
      <c r="AR43" s="153"/>
      <c r="AS43" s="142"/>
      <c r="AT43" s="156"/>
      <c r="AU43" s="142"/>
      <c r="AV43" s="153"/>
      <c r="AW43" s="153"/>
      <c r="AX43" s="142"/>
      <c r="AY43" s="156"/>
      <c r="AZ43" s="142"/>
      <c r="BA43" s="142"/>
      <c r="BB43" s="153"/>
      <c r="BC43" s="142"/>
      <c r="BD43" s="156"/>
      <c r="BE43" s="142"/>
      <c r="BF43" s="142"/>
      <c r="BG43" s="153"/>
      <c r="BH43" s="142"/>
      <c r="BI43" s="165"/>
      <c r="BJ43" s="142"/>
      <c r="BK43" s="142"/>
      <c r="BL43" s="142"/>
      <c r="BM43" s="142"/>
    </row>
    <row r="44" spans="2:65" s="123" customFormat="1" ht="18.7" customHeight="1" x14ac:dyDescent="0.15">
      <c r="B44" s="134" t="s">
        <v>175</v>
      </c>
      <c r="C44" s="144">
        <v>51</v>
      </c>
      <c r="D44" s="153">
        <v>50</v>
      </c>
      <c r="E44" s="153"/>
      <c r="F44" s="153">
        <v>3</v>
      </c>
      <c r="G44" s="153"/>
      <c r="H44" s="153">
        <v>51</v>
      </c>
      <c r="I44" s="153">
        <v>25</v>
      </c>
      <c r="J44" s="142"/>
      <c r="K44" s="153">
        <v>2</v>
      </c>
      <c r="L44" s="142"/>
      <c r="M44" s="153">
        <v>0</v>
      </c>
      <c r="N44" s="153">
        <v>0</v>
      </c>
      <c r="O44" s="142"/>
      <c r="P44" s="153">
        <v>0</v>
      </c>
      <c r="Q44" s="142"/>
      <c r="R44" s="142">
        <v>0</v>
      </c>
      <c r="S44" s="153">
        <v>0</v>
      </c>
      <c r="T44" s="142"/>
      <c r="U44" s="142">
        <v>0</v>
      </c>
      <c r="V44" s="142"/>
      <c r="W44" s="153">
        <v>0</v>
      </c>
      <c r="X44" s="153">
        <v>5</v>
      </c>
      <c r="Y44" s="142"/>
      <c r="Z44" s="156">
        <v>0</v>
      </c>
      <c r="AA44" s="142"/>
      <c r="AB44" s="156">
        <v>0</v>
      </c>
      <c r="AC44" s="156">
        <v>5</v>
      </c>
      <c r="AD44" s="142"/>
      <c r="AE44" s="156">
        <v>0</v>
      </c>
      <c r="AF44" s="142"/>
      <c r="AG44" s="153">
        <v>0</v>
      </c>
      <c r="AH44" s="153">
        <v>5</v>
      </c>
      <c r="AI44" s="142"/>
      <c r="AJ44" s="156">
        <v>0</v>
      </c>
      <c r="AK44" s="142"/>
      <c r="AL44" s="142">
        <v>0</v>
      </c>
      <c r="AM44" s="153">
        <v>0</v>
      </c>
      <c r="AN44" s="142"/>
      <c r="AO44" s="165">
        <v>0</v>
      </c>
      <c r="AP44" s="142"/>
      <c r="AQ44" s="153">
        <v>0</v>
      </c>
      <c r="AR44" s="153">
        <v>10</v>
      </c>
      <c r="AS44" s="142"/>
      <c r="AT44" s="156">
        <v>1</v>
      </c>
      <c r="AU44" s="142"/>
      <c r="AV44" s="153">
        <v>0</v>
      </c>
      <c r="AW44" s="153">
        <v>0</v>
      </c>
      <c r="AX44" s="142"/>
      <c r="AY44" s="156">
        <v>0</v>
      </c>
      <c r="AZ44" s="142"/>
      <c r="BA44" s="153">
        <v>0</v>
      </c>
      <c r="BB44" s="153">
        <v>0</v>
      </c>
      <c r="BC44" s="142"/>
      <c r="BD44" s="156">
        <v>0</v>
      </c>
      <c r="BE44" s="142"/>
      <c r="BF44" s="142">
        <v>0</v>
      </c>
      <c r="BG44" s="153">
        <v>0</v>
      </c>
      <c r="BH44" s="142"/>
      <c r="BI44" s="165">
        <v>0</v>
      </c>
      <c r="BJ44" s="142"/>
      <c r="BK44" s="142">
        <v>0</v>
      </c>
      <c r="BL44" s="142">
        <v>0</v>
      </c>
      <c r="BM44" s="142">
        <v>0</v>
      </c>
    </row>
    <row r="45" spans="2:65" s="123" customFormat="1" ht="17.350000000000001" customHeight="1" x14ac:dyDescent="0.15">
      <c r="B45" s="134"/>
      <c r="C45" s="147"/>
      <c r="D45" s="155"/>
      <c r="E45" s="155" t="s">
        <v>58</v>
      </c>
      <c r="F45" s="155">
        <v>2</v>
      </c>
      <c r="G45" s="155" t="s">
        <v>61</v>
      </c>
      <c r="H45" s="155"/>
      <c r="I45" s="141"/>
      <c r="J45" s="141"/>
      <c r="K45" s="141"/>
      <c r="L45" s="141"/>
      <c r="M45" s="155"/>
      <c r="N45" s="141"/>
      <c r="O45" s="141" t="s">
        <v>58</v>
      </c>
      <c r="P45" s="141">
        <v>2</v>
      </c>
      <c r="Q45" s="141" t="s">
        <v>61</v>
      </c>
      <c r="R45" s="141"/>
      <c r="S45" s="141"/>
      <c r="T45" s="141"/>
      <c r="U45" s="141"/>
      <c r="V45" s="141"/>
      <c r="W45" s="155"/>
      <c r="X45" s="155"/>
      <c r="Y45" s="141"/>
      <c r="Z45" s="155"/>
      <c r="AA45" s="141"/>
      <c r="AB45" s="155"/>
      <c r="AC45" s="155"/>
      <c r="AD45" s="141"/>
      <c r="AE45" s="155"/>
      <c r="AF45" s="141"/>
      <c r="AG45" s="155"/>
      <c r="AH45" s="155"/>
      <c r="AI45" s="141"/>
      <c r="AJ45" s="155"/>
      <c r="AK45" s="141"/>
      <c r="AL45" s="141"/>
      <c r="AM45" s="155"/>
      <c r="AN45" s="141"/>
      <c r="AO45" s="141"/>
      <c r="AP45" s="141"/>
      <c r="AQ45" s="155"/>
      <c r="AR45" s="155"/>
      <c r="AS45" s="141"/>
      <c r="AT45" s="155"/>
      <c r="AU45" s="141"/>
      <c r="AV45" s="155"/>
      <c r="AW45" s="155"/>
      <c r="AX45" s="141"/>
      <c r="AY45" s="155"/>
      <c r="AZ45" s="141"/>
      <c r="BA45" s="155"/>
      <c r="BB45" s="155"/>
      <c r="BC45" s="141"/>
      <c r="BD45" s="155"/>
      <c r="BE45" s="141"/>
      <c r="BF45" s="141"/>
      <c r="BG45" s="155"/>
      <c r="BH45" s="141"/>
      <c r="BI45" s="141"/>
      <c r="BJ45" s="141"/>
      <c r="BK45" s="141"/>
      <c r="BL45" s="141"/>
      <c r="BM45" s="141"/>
    </row>
    <row r="46" spans="2:65" s="123" customFormat="1" ht="18.7" customHeight="1" x14ac:dyDescent="0.15">
      <c r="B46" s="135" t="s">
        <v>357</v>
      </c>
      <c r="C46" s="144">
        <v>8</v>
      </c>
      <c r="D46" s="153">
        <v>9</v>
      </c>
      <c r="E46" s="153"/>
      <c r="F46" s="153">
        <v>10</v>
      </c>
      <c r="G46" s="153"/>
      <c r="H46" s="142">
        <v>2</v>
      </c>
      <c r="I46" s="142">
        <v>3</v>
      </c>
      <c r="J46" s="142"/>
      <c r="K46" s="142">
        <v>2</v>
      </c>
      <c r="L46" s="142"/>
      <c r="M46" s="142">
        <v>2</v>
      </c>
      <c r="N46" s="142">
        <v>2</v>
      </c>
      <c r="O46" s="142"/>
      <c r="P46" s="142">
        <v>3</v>
      </c>
      <c r="Q46" s="142"/>
      <c r="R46" s="142">
        <v>2</v>
      </c>
      <c r="S46" s="142">
        <v>2</v>
      </c>
      <c r="T46" s="142"/>
      <c r="U46" s="142">
        <v>2</v>
      </c>
      <c r="V46" s="142"/>
      <c r="W46" s="142">
        <v>0</v>
      </c>
      <c r="X46" s="142">
        <v>0</v>
      </c>
      <c r="Y46" s="142"/>
      <c r="Z46" s="165">
        <v>0</v>
      </c>
      <c r="AA46" s="142"/>
      <c r="AB46" s="165">
        <v>0</v>
      </c>
      <c r="AC46" s="165">
        <v>0</v>
      </c>
      <c r="AD46" s="142"/>
      <c r="AE46" s="165">
        <v>0</v>
      </c>
      <c r="AF46" s="142"/>
      <c r="AG46" s="142">
        <v>0</v>
      </c>
      <c r="AH46" s="142">
        <v>0</v>
      </c>
      <c r="AI46" s="142"/>
      <c r="AJ46" s="165">
        <v>0</v>
      </c>
      <c r="AK46" s="142"/>
      <c r="AL46" s="142">
        <v>0</v>
      </c>
      <c r="AM46" s="142">
        <v>0</v>
      </c>
      <c r="AN46" s="142"/>
      <c r="AO46" s="165">
        <v>0</v>
      </c>
      <c r="AP46" s="142"/>
      <c r="AQ46" s="142">
        <v>0</v>
      </c>
      <c r="AR46" s="142">
        <v>0</v>
      </c>
      <c r="AS46" s="142"/>
      <c r="AT46" s="165">
        <v>0</v>
      </c>
      <c r="AU46" s="142"/>
      <c r="AV46" s="142">
        <v>1</v>
      </c>
      <c r="AW46" s="142">
        <v>1</v>
      </c>
      <c r="AX46" s="142"/>
      <c r="AY46" s="165">
        <v>2</v>
      </c>
      <c r="AZ46" s="142"/>
      <c r="BA46" s="153">
        <v>1</v>
      </c>
      <c r="BB46" s="153">
        <v>1</v>
      </c>
      <c r="BC46" s="142"/>
      <c r="BD46" s="156">
        <v>1</v>
      </c>
      <c r="BE46" s="142"/>
      <c r="BF46" s="142">
        <v>0</v>
      </c>
      <c r="BG46" s="153">
        <v>0</v>
      </c>
      <c r="BH46" s="142"/>
      <c r="BI46" s="165">
        <v>0</v>
      </c>
      <c r="BJ46" s="142"/>
      <c r="BK46" s="142">
        <v>0</v>
      </c>
      <c r="BL46" s="142">
        <v>0</v>
      </c>
      <c r="BM46" s="142">
        <v>0</v>
      </c>
    </row>
    <row r="47" spans="2:65" s="123" customFormat="1" ht="17.350000000000001" customHeight="1" x14ac:dyDescent="0.15">
      <c r="B47" s="135"/>
      <c r="C47" s="147"/>
      <c r="D47" s="155"/>
      <c r="E47" s="155" t="s">
        <v>58</v>
      </c>
      <c r="F47" s="155">
        <v>2</v>
      </c>
      <c r="G47" s="155" t="s">
        <v>61</v>
      </c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 t="s">
        <v>58</v>
      </c>
      <c r="U47" s="141">
        <v>1</v>
      </c>
      <c r="V47" s="141" t="s">
        <v>61</v>
      </c>
      <c r="W47" s="141"/>
      <c r="X47" s="141"/>
      <c r="Y47" s="141" t="s">
        <v>58</v>
      </c>
      <c r="Z47" s="141">
        <v>1</v>
      </c>
      <c r="AA47" s="141" t="s">
        <v>61</v>
      </c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55"/>
      <c r="BB47" s="155"/>
      <c r="BC47" s="141"/>
      <c r="BD47" s="155"/>
      <c r="BE47" s="141"/>
      <c r="BF47" s="141"/>
      <c r="BG47" s="155"/>
      <c r="BH47" s="141"/>
      <c r="BI47" s="141"/>
      <c r="BJ47" s="141"/>
      <c r="BK47" s="142"/>
      <c r="BL47" s="142"/>
      <c r="BM47" s="142"/>
    </row>
    <row r="48" spans="2:65" s="123" customFormat="1" ht="18.7" customHeight="1" x14ac:dyDescent="0.15">
      <c r="B48" s="135" t="s">
        <v>329</v>
      </c>
      <c r="C48" s="144">
        <v>8</v>
      </c>
      <c r="D48" s="153">
        <v>7</v>
      </c>
      <c r="E48" s="153"/>
      <c r="F48" s="153">
        <v>5</v>
      </c>
      <c r="G48" s="153"/>
      <c r="H48" s="142">
        <v>0</v>
      </c>
      <c r="I48" s="142">
        <v>0</v>
      </c>
      <c r="J48" s="142"/>
      <c r="K48" s="142">
        <v>0</v>
      </c>
      <c r="L48" s="142"/>
      <c r="M48" s="153">
        <v>0</v>
      </c>
      <c r="N48" s="153">
        <v>0</v>
      </c>
      <c r="O48" s="142"/>
      <c r="P48" s="153">
        <v>0</v>
      </c>
      <c r="Q48" s="142"/>
      <c r="R48" s="142">
        <v>4</v>
      </c>
      <c r="S48" s="153">
        <v>3</v>
      </c>
      <c r="T48" s="142"/>
      <c r="U48" s="142">
        <v>1</v>
      </c>
      <c r="V48" s="142"/>
      <c r="W48" s="153">
        <v>1</v>
      </c>
      <c r="X48" s="153">
        <v>1</v>
      </c>
      <c r="Y48" s="142"/>
      <c r="Z48" s="156">
        <v>1</v>
      </c>
      <c r="AA48" s="142"/>
      <c r="AB48" s="165">
        <v>0</v>
      </c>
      <c r="AC48" s="165">
        <v>0</v>
      </c>
      <c r="AD48" s="142"/>
      <c r="AE48" s="165">
        <v>0</v>
      </c>
      <c r="AF48" s="165"/>
      <c r="AG48" s="165">
        <v>0</v>
      </c>
      <c r="AH48" s="165">
        <v>0</v>
      </c>
      <c r="AI48" s="142"/>
      <c r="AJ48" s="165">
        <v>0</v>
      </c>
      <c r="AK48" s="142"/>
      <c r="AL48" s="142">
        <v>0</v>
      </c>
      <c r="AM48" s="142">
        <v>0</v>
      </c>
      <c r="AN48" s="142"/>
      <c r="AO48" s="165">
        <v>0</v>
      </c>
      <c r="AP48" s="142"/>
      <c r="AQ48" s="142">
        <v>0</v>
      </c>
      <c r="AR48" s="142">
        <v>0</v>
      </c>
      <c r="AS48" s="142"/>
      <c r="AT48" s="165">
        <v>0</v>
      </c>
      <c r="AU48" s="142"/>
      <c r="AV48" s="153">
        <v>0</v>
      </c>
      <c r="AW48" s="153">
        <v>0</v>
      </c>
      <c r="AX48" s="142"/>
      <c r="AY48" s="156">
        <v>0</v>
      </c>
      <c r="AZ48" s="142"/>
      <c r="BA48" s="153">
        <v>1</v>
      </c>
      <c r="BB48" s="153">
        <v>1</v>
      </c>
      <c r="BC48" s="142"/>
      <c r="BD48" s="165">
        <v>1</v>
      </c>
      <c r="BE48" s="142"/>
      <c r="BF48" s="142">
        <v>2</v>
      </c>
      <c r="BG48" s="153">
        <v>2</v>
      </c>
      <c r="BH48" s="142"/>
      <c r="BI48" s="165">
        <v>2</v>
      </c>
      <c r="BJ48" s="142"/>
      <c r="BK48" s="142">
        <v>0</v>
      </c>
      <c r="BL48" s="142">
        <v>0</v>
      </c>
      <c r="BM48" s="142">
        <v>0</v>
      </c>
    </row>
    <row r="49" spans="2:65" s="123" customFormat="1" ht="17.350000000000001" customHeight="1" x14ac:dyDescent="0.15">
      <c r="B49" s="135"/>
      <c r="C49" s="144"/>
      <c r="D49" s="153"/>
      <c r="E49" s="153"/>
      <c r="F49" s="153"/>
      <c r="G49" s="153"/>
      <c r="H49" s="142"/>
      <c r="I49" s="142"/>
      <c r="J49" s="142"/>
      <c r="K49" s="142"/>
      <c r="L49" s="142"/>
      <c r="M49" s="153"/>
      <c r="N49" s="153"/>
      <c r="O49" s="142"/>
      <c r="P49" s="153"/>
      <c r="Q49" s="142"/>
      <c r="R49" s="142"/>
      <c r="S49" s="153"/>
      <c r="T49" s="142"/>
      <c r="U49" s="142"/>
      <c r="V49" s="142"/>
      <c r="W49" s="153"/>
      <c r="X49" s="153"/>
      <c r="Y49" s="142"/>
      <c r="Z49" s="156"/>
      <c r="AA49" s="142"/>
      <c r="AB49" s="165"/>
      <c r="AC49" s="165"/>
      <c r="AD49" s="142"/>
      <c r="AE49" s="165"/>
      <c r="AF49" s="165"/>
      <c r="AG49" s="165"/>
      <c r="AH49" s="165"/>
      <c r="AI49" s="142"/>
      <c r="AJ49" s="165"/>
      <c r="AK49" s="142"/>
      <c r="AL49" s="142"/>
      <c r="AM49" s="142"/>
      <c r="AN49" s="142"/>
      <c r="AO49" s="165"/>
      <c r="AP49" s="142"/>
      <c r="AQ49" s="142"/>
      <c r="AR49" s="142"/>
      <c r="AS49" s="142"/>
      <c r="AT49" s="165"/>
      <c r="AU49" s="142"/>
      <c r="AV49" s="153"/>
      <c r="AW49" s="153"/>
      <c r="AX49" s="142"/>
      <c r="AY49" s="156"/>
      <c r="AZ49" s="142"/>
      <c r="BA49" s="153"/>
      <c r="BB49" s="153"/>
      <c r="BC49" s="142"/>
      <c r="BD49" s="165"/>
      <c r="BE49" s="142"/>
      <c r="BF49" s="142"/>
      <c r="BG49" s="153"/>
      <c r="BH49" s="142"/>
      <c r="BI49" s="165"/>
      <c r="BJ49" s="142"/>
      <c r="BK49" s="142"/>
      <c r="BL49" s="142"/>
      <c r="BM49" s="142"/>
    </row>
    <row r="50" spans="2:65" s="123" customFormat="1" ht="18.7" customHeight="1" x14ac:dyDescent="0.15">
      <c r="B50" s="135" t="s">
        <v>321</v>
      </c>
      <c r="C50" s="144">
        <v>1</v>
      </c>
      <c r="D50" s="153">
        <v>2</v>
      </c>
      <c r="E50" s="153"/>
      <c r="F50" s="153">
        <v>1</v>
      </c>
      <c r="G50" s="153"/>
      <c r="H50" s="142">
        <v>1</v>
      </c>
      <c r="I50" s="142">
        <v>1</v>
      </c>
      <c r="J50" s="142"/>
      <c r="K50" s="142">
        <v>1</v>
      </c>
      <c r="L50" s="142"/>
      <c r="M50" s="153">
        <v>0</v>
      </c>
      <c r="N50" s="153">
        <v>0</v>
      </c>
      <c r="O50" s="142"/>
      <c r="P50" s="153">
        <v>0</v>
      </c>
      <c r="Q50" s="142"/>
      <c r="R50" s="142">
        <v>0</v>
      </c>
      <c r="S50" s="153">
        <v>0</v>
      </c>
      <c r="T50" s="142"/>
      <c r="U50" s="142">
        <v>0</v>
      </c>
      <c r="V50" s="142"/>
      <c r="W50" s="153">
        <v>0</v>
      </c>
      <c r="X50" s="153">
        <v>0</v>
      </c>
      <c r="Y50" s="142"/>
      <c r="Z50" s="156">
        <v>0</v>
      </c>
      <c r="AA50" s="142"/>
      <c r="AB50" s="165">
        <v>0</v>
      </c>
      <c r="AC50" s="165">
        <v>0</v>
      </c>
      <c r="AD50" s="142"/>
      <c r="AE50" s="165">
        <v>0</v>
      </c>
      <c r="AF50" s="165"/>
      <c r="AG50" s="165">
        <v>0</v>
      </c>
      <c r="AH50" s="165">
        <v>0</v>
      </c>
      <c r="AI50" s="142"/>
      <c r="AJ50" s="165">
        <v>0</v>
      </c>
      <c r="AK50" s="142"/>
      <c r="AL50" s="142">
        <v>0</v>
      </c>
      <c r="AM50" s="142">
        <v>0</v>
      </c>
      <c r="AN50" s="142"/>
      <c r="AO50" s="165">
        <v>0</v>
      </c>
      <c r="AP50" s="142"/>
      <c r="AQ50" s="142">
        <v>0</v>
      </c>
      <c r="AR50" s="142">
        <v>0</v>
      </c>
      <c r="AS50" s="142"/>
      <c r="AT50" s="165">
        <v>0</v>
      </c>
      <c r="AU50" s="142"/>
      <c r="AV50" s="153">
        <v>0</v>
      </c>
      <c r="AW50" s="153">
        <v>1</v>
      </c>
      <c r="AX50" s="142"/>
      <c r="AY50" s="156">
        <v>0</v>
      </c>
      <c r="AZ50" s="142"/>
      <c r="BA50" s="153">
        <v>0</v>
      </c>
      <c r="BB50" s="153">
        <v>0</v>
      </c>
      <c r="BC50" s="142"/>
      <c r="BD50" s="165">
        <v>0</v>
      </c>
      <c r="BE50" s="142"/>
      <c r="BF50" s="142">
        <v>0</v>
      </c>
      <c r="BG50" s="153">
        <v>0</v>
      </c>
      <c r="BH50" s="142"/>
      <c r="BI50" s="165">
        <v>0</v>
      </c>
      <c r="BJ50" s="142"/>
      <c r="BK50" s="142">
        <v>0</v>
      </c>
      <c r="BL50" s="142">
        <v>0</v>
      </c>
      <c r="BM50" s="142">
        <v>0</v>
      </c>
    </row>
    <row r="51" spans="2:65" s="123" customFormat="1" ht="17.350000000000001" customHeight="1" x14ac:dyDescent="0.15">
      <c r="B51" s="135"/>
      <c r="C51" s="147"/>
      <c r="D51" s="155"/>
      <c r="E51" s="155" t="s">
        <v>58</v>
      </c>
      <c r="F51" s="155">
        <v>15</v>
      </c>
      <c r="G51" s="155" t="s">
        <v>61</v>
      </c>
      <c r="H51" s="141"/>
      <c r="I51" s="141"/>
      <c r="J51" s="141" t="s">
        <v>58</v>
      </c>
      <c r="K51" s="141">
        <v>8</v>
      </c>
      <c r="L51" s="141" t="s">
        <v>61</v>
      </c>
      <c r="M51" s="155"/>
      <c r="N51" s="141"/>
      <c r="O51" s="141"/>
      <c r="P51" s="141"/>
      <c r="Q51" s="141"/>
      <c r="R51" s="141"/>
      <c r="S51" s="141"/>
      <c r="T51" s="141" t="s">
        <v>58</v>
      </c>
      <c r="U51" s="141">
        <v>2</v>
      </c>
      <c r="V51" s="141" t="s">
        <v>61</v>
      </c>
      <c r="W51" s="155"/>
      <c r="X51" s="141"/>
      <c r="Y51" s="141" t="s">
        <v>58</v>
      </c>
      <c r="Z51" s="141">
        <v>1</v>
      </c>
      <c r="AA51" s="141" t="s">
        <v>61</v>
      </c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55"/>
      <c r="AW51" s="155"/>
      <c r="AX51" s="141" t="s">
        <v>58</v>
      </c>
      <c r="AY51" s="155">
        <v>4</v>
      </c>
      <c r="AZ51" s="141" t="s">
        <v>61</v>
      </c>
      <c r="BA51" s="155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</row>
    <row r="52" spans="2:65" s="123" customFormat="1" ht="18.7" customHeight="1" x14ac:dyDescent="0.15">
      <c r="B52" s="135" t="s">
        <v>298</v>
      </c>
      <c r="C52" s="144">
        <v>405</v>
      </c>
      <c r="D52" s="153">
        <v>127</v>
      </c>
      <c r="E52" s="153"/>
      <c r="F52" s="153">
        <v>89</v>
      </c>
      <c r="G52" s="153"/>
      <c r="H52" s="142">
        <v>134</v>
      </c>
      <c r="I52" s="142">
        <v>41</v>
      </c>
      <c r="J52" s="142"/>
      <c r="K52" s="142">
        <v>32</v>
      </c>
      <c r="L52" s="142"/>
      <c r="M52" s="142">
        <v>50</v>
      </c>
      <c r="N52" s="142">
        <v>27</v>
      </c>
      <c r="O52" s="142"/>
      <c r="P52" s="142">
        <v>22</v>
      </c>
      <c r="Q52" s="142"/>
      <c r="R52" s="142">
        <v>61</v>
      </c>
      <c r="S52" s="142">
        <v>13</v>
      </c>
      <c r="T52" s="142"/>
      <c r="U52" s="142">
        <v>8</v>
      </c>
      <c r="V52" s="142"/>
      <c r="W52" s="142">
        <v>29</v>
      </c>
      <c r="X52" s="142">
        <v>4</v>
      </c>
      <c r="Y52" s="142"/>
      <c r="Z52" s="165">
        <v>4</v>
      </c>
      <c r="AA52" s="142"/>
      <c r="AB52" s="165">
        <v>26</v>
      </c>
      <c r="AC52" s="165">
        <v>10</v>
      </c>
      <c r="AD52" s="142"/>
      <c r="AE52" s="165">
        <v>8</v>
      </c>
      <c r="AF52" s="142"/>
      <c r="AG52" s="142">
        <v>48</v>
      </c>
      <c r="AH52" s="142">
        <v>14</v>
      </c>
      <c r="AI52" s="142"/>
      <c r="AJ52" s="165">
        <v>5</v>
      </c>
      <c r="AK52" s="142"/>
      <c r="AL52" s="142">
        <v>1</v>
      </c>
      <c r="AM52" s="142">
        <v>1</v>
      </c>
      <c r="AN52" s="142"/>
      <c r="AO52" s="165">
        <v>1</v>
      </c>
      <c r="AP52" s="142"/>
      <c r="AQ52" s="142">
        <v>9</v>
      </c>
      <c r="AR52" s="142">
        <v>3</v>
      </c>
      <c r="AS52" s="142"/>
      <c r="AT52" s="165">
        <v>1</v>
      </c>
      <c r="AU52" s="142"/>
      <c r="AV52" s="142">
        <v>34</v>
      </c>
      <c r="AW52" s="142">
        <v>9</v>
      </c>
      <c r="AX52" s="142"/>
      <c r="AY52" s="165">
        <v>7</v>
      </c>
      <c r="AZ52" s="142"/>
      <c r="BA52" s="142">
        <v>4</v>
      </c>
      <c r="BB52" s="142">
        <v>3</v>
      </c>
      <c r="BC52" s="142"/>
      <c r="BD52" s="165">
        <v>0</v>
      </c>
      <c r="BE52" s="142"/>
      <c r="BF52" s="142">
        <v>9</v>
      </c>
      <c r="BG52" s="142">
        <v>2</v>
      </c>
      <c r="BH52" s="142"/>
      <c r="BI52" s="165">
        <v>1</v>
      </c>
      <c r="BJ52" s="142"/>
      <c r="BK52" s="142">
        <v>0</v>
      </c>
      <c r="BL52" s="142">
        <v>0</v>
      </c>
      <c r="BM52" s="142">
        <v>0</v>
      </c>
    </row>
    <row r="53" spans="2:65" s="123" customFormat="1" ht="17.350000000000001" customHeight="1" x14ac:dyDescent="0.15">
      <c r="B53" s="135" t="s">
        <v>322</v>
      </c>
      <c r="C53" s="147"/>
      <c r="D53" s="155"/>
      <c r="E53" s="155" t="s">
        <v>58</v>
      </c>
      <c r="F53" s="155">
        <v>12</v>
      </c>
      <c r="G53" s="155" t="s">
        <v>61</v>
      </c>
      <c r="H53" s="141"/>
      <c r="I53" s="141"/>
      <c r="J53" s="141" t="s">
        <v>58</v>
      </c>
      <c r="K53" s="141">
        <v>7</v>
      </c>
      <c r="L53" s="141" t="s">
        <v>61</v>
      </c>
      <c r="M53" s="141"/>
      <c r="N53" s="141"/>
      <c r="O53" s="141"/>
      <c r="P53" s="141"/>
      <c r="Q53" s="141"/>
      <c r="R53" s="141"/>
      <c r="S53" s="141"/>
      <c r="T53" s="141" t="s">
        <v>58</v>
      </c>
      <c r="U53" s="141">
        <v>2</v>
      </c>
      <c r="V53" s="141" t="s">
        <v>61</v>
      </c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 t="s">
        <v>58</v>
      </c>
      <c r="AY53" s="141">
        <v>3</v>
      </c>
      <c r="AZ53" s="141" t="s">
        <v>61</v>
      </c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</row>
    <row r="54" spans="2:65" s="123" customFormat="1" ht="18.7" customHeight="1" x14ac:dyDescent="0.15">
      <c r="B54" s="127" t="s">
        <v>312</v>
      </c>
      <c r="C54" s="144">
        <v>95</v>
      </c>
      <c r="D54" s="153">
        <v>54</v>
      </c>
      <c r="E54" s="153"/>
      <c r="F54" s="153">
        <v>48</v>
      </c>
      <c r="G54" s="153"/>
      <c r="H54" s="142">
        <v>37</v>
      </c>
      <c r="I54" s="142">
        <v>23</v>
      </c>
      <c r="J54" s="142"/>
      <c r="K54" s="142">
        <v>19</v>
      </c>
      <c r="L54" s="142"/>
      <c r="M54" s="142">
        <v>14</v>
      </c>
      <c r="N54" s="142">
        <v>14</v>
      </c>
      <c r="O54" s="142"/>
      <c r="P54" s="142">
        <v>13</v>
      </c>
      <c r="Q54" s="142"/>
      <c r="R54" s="142">
        <v>17</v>
      </c>
      <c r="S54" s="142">
        <v>5</v>
      </c>
      <c r="T54" s="142"/>
      <c r="U54" s="142">
        <v>6</v>
      </c>
      <c r="V54" s="142"/>
      <c r="W54" s="142">
        <v>7</v>
      </c>
      <c r="X54" s="142">
        <v>0</v>
      </c>
      <c r="Y54" s="142"/>
      <c r="Z54" s="142">
        <v>0</v>
      </c>
      <c r="AA54" s="142"/>
      <c r="AB54" s="165">
        <v>9</v>
      </c>
      <c r="AC54" s="165">
        <v>5</v>
      </c>
      <c r="AD54" s="142"/>
      <c r="AE54" s="165">
        <v>5</v>
      </c>
      <c r="AF54" s="142"/>
      <c r="AG54" s="142">
        <v>3</v>
      </c>
      <c r="AH54" s="142">
        <v>2</v>
      </c>
      <c r="AI54" s="142"/>
      <c r="AJ54" s="165">
        <v>1</v>
      </c>
      <c r="AK54" s="142"/>
      <c r="AL54" s="142">
        <v>0</v>
      </c>
      <c r="AM54" s="142">
        <v>0</v>
      </c>
      <c r="AN54" s="142"/>
      <c r="AO54" s="165">
        <v>0</v>
      </c>
      <c r="AP54" s="142"/>
      <c r="AQ54" s="142">
        <v>0</v>
      </c>
      <c r="AR54" s="142">
        <v>0</v>
      </c>
      <c r="AS54" s="142"/>
      <c r="AT54" s="165">
        <v>0</v>
      </c>
      <c r="AU54" s="142"/>
      <c r="AV54" s="142">
        <v>5</v>
      </c>
      <c r="AW54" s="142">
        <v>3</v>
      </c>
      <c r="AX54" s="142"/>
      <c r="AY54" s="165">
        <v>4</v>
      </c>
      <c r="AZ54" s="142"/>
      <c r="BA54" s="142">
        <v>1</v>
      </c>
      <c r="BB54" s="142">
        <v>1</v>
      </c>
      <c r="BC54" s="142"/>
      <c r="BD54" s="165">
        <v>0</v>
      </c>
      <c r="BE54" s="142"/>
      <c r="BF54" s="142">
        <v>2</v>
      </c>
      <c r="BG54" s="142">
        <v>1</v>
      </c>
      <c r="BH54" s="142"/>
      <c r="BI54" s="165">
        <v>0</v>
      </c>
      <c r="BJ54" s="142"/>
      <c r="BK54" s="142">
        <v>0</v>
      </c>
      <c r="BL54" s="142">
        <v>0</v>
      </c>
      <c r="BM54" s="142">
        <v>0</v>
      </c>
    </row>
    <row r="55" spans="2:65" s="123" customFormat="1" ht="17.350000000000001" customHeight="1" x14ac:dyDescent="0.15">
      <c r="B55" s="135" t="s">
        <v>322</v>
      </c>
      <c r="C55" s="144"/>
      <c r="D55" s="153"/>
      <c r="E55" s="153"/>
      <c r="F55" s="153"/>
      <c r="G55" s="153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65"/>
      <c r="AC55" s="165"/>
      <c r="AD55" s="142"/>
      <c r="AE55" s="165"/>
      <c r="AF55" s="142"/>
      <c r="AG55" s="142"/>
      <c r="AH55" s="142"/>
      <c r="AI55" s="142"/>
      <c r="AJ55" s="165"/>
      <c r="AK55" s="142"/>
      <c r="AL55" s="142"/>
      <c r="AM55" s="142"/>
      <c r="AN55" s="142"/>
      <c r="AO55" s="165"/>
      <c r="AP55" s="142"/>
      <c r="AQ55" s="142"/>
      <c r="AR55" s="142"/>
      <c r="AS55" s="142"/>
      <c r="AT55" s="165"/>
      <c r="AU55" s="142"/>
      <c r="AV55" s="142"/>
      <c r="AW55" s="142"/>
      <c r="AX55" s="142"/>
      <c r="AY55" s="165"/>
      <c r="AZ55" s="142"/>
      <c r="BA55" s="142"/>
      <c r="BB55" s="142"/>
      <c r="BC55" s="142"/>
      <c r="BD55" s="165"/>
      <c r="BE55" s="142"/>
      <c r="BF55" s="142"/>
      <c r="BG55" s="142"/>
      <c r="BH55" s="142"/>
      <c r="BI55" s="165"/>
      <c r="BJ55" s="142"/>
      <c r="BK55" s="142"/>
      <c r="BL55" s="142"/>
      <c r="BM55" s="142"/>
    </row>
    <row r="56" spans="2:65" s="123" customFormat="1" ht="18.7" customHeight="1" x14ac:dyDescent="0.15">
      <c r="B56" s="136" t="s">
        <v>120</v>
      </c>
      <c r="C56" s="144">
        <v>6</v>
      </c>
      <c r="D56" s="153">
        <v>6</v>
      </c>
      <c r="E56" s="158"/>
      <c r="F56" s="153">
        <v>8</v>
      </c>
      <c r="G56" s="158"/>
      <c r="H56" s="142">
        <v>1</v>
      </c>
      <c r="I56" s="142">
        <v>1</v>
      </c>
      <c r="J56" s="166"/>
      <c r="K56" s="142">
        <v>0</v>
      </c>
      <c r="L56" s="166"/>
      <c r="M56" s="142">
        <v>1</v>
      </c>
      <c r="N56" s="142">
        <v>1</v>
      </c>
      <c r="O56" s="166"/>
      <c r="P56" s="142">
        <v>6</v>
      </c>
      <c r="Q56" s="166"/>
      <c r="R56" s="142">
        <v>1</v>
      </c>
      <c r="S56" s="142">
        <v>1</v>
      </c>
      <c r="T56" s="166"/>
      <c r="U56" s="142">
        <v>0</v>
      </c>
      <c r="V56" s="166"/>
      <c r="W56" s="142">
        <v>1</v>
      </c>
      <c r="X56" s="142">
        <v>1</v>
      </c>
      <c r="Y56" s="141"/>
      <c r="Z56" s="142">
        <v>1</v>
      </c>
      <c r="AA56" s="141"/>
      <c r="AB56" s="142">
        <v>1</v>
      </c>
      <c r="AC56" s="142">
        <v>1</v>
      </c>
      <c r="AD56" s="166"/>
      <c r="AE56" s="142">
        <v>1</v>
      </c>
      <c r="AF56" s="141"/>
      <c r="AG56" s="142">
        <v>1</v>
      </c>
      <c r="AH56" s="142">
        <v>1</v>
      </c>
      <c r="AI56" s="166"/>
      <c r="AJ56" s="142">
        <v>0</v>
      </c>
      <c r="AK56" s="141"/>
      <c r="AL56" s="142">
        <v>0</v>
      </c>
      <c r="AM56" s="142">
        <v>0</v>
      </c>
      <c r="AN56" s="141"/>
      <c r="AO56" s="142">
        <v>0</v>
      </c>
      <c r="AP56" s="141"/>
      <c r="AQ56" s="142">
        <v>0</v>
      </c>
      <c r="AR56" s="142">
        <v>0</v>
      </c>
      <c r="AS56" s="141"/>
      <c r="AT56" s="142">
        <v>0</v>
      </c>
      <c r="AU56" s="141"/>
      <c r="AV56" s="142">
        <v>0</v>
      </c>
      <c r="AW56" s="142">
        <v>0</v>
      </c>
      <c r="AX56" s="141"/>
      <c r="AY56" s="142">
        <v>0</v>
      </c>
      <c r="AZ56" s="141"/>
      <c r="BA56" s="142">
        <v>0</v>
      </c>
      <c r="BB56" s="142">
        <v>0</v>
      </c>
      <c r="BC56" s="141"/>
      <c r="BD56" s="142">
        <v>0</v>
      </c>
      <c r="BE56" s="141"/>
      <c r="BF56" s="142">
        <v>0</v>
      </c>
      <c r="BG56" s="142">
        <v>0</v>
      </c>
      <c r="BH56" s="141"/>
      <c r="BI56" s="142">
        <v>0</v>
      </c>
      <c r="BJ56" s="141"/>
      <c r="BK56" s="142">
        <v>0</v>
      </c>
      <c r="BL56" s="142">
        <v>0</v>
      </c>
      <c r="BM56" s="142">
        <v>0</v>
      </c>
    </row>
    <row r="57" spans="2:65" s="123" customFormat="1" ht="17.350000000000001" customHeight="1" x14ac:dyDescent="0.15">
      <c r="B57" s="135" t="s">
        <v>322</v>
      </c>
      <c r="C57" s="147"/>
      <c r="D57" s="155"/>
      <c r="E57" s="155" t="s">
        <v>58</v>
      </c>
      <c r="F57" s="155">
        <v>3</v>
      </c>
      <c r="G57" s="155" t="s">
        <v>61</v>
      </c>
      <c r="H57" s="141"/>
      <c r="I57" s="141"/>
      <c r="J57" s="141" t="s">
        <v>58</v>
      </c>
      <c r="K57" s="141">
        <v>1</v>
      </c>
      <c r="L57" s="141" t="s">
        <v>61</v>
      </c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 t="s">
        <v>58</v>
      </c>
      <c r="Z57" s="141">
        <v>1</v>
      </c>
      <c r="AA57" s="141" t="s">
        <v>61</v>
      </c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 t="s">
        <v>58</v>
      </c>
      <c r="AY57" s="141">
        <v>1</v>
      </c>
      <c r="AZ57" s="141" t="s">
        <v>61</v>
      </c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2"/>
      <c r="BL57" s="142"/>
      <c r="BM57" s="142"/>
    </row>
    <row r="58" spans="2:65" s="123" customFormat="1" ht="18.7" customHeight="1" x14ac:dyDescent="0.15">
      <c r="B58" s="132" t="s">
        <v>97</v>
      </c>
      <c r="C58" s="144">
        <v>29</v>
      </c>
      <c r="D58" s="153">
        <v>16</v>
      </c>
      <c r="E58" s="153"/>
      <c r="F58" s="153">
        <v>9</v>
      </c>
      <c r="G58" s="153"/>
      <c r="H58" s="142">
        <v>5</v>
      </c>
      <c r="I58" s="142">
        <v>4</v>
      </c>
      <c r="J58" s="142"/>
      <c r="K58" s="142">
        <v>3</v>
      </c>
      <c r="L58" s="142"/>
      <c r="M58" s="142">
        <v>5</v>
      </c>
      <c r="N58" s="142">
        <v>2</v>
      </c>
      <c r="O58" s="142"/>
      <c r="P58" s="142">
        <v>2</v>
      </c>
      <c r="Q58" s="142"/>
      <c r="R58" s="142">
        <v>5</v>
      </c>
      <c r="S58" s="142">
        <v>2</v>
      </c>
      <c r="T58" s="142"/>
      <c r="U58" s="142">
        <v>0</v>
      </c>
      <c r="V58" s="142"/>
      <c r="W58" s="142">
        <v>2</v>
      </c>
      <c r="X58" s="142">
        <v>1</v>
      </c>
      <c r="Y58" s="142"/>
      <c r="Z58" s="142">
        <v>1</v>
      </c>
      <c r="AA58" s="142"/>
      <c r="AB58" s="142">
        <v>2</v>
      </c>
      <c r="AC58" s="142">
        <v>1</v>
      </c>
      <c r="AD58" s="142"/>
      <c r="AE58" s="142">
        <v>1</v>
      </c>
      <c r="AF58" s="142"/>
      <c r="AG58" s="142">
        <v>3</v>
      </c>
      <c r="AH58" s="142">
        <v>1</v>
      </c>
      <c r="AI58" s="142"/>
      <c r="AJ58" s="142">
        <v>0</v>
      </c>
      <c r="AK58" s="142"/>
      <c r="AL58" s="142">
        <v>1</v>
      </c>
      <c r="AM58" s="142">
        <v>0</v>
      </c>
      <c r="AN58" s="142"/>
      <c r="AO58" s="142">
        <v>0</v>
      </c>
      <c r="AP58" s="142"/>
      <c r="AQ58" s="142">
        <v>0</v>
      </c>
      <c r="AR58" s="142">
        <v>0</v>
      </c>
      <c r="AS58" s="142"/>
      <c r="AT58" s="142">
        <v>0</v>
      </c>
      <c r="AU58" s="142"/>
      <c r="AV58" s="142">
        <v>3</v>
      </c>
      <c r="AW58" s="142">
        <v>3</v>
      </c>
      <c r="AX58" s="142"/>
      <c r="AY58" s="142">
        <v>1</v>
      </c>
      <c r="AZ58" s="142"/>
      <c r="BA58" s="142">
        <v>1</v>
      </c>
      <c r="BB58" s="142">
        <v>1</v>
      </c>
      <c r="BC58" s="142"/>
      <c r="BD58" s="142">
        <v>0</v>
      </c>
      <c r="BE58" s="142"/>
      <c r="BF58" s="142">
        <v>2</v>
      </c>
      <c r="BG58" s="142">
        <v>1</v>
      </c>
      <c r="BH58" s="142"/>
      <c r="BI58" s="142">
        <v>1</v>
      </c>
      <c r="BJ58" s="142"/>
      <c r="BK58" s="142">
        <v>0</v>
      </c>
      <c r="BL58" s="142">
        <v>0</v>
      </c>
      <c r="BM58" s="142">
        <v>0</v>
      </c>
    </row>
    <row r="59" spans="2:65" s="123" customFormat="1" ht="17.350000000000001" customHeight="1" x14ac:dyDescent="0.15">
      <c r="B59" s="135" t="s">
        <v>322</v>
      </c>
      <c r="C59" s="144"/>
      <c r="D59" s="153"/>
      <c r="E59" s="153"/>
      <c r="F59" s="153"/>
      <c r="G59" s="153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</row>
    <row r="60" spans="2:65" s="123" customFormat="1" ht="18.7" customHeight="1" x14ac:dyDescent="0.15">
      <c r="B60" s="132" t="s">
        <v>106</v>
      </c>
      <c r="C60" s="144">
        <v>0</v>
      </c>
      <c r="D60" s="153">
        <v>0</v>
      </c>
      <c r="E60" s="153"/>
      <c r="F60" s="153">
        <v>0</v>
      </c>
      <c r="G60" s="153"/>
      <c r="H60" s="142">
        <v>0</v>
      </c>
      <c r="I60" s="142">
        <v>0</v>
      </c>
      <c r="J60" s="142"/>
      <c r="K60" s="142">
        <v>0</v>
      </c>
      <c r="L60" s="142"/>
      <c r="M60" s="142">
        <v>0</v>
      </c>
      <c r="N60" s="142">
        <v>0</v>
      </c>
      <c r="O60" s="142"/>
      <c r="P60" s="142">
        <v>0</v>
      </c>
      <c r="Q60" s="142"/>
      <c r="R60" s="142">
        <v>0</v>
      </c>
      <c r="S60" s="142">
        <v>0</v>
      </c>
      <c r="T60" s="142"/>
      <c r="U60" s="142">
        <v>0</v>
      </c>
      <c r="V60" s="142"/>
      <c r="W60" s="142">
        <v>0</v>
      </c>
      <c r="X60" s="142">
        <v>0</v>
      </c>
      <c r="Y60" s="142"/>
      <c r="Z60" s="142">
        <v>0</v>
      </c>
      <c r="AA60" s="142"/>
      <c r="AB60" s="142">
        <v>0</v>
      </c>
      <c r="AC60" s="142">
        <v>0</v>
      </c>
      <c r="AD60" s="142"/>
      <c r="AE60" s="142">
        <v>0</v>
      </c>
      <c r="AF60" s="142"/>
      <c r="AG60" s="142">
        <v>0</v>
      </c>
      <c r="AH60" s="142">
        <v>0</v>
      </c>
      <c r="AI60" s="142"/>
      <c r="AJ60" s="142">
        <v>0</v>
      </c>
      <c r="AK60" s="142"/>
      <c r="AL60" s="142">
        <v>0</v>
      </c>
      <c r="AM60" s="142">
        <v>0</v>
      </c>
      <c r="AN60" s="142"/>
      <c r="AO60" s="142">
        <v>0</v>
      </c>
      <c r="AP60" s="142"/>
      <c r="AQ60" s="142">
        <v>0</v>
      </c>
      <c r="AR60" s="142">
        <v>0</v>
      </c>
      <c r="AS60" s="142"/>
      <c r="AT60" s="142">
        <v>0</v>
      </c>
      <c r="AU60" s="142"/>
      <c r="AV60" s="142">
        <v>0</v>
      </c>
      <c r="AW60" s="142">
        <v>0</v>
      </c>
      <c r="AX60" s="142"/>
      <c r="AY60" s="142">
        <v>0</v>
      </c>
      <c r="AZ60" s="142"/>
      <c r="BA60" s="142">
        <v>0</v>
      </c>
      <c r="BB60" s="142">
        <v>0</v>
      </c>
      <c r="BC60" s="142"/>
      <c r="BD60" s="142">
        <v>0</v>
      </c>
      <c r="BE60" s="142"/>
      <c r="BF60" s="142">
        <v>0</v>
      </c>
      <c r="BG60" s="142">
        <v>0</v>
      </c>
      <c r="BH60" s="142"/>
      <c r="BI60" s="142">
        <v>0</v>
      </c>
      <c r="BJ60" s="142"/>
      <c r="BK60" s="142">
        <v>0</v>
      </c>
      <c r="BL60" s="142">
        <v>0</v>
      </c>
      <c r="BM60" s="142">
        <v>0</v>
      </c>
    </row>
    <row r="61" spans="2:65" s="123" customFormat="1" ht="17.350000000000001" customHeight="1" x14ac:dyDescent="0.15">
      <c r="B61" s="135" t="s">
        <v>322</v>
      </c>
      <c r="C61" s="144"/>
      <c r="D61" s="153"/>
      <c r="E61" s="153"/>
      <c r="F61" s="153"/>
      <c r="G61" s="153"/>
      <c r="H61" s="142"/>
      <c r="I61" s="142"/>
      <c r="J61" s="142"/>
      <c r="K61" s="153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</row>
    <row r="62" spans="2:65" s="123" customFormat="1" ht="18.7" customHeight="1" x14ac:dyDescent="0.15">
      <c r="B62" s="137" t="s">
        <v>134</v>
      </c>
      <c r="C62" s="144">
        <v>1</v>
      </c>
      <c r="D62" s="153">
        <v>1</v>
      </c>
      <c r="E62" s="153"/>
      <c r="F62" s="153">
        <v>0</v>
      </c>
      <c r="G62" s="153"/>
      <c r="H62" s="153">
        <v>1</v>
      </c>
      <c r="I62" s="153">
        <v>1</v>
      </c>
      <c r="J62" s="142"/>
      <c r="K62" s="153">
        <v>0</v>
      </c>
      <c r="L62" s="142"/>
      <c r="M62" s="153">
        <v>0</v>
      </c>
      <c r="N62" s="153">
        <v>0</v>
      </c>
      <c r="O62" s="142"/>
      <c r="P62" s="153">
        <v>0</v>
      </c>
      <c r="Q62" s="142"/>
      <c r="R62" s="142">
        <v>0</v>
      </c>
      <c r="S62" s="153">
        <v>0</v>
      </c>
      <c r="T62" s="142"/>
      <c r="U62" s="142">
        <v>0</v>
      </c>
      <c r="V62" s="142"/>
      <c r="W62" s="153">
        <v>0</v>
      </c>
      <c r="X62" s="153">
        <v>0</v>
      </c>
      <c r="Y62" s="142"/>
      <c r="Z62" s="153">
        <v>0</v>
      </c>
      <c r="AA62" s="142"/>
      <c r="AB62" s="153">
        <v>0</v>
      </c>
      <c r="AC62" s="153">
        <v>0</v>
      </c>
      <c r="AD62" s="142"/>
      <c r="AE62" s="153">
        <v>0</v>
      </c>
      <c r="AF62" s="142"/>
      <c r="AG62" s="142">
        <v>0</v>
      </c>
      <c r="AH62" s="142">
        <v>0</v>
      </c>
      <c r="AI62" s="142"/>
      <c r="AJ62" s="142">
        <v>0</v>
      </c>
      <c r="AK62" s="142"/>
      <c r="AL62" s="142">
        <v>0</v>
      </c>
      <c r="AM62" s="142">
        <v>0</v>
      </c>
      <c r="AN62" s="142"/>
      <c r="AO62" s="142">
        <v>0</v>
      </c>
      <c r="AP62" s="142"/>
      <c r="AQ62" s="153">
        <v>0</v>
      </c>
      <c r="AR62" s="153">
        <v>0</v>
      </c>
      <c r="AS62" s="142"/>
      <c r="AT62" s="153">
        <v>0</v>
      </c>
      <c r="AU62" s="142"/>
      <c r="AV62" s="153">
        <v>0</v>
      </c>
      <c r="AW62" s="153">
        <v>0</v>
      </c>
      <c r="AX62" s="142"/>
      <c r="AY62" s="153">
        <v>0</v>
      </c>
      <c r="AZ62" s="142"/>
      <c r="BA62" s="153">
        <v>0</v>
      </c>
      <c r="BB62" s="153">
        <v>0</v>
      </c>
      <c r="BC62" s="142"/>
      <c r="BD62" s="153">
        <v>0</v>
      </c>
      <c r="BE62" s="142"/>
      <c r="BF62" s="142">
        <v>0</v>
      </c>
      <c r="BG62" s="153">
        <v>0</v>
      </c>
      <c r="BH62" s="142"/>
      <c r="BI62" s="142">
        <v>0</v>
      </c>
      <c r="BJ62" s="142"/>
      <c r="BK62" s="142">
        <v>0</v>
      </c>
      <c r="BL62" s="142">
        <v>0</v>
      </c>
      <c r="BM62" s="142">
        <v>0</v>
      </c>
    </row>
    <row r="63" spans="2:65" s="123" customFormat="1" ht="17.350000000000001" customHeight="1" x14ac:dyDescent="0.15">
      <c r="B63" s="135" t="s">
        <v>322</v>
      </c>
      <c r="C63" s="147"/>
      <c r="D63" s="155"/>
      <c r="E63" s="155"/>
      <c r="F63" s="155"/>
      <c r="G63" s="155"/>
      <c r="H63" s="155"/>
      <c r="I63" s="141"/>
      <c r="J63" s="141"/>
      <c r="K63" s="141"/>
      <c r="L63" s="141"/>
      <c r="M63" s="155"/>
      <c r="N63" s="155"/>
      <c r="O63" s="141"/>
      <c r="P63" s="155"/>
      <c r="Q63" s="141"/>
      <c r="R63" s="141"/>
      <c r="S63" s="155"/>
      <c r="T63" s="141"/>
      <c r="U63" s="141"/>
      <c r="V63" s="141"/>
      <c r="W63" s="155"/>
      <c r="X63" s="141"/>
      <c r="Y63" s="141"/>
      <c r="Z63" s="141"/>
      <c r="AA63" s="141"/>
      <c r="AB63" s="155"/>
      <c r="AC63" s="155"/>
      <c r="AD63" s="141"/>
      <c r="AE63" s="155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55"/>
      <c r="AR63" s="155"/>
      <c r="AS63" s="141"/>
      <c r="AT63" s="155"/>
      <c r="AU63" s="141"/>
      <c r="AV63" s="155"/>
      <c r="AW63" s="155"/>
      <c r="AX63" s="141"/>
      <c r="AY63" s="155"/>
      <c r="AZ63" s="141"/>
      <c r="BA63" s="155"/>
      <c r="BB63" s="155"/>
      <c r="BC63" s="141"/>
      <c r="BD63" s="155"/>
      <c r="BE63" s="141"/>
      <c r="BF63" s="141"/>
      <c r="BG63" s="155"/>
      <c r="BH63" s="141"/>
      <c r="BI63" s="141"/>
      <c r="BJ63" s="141"/>
      <c r="BK63" s="141"/>
      <c r="BL63" s="141"/>
      <c r="BM63" s="141"/>
    </row>
    <row r="64" spans="2:65" s="123" customFormat="1" ht="18.7" customHeight="1" x14ac:dyDescent="0.15">
      <c r="B64" s="132" t="s">
        <v>9</v>
      </c>
      <c r="C64" s="144">
        <v>0</v>
      </c>
      <c r="D64" s="153">
        <v>0</v>
      </c>
      <c r="E64" s="153"/>
      <c r="F64" s="153">
        <v>0</v>
      </c>
      <c r="G64" s="153"/>
      <c r="H64" s="142">
        <v>0</v>
      </c>
      <c r="I64" s="142">
        <v>0</v>
      </c>
      <c r="J64" s="142"/>
      <c r="K64" s="142">
        <v>0</v>
      </c>
      <c r="L64" s="142"/>
      <c r="M64" s="142">
        <v>0</v>
      </c>
      <c r="N64" s="142">
        <v>0</v>
      </c>
      <c r="O64" s="142"/>
      <c r="P64" s="142">
        <v>0</v>
      </c>
      <c r="Q64" s="142"/>
      <c r="R64" s="142">
        <v>0</v>
      </c>
      <c r="S64" s="142">
        <v>0</v>
      </c>
      <c r="T64" s="142"/>
      <c r="U64" s="142">
        <v>0</v>
      </c>
      <c r="V64" s="142"/>
      <c r="W64" s="142">
        <v>0</v>
      </c>
      <c r="X64" s="142">
        <v>0</v>
      </c>
      <c r="Y64" s="142"/>
      <c r="Z64" s="142">
        <v>0</v>
      </c>
      <c r="AA64" s="142"/>
      <c r="AB64" s="142">
        <v>0</v>
      </c>
      <c r="AC64" s="142">
        <v>0</v>
      </c>
      <c r="AD64" s="142"/>
      <c r="AE64" s="142">
        <v>0</v>
      </c>
      <c r="AF64" s="142"/>
      <c r="AG64" s="142">
        <v>0</v>
      </c>
      <c r="AH64" s="142">
        <v>0</v>
      </c>
      <c r="AI64" s="142"/>
      <c r="AJ64" s="142">
        <v>0</v>
      </c>
      <c r="AK64" s="142"/>
      <c r="AL64" s="142">
        <v>0</v>
      </c>
      <c r="AM64" s="142">
        <v>0</v>
      </c>
      <c r="AN64" s="142"/>
      <c r="AO64" s="142">
        <v>0</v>
      </c>
      <c r="AP64" s="142"/>
      <c r="AQ64" s="142">
        <v>0</v>
      </c>
      <c r="AR64" s="142">
        <v>0</v>
      </c>
      <c r="AS64" s="142"/>
      <c r="AT64" s="142">
        <v>0</v>
      </c>
      <c r="AU64" s="142"/>
      <c r="AV64" s="153">
        <v>0</v>
      </c>
      <c r="AW64" s="153">
        <v>0</v>
      </c>
      <c r="AX64" s="142"/>
      <c r="AY64" s="153">
        <v>0</v>
      </c>
      <c r="AZ64" s="142"/>
      <c r="BA64" s="153">
        <v>0</v>
      </c>
      <c r="BB64" s="153">
        <v>0</v>
      </c>
      <c r="BC64" s="142"/>
      <c r="BD64" s="153">
        <v>0</v>
      </c>
      <c r="BE64" s="142"/>
      <c r="BF64" s="142">
        <v>0</v>
      </c>
      <c r="BG64" s="153">
        <v>0</v>
      </c>
      <c r="BH64" s="142"/>
      <c r="BI64" s="142">
        <v>0</v>
      </c>
      <c r="BJ64" s="142"/>
      <c r="BK64" s="142">
        <v>0</v>
      </c>
      <c r="BL64" s="142">
        <v>0</v>
      </c>
      <c r="BM64" s="142">
        <v>0</v>
      </c>
    </row>
    <row r="65" spans="2:75" s="123" customFormat="1" ht="17.350000000000001" customHeight="1" x14ac:dyDescent="0.15">
      <c r="B65" s="135" t="s">
        <v>322</v>
      </c>
      <c r="C65" s="144"/>
      <c r="D65" s="156"/>
      <c r="E65" s="155"/>
      <c r="F65" s="155"/>
      <c r="G65" s="155"/>
      <c r="H65" s="142"/>
      <c r="I65" s="163"/>
      <c r="J65" s="141"/>
      <c r="K65" s="141"/>
      <c r="L65" s="141"/>
      <c r="M65" s="142"/>
      <c r="N65" s="142"/>
      <c r="O65" s="142"/>
      <c r="P65" s="142"/>
      <c r="Q65" s="142"/>
      <c r="R65" s="142"/>
      <c r="S65" s="163"/>
      <c r="T65" s="141"/>
      <c r="U65" s="141"/>
      <c r="V65" s="141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53"/>
      <c r="AW65" s="153"/>
      <c r="AX65" s="142"/>
      <c r="AY65" s="153"/>
      <c r="AZ65" s="169"/>
      <c r="BA65" s="153"/>
      <c r="BB65" s="153"/>
      <c r="BC65" s="142"/>
      <c r="BD65" s="153"/>
      <c r="BE65" s="142"/>
      <c r="BF65" s="142"/>
      <c r="BG65" s="153"/>
      <c r="BH65" s="142"/>
      <c r="BI65" s="142"/>
      <c r="BJ65" s="142"/>
      <c r="BK65" s="142"/>
      <c r="BL65" s="142"/>
      <c r="BM65" s="142"/>
    </row>
    <row r="66" spans="2:75" s="123" customFormat="1" ht="18.7" customHeight="1" x14ac:dyDescent="0.15">
      <c r="B66" s="138" t="s">
        <v>323</v>
      </c>
      <c r="C66" s="148">
        <v>253</v>
      </c>
      <c r="D66" s="157">
        <v>30</v>
      </c>
      <c r="E66" s="157"/>
      <c r="F66" s="157">
        <v>7</v>
      </c>
      <c r="G66" s="157"/>
      <c r="H66" s="157">
        <v>83</v>
      </c>
      <c r="I66" s="157">
        <v>5</v>
      </c>
      <c r="J66" s="157"/>
      <c r="K66" s="167">
        <v>2</v>
      </c>
      <c r="L66" s="157"/>
      <c r="M66" s="157">
        <v>27</v>
      </c>
      <c r="N66" s="157">
        <v>9</v>
      </c>
      <c r="O66" s="157"/>
      <c r="P66" s="157">
        <v>1</v>
      </c>
      <c r="Q66" s="157"/>
      <c r="R66" s="157">
        <v>37</v>
      </c>
      <c r="S66" s="157">
        <v>4</v>
      </c>
      <c r="T66" s="157"/>
      <c r="U66" s="157">
        <v>0</v>
      </c>
      <c r="V66" s="157"/>
      <c r="W66" s="157">
        <v>18</v>
      </c>
      <c r="X66" s="157">
        <v>1</v>
      </c>
      <c r="Y66" s="157"/>
      <c r="Z66" s="157">
        <v>1</v>
      </c>
      <c r="AA66" s="157"/>
      <c r="AB66" s="157">
        <v>14</v>
      </c>
      <c r="AC66" s="157">
        <v>2</v>
      </c>
      <c r="AD66" s="157"/>
      <c r="AE66" s="157">
        <v>0</v>
      </c>
      <c r="AF66" s="157"/>
      <c r="AG66" s="157">
        <v>38</v>
      </c>
      <c r="AH66" s="157">
        <v>7</v>
      </c>
      <c r="AI66" s="157"/>
      <c r="AJ66" s="157">
        <v>2</v>
      </c>
      <c r="AK66" s="157"/>
      <c r="AL66" s="157">
        <v>0</v>
      </c>
      <c r="AM66" s="157">
        <v>0</v>
      </c>
      <c r="AN66" s="157"/>
      <c r="AO66" s="157">
        <v>0</v>
      </c>
      <c r="AP66" s="157"/>
      <c r="AQ66" s="157">
        <v>7</v>
      </c>
      <c r="AR66" s="157">
        <v>0</v>
      </c>
      <c r="AS66" s="157"/>
      <c r="AT66" s="157">
        <v>0</v>
      </c>
      <c r="AU66" s="157"/>
      <c r="AV66" s="157">
        <v>23</v>
      </c>
      <c r="AW66" s="157">
        <v>1</v>
      </c>
      <c r="AX66" s="157"/>
      <c r="AY66" s="157">
        <v>1</v>
      </c>
      <c r="AZ66" s="157"/>
      <c r="BA66" s="157">
        <v>2</v>
      </c>
      <c r="BB66" s="157">
        <v>1</v>
      </c>
      <c r="BC66" s="157"/>
      <c r="BD66" s="157">
        <v>0</v>
      </c>
      <c r="BE66" s="157"/>
      <c r="BF66" s="157">
        <v>4</v>
      </c>
      <c r="BG66" s="157">
        <v>0</v>
      </c>
      <c r="BH66" s="157"/>
      <c r="BI66" s="157">
        <v>0</v>
      </c>
      <c r="BJ66" s="157"/>
      <c r="BK66" s="157">
        <v>0</v>
      </c>
      <c r="BL66" s="157">
        <v>0</v>
      </c>
      <c r="BM66" s="157">
        <v>0</v>
      </c>
    </row>
    <row r="67" spans="2:75" s="123" customFormat="1" ht="14.95" customHeight="1" x14ac:dyDescent="0.15">
      <c r="B67" s="57" t="s">
        <v>63</v>
      </c>
      <c r="C67" s="149"/>
      <c r="D67" s="149"/>
      <c r="E67" s="149"/>
      <c r="F67" s="160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</row>
    <row r="68" spans="2:75" s="123" customFormat="1" ht="14.95" customHeight="1" x14ac:dyDescent="0.15">
      <c r="B68" s="29" t="s">
        <v>157</v>
      </c>
      <c r="C68" s="150"/>
      <c r="D68" s="150"/>
      <c r="E68" s="150"/>
      <c r="F68" s="161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49"/>
      <c r="S68" s="150"/>
      <c r="T68" s="149"/>
      <c r="U68" s="149"/>
      <c r="V68" s="149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49"/>
      <c r="AM68" s="150"/>
      <c r="AN68" s="149"/>
      <c r="AO68" s="149"/>
      <c r="AP68" s="149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49"/>
      <c r="BG68" s="150"/>
      <c r="BH68" s="149"/>
      <c r="BI68" s="149"/>
      <c r="BJ68" s="149"/>
      <c r="BK68" s="149"/>
      <c r="BL68" s="150"/>
      <c r="BM68" s="149"/>
    </row>
    <row r="69" spans="2:75" s="123" customFormat="1" ht="13.6" customHeight="1" x14ac:dyDescent="0.15">
      <c r="B69" s="29" t="s">
        <v>366</v>
      </c>
      <c r="C69" s="150"/>
      <c r="D69" s="150"/>
      <c r="E69" s="150"/>
      <c r="F69" s="161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49"/>
      <c r="S69" s="150"/>
      <c r="T69" s="149"/>
      <c r="U69" s="149"/>
      <c r="V69" s="149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49"/>
      <c r="AM69" s="150"/>
      <c r="AN69" s="149"/>
      <c r="AO69" s="149"/>
      <c r="AP69" s="149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49"/>
      <c r="BG69" s="150"/>
      <c r="BH69" s="149"/>
      <c r="BI69" s="149"/>
      <c r="BJ69" s="149"/>
      <c r="BK69" s="149"/>
      <c r="BL69" s="150"/>
      <c r="BM69" s="149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</row>
    <row r="70" spans="2:75" s="123" customFormat="1" ht="13.6" customHeight="1" x14ac:dyDescent="0.15">
      <c r="B70" s="29" t="s">
        <v>136</v>
      </c>
      <c r="C70" s="150"/>
      <c r="D70" s="150"/>
      <c r="E70" s="150"/>
      <c r="F70" s="161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49"/>
      <c r="S70" s="150"/>
      <c r="T70" s="149"/>
      <c r="U70" s="149"/>
      <c r="V70" s="149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49"/>
      <c r="AM70" s="150"/>
      <c r="AN70" s="149"/>
      <c r="AO70" s="149"/>
      <c r="AP70" s="149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49"/>
      <c r="BG70" s="150"/>
      <c r="BH70" s="149"/>
      <c r="BI70" s="149"/>
      <c r="BJ70" s="149"/>
      <c r="BK70" s="149"/>
      <c r="BL70" s="150"/>
      <c r="BM70" s="149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</row>
    <row r="71" spans="2:75" s="123" customFormat="1" ht="14.95" customHeight="1" x14ac:dyDescent="0.15">
      <c r="B71" s="29" t="s">
        <v>95</v>
      </c>
      <c r="C71" s="150"/>
      <c r="D71" s="150"/>
      <c r="E71" s="150"/>
      <c r="F71" s="161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49"/>
      <c r="S71" s="150"/>
      <c r="T71" s="149"/>
      <c r="U71" s="149"/>
      <c r="V71" s="149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49"/>
      <c r="AM71" s="150"/>
      <c r="AN71" s="149"/>
      <c r="AO71" s="149"/>
      <c r="AP71" s="149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49"/>
      <c r="BG71" s="150"/>
      <c r="BH71" s="149"/>
      <c r="BI71" s="149"/>
      <c r="BJ71" s="149"/>
      <c r="BK71" s="149"/>
      <c r="BL71" s="150"/>
      <c r="BM71" s="149"/>
    </row>
    <row r="72" spans="2:75" x14ac:dyDescent="0.15">
      <c r="C72" s="151"/>
      <c r="AL72" s="75"/>
    </row>
    <row r="73" spans="2:75" x14ac:dyDescent="0.15">
      <c r="AB73" s="151"/>
    </row>
  </sheetData>
  <mergeCells count="54">
    <mergeCell ref="BG5:BG6"/>
    <mergeCell ref="BH5:BJ6"/>
    <mergeCell ref="BK5:BK6"/>
    <mergeCell ref="BL5:BL6"/>
    <mergeCell ref="BM5:BM6"/>
    <mergeCell ref="AX5:AZ6"/>
    <mergeCell ref="BA5:BA6"/>
    <mergeCell ref="BB5:BB6"/>
    <mergeCell ref="BC5:BE6"/>
    <mergeCell ref="BF5:BF6"/>
    <mergeCell ref="AQ5:AQ6"/>
    <mergeCell ref="AR5:AR6"/>
    <mergeCell ref="AS5:AU6"/>
    <mergeCell ref="AV5:AV6"/>
    <mergeCell ref="AW5:AW6"/>
    <mergeCell ref="AH5:AH6"/>
    <mergeCell ref="AI5:AK6"/>
    <mergeCell ref="AL5:AL6"/>
    <mergeCell ref="AM5:AM6"/>
    <mergeCell ref="AN5:AP6"/>
    <mergeCell ref="Y5:AA6"/>
    <mergeCell ref="AB5:AB6"/>
    <mergeCell ref="AC5:AC6"/>
    <mergeCell ref="AD5:AF6"/>
    <mergeCell ref="AG5:AG6"/>
    <mergeCell ref="BK4:BM4"/>
    <mergeCell ref="B4:B6"/>
    <mergeCell ref="C5:C6"/>
    <mergeCell ref="D5:D6"/>
    <mergeCell ref="E5:G6"/>
    <mergeCell ref="H5:H6"/>
    <mergeCell ref="I5:I6"/>
    <mergeCell ref="J5:L6"/>
    <mergeCell ref="M5:M6"/>
    <mergeCell ref="N5:N6"/>
    <mergeCell ref="O5:Q6"/>
    <mergeCell ref="R5:R6"/>
    <mergeCell ref="S5:S6"/>
    <mergeCell ref="T5:V6"/>
    <mergeCell ref="W5:W6"/>
    <mergeCell ref="X5:X6"/>
    <mergeCell ref="AL4:AP4"/>
    <mergeCell ref="AQ4:AU4"/>
    <mergeCell ref="AV4:AZ4"/>
    <mergeCell ref="BA4:BE4"/>
    <mergeCell ref="BF4:BJ4"/>
    <mergeCell ref="B2:AK2"/>
    <mergeCell ref="C4:G4"/>
    <mergeCell ref="H4:L4"/>
    <mergeCell ref="M4:Q4"/>
    <mergeCell ref="R4:V4"/>
    <mergeCell ref="W4:AA4"/>
    <mergeCell ref="AB4:AF4"/>
    <mergeCell ref="AG4:AK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62" fitToWidth="0" orientation="portrait" r:id="rId1"/>
  <headerFooter alignWithMargins="0"/>
  <colBreaks count="1" manualBreakCount="1">
    <brk id="32" min="1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3" width="8.625" style="22" customWidth="1"/>
    <col min="4" max="11" width="9.375" style="22" customWidth="1"/>
    <col min="12" max="12" width="9" style="22" customWidth="1"/>
    <col min="13" max="16384" width="9" style="22"/>
  </cols>
  <sheetData>
    <row r="2" spans="1:12" ht="21.1" customHeight="1" x14ac:dyDescent="0.15">
      <c r="A2" s="26"/>
      <c r="B2" s="288" t="s">
        <v>383</v>
      </c>
      <c r="C2" s="289"/>
      <c r="D2" s="289"/>
      <c r="E2" s="289"/>
      <c r="F2" s="289"/>
      <c r="G2" s="289"/>
      <c r="H2" s="289"/>
      <c r="I2" s="289"/>
      <c r="J2" s="289"/>
      <c r="K2" s="289"/>
    </row>
    <row r="3" spans="1:12" s="23" customFormat="1" ht="13.6" customHeight="1" x14ac:dyDescent="0.15">
      <c r="B3" s="51"/>
      <c r="C3" s="51"/>
      <c r="D3" s="51"/>
      <c r="E3" s="51"/>
      <c r="F3" s="51"/>
      <c r="G3" s="51"/>
      <c r="H3" s="51"/>
      <c r="I3" s="51"/>
      <c r="J3" s="51"/>
      <c r="K3" s="39" t="s">
        <v>353</v>
      </c>
    </row>
    <row r="4" spans="1:12" s="24" customFormat="1" ht="14.95" customHeight="1" x14ac:dyDescent="0.15">
      <c r="B4" s="290" t="s">
        <v>7</v>
      </c>
      <c r="C4" s="291"/>
      <c r="D4" s="292" t="s">
        <v>24</v>
      </c>
      <c r="E4" s="283" t="s">
        <v>15</v>
      </c>
      <c r="F4" s="281"/>
      <c r="G4" s="281"/>
      <c r="H4" s="281"/>
      <c r="I4" s="282"/>
      <c r="J4" s="292" t="s">
        <v>30</v>
      </c>
      <c r="K4" s="295" t="s">
        <v>3</v>
      </c>
    </row>
    <row r="5" spans="1:12" s="24" customFormat="1" ht="14.95" customHeight="1" x14ac:dyDescent="0.15">
      <c r="B5" s="281"/>
      <c r="C5" s="282"/>
      <c r="D5" s="293"/>
      <c r="E5" s="46" t="s">
        <v>23</v>
      </c>
      <c r="F5" s="46" t="s">
        <v>31</v>
      </c>
      <c r="G5" s="46" t="s">
        <v>34</v>
      </c>
      <c r="H5" s="46" t="s">
        <v>36</v>
      </c>
      <c r="I5" s="46" t="s">
        <v>22</v>
      </c>
      <c r="J5" s="294"/>
      <c r="K5" s="296"/>
    </row>
    <row r="6" spans="1:12" s="25" customFormat="1" ht="14.95" customHeight="1" x14ac:dyDescent="0.15">
      <c r="B6" s="266" t="s">
        <v>352</v>
      </c>
      <c r="C6" s="30" t="s">
        <v>27</v>
      </c>
      <c r="D6" s="172">
        <v>510</v>
      </c>
      <c r="E6" s="174">
        <v>462</v>
      </c>
      <c r="F6" s="174">
        <v>347</v>
      </c>
      <c r="G6" s="174">
        <v>41</v>
      </c>
      <c r="H6" s="174">
        <v>43</v>
      </c>
      <c r="I6" s="174">
        <v>31</v>
      </c>
      <c r="J6" s="174">
        <v>15</v>
      </c>
      <c r="K6" s="174">
        <v>33</v>
      </c>
    </row>
    <row r="7" spans="1:12" s="25" customFormat="1" ht="14.95" customHeight="1" x14ac:dyDescent="0.15">
      <c r="B7" s="267"/>
      <c r="C7" s="30" t="s">
        <v>72</v>
      </c>
      <c r="D7" s="172">
        <v>531</v>
      </c>
      <c r="E7" s="174">
        <v>486</v>
      </c>
      <c r="F7" s="174">
        <v>348</v>
      </c>
      <c r="G7" s="174">
        <v>52</v>
      </c>
      <c r="H7" s="174">
        <v>42</v>
      </c>
      <c r="I7" s="174">
        <v>44</v>
      </c>
      <c r="J7" s="174">
        <v>16</v>
      </c>
      <c r="K7" s="174">
        <v>29</v>
      </c>
    </row>
    <row r="8" spans="1:12" s="25" customFormat="1" ht="14.95" customHeight="1" x14ac:dyDescent="0.15">
      <c r="B8" s="284"/>
      <c r="C8" s="31" t="s">
        <v>226</v>
      </c>
      <c r="D8" s="172">
        <v>504</v>
      </c>
      <c r="E8" s="174">
        <v>468</v>
      </c>
      <c r="F8" s="174">
        <v>334</v>
      </c>
      <c r="G8" s="174">
        <v>65</v>
      </c>
      <c r="H8" s="174">
        <v>37</v>
      </c>
      <c r="I8" s="174">
        <v>32</v>
      </c>
      <c r="J8" s="174">
        <v>7</v>
      </c>
      <c r="K8" s="174">
        <v>29</v>
      </c>
    </row>
    <row r="9" spans="1:12" s="25" customFormat="1" ht="14.95" customHeight="1" x14ac:dyDescent="0.15">
      <c r="B9" s="285" t="s">
        <v>62</v>
      </c>
      <c r="C9" s="30" t="s">
        <v>27</v>
      </c>
      <c r="D9" s="173">
        <v>720</v>
      </c>
      <c r="E9" s="174">
        <v>720</v>
      </c>
      <c r="F9" s="174">
        <v>675</v>
      </c>
      <c r="G9" s="174">
        <v>17</v>
      </c>
      <c r="H9" s="174">
        <v>23</v>
      </c>
      <c r="I9" s="174">
        <v>5</v>
      </c>
      <c r="J9" s="81" t="s">
        <v>46</v>
      </c>
      <c r="K9" s="81" t="s">
        <v>46</v>
      </c>
    </row>
    <row r="10" spans="1:12" s="25" customFormat="1" ht="14.95" customHeight="1" x14ac:dyDescent="0.15">
      <c r="B10" s="286"/>
      <c r="C10" s="30" t="s">
        <v>72</v>
      </c>
      <c r="D10" s="174">
        <v>702</v>
      </c>
      <c r="E10" s="174">
        <v>702</v>
      </c>
      <c r="F10" s="174">
        <v>656</v>
      </c>
      <c r="G10" s="174">
        <v>20</v>
      </c>
      <c r="H10" s="174">
        <v>19</v>
      </c>
      <c r="I10" s="174">
        <v>7</v>
      </c>
      <c r="J10" s="81" t="s">
        <v>46</v>
      </c>
      <c r="K10" s="81" t="s">
        <v>46</v>
      </c>
    </row>
    <row r="11" spans="1:12" s="25" customFormat="1" ht="14.95" customHeight="1" x14ac:dyDescent="0.15">
      <c r="B11" s="287"/>
      <c r="C11" s="32" t="s">
        <v>226</v>
      </c>
      <c r="D11" s="175">
        <v>724</v>
      </c>
      <c r="E11" s="175">
        <v>724</v>
      </c>
      <c r="F11" s="175">
        <v>664</v>
      </c>
      <c r="G11" s="175">
        <v>26</v>
      </c>
      <c r="H11" s="175">
        <v>30</v>
      </c>
      <c r="I11" s="175">
        <v>4</v>
      </c>
      <c r="J11" s="86" t="s">
        <v>46</v>
      </c>
      <c r="K11" s="86" t="s">
        <v>46</v>
      </c>
    </row>
    <row r="12" spans="1:12" s="25" customFormat="1" ht="14.3" customHeight="1" x14ac:dyDescent="0.15">
      <c r="B12" s="29" t="s">
        <v>11</v>
      </c>
      <c r="C12" s="29"/>
      <c r="D12" s="29"/>
      <c r="E12" s="29"/>
      <c r="F12" s="29"/>
      <c r="G12" s="29"/>
      <c r="H12" s="29"/>
      <c r="I12" s="29"/>
      <c r="J12" s="29"/>
      <c r="K12" s="29"/>
      <c r="L12" s="22"/>
    </row>
    <row r="13" spans="1:12" s="25" customForma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8">
    <mergeCell ref="B6:B8"/>
    <mergeCell ref="B9:B11"/>
    <mergeCell ref="B2:K2"/>
    <mergeCell ref="E4:I4"/>
    <mergeCell ref="B4:C5"/>
    <mergeCell ref="D4:D5"/>
    <mergeCell ref="J4:J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3" width="6.875" style="22" customWidth="1"/>
    <col min="4" max="4" width="5.875" style="22" customWidth="1"/>
    <col min="5" max="5" width="7.375" style="22" customWidth="1"/>
    <col min="6" max="6" width="11.625" style="22" customWidth="1"/>
    <col min="7" max="7" width="5.625" style="22" customWidth="1"/>
    <col min="8" max="8" width="5.875" style="22" customWidth="1"/>
    <col min="9" max="9" width="9.5" style="22" customWidth="1"/>
    <col min="10" max="11" width="5.875" style="22" customWidth="1"/>
    <col min="12" max="12" width="7.625" style="22" customWidth="1"/>
    <col min="13" max="13" width="11.75" style="22" customWidth="1"/>
    <col min="14" max="14" width="9" style="22" customWidth="1"/>
    <col min="15" max="16384" width="9" style="22"/>
  </cols>
  <sheetData>
    <row r="2" spans="1:13" ht="38.25" customHeight="1" x14ac:dyDescent="0.15">
      <c r="A2" s="26"/>
      <c r="B2" s="288" t="s">
        <v>384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3" s="23" customFormat="1" ht="16.5" customHeight="1" x14ac:dyDescent="0.15">
      <c r="B3" s="177" t="s">
        <v>74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39" t="s">
        <v>41</v>
      </c>
    </row>
    <row r="4" spans="1:13" s="23" customFormat="1" ht="13.6" customHeight="1" x14ac:dyDescent="0.15">
      <c r="B4" s="273" t="s">
        <v>76</v>
      </c>
      <c r="C4" s="297" t="s">
        <v>78</v>
      </c>
      <c r="D4" s="298"/>
      <c r="E4" s="298"/>
      <c r="F4" s="299"/>
      <c r="G4" s="300" t="s">
        <v>25</v>
      </c>
      <c r="H4" s="301"/>
      <c r="I4" s="302"/>
      <c r="J4" s="297" t="s">
        <v>73</v>
      </c>
      <c r="K4" s="298"/>
      <c r="L4" s="298"/>
      <c r="M4" s="298"/>
    </row>
    <row r="5" spans="1:13" s="47" customFormat="1" ht="14.95" customHeight="1" x14ac:dyDescent="0.15">
      <c r="B5" s="290"/>
      <c r="C5" s="303" t="s">
        <v>0</v>
      </c>
      <c r="D5" s="179"/>
      <c r="E5" s="306" t="s">
        <v>37</v>
      </c>
      <c r="F5" s="309" t="s">
        <v>18</v>
      </c>
      <c r="G5" s="303" t="s">
        <v>0</v>
      </c>
      <c r="H5" s="179"/>
      <c r="I5" s="309" t="s">
        <v>18</v>
      </c>
      <c r="J5" s="303" t="s">
        <v>0</v>
      </c>
      <c r="K5" s="179"/>
      <c r="L5" s="306" t="s">
        <v>37</v>
      </c>
      <c r="M5" s="310" t="s">
        <v>18</v>
      </c>
    </row>
    <row r="6" spans="1:13" s="47" customFormat="1" ht="14.95" customHeight="1" x14ac:dyDescent="0.15">
      <c r="B6" s="290"/>
      <c r="C6" s="304"/>
      <c r="D6" s="311" t="s">
        <v>79</v>
      </c>
      <c r="E6" s="307"/>
      <c r="F6" s="307"/>
      <c r="G6" s="304"/>
      <c r="H6" s="311" t="s">
        <v>79</v>
      </c>
      <c r="I6" s="307"/>
      <c r="J6" s="304"/>
      <c r="K6" s="311" t="s">
        <v>79</v>
      </c>
      <c r="L6" s="307"/>
      <c r="M6" s="304"/>
    </row>
    <row r="7" spans="1:13" s="47" customFormat="1" ht="14.95" customHeight="1" x14ac:dyDescent="0.15">
      <c r="B7" s="281"/>
      <c r="C7" s="305"/>
      <c r="D7" s="312"/>
      <c r="E7" s="308"/>
      <c r="F7" s="308"/>
      <c r="G7" s="305"/>
      <c r="H7" s="312"/>
      <c r="I7" s="308"/>
      <c r="J7" s="305"/>
      <c r="K7" s="312"/>
      <c r="L7" s="308"/>
      <c r="M7" s="305"/>
    </row>
    <row r="8" spans="1:13" ht="14.95" customHeight="1" x14ac:dyDescent="0.15">
      <c r="B8" s="65" t="s">
        <v>92</v>
      </c>
      <c r="C8" s="34">
        <v>83678</v>
      </c>
      <c r="D8" s="35">
        <v>28155</v>
      </c>
      <c r="E8" s="35">
        <v>189693</v>
      </c>
      <c r="F8" s="35">
        <v>2010862</v>
      </c>
      <c r="G8" s="35">
        <v>7850</v>
      </c>
      <c r="H8" s="35">
        <v>4220</v>
      </c>
      <c r="I8" s="35">
        <v>149257</v>
      </c>
      <c r="J8" s="35">
        <v>103</v>
      </c>
      <c r="K8" s="61" t="s">
        <v>46</v>
      </c>
      <c r="L8" s="35">
        <v>108</v>
      </c>
      <c r="M8" s="35">
        <v>23013</v>
      </c>
    </row>
    <row r="9" spans="1:13" ht="14.95" customHeight="1" x14ac:dyDescent="0.15">
      <c r="B9" s="178" t="s">
        <v>200</v>
      </c>
      <c r="C9" s="34">
        <v>94722</v>
      </c>
      <c r="D9" s="35">
        <v>38440</v>
      </c>
      <c r="E9" s="35">
        <v>198404</v>
      </c>
      <c r="F9" s="35">
        <v>1883660</v>
      </c>
      <c r="G9" s="35">
        <v>7361</v>
      </c>
      <c r="H9" s="35">
        <v>4284</v>
      </c>
      <c r="I9" s="35">
        <v>177060</v>
      </c>
      <c r="J9" s="35">
        <v>98</v>
      </c>
      <c r="K9" s="61" t="s">
        <v>46</v>
      </c>
      <c r="L9" s="35">
        <v>101</v>
      </c>
      <c r="M9" s="35">
        <v>30565</v>
      </c>
    </row>
    <row r="10" spans="1:13" ht="16.5" customHeight="1" x14ac:dyDescent="0.15">
      <c r="B10" s="78" t="s">
        <v>226</v>
      </c>
      <c r="C10" s="159">
        <v>87081</v>
      </c>
      <c r="D10" s="159">
        <v>39694</v>
      </c>
      <c r="E10" s="159">
        <v>187632</v>
      </c>
      <c r="F10" s="159">
        <v>1837828</v>
      </c>
      <c r="G10" s="159">
        <v>7442</v>
      </c>
      <c r="H10" s="159">
        <v>4640</v>
      </c>
      <c r="I10" s="159">
        <v>142834</v>
      </c>
      <c r="J10" s="159">
        <v>130</v>
      </c>
      <c r="K10" s="180" t="s">
        <v>46</v>
      </c>
      <c r="L10" s="159">
        <v>130</v>
      </c>
      <c r="M10" s="159">
        <v>61161</v>
      </c>
    </row>
  </sheetData>
  <mergeCells count="16">
    <mergeCell ref="B2:M2"/>
    <mergeCell ref="C4:F4"/>
    <mergeCell ref="G4:I4"/>
    <mergeCell ref="J4:M4"/>
    <mergeCell ref="B4:B7"/>
    <mergeCell ref="C5:C7"/>
    <mergeCell ref="E5:E7"/>
    <mergeCell ref="F5:F7"/>
    <mergeCell ref="G5:G7"/>
    <mergeCell ref="I5:I7"/>
    <mergeCell ref="J5:J7"/>
    <mergeCell ref="L5:L7"/>
    <mergeCell ref="M5:M7"/>
    <mergeCell ref="D6:D7"/>
    <mergeCell ref="H6:H7"/>
    <mergeCell ref="K6:K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8.625" style="22" customWidth="1"/>
    <col min="3" max="11" width="8.875" style="22" customWidth="1"/>
    <col min="12" max="12" width="9" style="22" customWidth="1"/>
    <col min="13" max="16384" width="9" style="22"/>
  </cols>
  <sheetData>
    <row r="1" spans="1:13" ht="25.5" customHeight="1" x14ac:dyDescent="0.15">
      <c r="B1" s="313" t="s">
        <v>81</v>
      </c>
      <c r="C1" s="313"/>
      <c r="D1" s="313"/>
      <c r="E1" s="313"/>
      <c r="F1" s="313"/>
      <c r="G1" s="313"/>
      <c r="H1" s="313"/>
      <c r="I1" s="313"/>
      <c r="J1" s="313"/>
      <c r="K1" s="313"/>
    </row>
    <row r="2" spans="1:13" ht="21.75" customHeight="1" x14ac:dyDescent="0.15">
      <c r="A2" s="50"/>
      <c r="B2" s="177" t="s">
        <v>83</v>
      </c>
      <c r="C2" s="177"/>
      <c r="D2" s="177"/>
      <c r="E2" s="177"/>
      <c r="F2" s="177"/>
      <c r="G2" s="177"/>
      <c r="H2" s="177"/>
      <c r="I2" s="177"/>
      <c r="J2" s="177"/>
      <c r="K2" s="177"/>
      <c r="L2" s="49"/>
    </row>
    <row r="3" spans="1:13" s="23" customFormat="1" ht="13.6" customHeight="1" x14ac:dyDescent="0.15">
      <c r="B3" s="273" t="s">
        <v>52</v>
      </c>
      <c r="C3" s="297" t="s">
        <v>87</v>
      </c>
      <c r="D3" s="298"/>
      <c r="E3" s="298"/>
      <c r="F3" s="297" t="s">
        <v>89</v>
      </c>
      <c r="G3" s="298"/>
      <c r="H3" s="299"/>
      <c r="I3" s="297" t="s">
        <v>90</v>
      </c>
      <c r="J3" s="298"/>
      <c r="K3" s="298"/>
    </row>
    <row r="4" spans="1:13" ht="14.1" customHeight="1" x14ac:dyDescent="0.15">
      <c r="B4" s="290"/>
      <c r="C4" s="176" t="s">
        <v>38</v>
      </c>
      <c r="D4" s="183" t="s">
        <v>91</v>
      </c>
      <c r="E4" s="171" t="s">
        <v>60</v>
      </c>
      <c r="F4" s="176" t="s">
        <v>38</v>
      </c>
      <c r="G4" s="183" t="s">
        <v>91</v>
      </c>
      <c r="H4" s="171" t="s">
        <v>60</v>
      </c>
      <c r="I4" s="186" t="s">
        <v>38</v>
      </c>
      <c r="J4" s="183" t="s">
        <v>91</v>
      </c>
      <c r="K4" s="187" t="s">
        <v>60</v>
      </c>
      <c r="M4" s="49"/>
    </row>
    <row r="5" spans="1:13" ht="14.1" customHeight="1" x14ac:dyDescent="0.15">
      <c r="B5" s="281"/>
      <c r="C5" s="181" t="s">
        <v>80</v>
      </c>
      <c r="D5" s="181" t="s">
        <v>80</v>
      </c>
      <c r="E5" s="181" t="s">
        <v>80</v>
      </c>
      <c r="F5" s="181" t="s">
        <v>80</v>
      </c>
      <c r="G5" s="181" t="s">
        <v>80</v>
      </c>
      <c r="H5" s="181" t="s">
        <v>80</v>
      </c>
      <c r="I5" s="181" t="s">
        <v>94</v>
      </c>
      <c r="J5" s="181" t="s">
        <v>96</v>
      </c>
      <c r="K5" s="181" t="s">
        <v>43</v>
      </c>
      <c r="M5" s="49"/>
    </row>
    <row r="6" spans="1:13" ht="15.8" customHeight="1" x14ac:dyDescent="0.15">
      <c r="B6" s="65" t="s">
        <v>92</v>
      </c>
      <c r="C6" s="182">
        <v>247035</v>
      </c>
      <c r="D6" s="40">
        <v>58685</v>
      </c>
      <c r="E6" s="40">
        <v>321</v>
      </c>
      <c r="F6" s="40">
        <v>53</v>
      </c>
      <c r="G6" s="40">
        <v>2978</v>
      </c>
      <c r="H6" s="61" t="s">
        <v>46</v>
      </c>
      <c r="I6" s="40">
        <v>415500</v>
      </c>
      <c r="J6" s="40">
        <v>7068</v>
      </c>
      <c r="K6" s="40">
        <v>24</v>
      </c>
      <c r="M6" s="49"/>
    </row>
    <row r="7" spans="1:13" ht="15.8" customHeight="1" x14ac:dyDescent="0.15">
      <c r="B7" s="178" t="s">
        <v>200</v>
      </c>
      <c r="C7" s="182">
        <v>232477</v>
      </c>
      <c r="D7" s="40">
        <v>55038</v>
      </c>
      <c r="E7" s="40">
        <v>298</v>
      </c>
      <c r="F7" s="40">
        <v>33</v>
      </c>
      <c r="G7" s="40">
        <v>2491</v>
      </c>
      <c r="H7" s="44">
        <v>1</v>
      </c>
      <c r="I7" s="40">
        <v>427000</v>
      </c>
      <c r="J7" s="40">
        <v>6419</v>
      </c>
      <c r="K7" s="40">
        <v>19</v>
      </c>
      <c r="M7" s="49"/>
    </row>
    <row r="8" spans="1:13" ht="15.8" customHeight="1" x14ac:dyDescent="0.15">
      <c r="B8" s="78" t="s">
        <v>226</v>
      </c>
      <c r="C8" s="41">
        <v>214953</v>
      </c>
      <c r="D8" s="41">
        <v>53891</v>
      </c>
      <c r="E8" s="41">
        <v>331</v>
      </c>
      <c r="F8" s="41">
        <v>115</v>
      </c>
      <c r="G8" s="41">
        <v>2419</v>
      </c>
      <c r="H8" s="180" t="s">
        <v>46</v>
      </c>
      <c r="I8" s="41">
        <v>447844</v>
      </c>
      <c r="J8" s="41">
        <v>6801</v>
      </c>
      <c r="K8" s="41">
        <v>7</v>
      </c>
      <c r="M8" s="49"/>
    </row>
    <row r="9" spans="1:13" ht="14.1" customHeight="1" x14ac:dyDescent="0.15">
      <c r="B9" s="55"/>
      <c r="C9" s="57"/>
      <c r="D9" s="29"/>
      <c r="E9" s="57"/>
      <c r="F9" s="57"/>
      <c r="G9" s="57"/>
      <c r="H9" s="57"/>
      <c r="I9" s="57"/>
      <c r="J9" s="29"/>
      <c r="K9" s="57"/>
      <c r="M9" s="49"/>
    </row>
    <row r="10" spans="1:13" ht="14.1" customHeight="1" x14ac:dyDescent="0.15">
      <c r="B10" s="273" t="s">
        <v>52</v>
      </c>
      <c r="C10" s="314" t="s">
        <v>85</v>
      </c>
      <c r="D10" s="297" t="s">
        <v>100</v>
      </c>
      <c r="E10" s="298"/>
      <c r="F10" s="314" t="s">
        <v>101</v>
      </c>
      <c r="G10" s="185"/>
      <c r="H10" s="185"/>
      <c r="I10" s="185"/>
      <c r="J10" s="185"/>
      <c r="K10" s="38"/>
      <c r="M10" s="49"/>
    </row>
    <row r="11" spans="1:13" ht="14.1" customHeight="1" x14ac:dyDescent="0.15">
      <c r="B11" s="290"/>
      <c r="C11" s="315"/>
      <c r="D11" s="183" t="s">
        <v>6</v>
      </c>
      <c r="E11" s="171" t="s">
        <v>51</v>
      </c>
      <c r="F11" s="315"/>
      <c r="G11" s="57"/>
      <c r="H11" s="57"/>
      <c r="I11" s="57"/>
      <c r="J11" s="29"/>
      <c r="K11" s="185"/>
      <c r="M11" s="49"/>
    </row>
    <row r="12" spans="1:13" ht="14.1" customHeight="1" x14ac:dyDescent="0.15">
      <c r="B12" s="281"/>
      <c r="C12" s="316"/>
      <c r="D12" s="181" t="s">
        <v>94</v>
      </c>
      <c r="E12" s="181" t="s">
        <v>57</v>
      </c>
      <c r="F12" s="316"/>
      <c r="G12" s="35"/>
      <c r="H12" s="35"/>
      <c r="I12" s="35"/>
      <c r="J12" s="57"/>
      <c r="K12" s="35"/>
      <c r="M12" s="49"/>
    </row>
    <row r="13" spans="1:13" x14ac:dyDescent="0.15">
      <c r="B13" s="65" t="s">
        <v>92</v>
      </c>
      <c r="C13" s="182">
        <v>55239</v>
      </c>
      <c r="D13" s="40">
        <v>39232</v>
      </c>
      <c r="E13" s="40">
        <v>68165</v>
      </c>
      <c r="F13" s="184">
        <v>288</v>
      </c>
      <c r="M13" s="49"/>
    </row>
    <row r="14" spans="1:13" x14ac:dyDescent="0.15">
      <c r="B14" s="178" t="s">
        <v>200</v>
      </c>
      <c r="C14" s="182">
        <v>51895</v>
      </c>
      <c r="D14" s="40">
        <v>35585</v>
      </c>
      <c r="E14" s="40">
        <v>66678</v>
      </c>
      <c r="F14" s="184">
        <v>178</v>
      </c>
      <c r="M14" s="49"/>
    </row>
    <row r="15" spans="1:13" x14ac:dyDescent="0.15">
      <c r="B15" s="78" t="s">
        <v>226</v>
      </c>
      <c r="C15" s="41">
        <v>51567</v>
      </c>
      <c r="D15" s="41">
        <v>32782</v>
      </c>
      <c r="E15" s="41">
        <v>68488</v>
      </c>
      <c r="F15" s="159">
        <v>293</v>
      </c>
    </row>
    <row r="16" spans="1:13" x14ac:dyDescent="0.15">
      <c r="B16" s="120" t="s">
        <v>64</v>
      </c>
    </row>
  </sheetData>
  <mergeCells count="9">
    <mergeCell ref="B1:K1"/>
    <mergeCell ref="C3:E3"/>
    <mergeCell ref="F3:H3"/>
    <mergeCell ref="I3:K3"/>
    <mergeCell ref="D10:E10"/>
    <mergeCell ref="B3:B5"/>
    <mergeCell ref="B10:B12"/>
    <mergeCell ref="C10:C12"/>
    <mergeCell ref="F10:F1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showGridLines="0" view="pageBreakPreview" zoomScaleSheetLayoutView="100" workbookViewId="0">
      <selection activeCell="G24" sqref="G24"/>
    </sheetView>
  </sheetViews>
  <sheetFormatPr defaultRowHeight="12.9" x14ac:dyDescent="0.15"/>
  <cols>
    <col min="1" max="1" width="14.125" style="22" bestFit="1" customWidth="1"/>
    <col min="2" max="2" width="26.625" style="22" customWidth="1"/>
    <col min="3" max="7" width="13.5" style="22" customWidth="1"/>
    <col min="8" max="8" width="9" style="22" customWidth="1"/>
    <col min="9" max="16384" width="9" style="22"/>
  </cols>
  <sheetData>
    <row r="2" spans="1:9" ht="28.55" customHeight="1" x14ac:dyDescent="0.15">
      <c r="A2" s="50"/>
      <c r="B2" s="271" t="s">
        <v>368</v>
      </c>
      <c r="C2" s="271"/>
      <c r="D2" s="271"/>
      <c r="E2" s="271"/>
      <c r="F2" s="271"/>
      <c r="G2" s="271"/>
    </row>
    <row r="3" spans="1:9" s="23" customFormat="1" ht="16.5" customHeight="1" x14ac:dyDescent="0.15">
      <c r="B3" s="51"/>
      <c r="C3" s="51"/>
      <c r="D3" s="51"/>
      <c r="E3" s="51"/>
      <c r="F3" s="51"/>
      <c r="G3" s="39" t="s">
        <v>327</v>
      </c>
    </row>
    <row r="4" spans="1:9" x14ac:dyDescent="0.15">
      <c r="B4" s="38" t="s">
        <v>171</v>
      </c>
      <c r="C4" s="297" t="s">
        <v>328</v>
      </c>
      <c r="D4" s="298"/>
      <c r="E4" s="299"/>
      <c r="F4" s="317" t="s">
        <v>14</v>
      </c>
      <c r="G4" s="319" t="s">
        <v>39</v>
      </c>
      <c r="I4" s="49"/>
    </row>
    <row r="5" spans="1:9" x14ac:dyDescent="0.15">
      <c r="B5" s="52" t="s">
        <v>331</v>
      </c>
      <c r="C5" s="58" t="s">
        <v>56</v>
      </c>
      <c r="D5" s="58" t="s">
        <v>103</v>
      </c>
      <c r="E5" s="63" t="s">
        <v>105</v>
      </c>
      <c r="F5" s="318"/>
      <c r="G5" s="316"/>
      <c r="I5" s="49"/>
    </row>
    <row r="6" spans="1:9" ht="14.95" customHeight="1" x14ac:dyDescent="0.15">
      <c r="B6" s="53" t="s">
        <v>332</v>
      </c>
      <c r="C6" s="59">
        <v>270</v>
      </c>
      <c r="D6" s="35">
        <v>6</v>
      </c>
      <c r="E6" s="35">
        <v>264</v>
      </c>
      <c r="F6" s="35">
        <v>267</v>
      </c>
      <c r="G6" s="35">
        <v>3</v>
      </c>
      <c r="I6" s="49"/>
    </row>
    <row r="7" spans="1:9" ht="14.95" customHeight="1" x14ac:dyDescent="0.15">
      <c r="B7" s="54" t="s">
        <v>333</v>
      </c>
      <c r="C7" s="59">
        <v>161</v>
      </c>
      <c r="D7" s="35">
        <v>3</v>
      </c>
      <c r="E7" s="35">
        <v>158</v>
      </c>
      <c r="F7" s="35">
        <v>160</v>
      </c>
      <c r="G7" s="35">
        <v>1</v>
      </c>
      <c r="I7" s="49"/>
    </row>
    <row r="8" spans="1:9" ht="14.95" customHeight="1" x14ac:dyDescent="0.15">
      <c r="B8" s="55" t="s">
        <v>99</v>
      </c>
      <c r="C8" s="59">
        <v>30</v>
      </c>
      <c r="D8" s="61">
        <v>2</v>
      </c>
      <c r="E8" s="57">
        <v>28</v>
      </c>
      <c r="F8" s="61">
        <v>29</v>
      </c>
      <c r="G8" s="61">
        <v>1</v>
      </c>
      <c r="I8" s="49"/>
    </row>
    <row r="9" spans="1:9" ht="14.95" customHeight="1" x14ac:dyDescent="0.15">
      <c r="B9" s="55" t="s">
        <v>107</v>
      </c>
      <c r="C9" s="59">
        <v>22</v>
      </c>
      <c r="D9" s="61">
        <v>1</v>
      </c>
      <c r="E9" s="57">
        <v>21</v>
      </c>
      <c r="F9" s="61">
        <v>22</v>
      </c>
      <c r="G9" s="61" t="s">
        <v>46</v>
      </c>
      <c r="I9" s="49"/>
    </row>
    <row r="10" spans="1:9" ht="14.95" customHeight="1" x14ac:dyDescent="0.15">
      <c r="B10" s="55" t="s">
        <v>108</v>
      </c>
      <c r="C10" s="59">
        <v>3</v>
      </c>
      <c r="D10" s="61" t="s">
        <v>46</v>
      </c>
      <c r="E10" s="57">
        <v>3</v>
      </c>
      <c r="F10" s="61">
        <v>3</v>
      </c>
      <c r="G10" s="61" t="s">
        <v>46</v>
      </c>
      <c r="I10" s="49"/>
    </row>
    <row r="11" spans="1:9" ht="14.95" customHeight="1" x14ac:dyDescent="0.15">
      <c r="B11" s="55" t="s">
        <v>109</v>
      </c>
      <c r="C11" s="59">
        <v>19</v>
      </c>
      <c r="D11" s="61" t="s">
        <v>46</v>
      </c>
      <c r="E11" s="57">
        <v>19</v>
      </c>
      <c r="F11" s="61">
        <v>19</v>
      </c>
      <c r="G11" s="61" t="s">
        <v>46</v>
      </c>
      <c r="I11" s="49"/>
    </row>
    <row r="12" spans="1:9" ht="14.95" customHeight="1" x14ac:dyDescent="0.15">
      <c r="B12" s="55" t="s">
        <v>111</v>
      </c>
      <c r="C12" s="59">
        <v>18</v>
      </c>
      <c r="D12" s="61" t="s">
        <v>46</v>
      </c>
      <c r="E12" s="57">
        <v>18</v>
      </c>
      <c r="F12" s="61">
        <v>18</v>
      </c>
      <c r="G12" s="61" t="s">
        <v>46</v>
      </c>
      <c r="I12" s="49"/>
    </row>
    <row r="13" spans="1:9" ht="14.95" customHeight="1" x14ac:dyDescent="0.15">
      <c r="B13" s="55" t="s">
        <v>112</v>
      </c>
      <c r="C13" s="59">
        <v>39</v>
      </c>
      <c r="D13" s="61" t="s">
        <v>46</v>
      </c>
      <c r="E13" s="57">
        <v>39</v>
      </c>
      <c r="F13" s="61">
        <v>39</v>
      </c>
      <c r="G13" s="61" t="s">
        <v>46</v>
      </c>
      <c r="I13" s="49"/>
    </row>
    <row r="14" spans="1:9" ht="14.95" customHeight="1" x14ac:dyDescent="0.15">
      <c r="B14" s="55" t="s">
        <v>33</v>
      </c>
      <c r="C14" s="59">
        <v>23</v>
      </c>
      <c r="D14" s="61" t="s">
        <v>46</v>
      </c>
      <c r="E14" s="35">
        <v>23</v>
      </c>
      <c r="F14" s="61">
        <v>23</v>
      </c>
      <c r="G14" s="61" t="s">
        <v>46</v>
      </c>
      <c r="I14" s="49"/>
    </row>
    <row r="15" spans="1:9" ht="14.95" customHeight="1" x14ac:dyDescent="0.15">
      <c r="B15" s="56" t="s">
        <v>22</v>
      </c>
      <c r="C15" s="60">
        <v>7</v>
      </c>
      <c r="D15" s="62" t="s">
        <v>46</v>
      </c>
      <c r="E15" s="36">
        <v>7</v>
      </c>
      <c r="F15" s="62">
        <v>7</v>
      </c>
      <c r="G15" s="62" t="s">
        <v>46</v>
      </c>
      <c r="I15" s="49"/>
    </row>
    <row r="16" spans="1:9" ht="15.8" customHeight="1" x14ac:dyDescent="0.15">
      <c r="B16" s="57" t="s">
        <v>64</v>
      </c>
      <c r="C16" s="35"/>
      <c r="D16" s="35"/>
      <c r="E16" s="57"/>
      <c r="F16" s="57"/>
      <c r="G16" s="57"/>
      <c r="I16" s="49"/>
    </row>
  </sheetData>
  <mergeCells count="4">
    <mergeCell ref="B2:G2"/>
    <mergeCell ref="C4:E4"/>
    <mergeCell ref="F4:F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10.625" style="22" customWidth="1"/>
    <col min="3" max="11" width="9.125" style="22" customWidth="1"/>
    <col min="12" max="12" width="9" style="22" customWidth="1"/>
    <col min="13" max="16384" width="9" style="22"/>
  </cols>
  <sheetData>
    <row r="2" spans="1:13" ht="21.1" customHeight="1" x14ac:dyDescent="0.15">
      <c r="A2" s="50"/>
      <c r="B2" s="271" t="s">
        <v>148</v>
      </c>
      <c r="C2" s="271"/>
      <c r="D2" s="271"/>
      <c r="E2" s="271"/>
      <c r="F2" s="271"/>
      <c r="G2" s="271"/>
      <c r="H2" s="271"/>
      <c r="I2" s="271"/>
      <c r="J2" s="271"/>
      <c r="K2" s="271"/>
      <c r="L2" s="49"/>
      <c r="M2" s="49"/>
    </row>
    <row r="3" spans="1:13" s="23" customFormat="1" x14ac:dyDescent="0.15">
      <c r="B3" s="51"/>
      <c r="C3" s="51"/>
      <c r="D3" s="51"/>
      <c r="E3" s="51"/>
      <c r="F3" s="51"/>
      <c r="G3" s="51"/>
      <c r="H3" s="51"/>
      <c r="I3" s="51"/>
      <c r="J3" s="51"/>
      <c r="K3" s="39" t="s">
        <v>324</v>
      </c>
    </row>
    <row r="4" spans="1:13" s="100" customFormat="1" ht="36.700000000000003" customHeight="1" x14ac:dyDescent="0.15">
      <c r="B4" s="188" t="s">
        <v>113</v>
      </c>
      <c r="C4" s="191" t="s">
        <v>24</v>
      </c>
      <c r="D4" s="192" t="s">
        <v>114</v>
      </c>
      <c r="E4" s="192" t="s">
        <v>21</v>
      </c>
      <c r="F4" s="193" t="s">
        <v>115</v>
      </c>
      <c r="G4" s="191" t="s">
        <v>117</v>
      </c>
      <c r="H4" s="191" t="s">
        <v>93</v>
      </c>
      <c r="I4" s="191" t="s">
        <v>315</v>
      </c>
      <c r="J4" s="194" t="s">
        <v>325</v>
      </c>
      <c r="K4" s="191" t="s">
        <v>22</v>
      </c>
    </row>
    <row r="5" spans="1:13" x14ac:dyDescent="0.15">
      <c r="B5" s="189" t="s">
        <v>219</v>
      </c>
      <c r="C5" s="59">
        <v>2509</v>
      </c>
      <c r="D5" s="35">
        <v>288</v>
      </c>
      <c r="E5" s="35">
        <v>95</v>
      </c>
      <c r="F5" s="35">
        <v>126</v>
      </c>
      <c r="G5" s="35">
        <v>80</v>
      </c>
      <c r="H5" s="35">
        <v>90</v>
      </c>
      <c r="I5" s="35">
        <v>512</v>
      </c>
      <c r="J5" s="35">
        <v>122</v>
      </c>
      <c r="K5" s="35">
        <v>1196</v>
      </c>
      <c r="L5" s="195"/>
      <c r="M5" s="49"/>
    </row>
    <row r="6" spans="1:13" x14ac:dyDescent="0.15">
      <c r="B6" s="190" t="s">
        <v>326</v>
      </c>
      <c r="C6" s="36">
        <v>2594</v>
      </c>
      <c r="D6" s="36">
        <v>435</v>
      </c>
      <c r="E6" s="36">
        <v>111</v>
      </c>
      <c r="F6" s="36">
        <v>40</v>
      </c>
      <c r="G6" s="36">
        <v>129</v>
      </c>
      <c r="H6" s="36">
        <v>89</v>
      </c>
      <c r="I6" s="36">
        <v>289</v>
      </c>
      <c r="J6" s="36">
        <v>117</v>
      </c>
      <c r="K6" s="36">
        <v>1384</v>
      </c>
      <c r="L6" s="195"/>
    </row>
    <row r="7" spans="1:13" ht="16.5" customHeight="1" x14ac:dyDescent="0.15">
      <c r="B7" s="57" t="s">
        <v>64</v>
      </c>
      <c r="C7" s="57"/>
      <c r="D7" s="57"/>
      <c r="E7" s="57"/>
      <c r="F7" s="57"/>
      <c r="G7" s="57"/>
      <c r="H7" s="57"/>
      <c r="I7" s="57"/>
      <c r="J7" s="57"/>
      <c r="K7" s="57"/>
    </row>
    <row r="8" spans="1:13" x14ac:dyDescent="0.15">
      <c r="M8" s="49"/>
    </row>
  </sheetData>
  <mergeCells count="1">
    <mergeCell ref="B2:K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showGridLines="0" view="pageBreakPreview" zoomScaleNormal="100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10.625" style="22" customWidth="1"/>
    <col min="3" max="11" width="9.125" style="22" customWidth="1"/>
    <col min="12" max="12" width="9" style="22" customWidth="1"/>
    <col min="13" max="16384" width="9" style="22"/>
  </cols>
  <sheetData>
    <row r="2" spans="1:13" ht="20.25" customHeight="1" x14ac:dyDescent="0.15">
      <c r="A2" s="50"/>
      <c r="B2" s="320" t="s">
        <v>369</v>
      </c>
      <c r="C2" s="320"/>
      <c r="D2" s="320"/>
      <c r="E2" s="320"/>
      <c r="F2" s="320"/>
      <c r="G2" s="320"/>
      <c r="H2" s="320"/>
      <c r="I2" s="320"/>
      <c r="J2" s="320"/>
      <c r="K2" s="320"/>
      <c r="L2" s="49"/>
    </row>
    <row r="3" spans="1:13" s="23" customFormat="1" x14ac:dyDescent="0.15">
      <c r="B3" s="51"/>
      <c r="C3" s="51"/>
      <c r="D3" s="51"/>
      <c r="E3" s="51"/>
      <c r="F3" s="51"/>
      <c r="G3" s="51"/>
      <c r="H3" s="51"/>
      <c r="I3" s="51"/>
      <c r="J3" s="51"/>
      <c r="K3" s="39" t="s">
        <v>66</v>
      </c>
    </row>
    <row r="4" spans="1:13" ht="14.3" customHeight="1" x14ac:dyDescent="0.15">
      <c r="B4" s="321" t="s">
        <v>67</v>
      </c>
      <c r="C4" s="297" t="s">
        <v>2</v>
      </c>
      <c r="D4" s="298"/>
      <c r="E4" s="299"/>
      <c r="F4" s="297" t="s">
        <v>12</v>
      </c>
      <c r="G4" s="298"/>
      <c r="H4" s="298"/>
      <c r="I4" s="298"/>
      <c r="J4" s="299"/>
      <c r="K4" s="314" t="s">
        <v>48</v>
      </c>
      <c r="M4" s="49"/>
    </row>
    <row r="5" spans="1:13" ht="36.700000000000003" customHeight="1" x14ac:dyDescent="0.15">
      <c r="B5" s="322"/>
      <c r="C5" s="198" t="s">
        <v>24</v>
      </c>
      <c r="D5" s="58" t="s">
        <v>26</v>
      </c>
      <c r="E5" s="58" t="s">
        <v>28</v>
      </c>
      <c r="F5" s="58" t="s">
        <v>24</v>
      </c>
      <c r="G5" s="58" t="s">
        <v>42</v>
      </c>
      <c r="H5" s="58" t="s">
        <v>44</v>
      </c>
      <c r="I5" s="58" t="s">
        <v>22</v>
      </c>
      <c r="J5" s="201" t="s">
        <v>126</v>
      </c>
      <c r="K5" s="323"/>
      <c r="M5" s="49"/>
    </row>
    <row r="6" spans="1:13" x14ac:dyDescent="0.15">
      <c r="B6" s="196" t="s">
        <v>161</v>
      </c>
      <c r="C6" s="199">
        <v>651</v>
      </c>
      <c r="D6" s="57">
        <v>128</v>
      </c>
      <c r="E6" s="57">
        <v>523</v>
      </c>
      <c r="F6" s="57">
        <v>473</v>
      </c>
      <c r="G6" s="57">
        <v>334</v>
      </c>
      <c r="H6" s="38" t="s">
        <v>46</v>
      </c>
      <c r="I6" s="38">
        <v>9</v>
      </c>
      <c r="J6" s="57">
        <v>130</v>
      </c>
      <c r="K6" s="57">
        <v>178</v>
      </c>
      <c r="M6" s="49"/>
    </row>
    <row r="7" spans="1:13" x14ac:dyDescent="0.15">
      <c r="B7" s="54" t="s">
        <v>269</v>
      </c>
      <c r="C7" s="199">
        <v>725</v>
      </c>
      <c r="D7" s="57">
        <v>178</v>
      </c>
      <c r="E7" s="57">
        <v>547</v>
      </c>
      <c r="F7" s="57">
        <v>562</v>
      </c>
      <c r="G7" s="57">
        <v>355</v>
      </c>
      <c r="H7" s="38" t="s">
        <v>46</v>
      </c>
      <c r="I7" s="57">
        <v>14</v>
      </c>
      <c r="J7" s="57">
        <v>193</v>
      </c>
      <c r="K7" s="57">
        <v>163</v>
      </c>
      <c r="M7" s="49"/>
    </row>
    <row r="8" spans="1:13" x14ac:dyDescent="0.15">
      <c r="B8" s="54" t="s">
        <v>207</v>
      </c>
      <c r="C8" s="199">
        <v>651</v>
      </c>
      <c r="D8" s="57">
        <v>163</v>
      </c>
      <c r="E8" s="57">
        <v>488</v>
      </c>
      <c r="F8" s="57">
        <v>516</v>
      </c>
      <c r="G8" s="57">
        <v>350</v>
      </c>
      <c r="H8" s="38" t="s">
        <v>46</v>
      </c>
      <c r="I8" s="38">
        <v>8</v>
      </c>
      <c r="J8" s="57">
        <v>158</v>
      </c>
      <c r="K8" s="57">
        <v>135</v>
      </c>
      <c r="M8" s="49"/>
    </row>
    <row r="9" spans="1:13" x14ac:dyDescent="0.15">
      <c r="B9" s="54" t="s">
        <v>291</v>
      </c>
      <c r="C9" s="199">
        <v>550</v>
      </c>
      <c r="D9" s="57">
        <v>135</v>
      </c>
      <c r="E9" s="57">
        <v>415</v>
      </c>
      <c r="F9" s="57">
        <v>419</v>
      </c>
      <c r="G9" s="57">
        <v>268</v>
      </c>
      <c r="H9" s="38">
        <v>1</v>
      </c>
      <c r="I9" s="38">
        <v>6</v>
      </c>
      <c r="J9" s="57">
        <v>144</v>
      </c>
      <c r="K9" s="57">
        <v>131</v>
      </c>
      <c r="M9" s="49"/>
    </row>
    <row r="10" spans="1:13" x14ac:dyDescent="0.15">
      <c r="B10" s="197" t="s">
        <v>239</v>
      </c>
      <c r="C10" s="200">
        <v>538</v>
      </c>
      <c r="D10" s="51">
        <v>131</v>
      </c>
      <c r="E10" s="51">
        <v>407</v>
      </c>
      <c r="F10" s="51">
        <v>415</v>
      </c>
      <c r="G10" s="51">
        <v>285</v>
      </c>
      <c r="H10" s="39">
        <v>1</v>
      </c>
      <c r="I10" s="39">
        <v>8</v>
      </c>
      <c r="J10" s="51">
        <v>121</v>
      </c>
      <c r="K10" s="51">
        <v>123</v>
      </c>
      <c r="M10" s="49"/>
    </row>
    <row r="11" spans="1:13" ht="16.5" customHeight="1" x14ac:dyDescent="0.15">
      <c r="B11" s="57" t="s">
        <v>11</v>
      </c>
      <c r="C11" s="57"/>
      <c r="D11" s="57"/>
      <c r="E11" s="29"/>
      <c r="F11" s="29"/>
      <c r="G11" s="29"/>
      <c r="H11" s="29"/>
      <c r="I11" s="29"/>
      <c r="J11" s="57"/>
      <c r="K11" s="57"/>
      <c r="M11" s="49"/>
    </row>
    <row r="12" spans="1:13" x14ac:dyDescent="0.15">
      <c r="L12" s="49"/>
      <c r="M12" s="49"/>
    </row>
  </sheetData>
  <mergeCells count="5">
    <mergeCell ref="B2:K2"/>
    <mergeCell ref="C4:E4"/>
    <mergeCell ref="F4:J4"/>
    <mergeCell ref="B4:B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view="pageBreakPreview" zoomScaleNormal="85" zoomScaleSheetLayoutView="100" workbookViewId="0">
      <selection activeCell="AL73" sqref="AL73"/>
    </sheetView>
  </sheetViews>
  <sheetFormatPr defaultRowHeight="12.9" x14ac:dyDescent="0.15"/>
  <cols>
    <col min="1" max="1" width="14.125" style="22" bestFit="1" customWidth="1"/>
    <col min="2" max="2" width="4.375" style="22" customWidth="1"/>
    <col min="3" max="3" width="6.875" style="22" customWidth="1"/>
    <col min="4" max="10" width="8.625" style="22" customWidth="1"/>
    <col min="11" max="11" width="11.125" style="22" customWidth="1"/>
    <col min="12" max="12" width="9.125" style="22" customWidth="1"/>
    <col min="13" max="13" width="9" style="22" customWidth="1"/>
    <col min="14" max="16384" width="9" style="22"/>
  </cols>
  <sheetData>
    <row r="2" spans="1:13" ht="21.1" customHeight="1" x14ac:dyDescent="0.15">
      <c r="A2" s="26"/>
      <c r="B2" s="271" t="s">
        <v>354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49"/>
    </row>
    <row r="3" spans="1:13" s="23" customFormat="1" ht="14.95" customHeight="1" x14ac:dyDescent="0.15">
      <c r="B3" s="51"/>
      <c r="C3" s="51"/>
      <c r="D3" s="51"/>
      <c r="E3" s="51"/>
      <c r="F3" s="51"/>
      <c r="G3" s="51"/>
      <c r="H3" s="51"/>
      <c r="I3" s="51"/>
      <c r="J3" s="51"/>
      <c r="K3" s="51"/>
      <c r="L3" s="39" t="s">
        <v>66</v>
      </c>
    </row>
    <row r="4" spans="1:13" s="23" customFormat="1" ht="14.95" customHeight="1" x14ac:dyDescent="0.15">
      <c r="B4" s="273" t="s">
        <v>67</v>
      </c>
      <c r="C4" s="274"/>
      <c r="D4" s="326" t="s">
        <v>2</v>
      </c>
      <c r="E4" s="327"/>
      <c r="F4" s="328"/>
      <c r="G4" s="272" t="s">
        <v>355</v>
      </c>
      <c r="H4" s="273"/>
      <c r="I4" s="273"/>
      <c r="J4" s="273"/>
      <c r="K4" s="274"/>
      <c r="L4" s="324" t="s">
        <v>69</v>
      </c>
    </row>
    <row r="5" spans="1:13" s="23" customFormat="1" ht="31.6" customHeight="1" x14ac:dyDescent="0.15">
      <c r="B5" s="281"/>
      <c r="C5" s="282"/>
      <c r="D5" s="46" t="s">
        <v>24</v>
      </c>
      <c r="E5" s="46" t="s">
        <v>26</v>
      </c>
      <c r="F5" s="46" t="s">
        <v>28</v>
      </c>
      <c r="G5" s="33" t="s">
        <v>24</v>
      </c>
      <c r="H5" s="33" t="s">
        <v>42</v>
      </c>
      <c r="I5" s="33" t="s">
        <v>44</v>
      </c>
      <c r="J5" s="205" t="s">
        <v>22</v>
      </c>
      <c r="K5" s="207" t="s">
        <v>55</v>
      </c>
      <c r="L5" s="325"/>
    </row>
    <row r="6" spans="1:13" ht="14.95" customHeight="1" x14ac:dyDescent="0.15">
      <c r="B6" s="329" t="s">
        <v>334</v>
      </c>
      <c r="C6" s="330"/>
      <c r="D6" s="203">
        <v>1997</v>
      </c>
      <c r="E6" s="203">
        <v>82</v>
      </c>
      <c r="F6" s="203">
        <v>1915</v>
      </c>
      <c r="G6" s="203">
        <v>1937</v>
      </c>
      <c r="H6" s="203">
        <v>1929</v>
      </c>
      <c r="I6" s="38" t="s">
        <v>46</v>
      </c>
      <c r="J6" s="206">
        <v>3</v>
      </c>
      <c r="K6" s="203">
        <v>5</v>
      </c>
      <c r="L6" s="29">
        <v>60</v>
      </c>
      <c r="M6" s="49"/>
    </row>
    <row r="7" spans="1:13" ht="14.95" customHeight="1" x14ac:dyDescent="0.15">
      <c r="B7" s="329" t="s">
        <v>356</v>
      </c>
      <c r="C7" s="330"/>
      <c r="D7" s="203">
        <v>1975</v>
      </c>
      <c r="E7" s="203">
        <v>60</v>
      </c>
      <c r="F7" s="203">
        <v>1915</v>
      </c>
      <c r="G7" s="203">
        <v>1936</v>
      </c>
      <c r="H7" s="203">
        <v>1920</v>
      </c>
      <c r="I7" s="38" t="s">
        <v>46</v>
      </c>
      <c r="J7" s="206">
        <v>2</v>
      </c>
      <c r="K7" s="29">
        <v>14</v>
      </c>
      <c r="L7" s="29">
        <v>39</v>
      </c>
      <c r="M7" s="49"/>
    </row>
    <row r="8" spans="1:13" ht="14.95" customHeight="1" x14ac:dyDescent="0.15">
      <c r="B8" s="329" t="s">
        <v>305</v>
      </c>
      <c r="C8" s="330"/>
      <c r="D8" s="203">
        <v>1879</v>
      </c>
      <c r="E8" s="203">
        <v>39</v>
      </c>
      <c r="F8" s="203">
        <v>1840</v>
      </c>
      <c r="G8" s="203">
        <v>1851</v>
      </c>
      <c r="H8" s="203">
        <v>1835</v>
      </c>
      <c r="I8" s="38" t="s">
        <v>46</v>
      </c>
      <c r="J8" s="38">
        <v>4</v>
      </c>
      <c r="K8" s="203">
        <v>12</v>
      </c>
      <c r="L8" s="203">
        <v>28</v>
      </c>
      <c r="M8" s="49"/>
    </row>
    <row r="9" spans="1:13" ht="14.95" customHeight="1" x14ac:dyDescent="0.15">
      <c r="B9" s="329" t="s">
        <v>200</v>
      </c>
      <c r="C9" s="330"/>
      <c r="D9" s="203">
        <v>1624</v>
      </c>
      <c r="E9" s="203">
        <v>28</v>
      </c>
      <c r="F9" s="203">
        <v>1596</v>
      </c>
      <c r="G9" s="203">
        <v>1586</v>
      </c>
      <c r="H9" s="203">
        <v>1574</v>
      </c>
      <c r="I9" s="38" t="s">
        <v>46</v>
      </c>
      <c r="J9" s="203">
        <v>3</v>
      </c>
      <c r="K9" s="203">
        <v>9</v>
      </c>
      <c r="L9" s="203">
        <v>38</v>
      </c>
      <c r="M9" s="49"/>
    </row>
    <row r="10" spans="1:13" ht="14.95" customHeight="1" x14ac:dyDescent="0.15">
      <c r="B10" s="329" t="s">
        <v>226</v>
      </c>
      <c r="C10" s="330"/>
      <c r="D10" s="203">
        <v>1365</v>
      </c>
      <c r="E10" s="203">
        <v>38</v>
      </c>
      <c r="F10" s="203">
        <v>1327</v>
      </c>
      <c r="G10" s="203">
        <v>1344</v>
      </c>
      <c r="H10" s="203">
        <v>1342</v>
      </c>
      <c r="I10" s="38" t="s">
        <v>46</v>
      </c>
      <c r="J10" s="203">
        <v>1</v>
      </c>
      <c r="K10" s="203">
        <v>1</v>
      </c>
      <c r="L10" s="203">
        <v>21</v>
      </c>
    </row>
    <row r="11" spans="1:13" ht="14.95" customHeight="1" x14ac:dyDescent="0.15">
      <c r="B11" s="331" t="s">
        <v>54</v>
      </c>
      <c r="C11" s="171" t="s">
        <v>170</v>
      </c>
      <c r="D11" s="34">
        <v>22</v>
      </c>
      <c r="E11" s="35">
        <v>4</v>
      </c>
      <c r="F11" s="35">
        <v>18</v>
      </c>
      <c r="G11" s="35">
        <v>15</v>
      </c>
      <c r="H11" s="35">
        <v>13</v>
      </c>
      <c r="I11" s="38" t="s">
        <v>46</v>
      </c>
      <c r="J11" s="61">
        <v>1</v>
      </c>
      <c r="K11" s="35">
        <v>1</v>
      </c>
      <c r="L11" s="35">
        <v>7</v>
      </c>
      <c r="M11" s="49"/>
    </row>
    <row r="12" spans="1:13" ht="14.95" customHeight="1" x14ac:dyDescent="0.15">
      <c r="B12" s="332"/>
      <c r="C12" s="202" t="s">
        <v>358</v>
      </c>
      <c r="D12" s="204">
        <v>1343</v>
      </c>
      <c r="E12" s="36">
        <v>34</v>
      </c>
      <c r="F12" s="36">
        <v>1309</v>
      </c>
      <c r="G12" s="36">
        <v>1329</v>
      </c>
      <c r="H12" s="36">
        <v>1329</v>
      </c>
      <c r="I12" s="39" t="s">
        <v>46</v>
      </c>
      <c r="J12" s="39" t="s">
        <v>46</v>
      </c>
      <c r="K12" s="39" t="s">
        <v>46</v>
      </c>
      <c r="L12" s="62">
        <v>14</v>
      </c>
      <c r="M12" s="49"/>
    </row>
    <row r="13" spans="1:13" ht="16.5" customHeight="1" x14ac:dyDescent="0.15">
      <c r="B13" s="57" t="s">
        <v>11</v>
      </c>
      <c r="C13" s="101"/>
      <c r="D13" s="101"/>
      <c r="E13" s="24"/>
      <c r="F13" s="24"/>
      <c r="G13" s="24"/>
      <c r="H13" s="101"/>
      <c r="I13" s="101"/>
      <c r="J13" s="101"/>
      <c r="K13" s="24"/>
      <c r="L13" s="24"/>
      <c r="M13" s="49"/>
    </row>
  </sheetData>
  <mergeCells count="11">
    <mergeCell ref="B11:B12"/>
    <mergeCell ref="B8:C8"/>
    <mergeCell ref="B9:C9"/>
    <mergeCell ref="B10:C10"/>
    <mergeCell ref="B4:C5"/>
    <mergeCell ref="B7:C7"/>
    <mergeCell ref="L4:L5"/>
    <mergeCell ref="B2:L2"/>
    <mergeCell ref="D4:F4"/>
    <mergeCell ref="G4:K4"/>
    <mergeCell ref="B6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23司法・警察</vt:lpstr>
      <vt:lpstr>227</vt:lpstr>
      <vt:lpstr>228</vt:lpstr>
      <vt:lpstr>229(1)</vt:lpstr>
      <vt:lpstr>229(2)</vt:lpstr>
      <vt:lpstr>230</vt:lpstr>
      <vt:lpstr>231</vt:lpstr>
      <vt:lpstr>232</vt:lpstr>
      <vt:lpstr>233</vt:lpstr>
      <vt:lpstr>234</vt:lpstr>
      <vt:lpstr>235(1)(2)(3)</vt:lpstr>
      <vt:lpstr>235(4)</vt:lpstr>
      <vt:lpstr>236(1)</vt:lpstr>
      <vt:lpstr>236 (2)</vt:lpstr>
      <vt:lpstr>236 (3)</vt:lpstr>
      <vt:lpstr>236 (4)</vt:lpstr>
      <vt:lpstr>237</vt:lpstr>
      <vt:lpstr>238(1)</vt:lpstr>
      <vt:lpstr>238(2)</vt:lpstr>
      <vt:lpstr>238(3)</vt:lpstr>
      <vt:lpstr>238(4)</vt:lpstr>
      <vt:lpstr>238(5)</vt:lpstr>
      <vt:lpstr>'227'!Print_Area</vt:lpstr>
      <vt:lpstr>'228'!Print_Area</vt:lpstr>
      <vt:lpstr>'229(1)'!Print_Area</vt:lpstr>
      <vt:lpstr>'229(2)'!Print_Area</vt:lpstr>
      <vt:lpstr>'230'!Print_Area</vt:lpstr>
      <vt:lpstr>'231'!Print_Area</vt:lpstr>
      <vt:lpstr>'232'!Print_Area</vt:lpstr>
      <vt:lpstr>'233'!Print_Area</vt:lpstr>
      <vt:lpstr>'234'!Print_Area</vt:lpstr>
      <vt:lpstr>'235(1)(2)(3)'!Print_Area</vt:lpstr>
      <vt:lpstr>'235(4)'!Print_Area</vt:lpstr>
      <vt:lpstr>'236 (2)'!Print_Area</vt:lpstr>
      <vt:lpstr>'236 (3)'!Print_Area</vt:lpstr>
      <vt:lpstr>'236 (4)'!Print_Area</vt:lpstr>
      <vt:lpstr>'236(1)'!Print_Area</vt:lpstr>
      <vt:lpstr>'237'!Print_Area</vt:lpstr>
      <vt:lpstr>'238(1)'!Print_Area</vt:lpstr>
      <vt:lpstr>'238(2)'!Print_Area</vt:lpstr>
      <vt:lpstr>'238(3)'!Print_Area</vt:lpstr>
      <vt:lpstr>'238(4)'!Print_Area</vt:lpstr>
      <vt:lpstr>'238(5)'!Print_Area</vt:lpstr>
      <vt:lpstr>'23司法・警察'!Print_Area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2021-03-16T02:38:47Z</cp:lastPrinted>
  <dcterms:created xsi:type="dcterms:W3CDTF">2003-12-24T04:47:27Z</dcterms:created>
  <dcterms:modified xsi:type="dcterms:W3CDTF">2021-04-30T09:45:27Z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2021-02-24T04:53:28Z</vt:filetime>
  </property>
</Properties>
</file>