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486" windowHeight="7811"/>
  </bookViews>
  <sheets>
    <sheet name="22公務員・選挙" sheetId="29" r:id="rId1"/>
    <sheet name="225(1)" sheetId="21" r:id="rId2"/>
    <sheet name="225(2)" sheetId="25" r:id="rId3"/>
    <sheet name="225(3)" sheetId="26" r:id="rId4"/>
    <sheet name="226(1)" sheetId="27" r:id="rId5"/>
    <sheet name="226(2)" sheetId="28" r:id="rId6"/>
    <sheet name="226(3)" sheetId="1" r:id="rId7"/>
    <sheet name="226(4)" sheetId="30" r:id="rId8"/>
    <sheet name="226(5)" sheetId="3" r:id="rId9"/>
    <sheet name="226(6)" sheetId="31" r:id="rId10"/>
    <sheet name="226(7)" sheetId="2" r:id="rId11"/>
  </sheets>
  <definedNames>
    <definedName name="_xlnm.Print_Area" localSheetId="1">'225(1)'!$B$2:$K$21</definedName>
    <definedName name="_xlnm.Print_Area" localSheetId="2">'225(2)'!$B$2:$J$8</definedName>
    <definedName name="_xlnm.Print_Area" localSheetId="3">'225(3)'!$B$2:$N$33</definedName>
    <definedName name="_xlnm.Print_Area" localSheetId="4">'226(1)'!$B$1:$K$31</definedName>
    <definedName name="_xlnm.Print_Area" localSheetId="5">'226(2)'!$B$1:$L$34</definedName>
    <definedName name="_xlnm.Print_Area" localSheetId="6">'226(3)'!$B$1:$L$8</definedName>
    <definedName name="_xlnm.Print_Area" localSheetId="7">'226(4)'!$B$1:$L$13</definedName>
    <definedName name="_xlnm.Print_Area" localSheetId="8">'226(5)'!$B$1:$L$19</definedName>
    <definedName name="_xlnm.Print_Area" localSheetId="9">'226(6)'!$B$1:$L$8</definedName>
    <definedName name="_xlnm.Print_Area" localSheetId="10">'226(7)'!$B$1:$K$32</definedName>
    <definedName name="_xlnm.Print_Area" localSheetId="0">'22公務員・選挙'!$B$1:$N$59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2" l="1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N7" i="26"/>
  <c r="M7" i="26"/>
  <c r="L7" i="26"/>
  <c r="K7" i="26"/>
  <c r="J7" i="26"/>
  <c r="I7" i="26"/>
  <c r="H7" i="26"/>
  <c r="G7" i="26"/>
  <c r="F7" i="26"/>
  <c r="E7" i="26"/>
  <c r="D7" i="26"/>
  <c r="C7" i="26"/>
  <c r="N12" i="29"/>
</calcChain>
</file>

<file path=xl/sharedStrings.xml><?xml version="1.0" encoding="utf-8"?>
<sst xmlns="http://schemas.openxmlformats.org/spreadsheetml/2006/main" count="540" uniqueCount="160">
  <si>
    <r>
      <t>(</t>
    </r>
    <r>
      <rPr>
        <b/>
        <sz val="12"/>
        <color theme="1"/>
        <rFont val="ＭＳ 明朝"/>
        <family val="1"/>
        <charset val="128"/>
      </rPr>
      <t>6)市町村議会議員補欠選挙投票結果</t>
    </r>
    <rPh sb="3" eb="6">
      <t>シチョウソン</t>
    </rPh>
    <rPh sb="6" eb="8">
      <t>ギカイ</t>
    </rPh>
    <rPh sb="8" eb="10">
      <t>ギイン</t>
    </rPh>
    <rPh sb="10" eb="12">
      <t>ホケツ</t>
    </rPh>
    <rPh sb="12" eb="14">
      <t>センキョ</t>
    </rPh>
    <rPh sb="14" eb="16">
      <t>トウヒョウ</t>
    </rPh>
    <rPh sb="16" eb="18">
      <t>ケッカ</t>
    </rPh>
    <phoneticPr fontId="4"/>
  </si>
  <si>
    <t>警部補</t>
  </si>
  <si>
    <t>企業局</t>
  </si>
  <si>
    <t>議会事務局</t>
  </si>
  <si>
    <t>徳島海区漁業調整委員会事務局</t>
    <rPh sb="0" eb="2">
      <t>トクシマ</t>
    </rPh>
    <phoneticPr fontId="4"/>
  </si>
  <si>
    <t>知事部局</t>
  </si>
  <si>
    <t>教育委員会事務局</t>
  </si>
  <si>
    <t>平成29年4月</t>
  </si>
  <si>
    <t>収用委員会事務局</t>
    <rPh sb="0" eb="2">
      <t>シュウヨウ</t>
    </rPh>
    <rPh sb="2" eb="5">
      <t>イインカイ</t>
    </rPh>
    <rPh sb="5" eb="8">
      <t>ジムキョク</t>
    </rPh>
    <phoneticPr fontId="4"/>
  </si>
  <si>
    <t>人事委員会事務局</t>
  </si>
  <si>
    <t>病院局</t>
    <rPh sb="0" eb="2">
      <t>ビョウイン</t>
    </rPh>
    <rPh sb="2" eb="3">
      <t>キョク</t>
    </rPh>
    <phoneticPr fontId="4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</si>
  <si>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4"/>
  </si>
  <si>
    <t>警 部</t>
  </si>
  <si>
    <t>美馬</t>
    <rPh sb="0" eb="2">
      <t>ミマ</t>
    </rPh>
    <phoneticPr fontId="4"/>
  </si>
  <si>
    <t>選挙管理委員会事務局</t>
  </si>
  <si>
    <t>吉野川</t>
    <rPh sb="0" eb="2">
      <t>ヨシノ</t>
    </rPh>
    <rPh sb="2" eb="3">
      <t>ガワ</t>
    </rPh>
    <phoneticPr fontId="4"/>
  </si>
  <si>
    <t>監査事務局</t>
  </si>
  <si>
    <t>（単位：人）</t>
  </si>
  <si>
    <t>県土整備部</t>
    <rPh sb="0" eb="1">
      <t>ケン</t>
    </rPh>
    <rPh sb="1" eb="2">
      <t>ド</t>
    </rPh>
    <rPh sb="2" eb="4">
      <t>セイビ</t>
    </rPh>
    <rPh sb="4" eb="5">
      <t>ブ</t>
    </rPh>
    <phoneticPr fontId="16"/>
  </si>
  <si>
    <t>警 視</t>
  </si>
  <si>
    <t>徳島市</t>
    <rPh sb="0" eb="3">
      <t>トクシマシ</t>
    </rPh>
    <phoneticPr fontId="4"/>
  </si>
  <si>
    <t>農林水産部</t>
    <rPh sb="0" eb="2">
      <t>ノウリン</t>
    </rPh>
    <rPh sb="2" eb="4">
      <t>スイサン</t>
    </rPh>
    <rPh sb="4" eb="5">
      <t>ブ</t>
    </rPh>
    <phoneticPr fontId="16"/>
  </si>
  <si>
    <t>牟岐町</t>
    <rPh sb="0" eb="3">
      <t>ムギチョウ</t>
    </rPh>
    <phoneticPr fontId="4"/>
  </si>
  <si>
    <t>巡査部長</t>
    <rPh sb="0" eb="2">
      <t>ジュンサ</t>
    </rPh>
    <rPh sb="2" eb="4">
      <t>ブチョウ</t>
    </rPh>
    <phoneticPr fontId="16"/>
  </si>
  <si>
    <t>区　　分</t>
  </si>
  <si>
    <t>医師・　歯科　　　医師職</t>
  </si>
  <si>
    <t>男</t>
  </si>
  <si>
    <t>区　　　分</t>
  </si>
  <si>
    <t>労働委員会事務局</t>
  </si>
  <si>
    <t>資料　県人事課, 県企業局経営企画戦略課, 県病院局総務課, 県教育委員会事務局教育政策課</t>
    <rPh sb="9" eb="10">
      <t>ケン</t>
    </rPh>
    <rPh sb="10" eb="13">
      <t>キギョウキョク</t>
    </rPh>
    <rPh sb="13" eb="15">
      <t>ケイエイ</t>
    </rPh>
    <rPh sb="15" eb="17">
      <t>キカク</t>
    </rPh>
    <rPh sb="17" eb="20">
      <t>センリャクカ</t>
    </rPh>
    <rPh sb="22" eb="23">
      <t>ケン</t>
    </rPh>
    <rPh sb="23" eb="26">
      <t>ビョウインキョク</t>
    </rPh>
    <rPh sb="26" eb="29">
      <t>ソウムカ</t>
    </rPh>
    <rPh sb="31" eb="32">
      <t>ケン</t>
    </rPh>
    <rPh sb="32" eb="34">
      <t>キョウイク</t>
    </rPh>
    <rPh sb="34" eb="37">
      <t>イインカイ</t>
    </rPh>
    <rPh sb="37" eb="40">
      <t>ジムキョク</t>
    </rPh>
    <rPh sb="40" eb="42">
      <t>キョウイク</t>
    </rPh>
    <rPh sb="42" eb="44">
      <t>セイサク</t>
    </rPh>
    <rPh sb="44" eb="45">
      <t>カ</t>
    </rPh>
    <phoneticPr fontId="4"/>
  </si>
  <si>
    <t>西 部 総 合 県 民 局</t>
    <rPh sb="0" eb="1">
      <t>ニシ</t>
    </rPh>
    <rPh sb="2" eb="3">
      <t>ブ</t>
    </rPh>
    <rPh sb="4" eb="5">
      <t>フサ</t>
    </rPh>
    <rPh sb="6" eb="7">
      <t>ゴウ</t>
    </rPh>
    <rPh sb="8" eb="9">
      <t>ケン</t>
    </rPh>
    <rPh sb="10" eb="11">
      <t>ミン</t>
    </rPh>
    <rPh sb="12" eb="13">
      <t>キョク</t>
    </rPh>
    <phoneticPr fontId="4"/>
  </si>
  <si>
    <t>松茂町</t>
    <rPh sb="0" eb="3">
      <t>マツシゲチョウ</t>
    </rPh>
    <phoneticPr fontId="4"/>
  </si>
  <si>
    <t>225　公務員数</t>
    <rPh sb="6" eb="7">
      <t>イン</t>
    </rPh>
    <rPh sb="7" eb="8">
      <t>スウ</t>
    </rPh>
    <phoneticPr fontId="16"/>
  </si>
  <si>
    <t>全職種</t>
    <rPh sb="0" eb="1">
      <t>ゼン</t>
    </rPh>
    <rPh sb="1" eb="3">
      <t>ショクシュ</t>
    </rPh>
    <phoneticPr fontId="4"/>
  </si>
  <si>
    <t>注　　他の地方公共団体への出向等については除く。</t>
    <rPh sb="0" eb="1">
      <t>チュウ</t>
    </rPh>
    <rPh sb="3" eb="4">
      <t>ホカ</t>
    </rPh>
    <rPh sb="5" eb="7">
      <t>チホウ</t>
    </rPh>
    <rPh sb="7" eb="9">
      <t>コウキョウ</t>
    </rPh>
    <rPh sb="9" eb="11">
      <t>ダンタイ</t>
    </rPh>
    <rPh sb="13" eb="15">
      <t>シュッコウ</t>
    </rPh>
    <rPh sb="15" eb="16">
      <t>トウ</t>
    </rPh>
    <rPh sb="21" eb="22">
      <t>ノゾ</t>
    </rPh>
    <phoneticPr fontId="16"/>
  </si>
  <si>
    <t>平成29年</t>
    <rPh sb="4" eb="5">
      <t>ネン</t>
    </rPh>
    <phoneticPr fontId="16"/>
  </si>
  <si>
    <t>商工労働観光部</t>
    <rPh sb="0" eb="2">
      <t>ショウコウ</t>
    </rPh>
    <rPh sb="2" eb="4">
      <t>ロウドウ</t>
    </rPh>
    <rPh sb="4" eb="6">
      <t>カンコウ</t>
    </rPh>
    <rPh sb="6" eb="7">
      <t>ブ</t>
    </rPh>
    <phoneticPr fontId="16"/>
  </si>
  <si>
    <t>美馬市</t>
    <rPh sb="0" eb="2">
      <t>ミマ</t>
    </rPh>
    <rPh sb="2" eb="3">
      <t>シ</t>
    </rPh>
    <phoneticPr fontId="4"/>
  </si>
  <si>
    <t>市 町 村</t>
  </si>
  <si>
    <t>一般　　行政職</t>
  </si>
  <si>
    <t>危機管理部</t>
    <rPh sb="0" eb="2">
      <t>キキ</t>
    </rPh>
    <rPh sb="2" eb="5">
      <t>カンリブ</t>
    </rPh>
    <phoneticPr fontId="4"/>
  </si>
  <si>
    <t>技能　　労務職</t>
  </si>
  <si>
    <t>政策創造部</t>
    <rPh sb="0" eb="2">
      <t>セイサク</t>
    </rPh>
    <rPh sb="2" eb="4">
      <t>ソウゾウ</t>
    </rPh>
    <rPh sb="4" eb="5">
      <t>ブ</t>
    </rPh>
    <phoneticPr fontId="4"/>
  </si>
  <si>
    <t>投　票　率（％）</t>
    <rPh sb="0" eb="1">
      <t>トウ</t>
    </rPh>
    <rPh sb="2" eb="3">
      <t>ヒョウ</t>
    </rPh>
    <rPh sb="4" eb="5">
      <t>リツ</t>
    </rPh>
    <phoneticPr fontId="4"/>
  </si>
  <si>
    <t>経営戦略部</t>
    <rPh sb="0" eb="2">
      <t>ケイエイ</t>
    </rPh>
    <rPh sb="2" eb="4">
      <t>センリャク</t>
    </rPh>
    <rPh sb="4" eb="5">
      <t>ブ</t>
    </rPh>
    <phoneticPr fontId="16"/>
  </si>
  <si>
    <t>南 部 総 合 県 民 局</t>
    <rPh sb="0" eb="1">
      <t>ミナミ</t>
    </rPh>
    <rPh sb="2" eb="3">
      <t>ブ</t>
    </rPh>
    <rPh sb="4" eb="5">
      <t>フサ</t>
    </rPh>
    <rPh sb="6" eb="7">
      <t>ゴウ</t>
    </rPh>
    <rPh sb="8" eb="9">
      <t>ケン</t>
    </rPh>
    <rPh sb="10" eb="11">
      <t>ミン</t>
    </rPh>
    <rPh sb="12" eb="13">
      <t>キョク</t>
    </rPh>
    <phoneticPr fontId="4"/>
  </si>
  <si>
    <t>看護・　保健職</t>
  </si>
  <si>
    <t>県民環境部</t>
    <rPh sb="0" eb="2">
      <t>ケンミン</t>
    </rPh>
    <rPh sb="2" eb="5">
      <t>カンキョウブ</t>
    </rPh>
    <phoneticPr fontId="16"/>
  </si>
  <si>
    <t>資料　県警察本部警務課</t>
  </si>
  <si>
    <t>保健福祉部</t>
  </si>
  <si>
    <t>監　　察　　局</t>
    <rPh sb="0" eb="1">
      <t>ラン</t>
    </rPh>
    <rPh sb="3" eb="4">
      <t>サツ</t>
    </rPh>
    <rPh sb="6" eb="7">
      <t>キョク</t>
    </rPh>
    <phoneticPr fontId="4"/>
  </si>
  <si>
    <t>平成30年</t>
    <rPh sb="4" eb="5">
      <t>ネン</t>
    </rPh>
    <phoneticPr fontId="16"/>
  </si>
  <si>
    <t>-</t>
  </si>
  <si>
    <t>出      納    　局</t>
    <rPh sb="0" eb="1">
      <t>デ</t>
    </rPh>
    <rPh sb="13" eb="14">
      <t>キョク</t>
    </rPh>
    <phoneticPr fontId="16"/>
  </si>
  <si>
    <t>職員数</t>
  </si>
  <si>
    <t>226　選　　　挙</t>
    <rPh sb="8" eb="9">
      <t>キョ</t>
    </rPh>
    <phoneticPr fontId="4"/>
  </si>
  <si>
    <t>区　分</t>
  </si>
  <si>
    <t>総 数</t>
  </si>
  <si>
    <t>　警　　　　　察　　　　　官</t>
  </si>
  <si>
    <t>一般職員</t>
    <rPh sb="0" eb="2">
      <t>イッパン</t>
    </rPh>
    <rPh sb="2" eb="4">
      <t>ショクイン</t>
    </rPh>
    <phoneticPr fontId="4"/>
  </si>
  <si>
    <t>計</t>
  </si>
  <si>
    <t>巡 査</t>
  </si>
  <si>
    <t>税務職</t>
  </si>
  <si>
    <t>薬剤師･医療　　技術職</t>
  </si>
  <si>
    <t>福祉職</t>
  </si>
  <si>
    <t>消防職</t>
  </si>
  <si>
    <t>計(Ｃ)</t>
  </si>
  <si>
    <t>企業職</t>
  </si>
  <si>
    <t>特定　　任期付　職員</t>
    <rPh sb="0" eb="2">
      <t>トクテイ</t>
    </rPh>
    <rPh sb="4" eb="6">
      <t>ニンキ</t>
    </rPh>
    <rPh sb="6" eb="7">
      <t>ヅ</t>
    </rPh>
    <rPh sb="8" eb="10">
      <t>ショクイン</t>
    </rPh>
    <phoneticPr fontId="4"/>
  </si>
  <si>
    <t>教育職</t>
  </si>
  <si>
    <t>鳴門市</t>
    <rPh sb="0" eb="3">
      <t>ナルトシ</t>
    </rPh>
    <phoneticPr fontId="4"/>
  </si>
  <si>
    <t>小松島市</t>
    <rPh sb="0" eb="4">
      <t>コマツシマシ</t>
    </rPh>
    <phoneticPr fontId="4"/>
  </si>
  <si>
    <t>阿南市</t>
    <rPh sb="0" eb="3">
      <t>アナンシ</t>
    </rPh>
    <phoneticPr fontId="4"/>
  </si>
  <si>
    <t>吉野川市</t>
    <rPh sb="0" eb="4">
      <t>ヨシノガワシ</t>
    </rPh>
    <phoneticPr fontId="4"/>
  </si>
  <si>
    <t>阿波市</t>
    <rPh sb="0" eb="3">
      <t>アワシ</t>
    </rPh>
    <phoneticPr fontId="4"/>
  </si>
  <si>
    <t>松茂町</t>
    <rPh sb="0" eb="2">
      <t>マツシゲ</t>
    </rPh>
    <rPh sb="2" eb="3">
      <t>マチ</t>
    </rPh>
    <phoneticPr fontId="4"/>
  </si>
  <si>
    <t>三好市</t>
    <rPh sb="0" eb="3">
      <t>ミヨシシ</t>
    </rPh>
    <phoneticPr fontId="4"/>
  </si>
  <si>
    <t>勝浦町</t>
    <rPh sb="0" eb="3">
      <t>カツウラチョウ</t>
    </rPh>
    <phoneticPr fontId="4"/>
  </si>
  <si>
    <t>上勝町</t>
    <rPh sb="0" eb="3">
      <t>カミカツチョウ</t>
    </rPh>
    <phoneticPr fontId="4"/>
  </si>
  <si>
    <t>石井町</t>
    <rPh sb="0" eb="3">
      <t>イシイチョウ</t>
    </rPh>
    <phoneticPr fontId="4"/>
  </si>
  <si>
    <t>神山町</t>
    <rPh sb="0" eb="3">
      <t>カミヤマチョウ</t>
    </rPh>
    <phoneticPr fontId="4"/>
  </si>
  <si>
    <t>那賀町</t>
    <rPh sb="0" eb="3">
      <t>ナカチョウ</t>
    </rPh>
    <phoneticPr fontId="4"/>
  </si>
  <si>
    <t>牟岐町</t>
    <rPh sb="0" eb="2">
      <t>ムギ</t>
    </rPh>
    <rPh sb="2" eb="3">
      <t>マチ</t>
    </rPh>
    <phoneticPr fontId="4"/>
  </si>
  <si>
    <t>美波町</t>
    <rPh sb="0" eb="1">
      <t>ミ</t>
    </rPh>
    <rPh sb="1" eb="2">
      <t>ナミ</t>
    </rPh>
    <rPh sb="2" eb="3">
      <t>チョウ</t>
    </rPh>
    <phoneticPr fontId="4"/>
  </si>
  <si>
    <t>差　引　増　減</t>
  </si>
  <si>
    <t>海陽町</t>
    <rPh sb="0" eb="3">
      <t>カイヨウチョウ</t>
    </rPh>
    <phoneticPr fontId="4"/>
  </si>
  <si>
    <t>北島町</t>
    <rPh sb="0" eb="2">
      <t>キタジマ</t>
    </rPh>
    <rPh sb="2" eb="3">
      <t>マチ</t>
    </rPh>
    <phoneticPr fontId="4"/>
  </si>
  <si>
    <t>藍住町</t>
    <rPh sb="0" eb="3">
      <t>アイズミチョウ</t>
    </rPh>
    <phoneticPr fontId="4"/>
  </si>
  <si>
    <t>板野町</t>
    <rPh sb="0" eb="2">
      <t>イタノ</t>
    </rPh>
    <rPh sb="2" eb="3">
      <t>マチ</t>
    </rPh>
    <phoneticPr fontId="4"/>
  </si>
  <si>
    <t>上板町</t>
    <rPh sb="0" eb="2">
      <t>カミイタ</t>
    </rPh>
    <rPh sb="2" eb="3">
      <t>マチ</t>
    </rPh>
    <phoneticPr fontId="4"/>
  </si>
  <si>
    <t>つるぎ町</t>
    <rPh sb="3" eb="4">
      <t>チョウ</t>
    </rPh>
    <phoneticPr fontId="4"/>
  </si>
  <si>
    <t>東みよし町</t>
    <rPh sb="0" eb="1">
      <t>ヒガシ</t>
    </rPh>
    <rPh sb="4" eb="5">
      <t>チョウ</t>
    </rPh>
    <phoneticPr fontId="4"/>
  </si>
  <si>
    <t>資料　県市町村課</t>
    <rPh sb="0" eb="2">
      <t>シリョウ</t>
    </rPh>
    <rPh sb="3" eb="4">
      <t>ケン</t>
    </rPh>
    <rPh sb="4" eb="7">
      <t>シチョウソン</t>
    </rPh>
    <rPh sb="7" eb="8">
      <t>カ</t>
    </rPh>
    <phoneticPr fontId="4"/>
  </si>
  <si>
    <t xml:space="preserve">  （単位：人）</t>
  </si>
  <si>
    <t>市　町　村</t>
  </si>
  <si>
    <t>選挙の期日</t>
    <rPh sb="0" eb="2">
      <t>センキョ</t>
    </rPh>
    <rPh sb="3" eb="5">
      <t>キジツ</t>
    </rPh>
    <phoneticPr fontId="4"/>
  </si>
  <si>
    <t>選挙当日の有権者数</t>
    <rPh sb="0" eb="2">
      <t>センキョ</t>
    </rPh>
    <rPh sb="2" eb="4">
      <t>トウジツ</t>
    </rPh>
    <rPh sb="5" eb="8">
      <t>ユウケンシャ</t>
    </rPh>
    <rPh sb="8" eb="9">
      <t>スウ</t>
    </rPh>
    <phoneticPr fontId="4"/>
  </si>
  <si>
    <t>投　票　者　数</t>
    <rPh sb="0" eb="1">
      <t>トウ</t>
    </rPh>
    <rPh sb="2" eb="3">
      <t>ヒョウ</t>
    </rPh>
    <rPh sb="4" eb="5">
      <t>シャ</t>
    </rPh>
    <rPh sb="6" eb="7">
      <t>スウ</t>
    </rPh>
    <phoneticPr fontId="4"/>
  </si>
  <si>
    <t>女</t>
  </si>
  <si>
    <t>北島町</t>
    <rPh sb="0" eb="3">
      <t>キタジマチョウ</t>
    </rPh>
    <phoneticPr fontId="4"/>
  </si>
  <si>
    <t>（無投票）</t>
  </si>
  <si>
    <t>資料　県選挙管理委員会</t>
  </si>
  <si>
    <t>平成30.9.3現在</t>
  </si>
  <si>
    <t>男(Ａ)</t>
  </si>
  <si>
    <t>女(Ｂ)</t>
  </si>
  <si>
    <t>男(Ｄ)</t>
  </si>
  <si>
    <t>女(Ｅ)</t>
  </si>
  <si>
    <t>計(Ｆ)</t>
  </si>
  <si>
    <t>(Ａ－Ｄ)</t>
  </si>
  <si>
    <t>(Ｂ－Ｅ)</t>
  </si>
  <si>
    <t>(Ｃ－Ｆ)</t>
  </si>
  <si>
    <t>公務員・選挙</t>
    <rPh sb="0" eb="3">
      <t>コウムイン</t>
    </rPh>
    <rPh sb="4" eb="6">
      <t>センキョ</t>
    </rPh>
    <phoneticPr fontId="4"/>
  </si>
  <si>
    <t>公務員・選挙</t>
    <rPh sb="0" eb="1">
      <t>コウ</t>
    </rPh>
    <rPh sb="1" eb="2">
      <t>ツトム</t>
    </rPh>
    <rPh sb="2" eb="3">
      <t>イン</t>
    </rPh>
    <rPh sb="4" eb="5">
      <t>セン</t>
    </rPh>
    <rPh sb="5" eb="6">
      <t>キョ</t>
    </rPh>
    <phoneticPr fontId="4"/>
  </si>
  <si>
    <t xml:space="preserve"> 　平成29年4月</t>
  </si>
  <si>
    <t>*</t>
  </si>
  <si>
    <t>令和元年</t>
    <rPh sb="0" eb="2">
      <t>レイワ</t>
    </rPh>
    <rPh sb="2" eb="3">
      <t>ガン</t>
    </rPh>
    <rPh sb="3" eb="4">
      <t>ネン</t>
    </rPh>
    <phoneticPr fontId="16"/>
  </si>
  <si>
    <t>鳴門</t>
    <rPh sb="0" eb="2">
      <t>ナルト</t>
    </rPh>
    <phoneticPr fontId="4"/>
  </si>
  <si>
    <t>佐那河内村</t>
    <rPh sb="0" eb="5">
      <t>サナゴウチソン</t>
    </rPh>
    <phoneticPr fontId="4"/>
  </si>
  <si>
    <t>上板町</t>
    <rPh sb="0" eb="3">
      <t>カミイタチョウ</t>
    </rPh>
    <phoneticPr fontId="4"/>
  </si>
  <si>
    <t>板野町</t>
    <rPh sb="0" eb="3">
      <t>イタノチョウ</t>
    </rPh>
    <phoneticPr fontId="4"/>
  </si>
  <si>
    <t>三好第一</t>
    <rPh sb="0" eb="2">
      <t>ミヨシ</t>
    </rPh>
    <rPh sb="2" eb="4">
      <t>ダイイチ</t>
    </rPh>
    <phoneticPr fontId="4"/>
  </si>
  <si>
    <t>総数</t>
    <rPh sb="0" eb="2">
      <t>ソウスウ</t>
    </rPh>
    <phoneticPr fontId="4"/>
  </si>
  <si>
    <t>美馬市</t>
    <rPh sb="0" eb="3">
      <t>ミマシ</t>
    </rPh>
    <phoneticPr fontId="4"/>
  </si>
  <si>
    <t>那賀</t>
    <rPh sb="0" eb="2">
      <t>ナカ</t>
    </rPh>
    <phoneticPr fontId="4"/>
  </si>
  <si>
    <t>美波町</t>
    <rPh sb="0" eb="3">
      <t>ミナミチョウ</t>
    </rPh>
    <phoneticPr fontId="4"/>
  </si>
  <si>
    <t>投票率（％）</t>
    <rPh sb="0" eb="3">
      <t>トウヒョウリツ</t>
    </rPh>
    <phoneticPr fontId="4"/>
  </si>
  <si>
    <t>選挙区</t>
    <rPh sb="0" eb="1">
      <t>セン</t>
    </rPh>
    <rPh sb="1" eb="2">
      <t>コゾル</t>
    </rPh>
    <rPh sb="2" eb="3">
      <t>ク</t>
    </rPh>
    <phoneticPr fontId="4"/>
  </si>
  <si>
    <t>徳島</t>
    <rPh sb="0" eb="2">
      <t>トクシマ</t>
    </rPh>
    <phoneticPr fontId="4"/>
  </si>
  <si>
    <t>小松島・勝浦</t>
    <rPh sb="0" eb="3">
      <t>コマツシマ</t>
    </rPh>
    <rPh sb="4" eb="6">
      <t>カツウラ</t>
    </rPh>
    <phoneticPr fontId="4"/>
  </si>
  <si>
    <t>阿南</t>
    <rPh sb="0" eb="2">
      <t>アナン</t>
    </rPh>
    <phoneticPr fontId="4"/>
  </si>
  <si>
    <t>阿波</t>
    <rPh sb="0" eb="2">
      <t>アワ</t>
    </rPh>
    <phoneticPr fontId="4"/>
  </si>
  <si>
    <t>名西</t>
    <rPh sb="0" eb="2">
      <t>ミョウザイ</t>
    </rPh>
    <phoneticPr fontId="4"/>
  </si>
  <si>
    <t>海部</t>
    <rPh sb="0" eb="2">
      <t>カイフ</t>
    </rPh>
    <phoneticPr fontId="4"/>
  </si>
  <si>
    <t>板野</t>
    <rPh sb="0" eb="2">
      <t>イタノ</t>
    </rPh>
    <phoneticPr fontId="4"/>
  </si>
  <si>
    <t>三好第二</t>
    <rPh sb="0" eb="2">
      <t>ミヨシ</t>
    </rPh>
    <rPh sb="2" eb="4">
      <t>タイジ</t>
    </rPh>
    <phoneticPr fontId="4"/>
  </si>
  <si>
    <t>市町村</t>
  </si>
  <si>
    <t>小松島市</t>
    <rPh sb="0" eb="3">
      <t>コマツシマ</t>
    </rPh>
    <rPh sb="3" eb="4">
      <t>シ</t>
    </rPh>
    <phoneticPr fontId="4"/>
  </si>
  <si>
    <r>
      <t>(1)知事選挙投票結果</t>
    </r>
    <r>
      <rPr>
        <sz val="12"/>
        <rFont val="ＭＳ 明朝"/>
        <family val="1"/>
        <charset val="128"/>
      </rPr>
      <t>(令和元年)</t>
    </r>
    <rPh sb="3" eb="5">
      <t>チジ</t>
    </rPh>
    <rPh sb="5" eb="7">
      <t>センキョ</t>
    </rPh>
    <rPh sb="7" eb="9">
      <t>トウヒョウ</t>
    </rPh>
    <rPh sb="9" eb="11">
      <t>ケッカ</t>
    </rPh>
    <rPh sb="12" eb="14">
      <t>レイワ</t>
    </rPh>
    <rPh sb="15" eb="16">
      <t>ネン</t>
    </rPh>
    <phoneticPr fontId="4"/>
  </si>
  <si>
    <r>
      <t>(2)徳島県議会議員一般選挙投票結果</t>
    </r>
    <r>
      <rPr>
        <sz val="12"/>
        <rFont val="ＭＳ 明朝"/>
        <family val="1"/>
        <charset val="128"/>
      </rPr>
      <t>(令和元年)</t>
    </r>
    <rPh sb="3" eb="5">
      <t>トクシマ</t>
    </rPh>
    <rPh sb="5" eb="8">
      <t>ケンギカイ</t>
    </rPh>
    <rPh sb="8" eb="10">
      <t>ギイン</t>
    </rPh>
    <rPh sb="10" eb="12">
      <t>イッパン</t>
    </rPh>
    <rPh sb="12" eb="14">
      <t>センキョ</t>
    </rPh>
    <rPh sb="14" eb="16">
      <t>トウヒョウ</t>
    </rPh>
    <rPh sb="16" eb="18">
      <t>ケッカ</t>
    </rPh>
    <rPh sb="19" eb="21">
      <t>レイワ</t>
    </rPh>
    <rPh sb="22" eb="23">
      <t>ネン</t>
    </rPh>
    <phoneticPr fontId="4"/>
  </si>
  <si>
    <r>
      <t>(</t>
    </r>
    <r>
      <rPr>
        <b/>
        <sz val="12"/>
        <rFont val="ＭＳ 明朝"/>
        <family val="1"/>
        <charset val="128"/>
      </rPr>
      <t>7)定時登録による選挙人名簿登録者数</t>
    </r>
    <r>
      <rPr>
        <sz val="12"/>
        <rFont val="ＭＳ 明朝"/>
        <family val="1"/>
        <charset val="128"/>
      </rPr>
      <t>（令和元年9月2日現在）</t>
    </r>
    <rPh sb="20" eb="22">
      <t>レイワ</t>
    </rPh>
    <rPh sb="23" eb="24">
      <t>ネン</t>
    </rPh>
    <rPh sb="25" eb="26">
      <t>ガツ</t>
    </rPh>
    <rPh sb="27" eb="28">
      <t>ニチ</t>
    </rPh>
    <rPh sb="28" eb="30">
      <t>ゲンザイ</t>
    </rPh>
    <phoneticPr fontId="4"/>
  </si>
  <si>
    <t>令和元.9.2現在</t>
    <rPh sb="0" eb="2">
      <t>レイワ</t>
    </rPh>
    <rPh sb="2" eb="3">
      <t>ガン</t>
    </rPh>
    <phoneticPr fontId="4"/>
  </si>
  <si>
    <r>
      <t>(3)市町村別・職種別職員数</t>
    </r>
    <r>
      <rPr>
        <sz val="12"/>
        <color theme="1"/>
        <rFont val="ＭＳ 明朝"/>
        <family val="1"/>
        <charset val="128"/>
      </rPr>
      <t>（平成31年4月1日現在）</t>
    </r>
    <rPh sb="15" eb="17">
      <t>ヘイセイ</t>
    </rPh>
    <rPh sb="19" eb="20">
      <t>ネン</t>
    </rPh>
    <rPh sb="21" eb="22">
      <t>ツキ</t>
    </rPh>
    <rPh sb="23" eb="24">
      <t>ヒ</t>
    </rPh>
    <phoneticPr fontId="4"/>
  </si>
  <si>
    <r>
      <t>(</t>
    </r>
    <r>
      <rPr>
        <b/>
        <sz val="12"/>
        <color theme="1"/>
        <rFont val="ＭＳ 明朝"/>
        <family val="1"/>
        <charset val="128"/>
      </rPr>
      <t>4)市町村長選挙投票結果</t>
    </r>
    <rPh sb="3" eb="7">
      <t>シチョウソンチョウ</t>
    </rPh>
    <rPh sb="7" eb="9">
      <t>センキョ</t>
    </rPh>
    <rPh sb="9" eb="11">
      <t>トウヒョウ</t>
    </rPh>
    <rPh sb="11" eb="13">
      <t>ケッカ</t>
    </rPh>
    <phoneticPr fontId="4"/>
  </si>
  <si>
    <r>
      <t>(</t>
    </r>
    <r>
      <rPr>
        <b/>
        <sz val="12"/>
        <color theme="1"/>
        <rFont val="ＭＳ 明朝"/>
        <family val="1"/>
        <charset val="128"/>
      </rPr>
      <t>5)市町村議会議員一般選挙投票結果</t>
    </r>
    <rPh sb="3" eb="6">
      <t>シチョウソン</t>
    </rPh>
    <rPh sb="6" eb="8">
      <t>ギカイ</t>
    </rPh>
    <rPh sb="8" eb="10">
      <t>ギイン</t>
    </rPh>
    <rPh sb="10" eb="12">
      <t>イッパン</t>
    </rPh>
    <rPh sb="12" eb="14">
      <t>センキョ</t>
    </rPh>
    <rPh sb="14" eb="16">
      <t>トウヒョウ</t>
    </rPh>
    <rPh sb="16" eb="18">
      <t>ケッカ</t>
    </rPh>
    <phoneticPr fontId="4"/>
  </si>
  <si>
    <r>
      <t>226　選　　　挙</t>
    </r>
    <r>
      <rPr>
        <b/>
        <sz val="12"/>
        <color theme="1"/>
        <rFont val="ＭＳ 明朝"/>
        <family val="1"/>
        <charset val="128"/>
      </rPr>
      <t>（続き）</t>
    </r>
    <rPh sb="8" eb="9">
      <t>キョ</t>
    </rPh>
    <rPh sb="10" eb="11">
      <t>ツヅ</t>
    </rPh>
    <phoneticPr fontId="4"/>
  </si>
  <si>
    <r>
      <t>(2)県警察職員数</t>
    </r>
    <r>
      <rPr>
        <sz val="12"/>
        <color theme="1"/>
        <rFont val="ＭＳ 明朝"/>
        <family val="1"/>
        <charset val="128"/>
      </rPr>
      <t>（平成29～31年,4月1日現在）</t>
    </r>
    <rPh sb="17" eb="18">
      <t>ネン</t>
    </rPh>
    <rPh sb="20" eb="21">
      <t>ツキ</t>
    </rPh>
    <rPh sb="22" eb="23">
      <t>ヒ</t>
    </rPh>
    <phoneticPr fontId="4"/>
  </si>
  <si>
    <t xml:space="preserve">       31</t>
  </si>
  <si>
    <r>
      <t>(1)県職員数</t>
    </r>
    <r>
      <rPr>
        <sz val="12"/>
        <rFont val="ＭＳ 明朝"/>
        <family val="1"/>
        <charset val="128"/>
      </rPr>
      <t>（平成29・30年,4月1日現在）（令和元年5月1日現在）</t>
    </r>
    <rPh sb="15" eb="16">
      <t>ネン</t>
    </rPh>
    <rPh sb="18" eb="19">
      <t>ツキ</t>
    </rPh>
    <rPh sb="20" eb="21">
      <t>ヒ</t>
    </rPh>
    <rPh sb="25" eb="27">
      <t>レイワ</t>
    </rPh>
    <rPh sb="27" eb="29">
      <t>ガンネン</t>
    </rPh>
    <rPh sb="30" eb="31">
      <t>ガツ</t>
    </rPh>
    <rPh sb="32" eb="33">
      <t>ニチ</t>
    </rPh>
    <rPh sb="33" eb="35">
      <t>ゲンザイ</t>
    </rPh>
    <phoneticPr fontId="4"/>
  </si>
  <si>
    <t>(3)徳島県議会議員補欠選挙投票結果（令和元年）</t>
    <rPh sb="3" eb="6">
      <t>トクシマケン</t>
    </rPh>
    <rPh sb="6" eb="8">
      <t>ギカイ</t>
    </rPh>
    <rPh sb="8" eb="10">
      <t>ギイン</t>
    </rPh>
    <rPh sb="10" eb="12">
      <t>ホケツ</t>
    </rPh>
    <rPh sb="12" eb="14">
      <t>センキョ</t>
    </rPh>
    <rPh sb="14" eb="16">
      <t>トウヒョウ</t>
    </rPh>
    <rPh sb="16" eb="18">
      <t>ケッカ</t>
    </rPh>
    <rPh sb="19" eb="21">
      <t>レイワ</t>
    </rPh>
    <rPh sb="21" eb="23">
      <t>ガンネン</t>
    </rPh>
    <phoneticPr fontId="4"/>
  </si>
  <si>
    <t>平成31.4.21</t>
    <rPh sb="0" eb="2">
      <t>へいせい</t>
    </rPh>
    <phoneticPr fontId="24" type="Hiragana"/>
  </si>
  <si>
    <t>令和元.10.6</t>
    <rPh sb="0" eb="2">
      <t>れいわ</t>
    </rPh>
    <rPh sb="2" eb="3">
      <t>がん</t>
    </rPh>
    <phoneticPr fontId="24" type="Hiragana"/>
  </si>
  <si>
    <t>令和元.10.27</t>
    <rPh sb="0" eb="2">
      <t>れいわ</t>
    </rPh>
    <rPh sb="2" eb="3">
      <t>がん</t>
    </rPh>
    <phoneticPr fontId="24" type="Hiragana"/>
  </si>
  <si>
    <t>令和元.11.10</t>
    <rPh sb="0" eb="2">
      <t>れいわ</t>
    </rPh>
    <rPh sb="2" eb="3">
      <t>がん</t>
    </rPh>
    <phoneticPr fontId="24" type="Hiragana"/>
  </si>
  <si>
    <t>令和元.6.23</t>
    <rPh sb="0" eb="2">
      <t>れいわ</t>
    </rPh>
    <rPh sb="2" eb="3">
      <t>がん</t>
    </rPh>
    <phoneticPr fontId="24" type="Hiragana"/>
  </si>
  <si>
    <t>令和元.9.15</t>
    <phoneticPr fontId="24" type="Hiragana"/>
  </si>
  <si>
    <t>令和元.10.6</t>
    <phoneticPr fontId="24" type="Hiragana"/>
  </si>
  <si>
    <t>令和元.12.15</t>
    <phoneticPr fontId="24" type="Hiragana"/>
  </si>
  <si>
    <t>令和元.12.22</t>
    <phoneticPr fontId="24" type="Hiragana"/>
  </si>
  <si>
    <t>令和元.10.27</t>
    <phoneticPr fontId="24" type="Hiragana"/>
  </si>
  <si>
    <t>令和元.11.10</t>
    <phoneticPr fontId="2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</si>
</sst>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0;[Red]#,##0.00"/>
    <numFmt numFmtId="177" formatCode="\ #,##0;&quot;△&quot;\ #,##0"/>
  </numFmts>
  <fonts count="31" x14ac:knownFonts="1">
    <font>
      <sz val="11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11.95"/>
      <name val="ＭＳ 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2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b/>
      <sz val="18"/>
      <name val="ＭＳ 明朝"/>
      <family val="1"/>
    </font>
    <font>
      <sz val="7"/>
      <name val="ＭＳ 明朝"/>
      <family val="1"/>
    </font>
    <font>
      <sz val="8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b/>
      <sz val="18"/>
      <color theme="1"/>
      <name val="ＭＳ 明朝"/>
      <family val="1"/>
    </font>
    <font>
      <b/>
      <sz val="12"/>
      <color theme="1"/>
      <name val="ＭＳ 明朝"/>
      <family val="1"/>
    </font>
    <font>
      <sz val="9"/>
      <color theme="1"/>
      <name val="ＭＳ 明朝"/>
      <family val="1"/>
    </font>
    <font>
      <sz val="9"/>
      <name val="ＭＳ 明朝"/>
      <family val="1"/>
    </font>
    <font>
      <sz val="6"/>
      <name val="游ゴシック"/>
      <family val="3"/>
    </font>
    <font>
      <b/>
      <sz val="16"/>
      <color theme="1"/>
      <name val="ＭＳ 明朝"/>
      <family val="1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9">
    <xf numFmtId="0" fontId="0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5" fillId="0" borderId="0" xfId="5" applyFont="1" applyAlignment="1"/>
    <xf numFmtId="0" fontId="7" fillId="0" borderId="0" xfId="7" applyFont="1" applyBorder="1" applyAlignment="1" applyProtection="1"/>
    <xf numFmtId="0" fontId="5" fillId="0" borderId="0" xfId="6" applyFont="1" applyBorder="1"/>
    <xf numFmtId="0" fontId="5" fillId="0" borderId="0" xfId="6" applyFont="1" applyBorder="1" applyAlignment="1">
      <alignment horizontal="center" vertical="top"/>
    </xf>
    <xf numFmtId="0" fontId="5" fillId="0" borderId="0" xfId="5" applyFont="1" applyBorder="1" applyAlignment="1">
      <alignment horizontal="center"/>
    </xf>
    <xf numFmtId="0" fontId="5" fillId="0" borderId="0" xfId="5" quotePrefix="1" applyFont="1" applyBorder="1" applyAlignment="1">
      <alignment horizontal="center"/>
    </xf>
    <xf numFmtId="37" fontId="5" fillId="0" borderId="0" xfId="5" applyNumberFormat="1" applyFont="1" applyBorder="1" applyAlignment="1" applyProtection="1">
      <alignment horizontal="right"/>
    </xf>
    <xf numFmtId="0" fontId="5" fillId="0" borderId="0" xfId="5" applyFont="1" applyBorder="1" applyAlignment="1">
      <alignment horizontal="left" vertical="center"/>
    </xf>
    <xf numFmtId="37" fontId="5" fillId="0" borderId="0" xfId="5" applyNumberFormat="1" applyFont="1" applyBorder="1" applyAlignment="1" applyProtection="1"/>
    <xf numFmtId="0" fontId="5" fillId="0" borderId="0" xfId="6" applyFont="1" applyBorder="1" applyAlignment="1"/>
    <xf numFmtId="0" fontId="5" fillId="0" borderId="0" xfId="6" applyFont="1" applyBorder="1" applyAlignment="1">
      <alignment vertical="center" wrapText="1"/>
    </xf>
    <xf numFmtId="37" fontId="5" fillId="0" borderId="0" xfId="6" applyNumberFormat="1" applyFont="1" applyBorder="1" applyProtection="1"/>
    <xf numFmtId="0" fontId="5" fillId="0" borderId="0" xfId="6" applyFont="1" applyBorder="1" applyAlignment="1">
      <alignment horizontal="center" vertical="center" wrapText="1"/>
    </xf>
    <xf numFmtId="37" fontId="5" fillId="0" borderId="0" xfId="6" applyNumberFormat="1" applyFont="1" applyBorder="1" applyAlignment="1" applyProtection="1">
      <alignment horizontal="left"/>
    </xf>
    <xf numFmtId="0" fontId="5" fillId="0" borderId="0" xfId="5" applyFont="1" applyBorder="1" applyAlignment="1">
      <alignment horizontal="right"/>
    </xf>
    <xf numFmtId="37" fontId="5" fillId="0" borderId="0" xfId="5" applyNumberFormat="1" applyFont="1" applyBorder="1" applyAlignment="1" applyProtection="1">
      <alignment horizontal="center"/>
    </xf>
    <xf numFmtId="37" fontId="9" fillId="2" borderId="0" xfId="6" applyNumberFormat="1" applyFont="1" applyFill="1" applyBorder="1" applyAlignment="1" applyProtection="1">
      <alignment vertical="top" textRotation="255"/>
    </xf>
    <xf numFmtId="0" fontId="5" fillId="0" borderId="0" xfId="5" applyFont="1" applyBorder="1" applyAlignment="1">
      <alignment horizontal="center" vertical="center"/>
    </xf>
    <xf numFmtId="41" fontId="5" fillId="0" borderId="0" xfId="5" applyNumberFormat="1" applyFont="1" applyBorder="1" applyAlignment="1">
      <alignment horizontal="right"/>
    </xf>
    <xf numFmtId="41" fontId="5" fillId="0" borderId="0" xfId="5" applyNumberFormat="1" applyFont="1" applyBorder="1" applyAlignment="1" applyProtection="1">
      <alignment horizontal="right"/>
    </xf>
    <xf numFmtId="0" fontId="10" fillId="0" borderId="0" xfId="5" applyFont="1" applyBorder="1" applyAlignment="1">
      <alignment horizontal="left"/>
    </xf>
    <xf numFmtId="0" fontId="5" fillId="0" borderId="0" xfId="0" applyFont="1">
      <alignment vertical="center"/>
    </xf>
    <xf numFmtId="0" fontId="11" fillId="0" borderId="0" xfId="7" applyFont="1" applyAlignment="1" applyProtection="1">
      <alignment vertical="center"/>
    </xf>
    <xf numFmtId="0" fontId="13" fillId="0" borderId="1" xfId="3" applyFont="1" applyBorder="1">
      <alignment vertical="center"/>
    </xf>
    <xf numFmtId="0" fontId="5" fillId="0" borderId="1" xfId="0" applyFont="1" applyBorder="1">
      <alignment vertical="center"/>
    </xf>
    <xf numFmtId="0" fontId="14" fillId="0" borderId="0" xfId="3" applyFont="1" applyBorder="1">
      <alignment vertical="center"/>
    </xf>
    <xf numFmtId="0" fontId="14" fillId="0" borderId="7" xfId="3" applyFont="1" applyBorder="1" applyAlignment="1">
      <alignment horizontal="distributed" vertical="center"/>
    </xf>
    <xf numFmtId="0" fontId="14" fillId="0" borderId="0" xfId="0" applyFont="1">
      <alignment vertical="center"/>
    </xf>
    <xf numFmtId="0" fontId="14" fillId="0" borderId="9" xfId="3" applyFont="1" applyBorder="1" applyAlignment="1">
      <alignment horizontal="center" vertical="center"/>
    </xf>
    <xf numFmtId="37" fontId="14" fillId="0" borderId="0" xfId="3" applyNumberFormat="1" applyFont="1" applyBorder="1">
      <alignment vertical="center"/>
    </xf>
    <xf numFmtId="37" fontId="14" fillId="0" borderId="0" xfId="3" applyNumberFormat="1" applyFont="1">
      <alignment vertical="center"/>
    </xf>
    <xf numFmtId="37" fontId="14" fillId="0" borderId="1" xfId="3" applyNumberFormat="1" applyFont="1" applyBorder="1">
      <alignment vertical="center"/>
    </xf>
    <xf numFmtId="0" fontId="5" fillId="0" borderId="0" xfId="3" applyFont="1" applyBorder="1">
      <alignment vertical="center"/>
    </xf>
    <xf numFmtId="37" fontId="14" fillId="0" borderId="11" xfId="3" applyNumberFormat="1" applyFont="1" applyBorder="1">
      <alignment vertical="center"/>
    </xf>
    <xf numFmtId="0" fontId="14" fillId="0" borderId="14" xfId="3" applyFont="1" applyBorder="1" applyAlignment="1">
      <alignment horizontal="distributed" vertical="center"/>
    </xf>
    <xf numFmtId="0" fontId="14" fillId="0" borderId="15" xfId="3" applyFont="1" applyBorder="1" applyAlignment="1">
      <alignment horizontal="distributed" vertical="center"/>
    </xf>
    <xf numFmtId="0" fontId="16" fillId="0" borderId="15" xfId="3" applyFont="1" applyBorder="1" applyAlignment="1">
      <alignment horizontal="distributed" vertical="center" shrinkToFit="1"/>
    </xf>
    <xf numFmtId="0" fontId="17" fillId="0" borderId="15" xfId="3" applyFont="1" applyBorder="1" applyAlignment="1">
      <alignment horizontal="distributed" vertical="center" shrinkToFit="1"/>
    </xf>
    <xf numFmtId="0" fontId="14" fillId="0" borderId="15" xfId="3" applyFont="1" applyBorder="1" applyAlignment="1">
      <alignment horizontal="distributed" vertical="center" shrinkToFit="1"/>
    </xf>
    <xf numFmtId="0" fontId="14" fillId="0" borderId="16" xfId="3" applyFont="1" applyBorder="1" applyAlignment="1">
      <alignment horizontal="distributed" vertical="center"/>
    </xf>
    <xf numFmtId="0" fontId="14" fillId="0" borderId="0" xfId="3" applyFont="1" applyBorder="1" applyAlignment="1">
      <alignment horizontal="right" vertical="center"/>
    </xf>
    <xf numFmtId="0" fontId="18" fillId="0" borderId="0" xfId="0" applyFont="1">
      <alignment vertical="center"/>
    </xf>
    <xf numFmtId="38" fontId="18" fillId="0" borderId="0" xfId="8" applyFont="1">
      <alignment vertical="center"/>
    </xf>
    <xf numFmtId="38" fontId="19" fillId="0" borderId="0" xfId="8" applyFont="1" applyAlignment="1">
      <alignment horizontal="center" vertical="center"/>
    </xf>
    <xf numFmtId="38" fontId="19" fillId="0" borderId="0" xfId="8" applyFont="1">
      <alignment vertical="center"/>
    </xf>
    <xf numFmtId="38" fontId="21" fillId="0" borderId="19" xfId="2" applyFont="1" applyBorder="1" applyAlignment="1">
      <alignment vertical="center"/>
    </xf>
    <xf numFmtId="38" fontId="22" fillId="0" borderId="6" xfId="2" applyFont="1" applyBorder="1" applyAlignment="1">
      <alignment horizontal="center" vertical="center"/>
    </xf>
    <xf numFmtId="38" fontId="22" fillId="0" borderId="6" xfId="2" quotePrefix="1" applyFont="1" applyBorder="1" applyAlignment="1">
      <alignment horizontal="center" vertical="center"/>
    </xf>
    <xf numFmtId="38" fontId="22" fillId="0" borderId="0" xfId="2" applyFont="1" applyFill="1" applyAlignment="1">
      <alignment vertical="center"/>
    </xf>
    <xf numFmtId="38" fontId="22" fillId="0" borderId="6" xfId="2" applyFont="1" applyFill="1" applyBorder="1" applyAlignment="1">
      <alignment horizontal="distributed" vertical="center"/>
    </xf>
    <xf numFmtId="38" fontId="22" fillId="0" borderId="0" xfId="2" applyFont="1" applyFill="1" applyAlignment="1">
      <alignment horizontal="distributed" vertical="center"/>
    </xf>
    <xf numFmtId="38" fontId="22" fillId="0" borderId="22" xfId="2" applyFont="1" applyFill="1" applyBorder="1" applyAlignment="1">
      <alignment horizontal="distributed" vertical="center"/>
    </xf>
    <xf numFmtId="38" fontId="22" fillId="0" borderId="0" xfId="2" applyFont="1" applyAlignment="1" applyProtection="1">
      <alignment vertical="center"/>
    </xf>
    <xf numFmtId="38" fontId="22" fillId="0" borderId="25" xfId="2" applyFont="1" applyFill="1" applyBorder="1" applyAlignment="1">
      <alignment vertical="center"/>
    </xf>
    <xf numFmtId="38" fontId="22" fillId="0" borderId="26" xfId="2" applyFont="1" applyFill="1" applyBorder="1" applyAlignment="1">
      <alignment vertical="center"/>
    </xf>
    <xf numFmtId="38" fontId="22" fillId="0" borderId="27" xfId="2" applyFont="1" applyFill="1" applyBorder="1" applyAlignment="1" applyProtection="1">
      <alignment vertical="center"/>
    </xf>
    <xf numFmtId="38" fontId="22" fillId="0" borderId="1" xfId="2" applyFont="1" applyFill="1" applyBorder="1" applyAlignment="1" applyProtection="1">
      <alignment vertical="center"/>
    </xf>
    <xf numFmtId="0" fontId="18" fillId="0" borderId="0" xfId="3" applyFont="1" applyBorder="1">
      <alignment vertical="center"/>
    </xf>
    <xf numFmtId="38" fontId="22" fillId="0" borderId="0" xfId="2" applyFont="1" applyFill="1" applyAlignment="1" applyProtection="1">
      <alignment horizontal="right" vertical="center"/>
    </xf>
    <xf numFmtId="38" fontId="22" fillId="0" borderId="0" xfId="2" applyFont="1" applyFill="1" applyAlignment="1">
      <alignment horizontal="right" vertical="center"/>
    </xf>
    <xf numFmtId="38" fontId="22" fillId="0" borderId="1" xfId="2" applyFont="1" applyFill="1" applyBorder="1" applyAlignment="1" applyProtection="1">
      <alignment horizontal="right" vertical="center"/>
    </xf>
    <xf numFmtId="38" fontId="18" fillId="0" borderId="0" xfId="2" applyFont="1" applyFill="1" applyBorder="1" applyAlignment="1">
      <alignment vertical="center"/>
    </xf>
    <xf numFmtId="38" fontId="18" fillId="0" borderId="19" xfId="2" applyFont="1" applyBorder="1" applyAlignment="1">
      <alignment vertical="center"/>
    </xf>
    <xf numFmtId="38" fontId="22" fillId="0" borderId="1" xfId="2" applyFont="1" applyFill="1" applyBorder="1" applyAlignment="1">
      <alignment vertical="center"/>
    </xf>
    <xf numFmtId="38" fontId="19" fillId="0" borderId="19" xfId="2" applyFont="1" applyBorder="1" applyAlignment="1">
      <alignment horizontal="right" vertical="center"/>
    </xf>
    <xf numFmtId="38" fontId="19" fillId="0" borderId="0" xfId="8" applyFont="1" applyAlignment="1" applyProtection="1">
      <alignment horizontal="right"/>
    </xf>
    <xf numFmtId="0" fontId="23" fillId="0" borderId="7" xfId="0" applyFont="1" applyBorder="1" applyAlignment="1">
      <alignment horizontal="distributed" vertical="center"/>
    </xf>
    <xf numFmtId="0" fontId="23" fillId="0" borderId="8" xfId="0" applyFont="1" applyBorder="1" applyAlignment="1">
      <alignment horizontal="distributed" vertical="center"/>
    </xf>
    <xf numFmtId="0" fontId="14" fillId="0" borderId="0" xfId="0" applyFont="1" applyBorder="1" applyAlignment="1">
      <alignment horizontal="left" vertical="center"/>
    </xf>
    <xf numFmtId="38" fontId="23" fillId="0" borderId="0" xfId="2" applyFont="1" applyFill="1" applyAlignment="1">
      <alignment vertical="center"/>
    </xf>
    <xf numFmtId="38" fontId="23" fillId="0" borderId="0" xfId="8" applyFont="1" applyBorder="1" applyAlignment="1">
      <alignment vertical="center"/>
    </xf>
    <xf numFmtId="38" fontId="23" fillId="0" borderId="1" xfId="2" applyFont="1" applyFill="1" applyBorder="1" applyAlignment="1">
      <alignment vertical="center"/>
    </xf>
    <xf numFmtId="38" fontId="23" fillId="0" borderId="0" xfId="2" applyFont="1" applyFill="1" applyAlignment="1">
      <alignment horizontal="right" vertical="center"/>
    </xf>
    <xf numFmtId="38" fontId="23" fillId="0" borderId="0" xfId="8" applyFont="1" applyBorder="1" applyAlignment="1">
      <alignment horizontal="right" vertical="center"/>
    </xf>
    <xf numFmtId="38" fontId="23" fillId="0" borderId="1" xfId="8" applyFont="1" applyBorder="1" applyAlignment="1">
      <alignment horizontal="right" vertical="center"/>
    </xf>
    <xf numFmtId="176" fontId="23" fillId="0" borderId="0" xfId="8" applyNumberFormat="1" applyFont="1" applyAlignment="1">
      <alignment horizontal="right" vertical="center"/>
    </xf>
    <xf numFmtId="176" fontId="23" fillId="0" borderId="0" xfId="8" applyNumberFormat="1" applyFont="1" applyAlignment="1">
      <alignment vertical="center"/>
    </xf>
    <xf numFmtId="176" fontId="23" fillId="0" borderId="0" xfId="8" applyNumberFormat="1" applyFont="1" applyBorder="1" applyAlignment="1">
      <alignment horizontal="right" vertical="center"/>
    </xf>
    <xf numFmtId="176" fontId="23" fillId="0" borderId="1" xfId="8" applyNumberFormat="1" applyFont="1" applyBorder="1" applyAlignment="1">
      <alignment horizontal="right" vertical="center"/>
    </xf>
    <xf numFmtId="176" fontId="23" fillId="0" borderId="0" xfId="8" applyNumberFormat="1" applyFont="1" applyBorder="1" applyAlignment="1">
      <alignment vertical="center"/>
    </xf>
    <xf numFmtId="176" fontId="23" fillId="0" borderId="1" xfId="8" applyNumberFormat="1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23" fillId="0" borderId="37" xfId="0" applyFont="1" applyBorder="1" applyAlignment="1">
      <alignment horizontal="distributed" vertical="center"/>
    </xf>
    <xf numFmtId="0" fontId="23" fillId="0" borderId="39" xfId="0" applyFont="1" applyBorder="1" applyAlignment="1">
      <alignment horizontal="distributed" vertical="center"/>
    </xf>
    <xf numFmtId="0" fontId="23" fillId="0" borderId="42" xfId="0" applyFont="1" applyBorder="1" applyAlignment="1">
      <alignment horizontal="distributed" vertical="center"/>
    </xf>
    <xf numFmtId="0" fontId="23" fillId="0" borderId="43" xfId="0" applyFont="1" applyBorder="1" applyAlignment="1">
      <alignment horizontal="distributed" vertical="center"/>
    </xf>
    <xf numFmtId="38" fontId="23" fillId="0" borderId="0" xfId="2" applyFont="1" applyFill="1" applyAlignment="1" applyProtection="1">
      <alignment horizontal="right" vertical="center"/>
    </xf>
    <xf numFmtId="40" fontId="23" fillId="0" borderId="0" xfId="8" applyNumberFormat="1" applyFont="1" applyAlignment="1" applyProtection="1">
      <alignment horizontal="right" vertical="center"/>
    </xf>
    <xf numFmtId="0" fontId="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2" fillId="0" borderId="7" xfId="0" applyFont="1" applyBorder="1" applyAlignment="1">
      <alignment horizontal="distributed" vertical="center"/>
    </xf>
    <xf numFmtId="0" fontId="22" fillId="0" borderId="8" xfId="0" applyFont="1" applyBorder="1" applyAlignment="1">
      <alignment horizontal="distributed" vertical="center"/>
    </xf>
    <xf numFmtId="0" fontId="19" fillId="0" borderId="0" xfId="0" applyFont="1" applyBorder="1" applyAlignment="1">
      <alignment horizontal="left" vertical="center"/>
    </xf>
    <xf numFmtId="0" fontId="22" fillId="0" borderId="0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38" fontId="23" fillId="0" borderId="45" xfId="8" applyFont="1" applyBorder="1" applyAlignment="1" applyProtection="1">
      <alignment horizontal="right" vertical="center"/>
    </xf>
    <xf numFmtId="38" fontId="22" fillId="0" borderId="0" xfId="8" applyFont="1" applyBorder="1" applyAlignment="1">
      <alignment vertical="center"/>
    </xf>
    <xf numFmtId="38" fontId="22" fillId="0" borderId="2" xfId="2" applyFont="1" applyBorder="1" applyAlignment="1">
      <alignment vertical="center"/>
    </xf>
    <xf numFmtId="0" fontId="19" fillId="0" borderId="0" xfId="0" applyFont="1" applyBorder="1">
      <alignment vertical="center"/>
    </xf>
    <xf numFmtId="38" fontId="22" fillId="0" borderId="2" xfId="2" applyFont="1" applyBorder="1" applyAlignment="1">
      <alignment horizontal="right" vertical="center"/>
    </xf>
    <xf numFmtId="0" fontId="18" fillId="0" borderId="1" xfId="0" applyFont="1" applyBorder="1">
      <alignment vertical="center"/>
    </xf>
    <xf numFmtId="40" fontId="23" fillId="0" borderId="45" xfId="8" applyNumberFormat="1" applyFont="1" applyBorder="1" applyAlignment="1" applyProtection="1">
      <alignment horizontal="right" vertical="center"/>
    </xf>
    <xf numFmtId="40" fontId="22" fillId="0" borderId="0" xfId="2" applyNumberFormat="1" applyFont="1" applyBorder="1" applyAlignment="1">
      <alignment vertical="center"/>
    </xf>
    <xf numFmtId="40" fontId="22" fillId="0" borderId="0" xfId="8" applyNumberFormat="1" applyFont="1" applyBorder="1" applyAlignment="1">
      <alignment horizontal="right" vertical="center"/>
    </xf>
    <xf numFmtId="176" fontId="22" fillId="0" borderId="2" xfId="2" applyNumberFormat="1" applyFont="1" applyBorder="1" applyAlignment="1">
      <alignment horizontal="right" vertical="center"/>
    </xf>
    <xf numFmtId="176" fontId="22" fillId="0" borderId="0" xfId="8" applyNumberFormat="1" applyFont="1" applyBorder="1" applyAlignment="1">
      <alignment vertical="center"/>
    </xf>
    <xf numFmtId="176" fontId="22" fillId="0" borderId="2" xfId="2" applyNumberFormat="1" applyFont="1" applyBorder="1" applyAlignment="1">
      <alignment vertical="center"/>
    </xf>
    <xf numFmtId="0" fontId="19" fillId="0" borderId="1" xfId="0" applyFont="1" applyBorder="1" applyAlignment="1">
      <alignment horizontal="right" vertical="center"/>
    </xf>
    <xf numFmtId="0" fontId="19" fillId="0" borderId="0" xfId="0" applyFont="1">
      <alignment vertical="center"/>
    </xf>
    <xf numFmtId="0" fontId="22" fillId="0" borderId="38" xfId="3" applyFont="1" applyBorder="1" applyAlignment="1">
      <alignment horizontal="distributed" vertical="center"/>
    </xf>
    <xf numFmtId="0" fontId="22" fillId="0" borderId="48" xfId="3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38" fontId="22" fillId="0" borderId="0" xfId="2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center" vertical="center"/>
    </xf>
    <xf numFmtId="40" fontId="22" fillId="0" borderId="1" xfId="2" applyNumberFormat="1" applyFont="1" applyBorder="1" applyAlignment="1">
      <alignment horizontal="right" vertical="center"/>
    </xf>
    <xf numFmtId="0" fontId="19" fillId="0" borderId="49" xfId="0" applyFont="1" applyBorder="1" applyAlignment="1">
      <alignment horizontal="center" vertical="center"/>
    </xf>
    <xf numFmtId="0" fontId="23" fillId="0" borderId="0" xfId="0" applyFont="1" applyBorder="1" applyAlignment="1">
      <alignment horizontal="distributed" vertical="center"/>
    </xf>
    <xf numFmtId="0" fontId="23" fillId="0" borderId="1" xfId="3" applyFont="1" applyBorder="1" applyAlignment="1">
      <alignment horizontal="distributed" vertical="center"/>
    </xf>
    <xf numFmtId="0" fontId="23" fillId="0" borderId="32" xfId="3" applyFont="1" applyBorder="1" applyAlignment="1">
      <alignment horizontal="center" vertical="center"/>
    </xf>
    <xf numFmtId="3" fontId="23" fillId="0" borderId="50" xfId="4" applyNumberFormat="1" applyFont="1" applyBorder="1" applyAlignment="1">
      <alignment vertical="center"/>
    </xf>
    <xf numFmtId="3" fontId="23" fillId="0" borderId="25" xfId="4" applyNumberFormat="1" applyFont="1" applyBorder="1" applyAlignment="1" applyProtection="1">
      <alignment vertical="center"/>
      <protection locked="0"/>
    </xf>
    <xf numFmtId="3" fontId="23" fillId="0" borderId="27" xfId="4" applyNumberFormat="1" applyFont="1" applyBorder="1" applyAlignment="1" applyProtection="1">
      <alignment vertical="center"/>
      <protection locked="0"/>
    </xf>
    <xf numFmtId="3" fontId="5" fillId="0" borderId="0" xfId="0" applyNumberFormat="1" applyFont="1">
      <alignment vertical="center"/>
    </xf>
    <xf numFmtId="3" fontId="23" fillId="0" borderId="51" xfId="4" applyNumberFormat="1" applyFont="1" applyBorder="1" applyAlignment="1">
      <alignment vertical="center"/>
    </xf>
    <xf numFmtId="3" fontId="23" fillId="0" borderId="0" xfId="4" applyNumberFormat="1" applyFont="1" applyBorder="1" applyAlignment="1" applyProtection="1">
      <alignment vertical="center"/>
      <protection locked="0"/>
    </xf>
    <xf numFmtId="3" fontId="23" fillId="0" borderId="1" xfId="4" applyNumberFormat="1" applyFont="1" applyBorder="1" applyAlignment="1" applyProtection="1">
      <alignment vertical="center"/>
      <protection locked="0"/>
    </xf>
    <xf numFmtId="3" fontId="23" fillId="0" borderId="0" xfId="4" applyNumberFormat="1" applyFont="1" applyBorder="1" applyAlignment="1">
      <alignment vertical="center"/>
    </xf>
    <xf numFmtId="3" fontId="23" fillId="0" borderId="1" xfId="4" applyNumberFormat="1" applyFont="1" applyBorder="1" applyAlignment="1">
      <alignment vertical="center"/>
    </xf>
    <xf numFmtId="3" fontId="23" fillId="0" borderId="48" xfId="4" applyNumberFormat="1" applyFont="1" applyBorder="1" applyAlignment="1">
      <alignment vertical="center"/>
    </xf>
    <xf numFmtId="0" fontId="23" fillId="0" borderId="2" xfId="3" applyFont="1" applyBorder="1">
      <alignment vertical="center"/>
    </xf>
    <xf numFmtId="0" fontId="23" fillId="0" borderId="33" xfId="3" applyFont="1" applyBorder="1" applyAlignment="1">
      <alignment horizontal="center" vertical="center"/>
    </xf>
    <xf numFmtId="0" fontId="23" fillId="0" borderId="34" xfId="3" applyFont="1" applyBorder="1" applyAlignment="1">
      <alignment horizontal="center" vertical="center"/>
    </xf>
    <xf numFmtId="177" fontId="23" fillId="0" borderId="1" xfId="3" applyNumberFormat="1" applyFont="1" applyBorder="1">
      <alignment vertical="center"/>
    </xf>
    <xf numFmtId="177" fontId="23" fillId="0" borderId="0" xfId="3" applyNumberFormat="1" applyFont="1">
      <alignment vertical="center"/>
    </xf>
    <xf numFmtId="177" fontId="23" fillId="0" borderId="0" xfId="3" applyNumberFormat="1" applyFont="1" applyBorder="1">
      <alignment vertical="center"/>
    </xf>
    <xf numFmtId="0" fontId="23" fillId="0" borderId="35" xfId="3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19" xfId="0" applyFont="1" applyBorder="1">
      <alignment vertical="center"/>
    </xf>
    <xf numFmtId="0" fontId="19" fillId="0" borderId="6" xfId="0" applyFont="1" applyBorder="1" applyAlignment="1">
      <alignment horizontal="left" vertical="center"/>
    </xf>
    <xf numFmtId="0" fontId="19" fillId="0" borderId="6" xfId="0" quotePrefix="1" applyFont="1" applyBorder="1" applyAlignment="1">
      <alignment horizontal="center" vertical="center"/>
    </xf>
    <xf numFmtId="0" fontId="19" fillId="0" borderId="52" xfId="0" quotePrefix="1" applyFont="1" applyBorder="1" applyAlignment="1">
      <alignment vertical="center"/>
    </xf>
    <xf numFmtId="37" fontId="19" fillId="0" borderId="26" xfId="0" applyNumberFormat="1" applyFont="1" applyBorder="1">
      <alignment vertical="center"/>
    </xf>
    <xf numFmtId="37" fontId="19" fillId="0" borderId="25" xfId="0" applyNumberFormat="1" applyFont="1" applyBorder="1">
      <alignment vertical="center"/>
    </xf>
    <xf numFmtId="37" fontId="19" fillId="0" borderId="53" xfId="0" applyNumberFormat="1" applyFont="1" applyBorder="1">
      <alignment vertical="center"/>
    </xf>
    <xf numFmtId="0" fontId="19" fillId="3" borderId="55" xfId="0" applyFont="1" applyFill="1" applyBorder="1" applyAlignment="1">
      <alignment horizontal="center" vertical="center" shrinkToFit="1"/>
    </xf>
    <xf numFmtId="37" fontId="19" fillId="0" borderId="0" xfId="0" applyNumberFormat="1" applyFont="1" applyBorder="1">
      <alignment vertical="center"/>
    </xf>
    <xf numFmtId="37" fontId="19" fillId="0" borderId="19" xfId="0" applyNumberFormat="1" applyFont="1" applyBorder="1">
      <alignment vertical="center"/>
    </xf>
    <xf numFmtId="0" fontId="18" fillId="0" borderId="19" xfId="0" applyFont="1" applyBorder="1">
      <alignment vertical="center"/>
    </xf>
    <xf numFmtId="0" fontId="19" fillId="0" borderId="55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37" fontId="9" fillId="2" borderId="0" xfId="6" applyNumberFormat="1" applyFont="1" applyFill="1" applyBorder="1" applyAlignment="1" applyProtection="1">
      <alignment horizontal="center" vertical="center"/>
    </xf>
    <xf numFmtId="37" fontId="8" fillId="0" borderId="0" xfId="6" applyNumberFormat="1" applyFont="1" applyBorder="1" applyAlignment="1" applyProtection="1">
      <alignment horizontal="center"/>
    </xf>
    <xf numFmtId="37" fontId="8" fillId="0" borderId="0" xfId="6" applyNumberFormat="1" applyFont="1" applyBorder="1" applyAlignment="1" applyProtection="1"/>
    <xf numFmtId="37" fontId="9" fillId="2" borderId="0" xfId="6" applyNumberFormat="1" applyFont="1" applyFill="1" applyBorder="1" applyAlignment="1" applyProtection="1">
      <alignment horizontal="center" vertical="distributed" textRotation="255"/>
    </xf>
    <xf numFmtId="0" fontId="14" fillId="0" borderId="0" xfId="3" applyFont="1" applyBorder="1" applyAlignment="1">
      <alignment horizontal="distributed" vertical="center"/>
    </xf>
    <xf numFmtId="0" fontId="14" fillId="0" borderId="7" xfId="3" applyFont="1" applyBorder="1" applyAlignment="1">
      <alignment horizontal="distributed" vertical="center"/>
    </xf>
    <xf numFmtId="0" fontId="14" fillId="0" borderId="1" xfId="3" applyFont="1" applyBorder="1" applyAlignment="1">
      <alignment horizontal="distributed" vertical="center"/>
    </xf>
    <xf numFmtId="0" fontId="14" fillId="0" borderId="8" xfId="3" applyFont="1" applyBorder="1" applyAlignment="1">
      <alignment horizontal="distributed" vertical="center"/>
    </xf>
    <xf numFmtId="0" fontId="14" fillId="0" borderId="2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4" fillId="3" borderId="12" xfId="3" applyFont="1" applyFill="1" applyBorder="1" applyAlignment="1">
      <alignment horizontal="center" vertical="center"/>
    </xf>
    <xf numFmtId="0" fontId="14" fillId="3" borderId="13" xfId="3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4" fillId="0" borderId="6" xfId="3" applyFont="1" applyBorder="1" applyAlignment="1">
      <alignment horizontal="distributed" vertical="center"/>
    </xf>
    <xf numFmtId="0" fontId="19" fillId="0" borderId="54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38" fontId="19" fillId="0" borderId="0" xfId="2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38" fontId="22" fillId="0" borderId="20" xfId="2" applyFont="1" applyBorder="1" applyAlignment="1">
      <alignment horizontal="center" vertical="center"/>
    </xf>
    <xf numFmtId="38" fontId="22" fillId="0" borderId="21" xfId="2" applyFont="1" applyBorder="1" applyAlignment="1">
      <alignment horizontal="center" vertical="center"/>
    </xf>
    <xf numFmtId="38" fontId="22" fillId="0" borderId="23" xfId="2" applyFont="1" applyBorder="1" applyAlignment="1">
      <alignment horizontal="center" vertical="center" wrapText="1"/>
    </xf>
    <xf numFmtId="38" fontId="22" fillId="0" borderId="24" xfId="2" applyFont="1" applyBorder="1" applyAlignment="1">
      <alignment horizontal="center" vertical="center" wrapText="1"/>
    </xf>
    <xf numFmtId="38" fontId="22" fillId="0" borderId="28" xfId="2" applyFont="1" applyBorder="1" applyAlignment="1">
      <alignment horizontal="center" vertical="center" wrapText="1"/>
    </xf>
    <xf numFmtId="38" fontId="22" fillId="0" borderId="29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0" xfId="0" applyFont="1" applyBorder="1" applyAlignment="1">
      <alignment horizontal="distributed" vertical="center" wrapText="1"/>
    </xf>
    <xf numFmtId="0" fontId="14" fillId="0" borderId="7" xfId="0" applyFont="1" applyBorder="1" applyAlignment="1">
      <alignment horizontal="distributed" vertical="center" wrapText="1"/>
    </xf>
    <xf numFmtId="0" fontId="14" fillId="0" borderId="31" xfId="0" applyFont="1" applyBorder="1" applyAlignment="1">
      <alignment horizontal="distributed" vertical="center" wrapText="1"/>
    </xf>
    <xf numFmtId="0" fontId="14" fillId="0" borderId="40" xfId="0" applyFont="1" applyBorder="1" applyAlignment="1">
      <alignment horizontal="distributed" vertical="center"/>
    </xf>
    <xf numFmtId="0" fontId="14" fillId="0" borderId="41" xfId="0" applyFont="1" applyBorder="1" applyAlignment="1">
      <alignment horizontal="distributed" vertical="center"/>
    </xf>
    <xf numFmtId="0" fontId="14" fillId="0" borderId="34" xfId="0" applyFont="1" applyBorder="1" applyAlignment="1">
      <alignment horizontal="distributed" vertical="center"/>
    </xf>
    <xf numFmtId="0" fontId="23" fillId="0" borderId="37" xfId="0" applyFont="1" applyBorder="1" applyAlignment="1">
      <alignment horizontal="distributed" vertical="center"/>
    </xf>
    <xf numFmtId="0" fontId="0" fillId="0" borderId="37" xfId="0" applyFont="1" applyBorder="1" applyAlignment="1">
      <alignment horizontal="distributed" vertical="center"/>
    </xf>
    <xf numFmtId="0" fontId="23" fillId="0" borderId="38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distributed" vertical="center"/>
    </xf>
    <xf numFmtId="0" fontId="0" fillId="0" borderId="37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9" fillId="0" borderId="44" xfId="3" applyFont="1" applyBorder="1" applyAlignment="1">
      <alignment horizontal="center" vertical="center"/>
    </xf>
    <xf numFmtId="0" fontId="19" fillId="0" borderId="46" xfId="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38" fontId="22" fillId="0" borderId="0" xfId="2" applyFont="1" applyBorder="1" applyAlignment="1">
      <alignment horizontal="distributed"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 wrapText="1"/>
    </xf>
    <xf numFmtId="0" fontId="19" fillId="0" borderId="41" xfId="3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2" xfId="3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3" xfId="3" applyFont="1" applyBorder="1" applyAlignment="1">
      <alignment horizontal="center" vertical="center" wrapText="1"/>
    </xf>
    <xf numFmtId="0" fontId="23" fillId="0" borderId="34" xfId="3" applyFont="1" applyBorder="1" applyAlignment="1">
      <alignment horizontal="center" vertical="center" wrapText="1"/>
    </xf>
    <xf numFmtId="0" fontId="23" fillId="0" borderId="30" xfId="3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41" xfId="3" applyFont="1" applyBorder="1" applyAlignment="1">
      <alignment horizontal="center" vertical="center" wrapText="1"/>
    </xf>
  </cellXfs>
  <cellStyles count="9">
    <cellStyle name="ハイパーリンク" xfId="7" builtinId="8"/>
    <cellStyle name="桁区切り" xfId="8" builtinId="6"/>
    <cellStyle name="桁区切り 2" xfId="2"/>
    <cellStyle name="標準" xfId="0" builtinId="0"/>
    <cellStyle name="標準 2" xfId="3"/>
    <cellStyle name="標準_H13.3.2定時登録現在選挙人名簿登録者数" xfId="4"/>
    <cellStyle name="標準_章見出し" xfId="5"/>
    <cellStyle name="標準_表106～表107" xfId="6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2.9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6" customHeight="1" x14ac:dyDescent="0.15"/>
    <row r="2" spans="1:28" ht="13.6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6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6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6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6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6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6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6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6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6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6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55">
        <f>C20</f>
        <v>22</v>
      </c>
      <c r="O12" s="3"/>
      <c r="P12" s="3"/>
      <c r="Q12" s="20"/>
      <c r="R12" s="12"/>
    </row>
    <row r="13" spans="1:28" ht="13.6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55"/>
      <c r="O13" s="3"/>
      <c r="P13" s="12"/>
      <c r="Q13" s="20"/>
      <c r="R13" s="20"/>
      <c r="V13" s="19"/>
    </row>
    <row r="14" spans="1:28" ht="13.6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55"/>
      <c r="O14" s="3"/>
      <c r="P14" s="12"/>
      <c r="Q14" s="20"/>
      <c r="R14" s="12"/>
      <c r="S14" s="13"/>
      <c r="T14" s="13"/>
      <c r="V14" s="15"/>
    </row>
    <row r="15" spans="1:28" ht="13.6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158" t="s">
        <v>111</v>
      </c>
      <c r="O15" s="3"/>
      <c r="P15" s="12"/>
      <c r="Q15" s="3"/>
      <c r="R15" s="3"/>
      <c r="S15" s="13"/>
      <c r="T15" s="13"/>
      <c r="U15" s="19"/>
      <c r="V15" s="19"/>
    </row>
    <row r="16" spans="1:28" ht="13.6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158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6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158"/>
      <c r="O17" s="3"/>
      <c r="P17" s="12"/>
      <c r="Q17" s="9"/>
      <c r="R17" s="9"/>
      <c r="S17" s="16"/>
      <c r="T17" s="16"/>
    </row>
    <row r="18" spans="2:32" ht="13.6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158"/>
      <c r="O18" s="3"/>
      <c r="P18" s="12"/>
      <c r="Q18" s="9"/>
      <c r="R18" s="9"/>
      <c r="S18" s="16"/>
      <c r="T18" s="16"/>
    </row>
    <row r="19" spans="2:32" ht="13.6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158"/>
      <c r="O19" s="3"/>
      <c r="P19" s="7"/>
      <c r="Q19" s="16"/>
      <c r="R19" s="19"/>
      <c r="S19" s="19"/>
      <c r="T19" s="19"/>
      <c r="U19" s="19"/>
    </row>
    <row r="20" spans="2:32" ht="13.6" customHeight="1" x14ac:dyDescent="0.15">
      <c r="B20" s="6"/>
      <c r="C20" s="156">
        <v>22</v>
      </c>
      <c r="D20" s="157" t="s">
        <v>112</v>
      </c>
      <c r="E20" s="157"/>
      <c r="F20" s="157"/>
      <c r="G20" s="157"/>
      <c r="H20" s="157"/>
      <c r="I20" s="157"/>
      <c r="J20" s="157"/>
      <c r="K20" s="157"/>
      <c r="L20" s="157"/>
      <c r="M20" s="3"/>
      <c r="N20" s="158"/>
      <c r="O20" s="3"/>
      <c r="P20" s="12"/>
    </row>
    <row r="21" spans="2:32" ht="13.6" customHeight="1" x14ac:dyDescent="0.15">
      <c r="B21" s="6"/>
      <c r="C21" s="156"/>
      <c r="D21" s="157"/>
      <c r="E21" s="157"/>
      <c r="F21" s="157"/>
      <c r="G21" s="157"/>
      <c r="H21" s="157"/>
      <c r="I21" s="157"/>
      <c r="J21" s="157"/>
      <c r="K21" s="157"/>
      <c r="L21" s="157"/>
      <c r="M21" s="3"/>
      <c r="N21" s="158"/>
      <c r="O21" s="3"/>
      <c r="P21" s="12"/>
    </row>
    <row r="22" spans="2:32" ht="13.6" customHeight="1" x14ac:dyDescent="0.15">
      <c r="B22" s="6"/>
      <c r="C22" s="156"/>
      <c r="D22" s="157"/>
      <c r="E22" s="157"/>
      <c r="F22" s="157"/>
      <c r="G22" s="157"/>
      <c r="H22" s="157"/>
      <c r="I22" s="157"/>
      <c r="J22" s="157"/>
      <c r="K22" s="157"/>
      <c r="L22" s="157"/>
      <c r="M22" s="3"/>
      <c r="N22" s="158"/>
      <c r="O22" s="3"/>
      <c r="P22" s="12"/>
      <c r="Q22" s="15"/>
      <c r="R22" s="15"/>
      <c r="V22" s="19"/>
    </row>
    <row r="23" spans="2:32" ht="13.6" customHeight="1" x14ac:dyDescent="0.15">
      <c r="B23" s="3"/>
      <c r="C23" s="156"/>
      <c r="D23" s="157"/>
      <c r="E23" s="157"/>
      <c r="F23" s="157"/>
      <c r="G23" s="157"/>
      <c r="H23" s="157"/>
      <c r="I23" s="157"/>
      <c r="J23" s="157"/>
      <c r="K23" s="157"/>
      <c r="L23" s="157"/>
      <c r="M23" s="12"/>
      <c r="N23" s="158"/>
      <c r="O23" s="3"/>
      <c r="P23" s="12"/>
      <c r="Q23" s="18"/>
      <c r="R23" s="18"/>
      <c r="S23" s="18"/>
      <c r="V23" s="19"/>
      <c r="W23" s="19"/>
      <c r="Y23" s="19"/>
    </row>
    <row r="24" spans="2:32" ht="13.6" customHeight="1" x14ac:dyDescent="0.15">
      <c r="B24" s="3"/>
      <c r="C24" s="156"/>
      <c r="D24" s="157"/>
      <c r="E24" s="157"/>
      <c r="F24" s="157"/>
      <c r="G24" s="157"/>
      <c r="H24" s="157"/>
      <c r="I24" s="157"/>
      <c r="J24" s="157"/>
      <c r="K24" s="157"/>
      <c r="L24" s="157"/>
      <c r="M24" s="3"/>
      <c r="N24" s="158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6" customHeight="1" x14ac:dyDescent="0.15">
      <c r="B25" s="6"/>
      <c r="C25" s="156"/>
      <c r="D25" s="157"/>
      <c r="E25" s="157"/>
      <c r="F25" s="157"/>
      <c r="G25" s="157"/>
      <c r="H25" s="157"/>
      <c r="I25" s="157"/>
      <c r="J25" s="157"/>
      <c r="K25" s="157"/>
      <c r="L25" s="157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scale="99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7"/>
  <sheetViews>
    <sheetView view="pageBreakPreview" zoomScaleSheetLayoutView="100" workbookViewId="0">
      <selection activeCell="P6" sqref="P6"/>
    </sheetView>
  </sheetViews>
  <sheetFormatPr defaultRowHeight="12.9" x14ac:dyDescent="0.15"/>
  <cols>
    <col min="1" max="1" width="18.5" style="42" bestFit="1" customWidth="1"/>
    <col min="2" max="2" width="13.625" style="42" customWidth="1"/>
    <col min="3" max="3" width="11.125" style="42" bestFit="1" customWidth="1"/>
    <col min="4" max="12" width="7.5" style="42" customWidth="1"/>
    <col min="13" max="13" width="9" style="42" customWidth="1"/>
    <col min="14" max="16384" width="9" style="42"/>
  </cols>
  <sheetData>
    <row r="1" spans="2:12" ht="30.1" customHeight="1" x14ac:dyDescent="0.15">
      <c r="B1" s="238"/>
      <c r="C1" s="238"/>
      <c r="D1" s="238"/>
      <c r="E1" s="98"/>
      <c r="F1" s="114"/>
      <c r="G1" s="114"/>
      <c r="H1" s="114"/>
      <c r="I1" s="114"/>
      <c r="J1" s="115"/>
      <c r="K1" s="107"/>
      <c r="L1" s="107"/>
    </row>
    <row r="2" spans="2:12" ht="21.75" customHeight="1" thickBot="1" x14ac:dyDescent="0.2">
      <c r="B2" s="222" t="s">
        <v>0</v>
      </c>
      <c r="C2" s="222"/>
      <c r="D2" s="222"/>
      <c r="E2" s="222"/>
      <c r="F2" s="222"/>
      <c r="G2" s="222"/>
      <c r="H2" s="102"/>
      <c r="I2" s="102"/>
      <c r="J2" s="102"/>
      <c r="K2" s="102"/>
      <c r="L2" s="109" t="s">
        <v>93</v>
      </c>
    </row>
    <row r="3" spans="2:12" ht="21.75" customHeight="1" x14ac:dyDescent="0.15">
      <c r="B3" s="233" t="s">
        <v>94</v>
      </c>
      <c r="C3" s="236" t="s">
        <v>95</v>
      </c>
      <c r="D3" s="223" t="s">
        <v>96</v>
      </c>
      <c r="E3" s="224"/>
      <c r="F3" s="225"/>
      <c r="G3" s="223" t="s">
        <v>97</v>
      </c>
      <c r="H3" s="224"/>
      <c r="I3" s="225"/>
      <c r="J3" s="223" t="s">
        <v>43</v>
      </c>
      <c r="K3" s="224"/>
      <c r="L3" s="224"/>
    </row>
    <row r="4" spans="2:12" ht="21.75" customHeight="1" x14ac:dyDescent="0.15">
      <c r="B4" s="235"/>
      <c r="C4" s="228"/>
      <c r="D4" s="113" t="s">
        <v>26</v>
      </c>
      <c r="E4" s="113" t="s">
        <v>98</v>
      </c>
      <c r="F4" s="113" t="s">
        <v>60</v>
      </c>
      <c r="G4" s="113" t="s">
        <v>26</v>
      </c>
      <c r="H4" s="113" t="s">
        <v>98</v>
      </c>
      <c r="I4" s="113" t="s">
        <v>60</v>
      </c>
      <c r="J4" s="116" t="s">
        <v>26</v>
      </c>
      <c r="K4" s="116" t="s">
        <v>98</v>
      </c>
      <c r="L4" s="118" t="s">
        <v>60</v>
      </c>
    </row>
    <row r="5" spans="2:12" ht="35.35" customHeight="1" x14ac:dyDescent="0.15">
      <c r="B5" s="111" t="s">
        <v>80</v>
      </c>
      <c r="C5" s="112" t="s">
        <v>149</v>
      </c>
      <c r="D5" s="226" t="s">
        <v>100</v>
      </c>
      <c r="E5" s="226"/>
      <c r="F5" s="226"/>
      <c r="G5" s="226"/>
      <c r="H5" s="226"/>
      <c r="I5" s="226"/>
      <c r="J5" s="226"/>
      <c r="K5" s="226"/>
      <c r="L5" s="226"/>
    </row>
    <row r="6" spans="2:12" ht="35.35" customHeight="1" x14ac:dyDescent="0.15">
      <c r="B6" s="92" t="s">
        <v>73</v>
      </c>
      <c r="C6" s="95" t="s">
        <v>158</v>
      </c>
      <c r="D6" s="226" t="s">
        <v>100</v>
      </c>
      <c r="E6" s="226"/>
      <c r="F6" s="226"/>
      <c r="G6" s="226"/>
      <c r="H6" s="226"/>
      <c r="I6" s="226"/>
      <c r="J6" s="226"/>
      <c r="K6" s="226"/>
      <c r="L6" s="226"/>
    </row>
    <row r="7" spans="2:12" ht="35.35" customHeight="1" thickBot="1" x14ac:dyDescent="0.2">
      <c r="B7" s="93" t="s">
        <v>72</v>
      </c>
      <c r="C7" s="96" t="s">
        <v>159</v>
      </c>
      <c r="D7" s="64">
        <v>29401</v>
      </c>
      <c r="E7" s="64">
        <v>31811</v>
      </c>
      <c r="F7" s="64">
        <v>61212</v>
      </c>
      <c r="G7" s="64">
        <v>15134</v>
      </c>
      <c r="H7" s="64">
        <v>17234</v>
      </c>
      <c r="I7" s="64">
        <v>32368</v>
      </c>
      <c r="J7" s="117">
        <v>51.47</v>
      </c>
      <c r="K7" s="117">
        <v>54.18</v>
      </c>
      <c r="L7" s="117">
        <v>52.88</v>
      </c>
    </row>
    <row r="8" spans="2:12" ht="21.75" customHeight="1" x14ac:dyDescent="0.15">
      <c r="B8" s="239" t="s">
        <v>101</v>
      </c>
      <c r="C8" s="239"/>
      <c r="D8" s="239"/>
      <c r="E8" s="99"/>
      <c r="F8" s="101"/>
      <c r="G8" s="101"/>
      <c r="H8" s="101"/>
      <c r="I8" s="101"/>
      <c r="J8" s="106"/>
      <c r="K8" s="108"/>
      <c r="L8" s="108"/>
    </row>
    <row r="9" spans="2:12" ht="7.5" customHeight="1" x14ac:dyDescent="0.15">
      <c r="B9" s="154"/>
      <c r="C9" s="154"/>
      <c r="D9" s="154"/>
      <c r="E9" s="98"/>
      <c r="F9" s="98"/>
      <c r="G9" s="98"/>
      <c r="H9" s="98"/>
      <c r="I9" s="98"/>
      <c r="J9" s="107"/>
      <c r="K9" s="107"/>
      <c r="L9" s="107"/>
    </row>
    <row r="10" spans="2:12" ht="21.75" customHeight="1" x14ac:dyDescent="0.15">
      <c r="B10" s="154"/>
      <c r="C10" s="154"/>
      <c r="D10" s="154"/>
      <c r="E10" s="98"/>
      <c r="F10" s="98"/>
      <c r="G10" s="98"/>
      <c r="H10" s="98"/>
      <c r="I10" s="98"/>
      <c r="J10" s="107"/>
      <c r="K10" s="107"/>
      <c r="L10" s="107"/>
    </row>
    <row r="11" spans="2:12" ht="21.75" customHeight="1" x14ac:dyDescent="0.15">
      <c r="B11" s="154"/>
      <c r="C11" s="154"/>
      <c r="D11" s="154"/>
      <c r="E11" s="98"/>
      <c r="F11" s="98"/>
      <c r="G11" s="98"/>
      <c r="H11" s="98"/>
      <c r="I11" s="98"/>
      <c r="J11" s="107"/>
      <c r="K11" s="107"/>
      <c r="L11" s="107"/>
    </row>
    <row r="12" spans="2:12" ht="21.75" customHeight="1" x14ac:dyDescent="0.15">
      <c r="B12" s="154"/>
      <c r="C12" s="154"/>
      <c r="D12" s="154"/>
      <c r="E12" s="98"/>
      <c r="F12" s="98"/>
      <c r="G12" s="98"/>
      <c r="H12" s="98"/>
      <c r="I12" s="98"/>
      <c r="J12" s="107"/>
      <c r="K12" s="107"/>
      <c r="L12" s="107"/>
    </row>
    <row r="13" spans="2:12" ht="21.75" customHeight="1" x14ac:dyDescent="0.15">
      <c r="B13" s="154"/>
      <c r="C13" s="154"/>
      <c r="D13" s="154"/>
      <c r="E13" s="98"/>
      <c r="F13" s="98"/>
      <c r="G13" s="98"/>
      <c r="H13" s="98"/>
      <c r="I13" s="98"/>
      <c r="J13" s="107"/>
      <c r="K13" s="107"/>
      <c r="L13" s="107"/>
    </row>
    <row r="14" spans="2:12" ht="21.75" customHeight="1" x14ac:dyDescent="0.15">
      <c r="E14" s="100"/>
      <c r="F14" s="100"/>
      <c r="G14" s="100"/>
      <c r="H14" s="100"/>
      <c r="I14" s="100"/>
      <c r="J14" s="100"/>
      <c r="K14" s="100"/>
      <c r="L14" s="110"/>
    </row>
    <row r="15" spans="2:12" ht="21.75" customHeight="1" x14ac:dyDescent="0.15"/>
    <row r="16" spans="2:12" ht="21.75" customHeight="1" x14ac:dyDescent="0.15"/>
    <row r="17" ht="21.75" customHeight="1" x14ac:dyDescent="0.15"/>
    <row r="18" ht="21.75" customHeight="1" x14ac:dyDescent="0.15"/>
    <row r="19" ht="15.8" customHeight="1" x14ac:dyDescent="0.15"/>
    <row r="20" ht="39.75" customHeight="1" x14ac:dyDescent="0.15"/>
    <row r="21" ht="19.55" customHeight="1" x14ac:dyDescent="0.15"/>
    <row r="22" ht="18" customHeight="1" x14ac:dyDescent="0.15"/>
    <row r="23" ht="10.050000000000001" customHeight="1" x14ac:dyDescent="0.15"/>
    <row r="24" ht="10.050000000000001" customHeight="1" x14ac:dyDescent="0.15"/>
    <row r="25" ht="21.75" customHeight="1" x14ac:dyDescent="0.15"/>
    <row r="26" ht="21.75" customHeight="1" x14ac:dyDescent="0.15"/>
    <row r="27" ht="15.8" customHeight="1" x14ac:dyDescent="0.15"/>
    <row r="28" ht="10.050000000000001" customHeight="1" x14ac:dyDescent="0.15"/>
    <row r="29" ht="10.050000000000001" customHeight="1" x14ac:dyDescent="0.15"/>
    <row r="30" ht="10.050000000000001" customHeight="1" x14ac:dyDescent="0.15"/>
    <row r="31" ht="10.050000000000001" customHeight="1" x14ac:dyDescent="0.15"/>
    <row r="32" ht="10.050000000000001" customHeight="1" x14ac:dyDescent="0.15"/>
    <row r="33" ht="10.050000000000001" customHeight="1" x14ac:dyDescent="0.15"/>
    <row r="34" ht="10.050000000000001" customHeight="1" x14ac:dyDescent="0.15"/>
    <row r="35" ht="10.050000000000001" customHeight="1" x14ac:dyDescent="0.15"/>
    <row r="36" ht="10.050000000000001" customHeight="1" x14ac:dyDescent="0.15"/>
    <row r="37" ht="10.050000000000001" customHeight="1" x14ac:dyDescent="0.15"/>
    <row r="38" ht="10.050000000000001" customHeight="1" x14ac:dyDescent="0.15"/>
    <row r="39" ht="10.050000000000001" customHeight="1" x14ac:dyDescent="0.15"/>
    <row r="40" ht="10.050000000000001" customHeight="1" x14ac:dyDescent="0.15"/>
    <row r="41" ht="10.050000000000001" customHeight="1" x14ac:dyDescent="0.15"/>
    <row r="42" ht="10.050000000000001" customHeight="1" x14ac:dyDescent="0.15"/>
    <row r="43" ht="10.050000000000001" customHeight="1" x14ac:dyDescent="0.15"/>
    <row r="44" ht="10.050000000000001" customHeight="1" x14ac:dyDescent="0.15"/>
    <row r="45" ht="10.050000000000001" customHeight="1" x14ac:dyDescent="0.15"/>
    <row r="46" ht="10.050000000000001" customHeight="1" x14ac:dyDescent="0.15"/>
    <row r="47" ht="10.050000000000001" customHeight="1" x14ac:dyDescent="0.15"/>
    <row r="48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  <row r="58" ht="10.050000000000001" customHeight="1" x14ac:dyDescent="0.15"/>
    <row r="59" ht="10.050000000000001" customHeight="1" x14ac:dyDescent="0.15"/>
    <row r="60" ht="10.050000000000001" customHeight="1" x14ac:dyDescent="0.15"/>
    <row r="61" ht="10.050000000000001" customHeight="1" x14ac:dyDescent="0.15"/>
    <row r="62" ht="10.050000000000001" customHeight="1" x14ac:dyDescent="0.15"/>
    <row r="63" ht="10.050000000000001" customHeight="1" x14ac:dyDescent="0.15"/>
    <row r="64" ht="10.050000000000001" customHeight="1" x14ac:dyDescent="0.15"/>
    <row r="65" ht="10.050000000000001" customHeight="1" x14ac:dyDescent="0.15"/>
    <row r="66" ht="10.050000000000001" customHeight="1" x14ac:dyDescent="0.15"/>
    <row r="67" ht="10.050000000000001" customHeight="1" x14ac:dyDescent="0.15"/>
    <row r="68" ht="10.050000000000001" customHeight="1" x14ac:dyDescent="0.15"/>
    <row r="69" ht="10.050000000000001" customHeight="1" x14ac:dyDescent="0.15"/>
    <row r="70" ht="10.050000000000001" customHeight="1" x14ac:dyDescent="0.15"/>
    <row r="71" ht="10.050000000000001" customHeight="1" x14ac:dyDescent="0.15"/>
    <row r="72" ht="10.050000000000001" customHeight="1" x14ac:dyDescent="0.15"/>
    <row r="73" ht="10.050000000000001" customHeight="1" x14ac:dyDescent="0.15"/>
    <row r="74" ht="10.050000000000001" customHeight="1" x14ac:dyDescent="0.15"/>
    <row r="75" ht="10.050000000000001" customHeight="1" x14ac:dyDescent="0.15"/>
    <row r="76" ht="10.050000000000001" customHeight="1" x14ac:dyDescent="0.15"/>
    <row r="77" ht="10.050000000000001" customHeight="1" x14ac:dyDescent="0.15"/>
    <row r="78" ht="10.050000000000001" customHeight="1" x14ac:dyDescent="0.15"/>
    <row r="79" ht="10.050000000000001" customHeight="1" x14ac:dyDescent="0.15"/>
    <row r="80" ht="10.050000000000001" customHeight="1" x14ac:dyDescent="0.15"/>
    <row r="81" ht="10.050000000000001" customHeight="1" x14ac:dyDescent="0.15"/>
    <row r="82" ht="10.050000000000001" customHeight="1" x14ac:dyDescent="0.15"/>
    <row r="83" ht="10.050000000000001" customHeight="1" x14ac:dyDescent="0.15"/>
    <row r="84" ht="10.050000000000001" customHeight="1" x14ac:dyDescent="0.15"/>
    <row r="85" ht="10.050000000000001" customHeight="1" x14ac:dyDescent="0.15"/>
    <row r="86" ht="10.050000000000001" customHeight="1" x14ac:dyDescent="0.15"/>
    <row r="87" ht="10.050000000000001" customHeight="1" x14ac:dyDescent="0.15"/>
  </sheetData>
  <mergeCells count="10">
    <mergeCell ref="D5:L5"/>
    <mergeCell ref="D6:L6"/>
    <mergeCell ref="B8:D8"/>
    <mergeCell ref="B2:G2"/>
    <mergeCell ref="B3:B4"/>
    <mergeCell ref="C3:C4"/>
    <mergeCell ref="D3:F3"/>
    <mergeCell ref="G3:I3"/>
    <mergeCell ref="J3:L3"/>
    <mergeCell ref="B1:D1"/>
  </mergeCells>
  <phoneticPr fontId="30"/>
  <pageMargins left="0.51181102362204722" right="0.51181102362204722" top="0.74803149606299213" bottom="0.74803149606299213" header="0.31496062992125984" footer="0.31496062992125984"/>
  <pageSetup paperSize="9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view="pageBreakPreview" zoomScale="90" zoomScaleSheetLayoutView="90" workbookViewId="0">
      <selection activeCell="I10" sqref="I10"/>
    </sheetView>
  </sheetViews>
  <sheetFormatPr defaultRowHeight="12.9" x14ac:dyDescent="0.15"/>
  <cols>
    <col min="1" max="1" width="18.5" style="22" bestFit="1" customWidth="1"/>
    <col min="2" max="2" width="11.625" style="22" customWidth="1"/>
    <col min="3" max="11" width="8.875" style="22" customWidth="1"/>
    <col min="12" max="12" width="9" style="22" customWidth="1"/>
    <col min="13" max="16384" width="9" style="22"/>
  </cols>
  <sheetData>
    <row r="1" spans="2:12" s="42" customFormat="1" ht="28.55" customHeight="1" x14ac:dyDescent="0.15">
      <c r="B1" s="218" t="s">
        <v>144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2:12" ht="16.5" customHeight="1" x14ac:dyDescent="0.15"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2:12" ht="23.3" customHeight="1" x14ac:dyDescent="0.15">
      <c r="B3" s="24" t="s">
        <v>139</v>
      </c>
      <c r="C3" s="24"/>
      <c r="D3" s="24"/>
      <c r="E3" s="24"/>
      <c r="F3" s="24"/>
      <c r="G3" s="24"/>
      <c r="H3" s="24"/>
      <c r="I3" s="24"/>
      <c r="J3" s="25"/>
      <c r="K3" s="82" t="s">
        <v>93</v>
      </c>
    </row>
    <row r="4" spans="2:12" ht="25" customHeight="1" x14ac:dyDescent="0.15">
      <c r="B4" s="246" t="s">
        <v>38</v>
      </c>
      <c r="C4" s="241" t="s">
        <v>140</v>
      </c>
      <c r="D4" s="242"/>
      <c r="E4" s="243"/>
      <c r="F4" s="241" t="s">
        <v>102</v>
      </c>
      <c r="G4" s="242"/>
      <c r="H4" s="243"/>
      <c r="I4" s="241" t="s">
        <v>84</v>
      </c>
      <c r="J4" s="242"/>
      <c r="K4" s="242"/>
    </row>
    <row r="5" spans="2:12" ht="20.25" customHeight="1" x14ac:dyDescent="0.15">
      <c r="B5" s="247"/>
      <c r="C5" s="244" t="s">
        <v>103</v>
      </c>
      <c r="D5" s="244" t="s">
        <v>104</v>
      </c>
      <c r="E5" s="244" t="s">
        <v>66</v>
      </c>
      <c r="F5" s="244" t="s">
        <v>105</v>
      </c>
      <c r="G5" s="244" t="s">
        <v>106</v>
      </c>
      <c r="H5" s="244" t="s">
        <v>107</v>
      </c>
      <c r="I5" s="133" t="s">
        <v>26</v>
      </c>
      <c r="J5" s="133" t="s">
        <v>98</v>
      </c>
      <c r="K5" s="138" t="s">
        <v>60</v>
      </c>
    </row>
    <row r="6" spans="2:12" ht="20.25" customHeight="1" x14ac:dyDescent="0.15">
      <c r="B6" s="243"/>
      <c r="C6" s="248"/>
      <c r="D6" s="248"/>
      <c r="E6" s="245"/>
      <c r="F6" s="245"/>
      <c r="G6" s="245"/>
      <c r="H6" s="245"/>
      <c r="I6" s="134" t="s">
        <v>108</v>
      </c>
      <c r="J6" s="134" t="s">
        <v>109</v>
      </c>
      <c r="K6" s="121" t="s">
        <v>110</v>
      </c>
    </row>
    <row r="7" spans="2:12" ht="27" customHeight="1" x14ac:dyDescent="0.15">
      <c r="B7" s="67" t="s">
        <v>121</v>
      </c>
      <c r="C7" s="122">
        <v>300184</v>
      </c>
      <c r="D7" s="126">
        <v>334571</v>
      </c>
      <c r="E7" s="129">
        <v>634755</v>
      </c>
      <c r="F7" s="131">
        <v>302783</v>
      </c>
      <c r="G7" s="126">
        <v>337827</v>
      </c>
      <c r="H7" s="129">
        <v>640610</v>
      </c>
      <c r="I7" s="136">
        <f t="shared" ref="I7:K31" si="0">C7-F7</f>
        <v>-2599</v>
      </c>
      <c r="J7" s="136">
        <f t="shared" si="0"/>
        <v>-3256</v>
      </c>
      <c r="K7" s="136">
        <f t="shared" si="0"/>
        <v>-5855</v>
      </c>
    </row>
    <row r="8" spans="2:12" ht="27" customHeight="1" x14ac:dyDescent="0.15">
      <c r="B8" s="119" t="s">
        <v>20</v>
      </c>
      <c r="C8" s="123">
        <v>100042</v>
      </c>
      <c r="D8" s="127">
        <v>113488</v>
      </c>
      <c r="E8" s="129">
        <v>213530</v>
      </c>
      <c r="F8" s="127">
        <v>100541</v>
      </c>
      <c r="G8" s="127">
        <v>114097</v>
      </c>
      <c r="H8" s="129">
        <v>214638</v>
      </c>
      <c r="I8" s="136">
        <f t="shared" si="0"/>
        <v>-499</v>
      </c>
      <c r="J8" s="136">
        <f t="shared" si="0"/>
        <v>-609</v>
      </c>
      <c r="K8" s="136">
        <f t="shared" si="0"/>
        <v>-1108</v>
      </c>
    </row>
    <row r="9" spans="2:12" ht="27" customHeight="1" x14ac:dyDescent="0.15">
      <c r="B9" s="119" t="s">
        <v>70</v>
      </c>
      <c r="C9" s="123">
        <v>23339</v>
      </c>
      <c r="D9" s="127">
        <v>26103</v>
      </c>
      <c r="E9" s="129">
        <v>49442</v>
      </c>
      <c r="F9" s="127">
        <v>23626</v>
      </c>
      <c r="G9" s="127">
        <v>26459</v>
      </c>
      <c r="H9" s="129">
        <v>50085</v>
      </c>
      <c r="I9" s="136">
        <f t="shared" si="0"/>
        <v>-287</v>
      </c>
      <c r="J9" s="136">
        <f t="shared" si="0"/>
        <v>-356</v>
      </c>
      <c r="K9" s="136">
        <f t="shared" si="0"/>
        <v>-643</v>
      </c>
    </row>
    <row r="10" spans="2:12" ht="27" customHeight="1" x14ac:dyDescent="0.15">
      <c r="B10" s="119" t="s">
        <v>71</v>
      </c>
      <c r="C10" s="123">
        <v>15736</v>
      </c>
      <c r="D10" s="127">
        <v>16925</v>
      </c>
      <c r="E10" s="129">
        <v>32661</v>
      </c>
      <c r="F10" s="127">
        <v>15896</v>
      </c>
      <c r="G10" s="127">
        <v>17040</v>
      </c>
      <c r="H10" s="129">
        <v>32936</v>
      </c>
      <c r="I10" s="136">
        <f t="shared" si="0"/>
        <v>-160</v>
      </c>
      <c r="J10" s="136">
        <f t="shared" si="0"/>
        <v>-115</v>
      </c>
      <c r="K10" s="136">
        <f t="shared" si="0"/>
        <v>-275</v>
      </c>
    </row>
    <row r="11" spans="2:12" ht="27" customHeight="1" x14ac:dyDescent="0.15">
      <c r="B11" s="119" t="s">
        <v>72</v>
      </c>
      <c r="C11" s="123">
        <v>29672</v>
      </c>
      <c r="D11" s="127">
        <v>32071</v>
      </c>
      <c r="E11" s="129">
        <v>61743</v>
      </c>
      <c r="F11" s="127">
        <v>29913</v>
      </c>
      <c r="G11" s="127">
        <v>32392</v>
      </c>
      <c r="H11" s="129">
        <v>62305</v>
      </c>
      <c r="I11" s="136">
        <f t="shared" si="0"/>
        <v>-241</v>
      </c>
      <c r="J11" s="136">
        <f t="shared" si="0"/>
        <v>-321</v>
      </c>
      <c r="K11" s="136">
        <f t="shared" si="0"/>
        <v>-562</v>
      </c>
    </row>
    <row r="12" spans="2:12" ht="27" customHeight="1" x14ac:dyDescent="0.15">
      <c r="B12" s="119" t="s">
        <v>73</v>
      </c>
      <c r="C12" s="123">
        <v>16680</v>
      </c>
      <c r="D12" s="127">
        <v>18645</v>
      </c>
      <c r="E12" s="129">
        <v>35325</v>
      </c>
      <c r="F12" s="127">
        <v>16872</v>
      </c>
      <c r="G12" s="127">
        <v>18870</v>
      </c>
      <c r="H12" s="129">
        <v>35742</v>
      </c>
      <c r="I12" s="136">
        <f t="shared" si="0"/>
        <v>-192</v>
      </c>
      <c r="J12" s="136">
        <f t="shared" si="0"/>
        <v>-225</v>
      </c>
      <c r="K12" s="136">
        <f t="shared" si="0"/>
        <v>-417</v>
      </c>
    </row>
    <row r="13" spans="2:12" ht="27" customHeight="1" x14ac:dyDescent="0.15">
      <c r="B13" s="119" t="s">
        <v>74</v>
      </c>
      <c r="C13" s="123">
        <v>15302</v>
      </c>
      <c r="D13" s="127">
        <v>16787</v>
      </c>
      <c r="E13" s="129">
        <v>32089</v>
      </c>
      <c r="F13" s="127">
        <v>15485</v>
      </c>
      <c r="G13" s="127">
        <v>17032</v>
      </c>
      <c r="H13" s="129">
        <v>32517</v>
      </c>
      <c r="I13" s="136">
        <f t="shared" si="0"/>
        <v>-183</v>
      </c>
      <c r="J13" s="136">
        <f t="shared" si="0"/>
        <v>-245</v>
      </c>
      <c r="K13" s="136">
        <f t="shared" si="0"/>
        <v>-428</v>
      </c>
    </row>
    <row r="14" spans="2:12" ht="27" customHeight="1" x14ac:dyDescent="0.15">
      <c r="B14" s="119" t="s">
        <v>37</v>
      </c>
      <c r="C14" s="123">
        <v>11841</v>
      </c>
      <c r="D14" s="127">
        <v>13260</v>
      </c>
      <c r="E14" s="129">
        <v>25101</v>
      </c>
      <c r="F14" s="127">
        <v>12047</v>
      </c>
      <c r="G14" s="127">
        <v>13493</v>
      </c>
      <c r="H14" s="129">
        <v>25540</v>
      </c>
      <c r="I14" s="136">
        <f t="shared" si="0"/>
        <v>-206</v>
      </c>
      <c r="J14" s="136">
        <f t="shared" si="0"/>
        <v>-233</v>
      </c>
      <c r="K14" s="136">
        <f t="shared" si="0"/>
        <v>-439</v>
      </c>
    </row>
    <row r="15" spans="2:12" ht="27" customHeight="1" x14ac:dyDescent="0.15">
      <c r="B15" s="119" t="s">
        <v>76</v>
      </c>
      <c r="C15" s="123">
        <v>10645</v>
      </c>
      <c r="D15" s="127">
        <v>12271</v>
      </c>
      <c r="E15" s="129">
        <v>22916</v>
      </c>
      <c r="F15" s="127">
        <v>10923</v>
      </c>
      <c r="G15" s="127">
        <v>12600</v>
      </c>
      <c r="H15" s="129">
        <v>23523</v>
      </c>
      <c r="I15" s="136">
        <f t="shared" si="0"/>
        <v>-278</v>
      </c>
      <c r="J15" s="136">
        <f t="shared" si="0"/>
        <v>-329</v>
      </c>
      <c r="K15" s="136">
        <f t="shared" si="0"/>
        <v>-607</v>
      </c>
    </row>
    <row r="16" spans="2:12" ht="27" customHeight="1" x14ac:dyDescent="0.15">
      <c r="B16" s="119" t="s">
        <v>77</v>
      </c>
      <c r="C16" s="123">
        <v>2180</v>
      </c>
      <c r="D16" s="127">
        <v>2392</v>
      </c>
      <c r="E16" s="129">
        <v>4572</v>
      </c>
      <c r="F16" s="127">
        <v>2230</v>
      </c>
      <c r="G16" s="127">
        <v>2452</v>
      </c>
      <c r="H16" s="129">
        <v>4682</v>
      </c>
      <c r="I16" s="136">
        <f t="shared" si="0"/>
        <v>-50</v>
      </c>
      <c r="J16" s="136">
        <f t="shared" si="0"/>
        <v>-60</v>
      </c>
      <c r="K16" s="136">
        <f t="shared" si="0"/>
        <v>-110</v>
      </c>
    </row>
    <row r="17" spans="2:11" ht="27" customHeight="1" x14ac:dyDescent="0.15">
      <c r="B17" s="119" t="s">
        <v>78</v>
      </c>
      <c r="C17" s="123">
        <v>666</v>
      </c>
      <c r="D17" s="127">
        <v>728</v>
      </c>
      <c r="E17" s="129">
        <v>1394</v>
      </c>
      <c r="F17" s="127">
        <v>681</v>
      </c>
      <c r="G17" s="127">
        <v>744</v>
      </c>
      <c r="H17" s="129">
        <v>1425</v>
      </c>
      <c r="I17" s="136">
        <f t="shared" si="0"/>
        <v>-15</v>
      </c>
      <c r="J17" s="136">
        <f t="shared" si="0"/>
        <v>-16</v>
      </c>
      <c r="K17" s="136">
        <f t="shared" si="0"/>
        <v>-31</v>
      </c>
    </row>
    <row r="18" spans="2:11" ht="27" customHeight="1" x14ac:dyDescent="0.15">
      <c r="B18" s="119" t="s">
        <v>11</v>
      </c>
      <c r="C18" s="123">
        <v>982</v>
      </c>
      <c r="D18" s="127">
        <v>1094</v>
      </c>
      <c r="E18" s="129">
        <v>2076</v>
      </c>
      <c r="F18" s="127">
        <v>1017</v>
      </c>
      <c r="G18" s="127">
        <v>1118</v>
      </c>
      <c r="H18" s="129">
        <v>2135</v>
      </c>
      <c r="I18" s="136">
        <f t="shared" si="0"/>
        <v>-35</v>
      </c>
      <c r="J18" s="136">
        <f t="shared" si="0"/>
        <v>-24</v>
      </c>
      <c r="K18" s="136">
        <f t="shared" si="0"/>
        <v>-59</v>
      </c>
    </row>
    <row r="19" spans="2:11" ht="27" customHeight="1" x14ac:dyDescent="0.15">
      <c r="B19" s="119" t="s">
        <v>79</v>
      </c>
      <c r="C19" s="123">
        <v>10243</v>
      </c>
      <c r="D19" s="127">
        <v>11506</v>
      </c>
      <c r="E19" s="129">
        <v>21749</v>
      </c>
      <c r="F19" s="127">
        <v>10230</v>
      </c>
      <c r="G19" s="127">
        <v>11583</v>
      </c>
      <c r="H19" s="129">
        <v>21813</v>
      </c>
      <c r="I19" s="136">
        <f t="shared" si="0"/>
        <v>13</v>
      </c>
      <c r="J19" s="136">
        <f t="shared" si="0"/>
        <v>-77</v>
      </c>
      <c r="K19" s="136">
        <f t="shared" si="0"/>
        <v>-64</v>
      </c>
    </row>
    <row r="20" spans="2:11" ht="27" customHeight="1" x14ac:dyDescent="0.15">
      <c r="B20" s="119" t="s">
        <v>80</v>
      </c>
      <c r="C20" s="123">
        <v>2245</v>
      </c>
      <c r="D20" s="127">
        <v>2588</v>
      </c>
      <c r="E20" s="129">
        <v>4833</v>
      </c>
      <c r="F20" s="127">
        <v>2320</v>
      </c>
      <c r="G20" s="127">
        <v>2652</v>
      </c>
      <c r="H20" s="129">
        <v>4972</v>
      </c>
      <c r="I20" s="136">
        <f t="shared" si="0"/>
        <v>-75</v>
      </c>
      <c r="J20" s="136">
        <f t="shared" si="0"/>
        <v>-64</v>
      </c>
      <c r="K20" s="136">
        <f t="shared" si="0"/>
        <v>-139</v>
      </c>
    </row>
    <row r="21" spans="2:11" ht="27" customHeight="1" x14ac:dyDescent="0.15">
      <c r="B21" s="119" t="s">
        <v>81</v>
      </c>
      <c r="C21" s="123">
        <v>3517</v>
      </c>
      <c r="D21" s="127">
        <v>3983</v>
      </c>
      <c r="E21" s="129">
        <v>7500</v>
      </c>
      <c r="F21" s="127">
        <v>3564</v>
      </c>
      <c r="G21" s="127">
        <v>4087</v>
      </c>
      <c r="H21" s="129">
        <v>7651</v>
      </c>
      <c r="I21" s="136">
        <f t="shared" si="0"/>
        <v>-47</v>
      </c>
      <c r="J21" s="136">
        <f t="shared" si="0"/>
        <v>-104</v>
      </c>
      <c r="K21" s="136">
        <f t="shared" si="0"/>
        <v>-151</v>
      </c>
    </row>
    <row r="22" spans="2:11" ht="27" customHeight="1" x14ac:dyDescent="0.15">
      <c r="B22" s="119" t="s">
        <v>82</v>
      </c>
      <c r="C22" s="123">
        <v>1725</v>
      </c>
      <c r="D22" s="127">
        <v>1979</v>
      </c>
      <c r="E22" s="129">
        <v>3704</v>
      </c>
      <c r="F22" s="127">
        <v>1761</v>
      </c>
      <c r="G22" s="127">
        <v>2016</v>
      </c>
      <c r="H22" s="129">
        <v>3777</v>
      </c>
      <c r="I22" s="136">
        <f t="shared" si="0"/>
        <v>-36</v>
      </c>
      <c r="J22" s="136">
        <f t="shared" si="0"/>
        <v>-37</v>
      </c>
      <c r="K22" s="136">
        <f t="shared" si="0"/>
        <v>-73</v>
      </c>
    </row>
    <row r="23" spans="2:11" ht="27" customHeight="1" x14ac:dyDescent="0.15">
      <c r="B23" s="119" t="s">
        <v>83</v>
      </c>
      <c r="C23" s="123">
        <v>2771</v>
      </c>
      <c r="D23" s="127">
        <v>3206</v>
      </c>
      <c r="E23" s="129">
        <v>5977</v>
      </c>
      <c r="F23" s="127">
        <v>2815</v>
      </c>
      <c r="G23" s="127">
        <v>3292</v>
      </c>
      <c r="H23" s="129">
        <v>6107</v>
      </c>
      <c r="I23" s="136">
        <f t="shared" si="0"/>
        <v>-44</v>
      </c>
      <c r="J23" s="136">
        <f t="shared" si="0"/>
        <v>-86</v>
      </c>
      <c r="K23" s="136">
        <f t="shared" si="0"/>
        <v>-130</v>
      </c>
    </row>
    <row r="24" spans="2:11" ht="27" customHeight="1" x14ac:dyDescent="0.15">
      <c r="B24" s="119" t="s">
        <v>85</v>
      </c>
      <c r="C24" s="123">
        <v>3874</v>
      </c>
      <c r="D24" s="127">
        <v>4334</v>
      </c>
      <c r="E24" s="129">
        <v>8208</v>
      </c>
      <c r="F24" s="127">
        <v>3931</v>
      </c>
      <c r="G24" s="127">
        <v>4430</v>
      </c>
      <c r="H24" s="129">
        <v>8361</v>
      </c>
      <c r="I24" s="136">
        <f t="shared" si="0"/>
        <v>-57</v>
      </c>
      <c r="J24" s="136">
        <f t="shared" si="0"/>
        <v>-96</v>
      </c>
      <c r="K24" s="136">
        <f t="shared" si="0"/>
        <v>-153</v>
      </c>
    </row>
    <row r="25" spans="2:11" ht="27" customHeight="1" x14ac:dyDescent="0.15">
      <c r="B25" s="119" t="s">
        <v>75</v>
      </c>
      <c r="C25" s="123">
        <v>6245</v>
      </c>
      <c r="D25" s="127">
        <v>6251</v>
      </c>
      <c r="E25" s="129">
        <v>12496</v>
      </c>
      <c r="F25" s="127">
        <v>6261</v>
      </c>
      <c r="G25" s="127">
        <v>6288</v>
      </c>
      <c r="H25" s="129">
        <v>12549</v>
      </c>
      <c r="I25" s="136">
        <f t="shared" si="0"/>
        <v>-16</v>
      </c>
      <c r="J25" s="136">
        <f t="shared" si="0"/>
        <v>-37</v>
      </c>
      <c r="K25" s="136">
        <f t="shared" si="0"/>
        <v>-53</v>
      </c>
    </row>
    <row r="26" spans="2:11" ht="27" customHeight="1" x14ac:dyDescent="0.15">
      <c r="B26" s="119" t="s">
        <v>86</v>
      </c>
      <c r="C26" s="123">
        <v>9032</v>
      </c>
      <c r="D26" s="127">
        <v>9835</v>
      </c>
      <c r="E26" s="129">
        <v>18867</v>
      </c>
      <c r="F26" s="127">
        <v>9032</v>
      </c>
      <c r="G26" s="127">
        <v>9815</v>
      </c>
      <c r="H26" s="129">
        <v>18847</v>
      </c>
      <c r="I26" s="136">
        <f t="shared" si="0"/>
        <v>0</v>
      </c>
      <c r="J26" s="136">
        <f t="shared" si="0"/>
        <v>20</v>
      </c>
      <c r="K26" s="136">
        <f t="shared" si="0"/>
        <v>20</v>
      </c>
    </row>
    <row r="27" spans="2:11" ht="27" customHeight="1" x14ac:dyDescent="0.15">
      <c r="B27" s="119" t="s">
        <v>87</v>
      </c>
      <c r="C27" s="123">
        <v>13647</v>
      </c>
      <c r="D27" s="127">
        <v>14988</v>
      </c>
      <c r="E27" s="129">
        <v>28635</v>
      </c>
      <c r="F27" s="127">
        <v>13614</v>
      </c>
      <c r="G27" s="127">
        <v>14934</v>
      </c>
      <c r="H27" s="129">
        <v>28548</v>
      </c>
      <c r="I27" s="136">
        <f t="shared" si="0"/>
        <v>33</v>
      </c>
      <c r="J27" s="136">
        <f t="shared" si="0"/>
        <v>54</v>
      </c>
      <c r="K27" s="136">
        <f t="shared" si="0"/>
        <v>87</v>
      </c>
    </row>
    <row r="28" spans="2:11" ht="27" customHeight="1" x14ac:dyDescent="0.15">
      <c r="B28" s="119" t="s">
        <v>88</v>
      </c>
      <c r="C28" s="123">
        <v>5502</v>
      </c>
      <c r="D28" s="127">
        <v>6005</v>
      </c>
      <c r="E28" s="129">
        <v>11507</v>
      </c>
      <c r="F28" s="127">
        <v>5513</v>
      </c>
      <c r="G28" s="127">
        <v>6051</v>
      </c>
      <c r="H28" s="129">
        <v>11564</v>
      </c>
      <c r="I28" s="136">
        <f t="shared" si="0"/>
        <v>-11</v>
      </c>
      <c r="J28" s="136">
        <f t="shared" si="0"/>
        <v>-46</v>
      </c>
      <c r="K28" s="136">
        <f t="shared" si="0"/>
        <v>-57</v>
      </c>
    </row>
    <row r="29" spans="2:11" ht="27" customHeight="1" x14ac:dyDescent="0.15">
      <c r="B29" s="119" t="s">
        <v>89</v>
      </c>
      <c r="C29" s="123">
        <v>4864</v>
      </c>
      <c r="D29" s="127">
        <v>5379</v>
      </c>
      <c r="E29" s="129">
        <v>10243</v>
      </c>
      <c r="F29" s="127">
        <v>4929</v>
      </c>
      <c r="G29" s="127">
        <v>5415</v>
      </c>
      <c r="H29" s="129">
        <v>10344</v>
      </c>
      <c r="I29" s="136">
        <f t="shared" si="0"/>
        <v>-65</v>
      </c>
      <c r="J29" s="136">
        <f t="shared" si="0"/>
        <v>-36</v>
      </c>
      <c r="K29" s="136">
        <f t="shared" si="0"/>
        <v>-101</v>
      </c>
    </row>
    <row r="30" spans="2:11" ht="27" customHeight="1" x14ac:dyDescent="0.15">
      <c r="B30" s="119" t="s">
        <v>90</v>
      </c>
      <c r="C30" s="123">
        <v>3648</v>
      </c>
      <c r="D30" s="127">
        <v>4291</v>
      </c>
      <c r="E30" s="129">
        <v>7939</v>
      </c>
      <c r="F30" s="127">
        <v>3756</v>
      </c>
      <c r="G30" s="127">
        <v>4425</v>
      </c>
      <c r="H30" s="129">
        <v>8181</v>
      </c>
      <c r="I30" s="136">
        <f t="shared" si="0"/>
        <v>-108</v>
      </c>
      <c r="J30" s="136">
        <f t="shared" si="0"/>
        <v>-134</v>
      </c>
      <c r="K30" s="136">
        <f t="shared" si="0"/>
        <v>-242</v>
      </c>
    </row>
    <row r="31" spans="2:11" ht="27" customHeight="1" x14ac:dyDescent="0.15">
      <c r="B31" s="120" t="s">
        <v>91</v>
      </c>
      <c r="C31" s="124">
        <v>5786</v>
      </c>
      <c r="D31" s="128">
        <v>6462</v>
      </c>
      <c r="E31" s="130">
        <v>12248</v>
      </c>
      <c r="F31" s="128">
        <v>5826</v>
      </c>
      <c r="G31" s="128">
        <v>6542</v>
      </c>
      <c r="H31" s="130">
        <v>12368</v>
      </c>
      <c r="I31" s="135">
        <f t="shared" si="0"/>
        <v>-40</v>
      </c>
      <c r="J31" s="135">
        <f t="shared" si="0"/>
        <v>-80</v>
      </c>
      <c r="K31" s="135">
        <f t="shared" si="0"/>
        <v>-120</v>
      </c>
    </row>
    <row r="32" spans="2:11" ht="14.95" customHeight="1" x14ac:dyDescent="0.15">
      <c r="B32" s="197" t="s">
        <v>101</v>
      </c>
      <c r="C32" s="197"/>
      <c r="D32" s="197"/>
      <c r="E32" s="197"/>
      <c r="F32" s="132"/>
      <c r="G32" s="132"/>
      <c r="H32" s="132"/>
      <c r="I32" s="137"/>
      <c r="J32" s="137"/>
      <c r="K32" s="137"/>
    </row>
    <row r="33" spans="3:11" ht="14.95" customHeight="1" x14ac:dyDescent="0.15">
      <c r="F33" s="33"/>
      <c r="G33" s="33"/>
      <c r="H33" s="33"/>
      <c r="I33" s="33"/>
      <c r="J33" s="33"/>
      <c r="K33" s="33"/>
    </row>
    <row r="35" spans="3:11" x14ac:dyDescent="0.15">
      <c r="C35" s="125"/>
    </row>
  </sheetData>
  <mergeCells count="13">
    <mergeCell ref="F5:F6"/>
    <mergeCell ref="G5:G6"/>
    <mergeCell ref="H5:H6"/>
    <mergeCell ref="B32:E32"/>
    <mergeCell ref="B4:B6"/>
    <mergeCell ref="C5:C6"/>
    <mergeCell ref="D5:D6"/>
    <mergeCell ref="E5:E6"/>
    <mergeCell ref="B1:L1"/>
    <mergeCell ref="B2:K2"/>
    <mergeCell ref="C4:E4"/>
    <mergeCell ref="F4:H4"/>
    <mergeCell ref="I4:K4"/>
  </mergeCells>
  <phoneticPr fontId="24" type="Hiragana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view="pageBreakPreview" zoomScaleSheetLayoutView="100" workbookViewId="0">
      <selection activeCell="H27" sqref="H27"/>
    </sheetView>
  </sheetViews>
  <sheetFormatPr defaultRowHeight="12.9" x14ac:dyDescent="0.15"/>
  <cols>
    <col min="1" max="1" width="15.5" style="22" bestFit="1" customWidth="1"/>
    <col min="2" max="3" width="1.875" style="22" customWidth="1"/>
    <col min="4" max="4" width="18.125" style="22" customWidth="1"/>
    <col min="5" max="7" width="8.125" style="22" customWidth="1"/>
    <col min="8" max="8" width="22" style="22" customWidth="1"/>
    <col min="9" max="10" width="8.125" style="22" customWidth="1"/>
    <col min="11" max="11" width="9" style="22" customWidth="1"/>
    <col min="12" max="16384" width="9" style="22"/>
  </cols>
  <sheetData>
    <row r="1" spans="1:11" ht="21.75" x14ac:dyDescent="0.25">
      <c r="D1" s="169"/>
      <c r="E1" s="169"/>
      <c r="F1" s="169"/>
      <c r="G1" s="169"/>
      <c r="H1" s="169"/>
      <c r="I1" s="169"/>
      <c r="J1" s="169"/>
    </row>
    <row r="2" spans="1:11" ht="28.55" customHeight="1" x14ac:dyDescent="0.15">
      <c r="A2" s="23"/>
      <c r="B2" s="170" t="s">
        <v>32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1:11" ht="23.3" customHeight="1" x14ac:dyDescent="0.15">
      <c r="B3" s="24" t="s">
        <v>147</v>
      </c>
      <c r="C3" s="25"/>
      <c r="E3" s="24"/>
      <c r="F3" s="24"/>
      <c r="G3" s="24"/>
      <c r="H3" s="24"/>
      <c r="K3" s="41" t="s">
        <v>17</v>
      </c>
    </row>
    <row r="4" spans="1:11" ht="21.1" customHeight="1" x14ac:dyDescent="0.15">
      <c r="B4" s="163" t="s">
        <v>24</v>
      </c>
      <c r="C4" s="163"/>
      <c r="D4" s="164"/>
      <c r="E4" s="163" t="s">
        <v>54</v>
      </c>
      <c r="F4" s="171"/>
      <c r="G4" s="172"/>
      <c r="H4" s="167" t="s">
        <v>27</v>
      </c>
      <c r="I4" s="173" t="s">
        <v>54</v>
      </c>
      <c r="J4" s="174"/>
      <c r="K4" s="174"/>
    </row>
    <row r="5" spans="1:11" ht="19.55" customHeight="1" x14ac:dyDescent="0.15">
      <c r="B5" s="165"/>
      <c r="C5" s="165"/>
      <c r="D5" s="166"/>
      <c r="E5" s="29" t="s">
        <v>35</v>
      </c>
      <c r="F5" s="29" t="s">
        <v>51</v>
      </c>
      <c r="G5" s="29" t="s">
        <v>115</v>
      </c>
      <c r="H5" s="168"/>
      <c r="I5" s="29" t="s">
        <v>35</v>
      </c>
      <c r="J5" s="29" t="s">
        <v>51</v>
      </c>
      <c r="K5" s="29" t="s">
        <v>115</v>
      </c>
    </row>
    <row r="6" spans="1:11" ht="27" customHeight="1" x14ac:dyDescent="0.15">
      <c r="B6" s="159" t="s">
        <v>5</v>
      </c>
      <c r="C6" s="159"/>
      <c r="D6" s="175"/>
      <c r="E6" s="31">
        <v>2859</v>
      </c>
      <c r="F6" s="31">
        <v>2845</v>
      </c>
      <c r="G6" s="31">
        <v>2844</v>
      </c>
      <c r="H6" s="35" t="s">
        <v>2</v>
      </c>
      <c r="I6" s="33">
        <v>107</v>
      </c>
      <c r="J6" s="33">
        <v>107</v>
      </c>
      <c r="K6" s="33">
        <v>109</v>
      </c>
    </row>
    <row r="7" spans="1:11" ht="27" customHeight="1" x14ac:dyDescent="0.15">
      <c r="D7" s="27" t="s">
        <v>40</v>
      </c>
      <c r="E7" s="31">
        <v>128</v>
      </c>
      <c r="F7" s="31">
        <v>133</v>
      </c>
      <c r="G7" s="31">
        <v>132</v>
      </c>
      <c r="H7" s="36" t="s">
        <v>10</v>
      </c>
      <c r="I7" s="30">
        <v>1029</v>
      </c>
      <c r="J7" s="30">
        <v>1021</v>
      </c>
      <c r="K7" s="30">
        <v>1030</v>
      </c>
    </row>
    <row r="8" spans="1:11" ht="27" customHeight="1" x14ac:dyDescent="0.15">
      <c r="D8" s="27" t="s">
        <v>42</v>
      </c>
      <c r="E8" s="31">
        <v>140</v>
      </c>
      <c r="F8" s="31">
        <v>140</v>
      </c>
      <c r="G8" s="31">
        <v>140</v>
      </c>
      <c r="H8" s="36" t="s">
        <v>3</v>
      </c>
      <c r="I8" s="30">
        <v>27</v>
      </c>
      <c r="J8" s="33">
        <v>27</v>
      </c>
      <c r="K8" s="33">
        <v>27</v>
      </c>
    </row>
    <row r="9" spans="1:11" ht="27" customHeight="1" x14ac:dyDescent="0.15">
      <c r="D9" s="27" t="s">
        <v>44</v>
      </c>
      <c r="E9" s="31">
        <v>265</v>
      </c>
      <c r="F9" s="31">
        <v>260</v>
      </c>
      <c r="G9" s="31">
        <v>254</v>
      </c>
      <c r="H9" s="36" t="s">
        <v>6</v>
      </c>
      <c r="I9" s="30">
        <v>220</v>
      </c>
      <c r="J9" s="33">
        <v>221</v>
      </c>
      <c r="K9" s="33">
        <v>201</v>
      </c>
    </row>
    <row r="10" spans="1:11" ht="27" customHeight="1" x14ac:dyDescent="0.15">
      <c r="D10" s="27" t="s">
        <v>47</v>
      </c>
      <c r="E10" s="31">
        <v>217</v>
      </c>
      <c r="F10" s="31">
        <v>219</v>
      </c>
      <c r="G10" s="31">
        <v>241</v>
      </c>
      <c r="H10" s="36" t="s">
        <v>14</v>
      </c>
      <c r="I10" s="30">
        <v>2</v>
      </c>
      <c r="J10" s="33">
        <v>2</v>
      </c>
      <c r="K10" s="33">
        <v>2</v>
      </c>
    </row>
    <row r="11" spans="1:11" ht="27" customHeight="1" x14ac:dyDescent="0.15">
      <c r="D11" s="27" t="s">
        <v>49</v>
      </c>
      <c r="E11" s="31">
        <v>295</v>
      </c>
      <c r="F11" s="31">
        <v>302</v>
      </c>
      <c r="G11" s="31">
        <v>300</v>
      </c>
      <c r="H11" s="36" t="s">
        <v>9</v>
      </c>
      <c r="I11" s="30">
        <v>13</v>
      </c>
      <c r="J11" s="33">
        <v>13</v>
      </c>
      <c r="K11" s="33">
        <v>12</v>
      </c>
    </row>
    <row r="12" spans="1:11" ht="27" customHeight="1" x14ac:dyDescent="0.15">
      <c r="D12" s="27" t="s">
        <v>36</v>
      </c>
      <c r="E12" s="31">
        <v>188</v>
      </c>
      <c r="F12" s="31">
        <v>190</v>
      </c>
      <c r="G12" s="31">
        <v>185</v>
      </c>
      <c r="H12" s="36" t="s">
        <v>16</v>
      </c>
      <c r="I12" s="30">
        <v>15</v>
      </c>
      <c r="J12" s="33">
        <v>15</v>
      </c>
      <c r="K12" s="33">
        <v>14</v>
      </c>
    </row>
    <row r="13" spans="1:11" ht="27" customHeight="1" x14ac:dyDescent="0.15">
      <c r="D13" s="27" t="s">
        <v>21</v>
      </c>
      <c r="E13" s="31">
        <v>487</v>
      </c>
      <c r="F13" s="31">
        <v>480</v>
      </c>
      <c r="G13" s="31">
        <v>476</v>
      </c>
      <c r="H13" s="36" t="s">
        <v>28</v>
      </c>
      <c r="I13" s="30">
        <v>9</v>
      </c>
      <c r="J13" s="33">
        <v>8</v>
      </c>
      <c r="K13" s="33">
        <v>8</v>
      </c>
    </row>
    <row r="14" spans="1:11" ht="27" customHeight="1" x14ac:dyDescent="0.15">
      <c r="D14" s="27" t="s">
        <v>18</v>
      </c>
      <c r="E14" s="31">
        <v>462</v>
      </c>
      <c r="F14" s="31">
        <v>448</v>
      </c>
      <c r="G14" s="31">
        <v>448</v>
      </c>
      <c r="H14" s="37" t="s">
        <v>4</v>
      </c>
      <c r="I14" s="30">
        <v>3</v>
      </c>
      <c r="J14" s="33">
        <v>3</v>
      </c>
      <c r="K14" s="33">
        <v>3</v>
      </c>
    </row>
    <row r="15" spans="1:11" ht="27" customHeight="1" x14ac:dyDescent="0.15">
      <c r="D15" s="27" t="s">
        <v>50</v>
      </c>
      <c r="E15" s="31">
        <v>36</v>
      </c>
      <c r="F15" s="31">
        <v>41</v>
      </c>
      <c r="G15" s="31">
        <v>48</v>
      </c>
      <c r="H15" s="38" t="s">
        <v>8</v>
      </c>
      <c r="I15" s="30">
        <v>6</v>
      </c>
      <c r="J15" s="33">
        <v>5</v>
      </c>
      <c r="K15" s="33">
        <v>5</v>
      </c>
    </row>
    <row r="16" spans="1:11" ht="27" customHeight="1" x14ac:dyDescent="0.15">
      <c r="D16" s="27" t="s">
        <v>53</v>
      </c>
      <c r="E16" s="30">
        <v>37</v>
      </c>
      <c r="F16" s="30">
        <v>35</v>
      </c>
      <c r="G16" s="30">
        <v>35</v>
      </c>
      <c r="H16" s="38"/>
      <c r="I16" s="30"/>
      <c r="J16" s="33"/>
      <c r="K16" s="33"/>
    </row>
    <row r="17" spans="2:11" ht="27" customHeight="1" x14ac:dyDescent="0.15">
      <c r="C17" s="159" t="s">
        <v>45</v>
      </c>
      <c r="D17" s="160"/>
      <c r="E17" s="30">
        <v>315</v>
      </c>
      <c r="F17" s="30">
        <v>312</v>
      </c>
      <c r="G17" s="30">
        <v>304</v>
      </c>
      <c r="H17" s="39"/>
      <c r="I17" s="30"/>
      <c r="J17" s="33"/>
      <c r="K17" s="33"/>
    </row>
    <row r="18" spans="2:11" ht="27" customHeight="1" x14ac:dyDescent="0.15">
      <c r="B18" s="25"/>
      <c r="C18" s="161" t="s">
        <v>30</v>
      </c>
      <c r="D18" s="162"/>
      <c r="E18" s="32">
        <v>289</v>
      </c>
      <c r="F18" s="32">
        <v>285</v>
      </c>
      <c r="G18" s="34">
        <v>281</v>
      </c>
      <c r="H18" s="40"/>
      <c r="I18" s="32"/>
      <c r="J18" s="25"/>
      <c r="K18" s="25"/>
    </row>
    <row r="19" spans="2:11" ht="16.5" customHeight="1" x14ac:dyDescent="0.15">
      <c r="B19" s="26" t="s">
        <v>34</v>
      </c>
      <c r="E19" s="33"/>
      <c r="F19" s="33"/>
      <c r="G19" s="33"/>
    </row>
    <row r="20" spans="2:11" ht="16.5" customHeight="1" x14ac:dyDescent="0.15">
      <c r="B20" s="26" t="s">
        <v>29</v>
      </c>
      <c r="E20" s="33"/>
      <c r="F20" s="33"/>
      <c r="G20" s="33"/>
    </row>
    <row r="21" spans="2:11" x14ac:dyDescent="0.15">
      <c r="D21" s="28"/>
    </row>
  </sheetData>
  <mergeCells count="9">
    <mergeCell ref="C17:D17"/>
    <mergeCell ref="C18:D18"/>
    <mergeCell ref="B4:D5"/>
    <mergeCell ref="H4:H5"/>
    <mergeCell ref="D1:J1"/>
    <mergeCell ref="B2:K2"/>
    <mergeCell ref="E4:G4"/>
    <mergeCell ref="I4:K4"/>
    <mergeCell ref="B6:D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showGridLines="0" view="pageBreakPreview" zoomScaleNormal="100" zoomScaleSheetLayoutView="100" workbookViewId="0">
      <selection activeCell="E17" sqref="E17"/>
    </sheetView>
  </sheetViews>
  <sheetFormatPr defaultRowHeight="12.9" x14ac:dyDescent="0.15"/>
  <cols>
    <col min="1" max="1" width="15.5" style="42" bestFit="1" customWidth="1"/>
    <col min="2" max="2" width="14.625" style="42" customWidth="1"/>
    <col min="3" max="3" width="11.625" style="42" customWidth="1"/>
    <col min="4" max="9" width="9.375" style="42" customWidth="1"/>
    <col min="10" max="10" width="10" style="42" customWidth="1"/>
    <col min="11" max="11" width="8.125" style="42" customWidth="1"/>
    <col min="12" max="12" width="5" style="42" customWidth="1"/>
    <col min="13" max="13" width="9" style="42" customWidth="1"/>
    <col min="14" max="16384" width="9" style="42"/>
  </cols>
  <sheetData>
    <row r="2" spans="2:12" ht="23.3" customHeight="1" x14ac:dyDescent="0.15">
      <c r="B2" s="140" t="s">
        <v>145</v>
      </c>
      <c r="C2" s="140"/>
      <c r="D2" s="140"/>
      <c r="E2" s="140"/>
      <c r="F2" s="150"/>
      <c r="G2" s="150"/>
      <c r="H2" s="150"/>
      <c r="I2" s="150"/>
      <c r="J2" s="152" t="s">
        <v>17</v>
      </c>
    </row>
    <row r="3" spans="2:12" s="139" customFormat="1" ht="18" customHeight="1" x14ac:dyDescent="0.15">
      <c r="B3" s="179" t="s">
        <v>56</v>
      </c>
      <c r="C3" s="181" t="s">
        <v>57</v>
      </c>
      <c r="D3" s="176" t="s">
        <v>58</v>
      </c>
      <c r="E3" s="177"/>
      <c r="F3" s="177"/>
      <c r="G3" s="177"/>
      <c r="H3" s="177"/>
      <c r="I3" s="178"/>
      <c r="J3" s="183" t="s">
        <v>59</v>
      </c>
    </row>
    <row r="4" spans="2:12" s="139" customFormat="1" ht="18" customHeight="1" x14ac:dyDescent="0.15">
      <c r="B4" s="180"/>
      <c r="C4" s="182"/>
      <c r="D4" s="147" t="s">
        <v>60</v>
      </c>
      <c r="E4" s="147" t="s">
        <v>19</v>
      </c>
      <c r="F4" s="147" t="s">
        <v>12</v>
      </c>
      <c r="G4" s="147" t="s">
        <v>1</v>
      </c>
      <c r="H4" s="151" t="s">
        <v>23</v>
      </c>
      <c r="I4" s="147" t="s">
        <v>61</v>
      </c>
      <c r="J4" s="184"/>
    </row>
    <row r="5" spans="2:12" ht="25.5" customHeight="1" x14ac:dyDescent="0.15">
      <c r="B5" s="141" t="s">
        <v>113</v>
      </c>
      <c r="C5" s="144">
        <v>1854</v>
      </c>
      <c r="D5" s="148">
        <v>1555</v>
      </c>
      <c r="E5" s="148">
        <v>75</v>
      </c>
      <c r="F5" s="148">
        <v>152</v>
      </c>
      <c r="G5" s="148">
        <v>429</v>
      </c>
      <c r="H5" s="148">
        <v>443</v>
      </c>
      <c r="I5" s="148">
        <v>456</v>
      </c>
      <c r="J5" s="148">
        <v>299</v>
      </c>
    </row>
    <row r="6" spans="2:12" ht="25.5" customHeight="1" x14ac:dyDescent="0.15">
      <c r="B6" s="142">
        <v>30</v>
      </c>
      <c r="C6" s="145">
        <v>1854</v>
      </c>
      <c r="D6" s="148">
        <v>1555</v>
      </c>
      <c r="E6" s="148">
        <v>75</v>
      </c>
      <c r="F6" s="148">
        <v>152</v>
      </c>
      <c r="G6" s="148">
        <v>429</v>
      </c>
      <c r="H6" s="148">
        <v>443</v>
      </c>
      <c r="I6" s="148">
        <v>456</v>
      </c>
      <c r="J6" s="148">
        <v>299</v>
      </c>
    </row>
    <row r="7" spans="2:12" ht="25.5" customHeight="1" x14ac:dyDescent="0.15">
      <c r="B7" s="143" t="s">
        <v>146</v>
      </c>
      <c r="C7" s="146">
        <v>1854</v>
      </c>
      <c r="D7" s="149">
        <v>1555</v>
      </c>
      <c r="E7" s="149">
        <v>75</v>
      </c>
      <c r="F7" s="149">
        <v>152</v>
      </c>
      <c r="G7" s="149">
        <v>429</v>
      </c>
      <c r="H7" s="149">
        <v>443</v>
      </c>
      <c r="I7" s="149">
        <v>456</v>
      </c>
      <c r="J7" s="149">
        <v>299</v>
      </c>
    </row>
    <row r="8" spans="2:12" ht="25.5" customHeight="1" x14ac:dyDescent="0.15">
      <c r="B8" s="100" t="s">
        <v>48</v>
      </c>
      <c r="C8" s="100"/>
      <c r="D8" s="100"/>
      <c r="E8" s="110"/>
      <c r="F8" s="110"/>
      <c r="G8" s="110"/>
      <c r="H8" s="110"/>
      <c r="I8" s="110"/>
      <c r="J8" s="110"/>
    </row>
    <row r="9" spans="2:12" ht="16.5" customHeight="1" x14ac:dyDescent="0.15"/>
    <row r="11" spans="2:12" x14ac:dyDescent="0.15">
      <c r="L11" s="42" t="s">
        <v>114</v>
      </c>
    </row>
  </sheetData>
  <mergeCells count="4">
    <mergeCell ref="D3:I3"/>
    <mergeCell ref="B3:B4"/>
    <mergeCell ref="C3:C4"/>
    <mergeCell ref="J3:J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showGridLines="0" view="pageBreakPreview" zoomScaleSheetLayoutView="100" workbookViewId="0">
      <selection activeCell="A7" sqref="A7"/>
    </sheetView>
  </sheetViews>
  <sheetFormatPr defaultRowHeight="12.9" x14ac:dyDescent="0.15"/>
  <cols>
    <col min="1" max="1" width="18.5" style="42" bestFit="1" customWidth="1"/>
    <col min="2" max="2" width="9.625" style="42" customWidth="1"/>
    <col min="3" max="14" width="6.875" style="42" customWidth="1"/>
    <col min="15" max="16" width="6.375" style="42" customWidth="1"/>
    <col min="17" max="17" width="9" style="42" customWidth="1"/>
    <col min="18" max="18" width="4.5" style="42" bestFit="1" customWidth="1"/>
    <col min="19" max="19" width="9" style="42" customWidth="1"/>
    <col min="20" max="16384" width="9" style="42"/>
  </cols>
  <sheetData>
    <row r="1" spans="1:16" ht="21.75" x14ac:dyDescent="0.25"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6" s="43" customFormat="1" ht="23.3" customHeight="1" thickBot="1" x14ac:dyDescent="0.2">
      <c r="B2" s="46" t="s">
        <v>141</v>
      </c>
      <c r="C2" s="46"/>
      <c r="D2" s="46"/>
      <c r="E2" s="46"/>
      <c r="F2" s="46"/>
      <c r="G2" s="46"/>
      <c r="H2" s="46"/>
      <c r="I2" s="46"/>
      <c r="J2" s="63"/>
      <c r="K2" s="63"/>
      <c r="L2" s="63"/>
      <c r="M2" s="65"/>
      <c r="N2" s="65" t="s">
        <v>17</v>
      </c>
    </row>
    <row r="3" spans="1:16" s="44" customFormat="1" ht="23.95" customHeight="1" x14ac:dyDescent="0.15">
      <c r="B3" s="188" t="s">
        <v>38</v>
      </c>
      <c r="C3" s="190" t="s">
        <v>33</v>
      </c>
      <c r="D3" s="190" t="s">
        <v>39</v>
      </c>
      <c r="E3" s="190" t="s">
        <v>62</v>
      </c>
      <c r="F3" s="190" t="s">
        <v>25</v>
      </c>
      <c r="G3" s="190" t="s">
        <v>63</v>
      </c>
      <c r="H3" s="190" t="s">
        <v>46</v>
      </c>
      <c r="I3" s="190" t="s">
        <v>64</v>
      </c>
      <c r="J3" s="190" t="s">
        <v>65</v>
      </c>
      <c r="K3" s="190" t="s">
        <v>67</v>
      </c>
      <c r="L3" s="190" t="s">
        <v>41</v>
      </c>
      <c r="M3" s="192" t="s">
        <v>68</v>
      </c>
      <c r="N3" s="192" t="s">
        <v>69</v>
      </c>
    </row>
    <row r="4" spans="1:16" s="44" customFormat="1" ht="23.95" customHeight="1" x14ac:dyDescent="0.15">
      <c r="B4" s="189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3"/>
      <c r="N4" s="193"/>
    </row>
    <row r="5" spans="1:16" s="45" customFormat="1" ht="23.95" customHeight="1" x14ac:dyDescent="0.15">
      <c r="B5" s="47" t="s">
        <v>7</v>
      </c>
      <c r="C5" s="53">
        <v>8891</v>
      </c>
      <c r="D5" s="53">
        <v>4185</v>
      </c>
      <c r="E5" s="53">
        <v>396</v>
      </c>
      <c r="F5" s="53">
        <v>24</v>
      </c>
      <c r="G5" s="53">
        <v>103</v>
      </c>
      <c r="H5" s="53">
        <v>387</v>
      </c>
      <c r="I5" s="53">
        <v>823</v>
      </c>
      <c r="J5" s="53">
        <v>563</v>
      </c>
      <c r="K5" s="53">
        <v>956</v>
      </c>
      <c r="L5" s="53">
        <v>988</v>
      </c>
      <c r="M5" s="49">
        <v>2</v>
      </c>
      <c r="N5" s="53">
        <v>464</v>
      </c>
    </row>
    <row r="6" spans="1:16" s="45" customFormat="1" ht="23.95" customHeight="1" x14ac:dyDescent="0.15">
      <c r="B6" s="48">
        <v>30</v>
      </c>
      <c r="C6" s="49">
        <v>8803</v>
      </c>
      <c r="D6" s="49">
        <v>4192</v>
      </c>
      <c r="E6" s="49">
        <v>386</v>
      </c>
      <c r="F6" s="49">
        <v>25</v>
      </c>
      <c r="G6" s="49">
        <v>104</v>
      </c>
      <c r="H6" s="49">
        <v>386</v>
      </c>
      <c r="I6" s="49">
        <v>812</v>
      </c>
      <c r="J6" s="49">
        <v>561</v>
      </c>
      <c r="K6" s="49">
        <v>954</v>
      </c>
      <c r="L6" s="49">
        <v>936</v>
      </c>
      <c r="M6" s="49">
        <v>2</v>
      </c>
      <c r="N6" s="49">
        <v>445</v>
      </c>
    </row>
    <row r="7" spans="1:16" s="45" customFormat="1" ht="23.95" customHeight="1" x14ac:dyDescent="0.15">
      <c r="A7" s="44"/>
      <c r="B7" s="48">
        <v>31</v>
      </c>
      <c r="C7" s="49">
        <f t="shared" ref="C7:N7" si="0">SUM(C9:C32)</f>
        <v>8732</v>
      </c>
      <c r="D7" s="49">
        <f t="shared" si="0"/>
        <v>4176</v>
      </c>
      <c r="E7" s="49">
        <f t="shared" si="0"/>
        <v>378</v>
      </c>
      <c r="F7" s="49">
        <f t="shared" si="0"/>
        <v>24</v>
      </c>
      <c r="G7" s="49">
        <f t="shared" si="0"/>
        <v>105</v>
      </c>
      <c r="H7" s="49">
        <f t="shared" si="0"/>
        <v>379</v>
      </c>
      <c r="I7" s="49">
        <f t="shared" si="0"/>
        <v>818</v>
      </c>
      <c r="J7" s="49">
        <f t="shared" si="0"/>
        <v>566</v>
      </c>
      <c r="K7" s="49">
        <f t="shared" si="0"/>
        <v>959</v>
      </c>
      <c r="L7" s="49">
        <f t="shared" si="0"/>
        <v>890</v>
      </c>
      <c r="M7" s="49">
        <f t="shared" si="0"/>
        <v>1</v>
      </c>
      <c r="N7" s="49">
        <f t="shared" si="0"/>
        <v>436</v>
      </c>
    </row>
    <row r="8" spans="1:16" s="45" customFormat="1" ht="14.95" customHeight="1" x14ac:dyDescent="0.15">
      <c r="A8" s="44"/>
      <c r="B8" s="49"/>
      <c r="C8" s="54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6" s="45" customFormat="1" ht="23.95" customHeight="1" x14ac:dyDescent="0.15">
      <c r="B9" s="51" t="s">
        <v>20</v>
      </c>
      <c r="C9" s="55">
        <v>2779</v>
      </c>
      <c r="D9" s="53">
        <v>993</v>
      </c>
      <c r="E9" s="53">
        <v>95</v>
      </c>
      <c r="F9" s="59" t="s">
        <v>52</v>
      </c>
      <c r="G9" s="53">
        <v>8</v>
      </c>
      <c r="H9" s="53">
        <v>34</v>
      </c>
      <c r="I9" s="53">
        <v>195</v>
      </c>
      <c r="J9" s="49">
        <v>247</v>
      </c>
      <c r="K9" s="49">
        <v>629</v>
      </c>
      <c r="L9" s="53">
        <v>418</v>
      </c>
      <c r="M9" s="59" t="s">
        <v>52</v>
      </c>
      <c r="N9" s="53">
        <v>160</v>
      </c>
    </row>
    <row r="10" spans="1:16" s="45" customFormat="1" ht="25.5" customHeight="1" x14ac:dyDescent="0.15">
      <c r="B10" s="51" t="s">
        <v>70</v>
      </c>
      <c r="C10" s="55">
        <v>574</v>
      </c>
      <c r="D10" s="53">
        <v>283</v>
      </c>
      <c r="E10" s="53">
        <v>21</v>
      </c>
      <c r="F10" s="59" t="s">
        <v>52</v>
      </c>
      <c r="G10" s="53">
        <v>8</v>
      </c>
      <c r="H10" s="53">
        <v>18</v>
      </c>
      <c r="I10" s="53">
        <v>24</v>
      </c>
      <c r="J10" s="49">
        <v>75</v>
      </c>
      <c r="K10" s="49">
        <v>34</v>
      </c>
      <c r="L10" s="53">
        <v>65</v>
      </c>
      <c r="M10" s="59" t="s">
        <v>52</v>
      </c>
      <c r="N10" s="53">
        <v>46</v>
      </c>
    </row>
    <row r="11" spans="1:16" s="45" customFormat="1" ht="25.5" customHeight="1" x14ac:dyDescent="0.15">
      <c r="B11" s="51" t="s">
        <v>71</v>
      </c>
      <c r="C11" s="55">
        <v>397</v>
      </c>
      <c r="D11" s="53">
        <v>237</v>
      </c>
      <c r="E11" s="53">
        <v>28</v>
      </c>
      <c r="F11" s="59" t="s">
        <v>52</v>
      </c>
      <c r="G11" s="59" t="s">
        <v>52</v>
      </c>
      <c r="H11" s="53">
        <v>12</v>
      </c>
      <c r="I11" s="53">
        <v>30</v>
      </c>
      <c r="J11" s="49">
        <v>41</v>
      </c>
      <c r="K11" s="49">
        <v>15</v>
      </c>
      <c r="L11" s="53">
        <v>26</v>
      </c>
      <c r="M11" s="59" t="s">
        <v>52</v>
      </c>
      <c r="N11" s="53">
        <v>8</v>
      </c>
      <c r="P11" s="66"/>
    </row>
    <row r="12" spans="1:16" s="45" customFormat="1" ht="25.5" customHeight="1" x14ac:dyDescent="0.15">
      <c r="B12" s="51" t="s">
        <v>72</v>
      </c>
      <c r="C12" s="55">
        <v>861</v>
      </c>
      <c r="D12" s="53">
        <v>417</v>
      </c>
      <c r="E12" s="53">
        <v>34</v>
      </c>
      <c r="F12" s="59" t="s">
        <v>52</v>
      </c>
      <c r="G12" s="59" t="s">
        <v>52</v>
      </c>
      <c r="H12" s="53">
        <v>21</v>
      </c>
      <c r="I12" s="53">
        <v>145</v>
      </c>
      <c r="J12" s="59">
        <v>110</v>
      </c>
      <c r="K12" s="49">
        <v>16</v>
      </c>
      <c r="L12" s="53">
        <v>85</v>
      </c>
      <c r="M12" s="59">
        <v>1</v>
      </c>
      <c r="N12" s="53">
        <v>32</v>
      </c>
    </row>
    <row r="13" spans="1:16" s="45" customFormat="1" ht="25.5" customHeight="1" x14ac:dyDescent="0.15">
      <c r="B13" s="51" t="s">
        <v>73</v>
      </c>
      <c r="C13" s="55">
        <v>389</v>
      </c>
      <c r="D13" s="53">
        <v>238</v>
      </c>
      <c r="E13" s="53">
        <v>22</v>
      </c>
      <c r="F13" s="59" t="s">
        <v>52</v>
      </c>
      <c r="G13" s="53">
        <v>4</v>
      </c>
      <c r="H13" s="53">
        <v>13</v>
      </c>
      <c r="I13" s="53">
        <v>49</v>
      </c>
      <c r="J13" s="59" t="s">
        <v>52</v>
      </c>
      <c r="K13" s="49">
        <v>20</v>
      </c>
      <c r="L13" s="53">
        <v>36</v>
      </c>
      <c r="M13" s="59" t="s">
        <v>52</v>
      </c>
      <c r="N13" s="53">
        <v>7</v>
      </c>
    </row>
    <row r="14" spans="1:16" s="45" customFormat="1" ht="25.5" customHeight="1" x14ac:dyDescent="0.15">
      <c r="B14" s="50" t="s">
        <v>74</v>
      </c>
      <c r="C14" s="55">
        <v>374</v>
      </c>
      <c r="D14" s="53">
        <v>240</v>
      </c>
      <c r="E14" s="53">
        <v>20</v>
      </c>
      <c r="F14" s="59" t="s">
        <v>52</v>
      </c>
      <c r="G14" s="53">
        <v>5</v>
      </c>
      <c r="H14" s="53">
        <v>18</v>
      </c>
      <c r="I14" s="53">
        <v>49</v>
      </c>
      <c r="J14" s="59" t="s">
        <v>52</v>
      </c>
      <c r="K14" s="59">
        <v>11</v>
      </c>
      <c r="L14" s="53">
        <v>16</v>
      </c>
      <c r="M14" s="59" t="s">
        <v>52</v>
      </c>
      <c r="N14" s="59">
        <v>15</v>
      </c>
    </row>
    <row r="15" spans="1:16" s="45" customFormat="1" ht="25.5" customHeight="1" x14ac:dyDescent="0.15">
      <c r="B15" s="50" t="s">
        <v>37</v>
      </c>
      <c r="C15" s="55">
        <v>412</v>
      </c>
      <c r="D15" s="53">
        <v>196</v>
      </c>
      <c r="E15" s="53">
        <v>12</v>
      </c>
      <c r="F15" s="59">
        <v>1</v>
      </c>
      <c r="G15" s="59">
        <v>7</v>
      </c>
      <c r="H15" s="53">
        <v>20</v>
      </c>
      <c r="I15" s="53">
        <v>52</v>
      </c>
      <c r="J15" s="59">
        <v>60</v>
      </c>
      <c r="K15" s="59">
        <v>12</v>
      </c>
      <c r="L15" s="53">
        <v>23</v>
      </c>
      <c r="M15" s="59" t="s">
        <v>52</v>
      </c>
      <c r="N15" s="53">
        <v>29</v>
      </c>
    </row>
    <row r="16" spans="1:16" s="45" customFormat="1" ht="25.5" customHeight="1" x14ac:dyDescent="0.15">
      <c r="B16" s="50" t="s">
        <v>76</v>
      </c>
      <c r="C16" s="55">
        <v>451</v>
      </c>
      <c r="D16" s="53">
        <v>259</v>
      </c>
      <c r="E16" s="53">
        <v>20</v>
      </c>
      <c r="F16" s="59">
        <v>3</v>
      </c>
      <c r="G16" s="59">
        <v>25</v>
      </c>
      <c r="H16" s="53">
        <v>49</v>
      </c>
      <c r="I16" s="53">
        <v>42</v>
      </c>
      <c r="J16" s="59" t="s">
        <v>52</v>
      </c>
      <c r="K16" s="49">
        <v>14</v>
      </c>
      <c r="L16" s="53">
        <v>26</v>
      </c>
      <c r="M16" s="59" t="s">
        <v>52</v>
      </c>
      <c r="N16" s="59">
        <v>13</v>
      </c>
    </row>
    <row r="17" spans="2:14" s="45" customFormat="1" ht="25.5" customHeight="1" x14ac:dyDescent="0.15">
      <c r="B17" s="50" t="s">
        <v>77</v>
      </c>
      <c r="C17" s="55">
        <v>111</v>
      </c>
      <c r="D17" s="53">
        <v>58</v>
      </c>
      <c r="E17" s="53">
        <v>6</v>
      </c>
      <c r="F17" s="59">
        <v>4</v>
      </c>
      <c r="G17" s="59">
        <v>10</v>
      </c>
      <c r="H17" s="53">
        <v>23</v>
      </c>
      <c r="I17" s="59" t="s">
        <v>52</v>
      </c>
      <c r="J17" s="59" t="s">
        <v>52</v>
      </c>
      <c r="K17" s="60" t="s">
        <v>52</v>
      </c>
      <c r="L17" s="53">
        <v>10</v>
      </c>
      <c r="M17" s="59" t="s">
        <v>52</v>
      </c>
      <c r="N17" s="60" t="s">
        <v>52</v>
      </c>
    </row>
    <row r="18" spans="2:14" s="45" customFormat="1" ht="25.5" customHeight="1" x14ac:dyDescent="0.15">
      <c r="B18" s="50" t="s">
        <v>78</v>
      </c>
      <c r="C18" s="55">
        <v>54</v>
      </c>
      <c r="D18" s="53">
        <v>41</v>
      </c>
      <c r="E18" s="53">
        <v>3</v>
      </c>
      <c r="F18" s="59">
        <v>1</v>
      </c>
      <c r="G18" s="59">
        <v>1</v>
      </c>
      <c r="H18" s="53">
        <v>6</v>
      </c>
      <c r="I18" s="59" t="s">
        <v>52</v>
      </c>
      <c r="J18" s="59" t="s">
        <v>52</v>
      </c>
      <c r="K18" s="60" t="s">
        <v>52</v>
      </c>
      <c r="L18" s="53">
        <v>2</v>
      </c>
      <c r="M18" s="59" t="s">
        <v>52</v>
      </c>
      <c r="N18" s="60" t="s">
        <v>52</v>
      </c>
    </row>
    <row r="19" spans="2:14" s="45" customFormat="1" ht="25.5" customHeight="1" x14ac:dyDescent="0.15">
      <c r="B19" s="50" t="s">
        <v>11</v>
      </c>
      <c r="C19" s="55">
        <v>54</v>
      </c>
      <c r="D19" s="49">
        <v>37</v>
      </c>
      <c r="E19" s="49">
        <v>5</v>
      </c>
      <c r="F19" s="59" t="s">
        <v>52</v>
      </c>
      <c r="G19" s="59" t="s">
        <v>52</v>
      </c>
      <c r="H19" s="49">
        <v>2</v>
      </c>
      <c r="I19" s="49">
        <v>6</v>
      </c>
      <c r="J19" s="60" t="s">
        <v>52</v>
      </c>
      <c r="K19" s="60">
        <v>2</v>
      </c>
      <c r="L19" s="49">
        <v>2</v>
      </c>
      <c r="M19" s="59" t="s">
        <v>52</v>
      </c>
      <c r="N19" s="60" t="s">
        <v>52</v>
      </c>
    </row>
    <row r="20" spans="2:14" s="45" customFormat="1" ht="25.5" customHeight="1" x14ac:dyDescent="0.15">
      <c r="B20" s="50" t="s">
        <v>79</v>
      </c>
      <c r="C20" s="55">
        <v>222</v>
      </c>
      <c r="D20" s="49">
        <v>119</v>
      </c>
      <c r="E20" s="49">
        <v>13</v>
      </c>
      <c r="F20" s="59" t="s">
        <v>52</v>
      </c>
      <c r="G20" s="59">
        <v>1</v>
      </c>
      <c r="H20" s="49">
        <v>6</v>
      </c>
      <c r="I20" s="49">
        <v>26</v>
      </c>
      <c r="J20" s="59" t="s">
        <v>52</v>
      </c>
      <c r="K20" s="49">
        <v>7</v>
      </c>
      <c r="L20" s="49">
        <v>24</v>
      </c>
      <c r="M20" s="60" t="s">
        <v>52</v>
      </c>
      <c r="N20" s="53">
        <v>26</v>
      </c>
    </row>
    <row r="21" spans="2:14" s="45" customFormat="1" ht="25.5" customHeight="1" x14ac:dyDescent="0.15">
      <c r="B21" s="50" t="s">
        <v>80</v>
      </c>
      <c r="C21" s="55">
        <v>100</v>
      </c>
      <c r="D21" s="53">
        <v>61</v>
      </c>
      <c r="E21" s="53">
        <v>11</v>
      </c>
      <c r="F21" s="59" t="s">
        <v>52</v>
      </c>
      <c r="G21" s="59" t="s">
        <v>52</v>
      </c>
      <c r="H21" s="53">
        <v>4</v>
      </c>
      <c r="I21" s="53">
        <v>14</v>
      </c>
      <c r="J21" s="59" t="s">
        <v>52</v>
      </c>
      <c r="K21" s="49">
        <v>2</v>
      </c>
      <c r="L21" s="53">
        <v>8</v>
      </c>
      <c r="M21" s="59" t="s">
        <v>52</v>
      </c>
      <c r="N21" s="60" t="s">
        <v>52</v>
      </c>
    </row>
    <row r="22" spans="2:14" s="45" customFormat="1" ht="25.5" customHeight="1" x14ac:dyDescent="0.15">
      <c r="B22" s="50" t="s">
        <v>81</v>
      </c>
      <c r="C22" s="55">
        <v>297</v>
      </c>
      <c r="D22" s="53">
        <v>141</v>
      </c>
      <c r="E22" s="53">
        <v>7</v>
      </c>
      <c r="F22" s="59">
        <v>7</v>
      </c>
      <c r="G22" s="59">
        <v>8</v>
      </c>
      <c r="H22" s="53">
        <v>40</v>
      </c>
      <c r="I22" s="53">
        <v>33</v>
      </c>
      <c r="J22" s="59">
        <v>33</v>
      </c>
      <c r="K22" s="60" t="s">
        <v>52</v>
      </c>
      <c r="L22" s="53">
        <v>28</v>
      </c>
      <c r="M22" s="59" t="s">
        <v>52</v>
      </c>
      <c r="N22" s="60" t="s">
        <v>52</v>
      </c>
    </row>
    <row r="23" spans="2:14" s="45" customFormat="1" ht="25.5" customHeight="1" x14ac:dyDescent="0.15">
      <c r="B23" s="50" t="s">
        <v>82</v>
      </c>
      <c r="C23" s="55">
        <v>75</v>
      </c>
      <c r="D23" s="53">
        <v>48</v>
      </c>
      <c r="E23" s="53">
        <v>4</v>
      </c>
      <c r="F23" s="59" t="s">
        <v>52</v>
      </c>
      <c r="G23" s="59">
        <v>1</v>
      </c>
      <c r="H23" s="53">
        <v>4</v>
      </c>
      <c r="I23" s="53">
        <v>10</v>
      </c>
      <c r="J23" s="59" t="s">
        <v>52</v>
      </c>
      <c r="K23" s="59">
        <v>3</v>
      </c>
      <c r="L23" s="53">
        <v>5</v>
      </c>
      <c r="M23" s="59" t="s">
        <v>52</v>
      </c>
      <c r="N23" s="60" t="s">
        <v>52</v>
      </c>
    </row>
    <row r="24" spans="2:14" s="45" customFormat="1" ht="25.5" customHeight="1" x14ac:dyDescent="0.15">
      <c r="B24" s="50" t="s">
        <v>83</v>
      </c>
      <c r="C24" s="55">
        <v>174</v>
      </c>
      <c r="D24" s="53">
        <v>74</v>
      </c>
      <c r="E24" s="53">
        <v>7</v>
      </c>
      <c r="F24" s="59">
        <v>3</v>
      </c>
      <c r="G24" s="59">
        <v>15</v>
      </c>
      <c r="H24" s="53">
        <v>39</v>
      </c>
      <c r="I24" s="53">
        <v>20</v>
      </c>
      <c r="J24" s="59" t="s">
        <v>52</v>
      </c>
      <c r="K24" s="59">
        <v>3</v>
      </c>
      <c r="L24" s="53">
        <v>13</v>
      </c>
      <c r="M24" s="59" t="s">
        <v>52</v>
      </c>
      <c r="N24" s="60" t="s">
        <v>52</v>
      </c>
    </row>
    <row r="25" spans="2:14" s="45" customFormat="1" ht="25.5" customHeight="1" x14ac:dyDescent="0.15">
      <c r="B25" s="50" t="s">
        <v>85</v>
      </c>
      <c r="C25" s="55">
        <v>144</v>
      </c>
      <c r="D25" s="49">
        <v>83</v>
      </c>
      <c r="E25" s="49">
        <v>6</v>
      </c>
      <c r="F25" s="60">
        <v>5</v>
      </c>
      <c r="G25" s="49">
        <v>9</v>
      </c>
      <c r="H25" s="49">
        <v>26</v>
      </c>
      <c r="I25" s="49">
        <v>8</v>
      </c>
      <c r="J25" s="59" t="s">
        <v>52</v>
      </c>
      <c r="K25" s="49">
        <v>1</v>
      </c>
      <c r="L25" s="49">
        <v>3</v>
      </c>
      <c r="M25" s="59" t="s">
        <v>52</v>
      </c>
      <c r="N25" s="49">
        <v>3</v>
      </c>
    </row>
    <row r="26" spans="2:14" s="45" customFormat="1" ht="25.5" customHeight="1" x14ac:dyDescent="0.15">
      <c r="B26" s="50" t="s">
        <v>75</v>
      </c>
      <c r="C26" s="55">
        <v>121</v>
      </c>
      <c r="D26" s="53">
        <v>76</v>
      </c>
      <c r="E26" s="53">
        <v>8</v>
      </c>
      <c r="F26" s="59" t="s">
        <v>52</v>
      </c>
      <c r="G26" s="59" t="s">
        <v>52</v>
      </c>
      <c r="H26" s="53">
        <v>6</v>
      </c>
      <c r="I26" s="59" t="s">
        <v>52</v>
      </c>
      <c r="J26" s="59" t="s">
        <v>52</v>
      </c>
      <c r="K26" s="59">
        <v>5</v>
      </c>
      <c r="L26" s="53">
        <v>11</v>
      </c>
      <c r="M26" s="59" t="s">
        <v>52</v>
      </c>
      <c r="N26" s="53">
        <v>15</v>
      </c>
    </row>
    <row r="27" spans="2:14" s="45" customFormat="1" ht="25.5" customHeight="1" x14ac:dyDescent="0.15">
      <c r="B27" s="50" t="s">
        <v>86</v>
      </c>
      <c r="C27" s="55">
        <v>143</v>
      </c>
      <c r="D27" s="49">
        <v>70</v>
      </c>
      <c r="E27" s="49">
        <v>11</v>
      </c>
      <c r="F27" s="59" t="s">
        <v>52</v>
      </c>
      <c r="G27" s="59" t="s">
        <v>52</v>
      </c>
      <c r="H27" s="49">
        <v>8</v>
      </c>
      <c r="I27" s="49">
        <v>11</v>
      </c>
      <c r="J27" s="59" t="s">
        <v>52</v>
      </c>
      <c r="K27" s="59">
        <v>11</v>
      </c>
      <c r="L27" s="49">
        <v>18</v>
      </c>
      <c r="M27" s="59" t="s">
        <v>52</v>
      </c>
      <c r="N27" s="53">
        <v>14</v>
      </c>
    </row>
    <row r="28" spans="2:14" s="45" customFormat="1" ht="25.5" customHeight="1" x14ac:dyDescent="0.15">
      <c r="B28" s="50" t="s">
        <v>87</v>
      </c>
      <c r="C28" s="55">
        <v>204</v>
      </c>
      <c r="D28" s="53">
        <v>97</v>
      </c>
      <c r="E28" s="53">
        <v>14</v>
      </c>
      <c r="F28" s="59" t="s">
        <v>52</v>
      </c>
      <c r="G28" s="59" t="s">
        <v>52</v>
      </c>
      <c r="H28" s="53">
        <v>11</v>
      </c>
      <c r="I28" s="53">
        <v>19</v>
      </c>
      <c r="J28" s="59" t="s">
        <v>52</v>
      </c>
      <c r="K28" s="59">
        <v>5</v>
      </c>
      <c r="L28" s="53">
        <v>25</v>
      </c>
      <c r="M28" s="59" t="s">
        <v>52</v>
      </c>
      <c r="N28" s="53">
        <v>33</v>
      </c>
    </row>
    <row r="29" spans="2:14" s="45" customFormat="1" ht="25.5" customHeight="1" x14ac:dyDescent="0.15">
      <c r="B29" s="50" t="s">
        <v>88</v>
      </c>
      <c r="C29" s="55">
        <v>134</v>
      </c>
      <c r="D29" s="53">
        <v>77</v>
      </c>
      <c r="E29" s="53">
        <v>8</v>
      </c>
      <c r="F29" s="59" t="s">
        <v>52</v>
      </c>
      <c r="G29" s="59" t="s">
        <v>52</v>
      </c>
      <c r="H29" s="53">
        <v>4</v>
      </c>
      <c r="I29" s="53">
        <v>24</v>
      </c>
      <c r="J29" s="59" t="s">
        <v>52</v>
      </c>
      <c r="K29" s="59">
        <v>3</v>
      </c>
      <c r="L29" s="53">
        <v>7</v>
      </c>
      <c r="M29" s="59" t="s">
        <v>52</v>
      </c>
      <c r="N29" s="53">
        <v>11</v>
      </c>
    </row>
    <row r="30" spans="2:14" s="45" customFormat="1" ht="25.5" customHeight="1" x14ac:dyDescent="0.15">
      <c r="B30" s="50" t="s">
        <v>89</v>
      </c>
      <c r="C30" s="55">
        <v>126</v>
      </c>
      <c r="D30" s="53">
        <v>76</v>
      </c>
      <c r="E30" s="53">
        <v>6</v>
      </c>
      <c r="F30" s="59" t="s">
        <v>52</v>
      </c>
      <c r="G30" s="59" t="s">
        <v>52</v>
      </c>
      <c r="H30" s="53">
        <v>4</v>
      </c>
      <c r="I30" s="53">
        <v>20</v>
      </c>
      <c r="J30" s="59" t="s">
        <v>52</v>
      </c>
      <c r="K30" s="49">
        <v>5</v>
      </c>
      <c r="L30" s="53">
        <v>5</v>
      </c>
      <c r="M30" s="59" t="s">
        <v>52</v>
      </c>
      <c r="N30" s="59">
        <v>10</v>
      </c>
    </row>
    <row r="31" spans="2:14" s="45" customFormat="1" ht="25.5" customHeight="1" x14ac:dyDescent="0.15">
      <c r="B31" s="50" t="s">
        <v>90</v>
      </c>
      <c r="C31" s="55">
        <v>388</v>
      </c>
      <c r="D31" s="49">
        <v>154</v>
      </c>
      <c r="E31" s="49">
        <v>6</v>
      </c>
      <c r="F31" s="60" t="s">
        <v>52</v>
      </c>
      <c r="G31" s="49">
        <v>3</v>
      </c>
      <c r="H31" s="49">
        <v>6</v>
      </c>
      <c r="I31" s="49">
        <v>25</v>
      </c>
      <c r="J31" s="60" t="s">
        <v>52</v>
      </c>
      <c r="K31" s="49">
        <v>157</v>
      </c>
      <c r="L31" s="49">
        <v>29</v>
      </c>
      <c r="M31" s="59" t="s">
        <v>52</v>
      </c>
      <c r="N31" s="49">
        <v>8</v>
      </c>
    </row>
    <row r="32" spans="2:14" s="45" customFormat="1" ht="25.5" customHeight="1" x14ac:dyDescent="0.15">
      <c r="B32" s="52" t="s">
        <v>91</v>
      </c>
      <c r="C32" s="56">
        <v>148</v>
      </c>
      <c r="D32" s="57">
        <v>101</v>
      </c>
      <c r="E32" s="57">
        <v>11</v>
      </c>
      <c r="F32" s="61" t="s">
        <v>52</v>
      </c>
      <c r="G32" s="61" t="s">
        <v>52</v>
      </c>
      <c r="H32" s="57">
        <v>5</v>
      </c>
      <c r="I32" s="57">
        <v>16</v>
      </c>
      <c r="J32" s="61" t="s">
        <v>52</v>
      </c>
      <c r="K32" s="64">
        <v>4</v>
      </c>
      <c r="L32" s="57">
        <v>5</v>
      </c>
      <c r="M32" s="61" t="s">
        <v>52</v>
      </c>
      <c r="N32" s="57">
        <v>6</v>
      </c>
    </row>
    <row r="33" spans="2:16" s="45" customFormat="1" ht="25.5" customHeight="1" x14ac:dyDescent="0.15">
      <c r="B33" s="186" t="s">
        <v>92</v>
      </c>
      <c r="C33" s="186"/>
      <c r="D33" s="186"/>
      <c r="E33" s="186"/>
      <c r="F33" s="186"/>
      <c r="G33" s="62"/>
      <c r="H33" s="62"/>
      <c r="I33" s="62"/>
      <c r="J33" s="62"/>
      <c r="K33" s="62"/>
      <c r="L33" s="62"/>
      <c r="M33" s="62"/>
      <c r="N33" s="62"/>
      <c r="O33" s="62"/>
    </row>
    <row r="34" spans="2:16" s="43" customFormat="1" ht="16.5" customHeight="1" x14ac:dyDescent="0.15">
      <c r="B34" s="187"/>
      <c r="C34" s="18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62"/>
    </row>
    <row r="35" spans="2:16" x14ac:dyDescent="0.15">
      <c r="C35" s="43"/>
      <c r="P35" s="58"/>
    </row>
  </sheetData>
  <mergeCells count="16">
    <mergeCell ref="B1:N1"/>
    <mergeCell ref="B33:F33"/>
    <mergeCell ref="B34:C3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3"/>
  <sheetViews>
    <sheetView showGridLines="0" view="pageBreakPreview" zoomScaleNormal="130" zoomScaleSheetLayoutView="100" workbookViewId="0">
      <selection activeCell="E10" sqref="E10"/>
    </sheetView>
  </sheetViews>
  <sheetFormatPr defaultRowHeight="12.9" x14ac:dyDescent="0.15"/>
  <cols>
    <col min="1" max="1" width="18.5" style="22" bestFit="1" customWidth="1"/>
    <col min="2" max="2" width="11.875" style="22" customWidth="1"/>
    <col min="3" max="11" width="9.125" style="22" customWidth="1"/>
    <col min="12" max="12" width="9" style="22" customWidth="1"/>
    <col min="13" max="16384" width="9" style="22"/>
  </cols>
  <sheetData>
    <row r="1" spans="2:11" ht="28.55" customHeight="1" x14ac:dyDescent="0.15">
      <c r="B1" s="170" t="s">
        <v>55</v>
      </c>
      <c r="C1" s="170"/>
      <c r="D1" s="170"/>
      <c r="E1" s="170"/>
      <c r="F1" s="170"/>
      <c r="G1" s="170"/>
      <c r="H1" s="170"/>
      <c r="I1" s="170"/>
      <c r="J1" s="170"/>
      <c r="K1" s="170"/>
    </row>
    <row r="2" spans="2:11" ht="23.3" customHeight="1" x14ac:dyDescent="0.15">
      <c r="B2" s="194" t="s">
        <v>137</v>
      </c>
      <c r="C2" s="194"/>
      <c r="D2" s="194"/>
      <c r="E2" s="194"/>
      <c r="F2" s="194"/>
      <c r="G2" s="25"/>
      <c r="H2" s="25"/>
      <c r="I2" s="25"/>
      <c r="J2" s="25"/>
      <c r="K2" s="82" t="s">
        <v>93</v>
      </c>
    </row>
    <row r="3" spans="2:11" ht="22.6" customHeight="1" x14ac:dyDescent="0.15">
      <c r="B3" s="198" t="s">
        <v>94</v>
      </c>
      <c r="C3" s="195" t="s">
        <v>96</v>
      </c>
      <c r="D3" s="165"/>
      <c r="E3" s="196"/>
      <c r="F3" s="195" t="s">
        <v>97</v>
      </c>
      <c r="G3" s="165"/>
      <c r="H3" s="196"/>
      <c r="I3" s="195" t="s">
        <v>125</v>
      </c>
      <c r="J3" s="165"/>
      <c r="K3" s="165"/>
    </row>
    <row r="4" spans="2:11" ht="11.25" customHeight="1" x14ac:dyDescent="0.15">
      <c r="B4" s="199"/>
      <c r="C4" s="200" t="s">
        <v>26</v>
      </c>
      <c r="D4" s="200" t="s">
        <v>98</v>
      </c>
      <c r="E4" s="200" t="s">
        <v>60</v>
      </c>
      <c r="F4" s="200" t="s">
        <v>26</v>
      </c>
      <c r="G4" s="200" t="s">
        <v>98</v>
      </c>
      <c r="H4" s="200" t="s">
        <v>60</v>
      </c>
      <c r="I4" s="203" t="s">
        <v>26</v>
      </c>
      <c r="J4" s="203" t="s">
        <v>98</v>
      </c>
      <c r="K4" s="202" t="s">
        <v>60</v>
      </c>
    </row>
    <row r="5" spans="2:11" ht="11.25" customHeight="1" x14ac:dyDescent="0.15">
      <c r="B5" s="196"/>
      <c r="C5" s="201"/>
      <c r="D5" s="201"/>
      <c r="E5" s="201"/>
      <c r="F5" s="201"/>
      <c r="G5" s="201"/>
      <c r="H5" s="201"/>
      <c r="I5" s="204"/>
      <c r="J5" s="204"/>
      <c r="K5" s="195"/>
    </row>
    <row r="6" spans="2:11" ht="28.55" customHeight="1" x14ac:dyDescent="0.15">
      <c r="B6" s="67" t="s">
        <v>121</v>
      </c>
      <c r="C6" s="70">
        <v>296621</v>
      </c>
      <c r="D6" s="70">
        <v>332105</v>
      </c>
      <c r="E6" s="73">
        <v>628726</v>
      </c>
      <c r="F6" s="73">
        <v>142650</v>
      </c>
      <c r="G6" s="73">
        <v>161253</v>
      </c>
      <c r="H6" s="73">
        <v>303903</v>
      </c>
      <c r="I6" s="76">
        <v>48.09</v>
      </c>
      <c r="J6" s="77">
        <v>48.55</v>
      </c>
      <c r="K6" s="77">
        <v>48.34</v>
      </c>
    </row>
    <row r="7" spans="2:11" ht="28.55" customHeight="1" x14ac:dyDescent="0.15">
      <c r="B7" s="67" t="s">
        <v>20</v>
      </c>
      <c r="C7" s="70">
        <v>98452</v>
      </c>
      <c r="D7" s="70">
        <v>112386</v>
      </c>
      <c r="E7" s="73">
        <v>210838</v>
      </c>
      <c r="F7" s="73">
        <v>44724</v>
      </c>
      <c r="G7" s="73">
        <v>52159</v>
      </c>
      <c r="H7" s="73">
        <v>96883</v>
      </c>
      <c r="I7" s="76">
        <v>45.43</v>
      </c>
      <c r="J7" s="77">
        <v>46.41</v>
      </c>
      <c r="K7" s="77">
        <v>45.95</v>
      </c>
    </row>
    <row r="8" spans="2:11" ht="28.55" customHeight="1" x14ac:dyDescent="0.15">
      <c r="B8" s="67" t="s">
        <v>70</v>
      </c>
      <c r="C8" s="70">
        <v>23113</v>
      </c>
      <c r="D8" s="70">
        <v>25919</v>
      </c>
      <c r="E8" s="73">
        <v>49032</v>
      </c>
      <c r="F8" s="73">
        <v>9156</v>
      </c>
      <c r="G8" s="73">
        <v>10290</v>
      </c>
      <c r="H8" s="73">
        <v>19446</v>
      </c>
      <c r="I8" s="76">
        <v>39.61</v>
      </c>
      <c r="J8" s="77">
        <v>39.700000000000003</v>
      </c>
      <c r="K8" s="77">
        <v>39.659999999999997</v>
      </c>
    </row>
    <row r="9" spans="2:11" ht="28.55" customHeight="1" x14ac:dyDescent="0.15">
      <c r="B9" s="67" t="s">
        <v>71</v>
      </c>
      <c r="C9" s="70">
        <v>15538</v>
      </c>
      <c r="D9" s="70">
        <v>16771</v>
      </c>
      <c r="E9" s="73">
        <v>32309</v>
      </c>
      <c r="F9" s="73">
        <v>6397</v>
      </c>
      <c r="G9" s="73">
        <v>6862</v>
      </c>
      <c r="H9" s="73">
        <v>13259</v>
      </c>
      <c r="I9" s="76">
        <v>41.17</v>
      </c>
      <c r="J9" s="77">
        <v>40.92</v>
      </c>
      <c r="K9" s="77">
        <v>41.04</v>
      </c>
    </row>
    <row r="10" spans="2:11" ht="28.55" customHeight="1" x14ac:dyDescent="0.15">
      <c r="B10" s="67" t="s">
        <v>72</v>
      </c>
      <c r="C10" s="70">
        <v>29321</v>
      </c>
      <c r="D10" s="70">
        <v>31870</v>
      </c>
      <c r="E10" s="70">
        <v>61191</v>
      </c>
      <c r="F10" s="70">
        <v>14854</v>
      </c>
      <c r="G10" s="70">
        <v>16772</v>
      </c>
      <c r="H10" s="70">
        <v>31626</v>
      </c>
      <c r="I10" s="77">
        <v>50.66</v>
      </c>
      <c r="J10" s="77">
        <v>52.63</v>
      </c>
      <c r="K10" s="77">
        <v>51.68</v>
      </c>
    </row>
    <row r="11" spans="2:11" ht="28.55" customHeight="1" x14ac:dyDescent="0.15">
      <c r="B11" s="67" t="s">
        <v>73</v>
      </c>
      <c r="C11" s="71">
        <v>16589</v>
      </c>
      <c r="D11" s="71">
        <v>18550</v>
      </c>
      <c r="E11" s="74">
        <v>35139</v>
      </c>
      <c r="F11" s="74">
        <v>7168</v>
      </c>
      <c r="G11" s="74">
        <v>7894</v>
      </c>
      <c r="H11" s="74">
        <v>15062</v>
      </c>
      <c r="I11" s="78">
        <v>43.21</v>
      </c>
      <c r="J11" s="80">
        <v>42.56</v>
      </c>
      <c r="K11" s="80">
        <v>42.86</v>
      </c>
    </row>
    <row r="12" spans="2:11" ht="28.55" customHeight="1" x14ac:dyDescent="0.15">
      <c r="B12" s="67" t="s">
        <v>74</v>
      </c>
      <c r="C12" s="71">
        <v>15196</v>
      </c>
      <c r="D12" s="71">
        <v>16724</v>
      </c>
      <c r="E12" s="74">
        <v>31920</v>
      </c>
      <c r="F12" s="74">
        <v>8775</v>
      </c>
      <c r="G12" s="74">
        <v>9539</v>
      </c>
      <c r="H12" s="74">
        <v>18314</v>
      </c>
      <c r="I12" s="78">
        <v>57.75</v>
      </c>
      <c r="J12" s="80">
        <v>57.04</v>
      </c>
      <c r="K12" s="80">
        <v>57.37</v>
      </c>
    </row>
    <row r="13" spans="2:11" ht="28.55" customHeight="1" x14ac:dyDescent="0.15">
      <c r="B13" s="67" t="s">
        <v>122</v>
      </c>
      <c r="C13" s="70">
        <v>11781</v>
      </c>
      <c r="D13" s="70">
        <v>13249</v>
      </c>
      <c r="E13" s="73">
        <v>25030</v>
      </c>
      <c r="F13" s="73">
        <v>7346</v>
      </c>
      <c r="G13" s="73">
        <v>8221</v>
      </c>
      <c r="H13" s="73">
        <v>15567</v>
      </c>
      <c r="I13" s="76">
        <v>62.35</v>
      </c>
      <c r="J13" s="77">
        <v>62.05</v>
      </c>
      <c r="K13" s="77">
        <v>62.19</v>
      </c>
    </row>
    <row r="14" spans="2:11" ht="28.55" customHeight="1" x14ac:dyDescent="0.15">
      <c r="B14" s="67" t="s">
        <v>76</v>
      </c>
      <c r="C14" s="70">
        <v>10613</v>
      </c>
      <c r="D14" s="70">
        <v>12296</v>
      </c>
      <c r="E14" s="73">
        <v>22909</v>
      </c>
      <c r="F14" s="73">
        <v>6545</v>
      </c>
      <c r="G14" s="73">
        <v>7495</v>
      </c>
      <c r="H14" s="73">
        <v>14040</v>
      </c>
      <c r="I14" s="76">
        <v>61.67</v>
      </c>
      <c r="J14" s="77">
        <v>60.95</v>
      </c>
      <c r="K14" s="77">
        <v>61.29</v>
      </c>
    </row>
    <row r="15" spans="2:11" ht="28.55" customHeight="1" x14ac:dyDescent="0.15">
      <c r="B15" s="67" t="s">
        <v>77</v>
      </c>
      <c r="C15" s="70">
        <v>2189</v>
      </c>
      <c r="D15" s="70">
        <v>2406</v>
      </c>
      <c r="E15" s="73">
        <v>4595</v>
      </c>
      <c r="F15" s="73">
        <v>1244</v>
      </c>
      <c r="G15" s="73">
        <v>1448</v>
      </c>
      <c r="H15" s="73">
        <v>2692</v>
      </c>
      <c r="I15" s="76">
        <v>56.83</v>
      </c>
      <c r="J15" s="77">
        <v>60.18</v>
      </c>
      <c r="K15" s="77">
        <v>58.59</v>
      </c>
    </row>
    <row r="16" spans="2:11" ht="28.55" customHeight="1" x14ac:dyDescent="0.15">
      <c r="B16" s="67" t="s">
        <v>78</v>
      </c>
      <c r="C16" s="70">
        <v>663</v>
      </c>
      <c r="D16" s="70">
        <v>728</v>
      </c>
      <c r="E16" s="70">
        <v>1391</v>
      </c>
      <c r="F16" s="70">
        <v>424</v>
      </c>
      <c r="G16" s="70">
        <v>451</v>
      </c>
      <c r="H16" s="70">
        <v>875</v>
      </c>
      <c r="I16" s="77">
        <v>63.95</v>
      </c>
      <c r="J16" s="77">
        <v>61.95</v>
      </c>
      <c r="K16" s="77">
        <v>62.9</v>
      </c>
    </row>
    <row r="17" spans="2:11" ht="28.55" customHeight="1" x14ac:dyDescent="0.15">
      <c r="B17" s="67" t="s">
        <v>117</v>
      </c>
      <c r="C17" s="71">
        <v>1002</v>
      </c>
      <c r="D17" s="71">
        <v>1114</v>
      </c>
      <c r="E17" s="74">
        <v>2116</v>
      </c>
      <c r="F17" s="74">
        <v>682</v>
      </c>
      <c r="G17" s="74">
        <v>760</v>
      </c>
      <c r="H17" s="74">
        <v>1442</v>
      </c>
      <c r="I17" s="78">
        <v>68.06</v>
      </c>
      <c r="J17" s="80">
        <v>68.22</v>
      </c>
      <c r="K17" s="80">
        <v>68.150000000000006</v>
      </c>
    </row>
    <row r="18" spans="2:11" ht="28.55" customHeight="1" x14ac:dyDescent="0.15">
      <c r="B18" s="67" t="s">
        <v>79</v>
      </c>
      <c r="C18" s="71">
        <v>10110</v>
      </c>
      <c r="D18" s="71">
        <v>11419</v>
      </c>
      <c r="E18" s="74">
        <v>21529</v>
      </c>
      <c r="F18" s="74">
        <v>4644</v>
      </c>
      <c r="G18" s="74">
        <v>5193</v>
      </c>
      <c r="H18" s="74">
        <v>9837</v>
      </c>
      <c r="I18" s="78">
        <v>45.93</v>
      </c>
      <c r="J18" s="80">
        <v>45.48</v>
      </c>
      <c r="K18" s="80">
        <v>45.69</v>
      </c>
    </row>
    <row r="19" spans="2:11" ht="28.55" customHeight="1" x14ac:dyDescent="0.15">
      <c r="B19" s="67" t="s">
        <v>80</v>
      </c>
      <c r="C19" s="70">
        <v>2252</v>
      </c>
      <c r="D19" s="70">
        <v>2606</v>
      </c>
      <c r="E19" s="73">
        <v>4858</v>
      </c>
      <c r="F19" s="73">
        <v>1271</v>
      </c>
      <c r="G19" s="73">
        <v>1415</v>
      </c>
      <c r="H19" s="73">
        <v>2686</v>
      </c>
      <c r="I19" s="76">
        <v>56.44</v>
      </c>
      <c r="J19" s="77">
        <v>54.3</v>
      </c>
      <c r="K19" s="77">
        <v>55.29</v>
      </c>
    </row>
    <row r="20" spans="2:11" ht="28.55" customHeight="1" x14ac:dyDescent="0.15">
      <c r="B20" s="67" t="s">
        <v>81</v>
      </c>
      <c r="C20" s="70">
        <v>3495</v>
      </c>
      <c r="D20" s="70">
        <v>3988</v>
      </c>
      <c r="E20" s="73">
        <v>7483</v>
      </c>
      <c r="F20" s="73">
        <v>2044</v>
      </c>
      <c r="G20" s="73">
        <v>2308</v>
      </c>
      <c r="H20" s="73">
        <v>4352</v>
      </c>
      <c r="I20" s="76">
        <v>58.48</v>
      </c>
      <c r="J20" s="77">
        <v>57.87</v>
      </c>
      <c r="K20" s="77">
        <v>58.16</v>
      </c>
    </row>
    <row r="21" spans="2:11" ht="28.55" customHeight="1" x14ac:dyDescent="0.15">
      <c r="B21" s="67" t="s">
        <v>22</v>
      </c>
      <c r="C21" s="70">
        <v>1701</v>
      </c>
      <c r="D21" s="70">
        <v>1959</v>
      </c>
      <c r="E21" s="73">
        <v>3660</v>
      </c>
      <c r="F21" s="73">
        <v>1022</v>
      </c>
      <c r="G21" s="73">
        <v>1256</v>
      </c>
      <c r="H21" s="73">
        <v>2278</v>
      </c>
      <c r="I21" s="76">
        <v>60.08</v>
      </c>
      <c r="J21" s="77">
        <v>64.11</v>
      </c>
      <c r="K21" s="77">
        <v>62.24</v>
      </c>
    </row>
    <row r="22" spans="2:11" ht="28.55" customHeight="1" x14ac:dyDescent="0.15">
      <c r="B22" s="67" t="s">
        <v>124</v>
      </c>
      <c r="C22" s="70">
        <v>2758</v>
      </c>
      <c r="D22" s="70">
        <v>3205</v>
      </c>
      <c r="E22" s="70">
        <v>5963</v>
      </c>
      <c r="F22" s="70">
        <v>1519</v>
      </c>
      <c r="G22" s="70">
        <v>1883</v>
      </c>
      <c r="H22" s="70">
        <v>3402</v>
      </c>
      <c r="I22" s="77">
        <v>55.08</v>
      </c>
      <c r="J22" s="77">
        <v>58.75</v>
      </c>
      <c r="K22" s="77">
        <v>57.05</v>
      </c>
    </row>
    <row r="23" spans="2:11" ht="28.55" customHeight="1" x14ac:dyDescent="0.15">
      <c r="B23" s="67" t="s">
        <v>85</v>
      </c>
      <c r="C23" s="71">
        <v>3852</v>
      </c>
      <c r="D23" s="71">
        <v>4336</v>
      </c>
      <c r="E23" s="74">
        <v>8188</v>
      </c>
      <c r="F23" s="74">
        <v>2061</v>
      </c>
      <c r="G23" s="74">
        <v>2572</v>
      </c>
      <c r="H23" s="74">
        <v>4633</v>
      </c>
      <c r="I23" s="78">
        <v>53.5</v>
      </c>
      <c r="J23" s="80">
        <v>59.32</v>
      </c>
      <c r="K23" s="80">
        <v>56.58</v>
      </c>
    </row>
    <row r="24" spans="2:11" ht="28.55" customHeight="1" x14ac:dyDescent="0.15">
      <c r="B24" s="67" t="s">
        <v>31</v>
      </c>
      <c r="C24" s="71">
        <v>6078</v>
      </c>
      <c r="D24" s="71">
        <v>6149</v>
      </c>
      <c r="E24" s="74">
        <v>12227</v>
      </c>
      <c r="F24" s="74">
        <v>2712</v>
      </c>
      <c r="G24" s="74">
        <v>2731</v>
      </c>
      <c r="H24" s="74">
        <v>5443</v>
      </c>
      <c r="I24" s="78">
        <v>44.62</v>
      </c>
      <c r="J24" s="80">
        <v>44.41</v>
      </c>
      <c r="K24" s="80">
        <v>44.52</v>
      </c>
    </row>
    <row r="25" spans="2:11" ht="28.55" customHeight="1" x14ac:dyDescent="0.15">
      <c r="B25" s="67" t="s">
        <v>99</v>
      </c>
      <c r="C25" s="70">
        <v>8853</v>
      </c>
      <c r="D25" s="70">
        <v>9647</v>
      </c>
      <c r="E25" s="73">
        <v>18500</v>
      </c>
      <c r="F25" s="73">
        <v>4097</v>
      </c>
      <c r="G25" s="73">
        <v>4491</v>
      </c>
      <c r="H25" s="73">
        <v>8588</v>
      </c>
      <c r="I25" s="76">
        <v>46.28</v>
      </c>
      <c r="J25" s="77">
        <v>46.55</v>
      </c>
      <c r="K25" s="77">
        <v>46.42</v>
      </c>
    </row>
    <row r="26" spans="2:11" ht="28.55" customHeight="1" x14ac:dyDescent="0.15">
      <c r="B26" s="67" t="s">
        <v>87</v>
      </c>
      <c r="C26" s="70">
        <v>13397</v>
      </c>
      <c r="D26" s="70">
        <v>14713</v>
      </c>
      <c r="E26" s="73">
        <v>28110</v>
      </c>
      <c r="F26" s="73">
        <v>5752</v>
      </c>
      <c r="G26" s="73">
        <v>6282</v>
      </c>
      <c r="H26" s="73">
        <v>12034</v>
      </c>
      <c r="I26" s="76">
        <v>42.93</v>
      </c>
      <c r="J26" s="77">
        <v>42.7</v>
      </c>
      <c r="K26" s="77">
        <v>42.81</v>
      </c>
    </row>
    <row r="27" spans="2:11" ht="28.55" customHeight="1" x14ac:dyDescent="0.15">
      <c r="B27" s="67" t="s">
        <v>119</v>
      </c>
      <c r="C27" s="70">
        <v>5433</v>
      </c>
      <c r="D27" s="70">
        <v>5958</v>
      </c>
      <c r="E27" s="73">
        <v>11391</v>
      </c>
      <c r="F27" s="73">
        <v>2715</v>
      </c>
      <c r="G27" s="73">
        <v>2892</v>
      </c>
      <c r="H27" s="73">
        <v>5607</v>
      </c>
      <c r="I27" s="76">
        <v>49.97</v>
      </c>
      <c r="J27" s="77">
        <v>48.54</v>
      </c>
      <c r="K27" s="77">
        <v>49.22</v>
      </c>
    </row>
    <row r="28" spans="2:11" ht="28.55" customHeight="1" x14ac:dyDescent="0.15">
      <c r="B28" s="67" t="s">
        <v>118</v>
      </c>
      <c r="C28" s="70">
        <v>4842</v>
      </c>
      <c r="D28" s="70">
        <v>5348</v>
      </c>
      <c r="E28" s="70">
        <v>10190</v>
      </c>
      <c r="F28" s="70">
        <v>2287</v>
      </c>
      <c r="G28" s="70">
        <v>2437</v>
      </c>
      <c r="H28" s="70">
        <v>4724</v>
      </c>
      <c r="I28" s="77">
        <v>47.23</v>
      </c>
      <c r="J28" s="77">
        <v>45.57</v>
      </c>
      <c r="K28" s="77">
        <v>46.36</v>
      </c>
    </row>
    <row r="29" spans="2:11" ht="28.55" customHeight="1" x14ac:dyDescent="0.15">
      <c r="B29" s="67" t="s">
        <v>90</v>
      </c>
      <c r="C29" s="71">
        <v>3643</v>
      </c>
      <c r="D29" s="71">
        <v>4306</v>
      </c>
      <c r="E29" s="74">
        <v>7949</v>
      </c>
      <c r="F29" s="74">
        <v>2469</v>
      </c>
      <c r="G29" s="74">
        <v>2929</v>
      </c>
      <c r="H29" s="74">
        <v>5398</v>
      </c>
      <c r="I29" s="78">
        <v>67.77</v>
      </c>
      <c r="J29" s="80">
        <v>68.02</v>
      </c>
      <c r="K29" s="80">
        <v>67.91</v>
      </c>
    </row>
    <row r="30" spans="2:11" ht="28.55" customHeight="1" x14ac:dyDescent="0.15">
      <c r="B30" s="68" t="s">
        <v>91</v>
      </c>
      <c r="C30" s="72">
        <v>5750</v>
      </c>
      <c r="D30" s="72">
        <v>6458</v>
      </c>
      <c r="E30" s="75">
        <v>12208</v>
      </c>
      <c r="F30" s="75">
        <v>2742</v>
      </c>
      <c r="G30" s="75">
        <v>2973</v>
      </c>
      <c r="H30" s="75">
        <v>5715</v>
      </c>
      <c r="I30" s="79">
        <v>47.69</v>
      </c>
      <c r="J30" s="81">
        <v>46.04</v>
      </c>
      <c r="K30" s="81">
        <v>46.81</v>
      </c>
    </row>
    <row r="31" spans="2:11" ht="15.8" customHeight="1" x14ac:dyDescent="0.15">
      <c r="B31" s="197" t="s">
        <v>101</v>
      </c>
      <c r="C31" s="197"/>
      <c r="D31" s="26"/>
      <c r="E31" s="26"/>
      <c r="F31" s="26"/>
      <c r="G31" s="26"/>
      <c r="H31" s="26"/>
      <c r="I31" s="26"/>
      <c r="J31" s="26"/>
      <c r="K31" s="28"/>
    </row>
    <row r="32" spans="2:11" ht="4.5999999999999996" customHeight="1" x14ac:dyDescent="0.15"/>
    <row r="33" ht="10.050000000000001" customHeight="1" x14ac:dyDescent="0.15"/>
    <row r="34" ht="10.050000000000001" customHeight="1" x14ac:dyDescent="0.15"/>
    <row r="35" ht="10.050000000000001" customHeight="1" x14ac:dyDescent="0.15"/>
    <row r="36" ht="10.050000000000001" customHeight="1" x14ac:dyDescent="0.15"/>
    <row r="37" ht="10.050000000000001" customHeight="1" x14ac:dyDescent="0.15"/>
    <row r="38" ht="10.050000000000001" customHeight="1" x14ac:dyDescent="0.15"/>
    <row r="39" ht="10.050000000000001" customHeight="1" x14ac:dyDescent="0.15"/>
    <row r="40" ht="10.050000000000001" customHeight="1" x14ac:dyDescent="0.15"/>
    <row r="41" ht="10.050000000000001" customHeight="1" x14ac:dyDescent="0.15"/>
    <row r="42" ht="10.050000000000001" customHeight="1" x14ac:dyDescent="0.15"/>
    <row r="43" ht="10.050000000000001" customHeight="1" x14ac:dyDescent="0.15"/>
    <row r="44" ht="10.050000000000001" customHeight="1" x14ac:dyDescent="0.15"/>
    <row r="45" ht="10.050000000000001" customHeight="1" x14ac:dyDescent="0.15"/>
    <row r="46" ht="10.050000000000001" customHeight="1" x14ac:dyDescent="0.15"/>
    <row r="47" ht="10.050000000000001" customHeight="1" x14ac:dyDescent="0.15"/>
    <row r="48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  <row r="58" ht="10.050000000000001" customHeight="1" x14ac:dyDescent="0.15"/>
    <row r="59" ht="10.050000000000001" customHeight="1" x14ac:dyDescent="0.15"/>
    <row r="60" ht="10.050000000000001" customHeight="1" x14ac:dyDescent="0.15"/>
    <row r="61" ht="10.050000000000001" customHeight="1" x14ac:dyDescent="0.15"/>
    <row r="62" ht="10.050000000000001" customHeight="1" x14ac:dyDescent="0.15"/>
    <row r="63" ht="10.050000000000001" customHeight="1" x14ac:dyDescent="0.15"/>
    <row r="64" ht="10.050000000000001" customHeight="1" x14ac:dyDescent="0.15"/>
    <row r="65" ht="10.050000000000001" customHeight="1" x14ac:dyDescent="0.15"/>
    <row r="66" ht="10.050000000000001" customHeight="1" x14ac:dyDescent="0.15"/>
    <row r="67" ht="10.050000000000001" customHeight="1" x14ac:dyDescent="0.15"/>
    <row r="68" ht="10.050000000000001" customHeight="1" x14ac:dyDescent="0.15"/>
    <row r="69" ht="10.050000000000001" customHeight="1" x14ac:dyDescent="0.15"/>
    <row r="70" ht="10.050000000000001" customHeight="1" x14ac:dyDescent="0.15"/>
    <row r="71" ht="10.050000000000001" customHeight="1" x14ac:dyDescent="0.15"/>
    <row r="72" ht="10.050000000000001" customHeight="1" x14ac:dyDescent="0.15"/>
    <row r="73" ht="10.050000000000001" customHeight="1" x14ac:dyDescent="0.15"/>
    <row r="74" ht="10.050000000000001" customHeight="1" x14ac:dyDescent="0.15"/>
    <row r="75" ht="10.050000000000001" customHeight="1" x14ac:dyDescent="0.15"/>
    <row r="76" ht="10.050000000000001" customHeight="1" x14ac:dyDescent="0.15"/>
    <row r="77" ht="10.050000000000001" customHeight="1" x14ac:dyDescent="0.15"/>
    <row r="78" ht="10.050000000000001" customHeight="1" x14ac:dyDescent="0.15"/>
    <row r="79" ht="10.050000000000001" customHeight="1" x14ac:dyDescent="0.15"/>
    <row r="80" ht="10.050000000000001" customHeight="1" x14ac:dyDescent="0.15"/>
    <row r="81" ht="10.050000000000001" customHeight="1" x14ac:dyDescent="0.15"/>
    <row r="82" ht="10.050000000000001" customHeight="1" x14ac:dyDescent="0.15"/>
    <row r="83" ht="10.050000000000001" customHeight="1" x14ac:dyDescent="0.15"/>
  </sheetData>
  <mergeCells count="16">
    <mergeCell ref="K4:K5"/>
    <mergeCell ref="F4:F5"/>
    <mergeCell ref="G4:G5"/>
    <mergeCell ref="H4:H5"/>
    <mergeCell ref="I4:I5"/>
    <mergeCell ref="J4:J5"/>
    <mergeCell ref="B31:C31"/>
    <mergeCell ref="B3:B5"/>
    <mergeCell ref="C4:C5"/>
    <mergeCell ref="D4:D5"/>
    <mergeCell ref="E4:E5"/>
    <mergeCell ref="B1:K1"/>
    <mergeCell ref="B2:F2"/>
    <mergeCell ref="C3:E3"/>
    <mergeCell ref="F3:H3"/>
    <mergeCell ref="I3:K3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5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9"/>
  <sheetViews>
    <sheetView showGridLines="0" view="pageBreakPreview" zoomScaleSheetLayoutView="100" workbookViewId="0">
      <selection activeCell="A3" sqref="A3"/>
    </sheetView>
  </sheetViews>
  <sheetFormatPr defaultRowHeight="12.9" x14ac:dyDescent="0.15"/>
  <cols>
    <col min="1" max="1" width="18.5" style="22" bestFit="1" customWidth="1"/>
    <col min="2" max="2" width="9.625" style="22" customWidth="1"/>
    <col min="3" max="3" width="11.125" style="22" customWidth="1"/>
    <col min="4" max="12" width="8.125" style="22" customWidth="1"/>
    <col min="13" max="13" width="9" style="22" customWidth="1"/>
    <col min="14" max="16384" width="9" style="22"/>
  </cols>
  <sheetData>
    <row r="1" spans="2:13" ht="5.95" customHeight="1" x14ac:dyDescent="0.15"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2:13" ht="23.3" customHeight="1" x14ac:dyDescent="0.15">
      <c r="B2" s="194" t="s">
        <v>138</v>
      </c>
      <c r="C2" s="194"/>
      <c r="D2" s="194"/>
      <c r="E2" s="194"/>
      <c r="F2" s="194"/>
      <c r="G2" s="194"/>
      <c r="H2" s="25"/>
      <c r="I2" s="25"/>
      <c r="J2" s="25"/>
      <c r="K2" s="25"/>
      <c r="L2" s="82" t="s">
        <v>93</v>
      </c>
    </row>
    <row r="3" spans="2:13" ht="21.1" customHeight="1" x14ac:dyDescent="0.15">
      <c r="B3" s="205" t="s">
        <v>126</v>
      </c>
      <c r="C3" s="208" t="s">
        <v>135</v>
      </c>
      <c r="D3" s="195" t="s">
        <v>96</v>
      </c>
      <c r="E3" s="165"/>
      <c r="F3" s="196"/>
      <c r="G3" s="195" t="s">
        <v>97</v>
      </c>
      <c r="H3" s="165"/>
      <c r="I3" s="196"/>
      <c r="J3" s="195" t="s">
        <v>125</v>
      </c>
      <c r="K3" s="165"/>
      <c r="L3" s="165"/>
    </row>
    <row r="4" spans="2:13" ht="10.55" customHeight="1" x14ac:dyDescent="0.15">
      <c r="B4" s="206"/>
      <c r="C4" s="209"/>
      <c r="D4" s="200" t="s">
        <v>26</v>
      </c>
      <c r="E4" s="200" t="s">
        <v>98</v>
      </c>
      <c r="F4" s="200" t="s">
        <v>60</v>
      </c>
      <c r="G4" s="200" t="s">
        <v>26</v>
      </c>
      <c r="H4" s="200" t="s">
        <v>98</v>
      </c>
      <c r="I4" s="200" t="s">
        <v>60</v>
      </c>
      <c r="J4" s="203" t="s">
        <v>26</v>
      </c>
      <c r="K4" s="203" t="s">
        <v>98</v>
      </c>
      <c r="L4" s="202" t="s">
        <v>60</v>
      </c>
    </row>
    <row r="5" spans="2:13" ht="10.55" customHeight="1" x14ac:dyDescent="0.15">
      <c r="B5" s="207"/>
      <c r="C5" s="210"/>
      <c r="D5" s="201"/>
      <c r="E5" s="201"/>
      <c r="F5" s="201"/>
      <c r="G5" s="201"/>
      <c r="H5" s="201"/>
      <c r="I5" s="201"/>
      <c r="J5" s="204"/>
      <c r="K5" s="204"/>
      <c r="L5" s="195"/>
    </row>
    <row r="6" spans="2:13" ht="29.25" customHeight="1" x14ac:dyDescent="0.15">
      <c r="B6" s="216" t="s">
        <v>121</v>
      </c>
      <c r="C6" s="217"/>
      <c r="D6" s="70">
        <v>231677</v>
      </c>
      <c r="E6" s="70">
        <v>259643</v>
      </c>
      <c r="F6" s="73">
        <v>491320</v>
      </c>
      <c r="G6" s="73">
        <v>111238</v>
      </c>
      <c r="H6" s="73">
        <v>125925</v>
      </c>
      <c r="I6" s="73">
        <v>237163</v>
      </c>
      <c r="J6" s="76">
        <v>48.01</v>
      </c>
      <c r="K6" s="77">
        <v>48.5</v>
      </c>
      <c r="L6" s="77">
        <v>48.27</v>
      </c>
    </row>
    <row r="7" spans="2:13" ht="29.25" customHeight="1" x14ac:dyDescent="0.15">
      <c r="B7" s="211" t="s">
        <v>127</v>
      </c>
      <c r="C7" s="85" t="s">
        <v>20</v>
      </c>
      <c r="D7" s="70">
        <v>98431</v>
      </c>
      <c r="E7" s="70">
        <v>112364</v>
      </c>
      <c r="F7" s="73">
        <v>210795</v>
      </c>
      <c r="G7" s="73">
        <v>44306</v>
      </c>
      <c r="H7" s="73">
        <v>51649</v>
      </c>
      <c r="I7" s="73">
        <v>95955</v>
      </c>
      <c r="J7" s="76">
        <v>45.01</v>
      </c>
      <c r="K7" s="77">
        <v>45.97</v>
      </c>
      <c r="L7" s="77">
        <v>45.52</v>
      </c>
    </row>
    <row r="8" spans="2:13" ht="29.25" customHeight="1" x14ac:dyDescent="0.15">
      <c r="B8" s="212"/>
      <c r="C8" s="85" t="s">
        <v>117</v>
      </c>
      <c r="D8" s="71">
        <v>1002</v>
      </c>
      <c r="E8" s="71">
        <v>1114</v>
      </c>
      <c r="F8" s="74">
        <v>2116</v>
      </c>
      <c r="G8" s="73">
        <v>679</v>
      </c>
      <c r="H8" s="73">
        <v>755</v>
      </c>
      <c r="I8" s="73">
        <v>1434</v>
      </c>
      <c r="J8" s="76">
        <v>67.760000000000005</v>
      </c>
      <c r="K8" s="77">
        <v>67.77</v>
      </c>
      <c r="L8" s="77">
        <v>67.77</v>
      </c>
    </row>
    <row r="9" spans="2:13" ht="29.25" customHeight="1" x14ac:dyDescent="0.15">
      <c r="B9" s="83" t="s">
        <v>116</v>
      </c>
      <c r="C9" s="85" t="s">
        <v>70</v>
      </c>
      <c r="D9" s="73">
        <v>23113</v>
      </c>
      <c r="E9" s="73">
        <v>25919</v>
      </c>
      <c r="F9" s="73">
        <v>49032</v>
      </c>
      <c r="G9" s="73">
        <v>8989</v>
      </c>
      <c r="H9" s="73">
        <v>10087</v>
      </c>
      <c r="I9" s="73">
        <v>19076</v>
      </c>
      <c r="J9" s="76">
        <v>38.89</v>
      </c>
      <c r="K9" s="76">
        <v>38.92</v>
      </c>
      <c r="L9" s="76">
        <v>38.909999999999997</v>
      </c>
    </row>
    <row r="10" spans="2:13" ht="29.25" customHeight="1" x14ac:dyDescent="0.15">
      <c r="B10" s="213" t="s">
        <v>128</v>
      </c>
      <c r="C10" s="85" t="s">
        <v>136</v>
      </c>
      <c r="D10" s="73" t="s">
        <v>52</v>
      </c>
      <c r="E10" s="73" t="s">
        <v>52</v>
      </c>
      <c r="F10" s="73" t="s">
        <v>52</v>
      </c>
      <c r="G10" s="73" t="s">
        <v>52</v>
      </c>
      <c r="H10" s="73" t="s">
        <v>52</v>
      </c>
      <c r="I10" s="73" t="s">
        <v>52</v>
      </c>
      <c r="J10" s="76" t="s">
        <v>52</v>
      </c>
      <c r="K10" s="76" t="s">
        <v>52</v>
      </c>
      <c r="L10" s="76" t="s">
        <v>52</v>
      </c>
    </row>
    <row r="11" spans="2:13" ht="29.25" customHeight="1" x14ac:dyDescent="0.15">
      <c r="B11" s="214"/>
      <c r="C11" s="85" t="s">
        <v>77</v>
      </c>
      <c r="D11" s="73" t="s">
        <v>52</v>
      </c>
      <c r="E11" s="73" t="s">
        <v>52</v>
      </c>
      <c r="F11" s="73" t="s">
        <v>52</v>
      </c>
      <c r="G11" s="73" t="s">
        <v>52</v>
      </c>
      <c r="H11" s="73" t="s">
        <v>52</v>
      </c>
      <c r="I11" s="73" t="s">
        <v>52</v>
      </c>
      <c r="J11" s="76" t="s">
        <v>52</v>
      </c>
      <c r="K11" s="89" t="s">
        <v>52</v>
      </c>
      <c r="L11" s="76" t="s">
        <v>52</v>
      </c>
      <c r="M11" s="76"/>
    </row>
    <row r="12" spans="2:13" ht="29.25" customHeight="1" x14ac:dyDescent="0.15">
      <c r="B12" s="215"/>
      <c r="C12" s="85" t="s">
        <v>78</v>
      </c>
      <c r="D12" s="73" t="s">
        <v>52</v>
      </c>
      <c r="E12" s="73" t="s">
        <v>52</v>
      </c>
      <c r="F12" s="73" t="s">
        <v>52</v>
      </c>
      <c r="G12" s="73" t="s">
        <v>52</v>
      </c>
      <c r="H12" s="73" t="s">
        <v>52</v>
      </c>
      <c r="I12" s="73" t="s">
        <v>52</v>
      </c>
      <c r="J12" s="76" t="s">
        <v>52</v>
      </c>
      <c r="K12" s="76" t="s">
        <v>52</v>
      </c>
      <c r="L12" s="76" t="s">
        <v>52</v>
      </c>
    </row>
    <row r="13" spans="2:13" ht="29.25" customHeight="1" x14ac:dyDescent="0.15">
      <c r="B13" s="83" t="s">
        <v>129</v>
      </c>
      <c r="C13" s="85" t="s">
        <v>72</v>
      </c>
      <c r="D13" s="71">
        <v>29316</v>
      </c>
      <c r="E13" s="71">
        <v>31866</v>
      </c>
      <c r="F13" s="74">
        <v>61182</v>
      </c>
      <c r="G13" s="74">
        <v>14770</v>
      </c>
      <c r="H13" s="74">
        <v>16661</v>
      </c>
      <c r="I13" s="74">
        <v>31431</v>
      </c>
      <c r="J13" s="78">
        <v>50.38</v>
      </c>
      <c r="K13" s="80">
        <v>52.28</v>
      </c>
      <c r="L13" s="80">
        <v>51.37</v>
      </c>
    </row>
    <row r="14" spans="2:13" ht="29.25" customHeight="1" x14ac:dyDescent="0.15">
      <c r="B14" s="83" t="s">
        <v>15</v>
      </c>
      <c r="C14" s="85" t="s">
        <v>73</v>
      </c>
      <c r="D14" s="87" t="s">
        <v>52</v>
      </c>
      <c r="E14" s="87" t="s">
        <v>52</v>
      </c>
      <c r="F14" s="87" t="s">
        <v>52</v>
      </c>
      <c r="G14" s="87" t="s">
        <v>52</v>
      </c>
      <c r="H14" s="87" t="s">
        <v>52</v>
      </c>
      <c r="I14" s="87" t="s">
        <v>52</v>
      </c>
      <c r="J14" s="87" t="s">
        <v>52</v>
      </c>
      <c r="K14" s="87" t="s">
        <v>52</v>
      </c>
      <c r="L14" s="87" t="s">
        <v>52</v>
      </c>
    </row>
    <row r="15" spans="2:13" ht="29.25" customHeight="1" x14ac:dyDescent="0.15">
      <c r="B15" s="83" t="s">
        <v>130</v>
      </c>
      <c r="C15" s="85" t="s">
        <v>74</v>
      </c>
      <c r="D15" s="87">
        <v>15195</v>
      </c>
      <c r="E15" s="87">
        <v>16723</v>
      </c>
      <c r="F15" s="87">
        <v>31918</v>
      </c>
      <c r="G15" s="87">
        <v>8735</v>
      </c>
      <c r="H15" s="87">
        <v>9505</v>
      </c>
      <c r="I15" s="87">
        <v>18240</v>
      </c>
      <c r="J15" s="88">
        <v>57.49</v>
      </c>
      <c r="K15" s="88">
        <v>56.84</v>
      </c>
      <c r="L15" s="88">
        <v>57.15</v>
      </c>
    </row>
    <row r="16" spans="2:13" ht="29.25" customHeight="1" x14ac:dyDescent="0.15">
      <c r="B16" s="211" t="s">
        <v>13</v>
      </c>
      <c r="C16" s="85" t="s">
        <v>122</v>
      </c>
      <c r="D16" s="74">
        <v>11775</v>
      </c>
      <c r="E16" s="74">
        <v>13246</v>
      </c>
      <c r="F16" s="74">
        <v>25021</v>
      </c>
      <c r="G16" s="74">
        <v>7320</v>
      </c>
      <c r="H16" s="74">
        <v>8193</v>
      </c>
      <c r="I16" s="74">
        <v>15513</v>
      </c>
      <c r="J16" s="78">
        <v>62.17</v>
      </c>
      <c r="K16" s="78">
        <v>61.85</v>
      </c>
      <c r="L16" s="78">
        <v>62</v>
      </c>
    </row>
    <row r="17" spans="2:12" ht="29.25" customHeight="1" x14ac:dyDescent="0.15">
      <c r="B17" s="212"/>
      <c r="C17" s="85" t="s">
        <v>90</v>
      </c>
      <c r="D17" s="87">
        <v>3643</v>
      </c>
      <c r="E17" s="87">
        <v>4306</v>
      </c>
      <c r="F17" s="87">
        <v>7949</v>
      </c>
      <c r="G17" s="87">
        <v>2466</v>
      </c>
      <c r="H17" s="87">
        <v>2911</v>
      </c>
      <c r="I17" s="87">
        <v>5377</v>
      </c>
      <c r="J17" s="88">
        <v>67.69</v>
      </c>
      <c r="K17" s="88">
        <v>67.599999999999994</v>
      </c>
      <c r="L17" s="88">
        <v>67.64</v>
      </c>
    </row>
    <row r="18" spans="2:12" ht="29.25" customHeight="1" x14ac:dyDescent="0.15">
      <c r="B18" s="83" t="s">
        <v>120</v>
      </c>
      <c r="C18" s="85" t="s">
        <v>76</v>
      </c>
      <c r="D18" s="87">
        <v>10608</v>
      </c>
      <c r="E18" s="87">
        <v>12290</v>
      </c>
      <c r="F18" s="87">
        <v>22898</v>
      </c>
      <c r="G18" s="87">
        <v>6491</v>
      </c>
      <c r="H18" s="87">
        <v>7399</v>
      </c>
      <c r="I18" s="87">
        <v>13890</v>
      </c>
      <c r="J18" s="88">
        <v>61.19</v>
      </c>
      <c r="K18" s="88">
        <v>60.2</v>
      </c>
      <c r="L18" s="88">
        <v>60.66</v>
      </c>
    </row>
    <row r="19" spans="2:12" ht="29.25" customHeight="1" x14ac:dyDescent="0.15">
      <c r="B19" s="211" t="s">
        <v>131</v>
      </c>
      <c r="C19" s="85" t="s">
        <v>79</v>
      </c>
      <c r="D19" s="73" t="s">
        <v>52</v>
      </c>
      <c r="E19" s="73" t="s">
        <v>52</v>
      </c>
      <c r="F19" s="73" t="s">
        <v>52</v>
      </c>
      <c r="G19" s="73" t="s">
        <v>52</v>
      </c>
      <c r="H19" s="73" t="s">
        <v>52</v>
      </c>
      <c r="I19" s="73" t="s">
        <v>52</v>
      </c>
      <c r="J19" s="76" t="s">
        <v>52</v>
      </c>
      <c r="K19" s="76" t="s">
        <v>52</v>
      </c>
      <c r="L19" s="76" t="s">
        <v>52</v>
      </c>
    </row>
    <row r="20" spans="2:12" ht="29.25" customHeight="1" x14ac:dyDescent="0.15">
      <c r="B20" s="211"/>
      <c r="C20" s="85" t="s">
        <v>80</v>
      </c>
      <c r="D20" s="73" t="s">
        <v>52</v>
      </c>
      <c r="E20" s="73" t="s">
        <v>52</v>
      </c>
      <c r="F20" s="73" t="s">
        <v>52</v>
      </c>
      <c r="G20" s="73" t="s">
        <v>52</v>
      </c>
      <c r="H20" s="73" t="s">
        <v>52</v>
      </c>
      <c r="I20" s="73" t="s">
        <v>52</v>
      </c>
      <c r="J20" s="76" t="s">
        <v>52</v>
      </c>
      <c r="K20" s="76" t="s">
        <v>52</v>
      </c>
      <c r="L20" s="76" t="s">
        <v>52</v>
      </c>
    </row>
    <row r="21" spans="2:12" ht="29.25" customHeight="1" x14ac:dyDescent="0.15">
      <c r="B21" s="83" t="s">
        <v>123</v>
      </c>
      <c r="C21" s="85" t="s">
        <v>81</v>
      </c>
      <c r="D21" s="73" t="s">
        <v>52</v>
      </c>
      <c r="E21" s="73" t="s">
        <v>52</v>
      </c>
      <c r="F21" s="73" t="s">
        <v>52</v>
      </c>
      <c r="G21" s="73" t="s">
        <v>52</v>
      </c>
      <c r="H21" s="73" t="s">
        <v>52</v>
      </c>
      <c r="I21" s="73" t="s">
        <v>52</v>
      </c>
      <c r="J21" s="76" t="s">
        <v>52</v>
      </c>
      <c r="K21" s="76" t="s">
        <v>52</v>
      </c>
      <c r="L21" s="76" t="s">
        <v>52</v>
      </c>
    </row>
    <row r="22" spans="2:12" ht="29.25" customHeight="1" x14ac:dyDescent="0.15">
      <c r="B22" s="211" t="s">
        <v>132</v>
      </c>
      <c r="C22" s="85" t="s">
        <v>22</v>
      </c>
      <c r="D22" s="73" t="s">
        <v>52</v>
      </c>
      <c r="E22" s="73" t="s">
        <v>52</v>
      </c>
      <c r="F22" s="73" t="s">
        <v>52</v>
      </c>
      <c r="G22" s="73" t="s">
        <v>52</v>
      </c>
      <c r="H22" s="73" t="s">
        <v>52</v>
      </c>
      <c r="I22" s="73" t="s">
        <v>52</v>
      </c>
      <c r="J22" s="76" t="s">
        <v>52</v>
      </c>
      <c r="K22" s="76" t="s">
        <v>52</v>
      </c>
      <c r="L22" s="76" t="s">
        <v>52</v>
      </c>
    </row>
    <row r="23" spans="2:12" ht="29.25" customHeight="1" x14ac:dyDescent="0.15">
      <c r="B23" s="211"/>
      <c r="C23" s="85" t="s">
        <v>124</v>
      </c>
      <c r="D23" s="73" t="s">
        <v>52</v>
      </c>
      <c r="E23" s="73" t="s">
        <v>52</v>
      </c>
      <c r="F23" s="73" t="s">
        <v>52</v>
      </c>
      <c r="G23" s="73" t="s">
        <v>52</v>
      </c>
      <c r="H23" s="73" t="s">
        <v>52</v>
      </c>
      <c r="I23" s="73" t="s">
        <v>52</v>
      </c>
      <c r="J23" s="76" t="s">
        <v>52</v>
      </c>
      <c r="K23" s="76" t="s">
        <v>52</v>
      </c>
      <c r="L23" s="76" t="s">
        <v>52</v>
      </c>
    </row>
    <row r="24" spans="2:12" ht="29.25" customHeight="1" x14ac:dyDescent="0.15">
      <c r="B24" s="211"/>
      <c r="C24" s="85" t="s">
        <v>85</v>
      </c>
      <c r="D24" s="73" t="s">
        <v>52</v>
      </c>
      <c r="E24" s="73" t="s">
        <v>52</v>
      </c>
      <c r="F24" s="73" t="s">
        <v>52</v>
      </c>
      <c r="G24" s="73" t="s">
        <v>52</v>
      </c>
      <c r="H24" s="73" t="s">
        <v>52</v>
      </c>
      <c r="I24" s="73" t="s">
        <v>52</v>
      </c>
      <c r="J24" s="76" t="s">
        <v>52</v>
      </c>
      <c r="K24" s="76" t="s">
        <v>52</v>
      </c>
      <c r="L24" s="76" t="s">
        <v>52</v>
      </c>
    </row>
    <row r="25" spans="2:12" ht="29.25" customHeight="1" x14ac:dyDescent="0.15">
      <c r="B25" s="211" t="s">
        <v>133</v>
      </c>
      <c r="C25" s="85" t="s">
        <v>31</v>
      </c>
      <c r="D25" s="71">
        <v>6072</v>
      </c>
      <c r="E25" s="71">
        <v>6155</v>
      </c>
      <c r="F25" s="74">
        <v>12227</v>
      </c>
      <c r="G25" s="74">
        <v>2682</v>
      </c>
      <c r="H25" s="74">
        <v>2707</v>
      </c>
      <c r="I25" s="74">
        <v>5389</v>
      </c>
      <c r="J25" s="78">
        <v>44.17</v>
      </c>
      <c r="K25" s="80">
        <v>43.98</v>
      </c>
      <c r="L25" s="80">
        <v>44.07</v>
      </c>
    </row>
    <row r="26" spans="2:12" ht="29.25" customHeight="1" x14ac:dyDescent="0.15">
      <c r="B26" s="211"/>
      <c r="C26" s="85" t="s">
        <v>99</v>
      </c>
      <c r="D26" s="70">
        <v>8851</v>
      </c>
      <c r="E26" s="70">
        <v>9644</v>
      </c>
      <c r="F26" s="73">
        <v>18495</v>
      </c>
      <c r="G26" s="73">
        <v>4082</v>
      </c>
      <c r="H26" s="73">
        <v>4483</v>
      </c>
      <c r="I26" s="73">
        <v>8565</v>
      </c>
      <c r="J26" s="76">
        <v>46.12</v>
      </c>
      <c r="K26" s="77">
        <v>46.48</v>
      </c>
      <c r="L26" s="77">
        <v>46.31</v>
      </c>
    </row>
    <row r="27" spans="2:12" ht="29.25" customHeight="1" x14ac:dyDescent="0.15">
      <c r="B27" s="211"/>
      <c r="C27" s="85" t="s">
        <v>87</v>
      </c>
      <c r="D27" s="70">
        <v>13397</v>
      </c>
      <c r="E27" s="70">
        <v>14713</v>
      </c>
      <c r="F27" s="73">
        <v>28110</v>
      </c>
      <c r="G27" s="73">
        <v>5746</v>
      </c>
      <c r="H27" s="73">
        <v>6276</v>
      </c>
      <c r="I27" s="73">
        <v>12022</v>
      </c>
      <c r="J27" s="76">
        <v>42.89</v>
      </c>
      <c r="K27" s="77">
        <v>42.66</v>
      </c>
      <c r="L27" s="77">
        <v>42.77</v>
      </c>
    </row>
    <row r="28" spans="2:12" ht="29.25" customHeight="1" x14ac:dyDescent="0.15">
      <c r="B28" s="211"/>
      <c r="C28" s="85" t="s">
        <v>119</v>
      </c>
      <c r="D28" s="70">
        <v>5432</v>
      </c>
      <c r="E28" s="70">
        <v>5956</v>
      </c>
      <c r="F28" s="73">
        <v>11388</v>
      </c>
      <c r="G28" s="73">
        <v>2696</v>
      </c>
      <c r="H28" s="73">
        <v>2873</v>
      </c>
      <c r="I28" s="73">
        <v>5569</v>
      </c>
      <c r="J28" s="76">
        <v>49.63</v>
      </c>
      <c r="K28" s="77">
        <v>48.24</v>
      </c>
      <c r="L28" s="77">
        <v>48.9</v>
      </c>
    </row>
    <row r="29" spans="2:12" ht="29.25" customHeight="1" x14ac:dyDescent="0.15">
      <c r="B29" s="211"/>
      <c r="C29" s="85" t="s">
        <v>118</v>
      </c>
      <c r="D29" s="70">
        <v>4842</v>
      </c>
      <c r="E29" s="70">
        <v>5347</v>
      </c>
      <c r="F29" s="70">
        <v>10189</v>
      </c>
      <c r="G29" s="70">
        <v>2276</v>
      </c>
      <c r="H29" s="70">
        <v>2426</v>
      </c>
      <c r="I29" s="70">
        <v>4702</v>
      </c>
      <c r="J29" s="77">
        <v>47.01</v>
      </c>
      <c r="K29" s="77">
        <v>45.37</v>
      </c>
      <c r="L29" s="77">
        <v>46.15</v>
      </c>
    </row>
    <row r="30" spans="2:12" ht="29.25" customHeight="1" x14ac:dyDescent="0.15">
      <c r="B30" s="84" t="s">
        <v>134</v>
      </c>
      <c r="C30" s="86" t="s">
        <v>91</v>
      </c>
      <c r="D30" s="75" t="s">
        <v>52</v>
      </c>
      <c r="E30" s="75" t="s">
        <v>52</v>
      </c>
      <c r="F30" s="75" t="s">
        <v>52</v>
      </c>
      <c r="G30" s="75" t="s">
        <v>52</v>
      </c>
      <c r="H30" s="75" t="s">
        <v>52</v>
      </c>
      <c r="I30" s="75" t="s">
        <v>52</v>
      </c>
      <c r="J30" s="79" t="s">
        <v>52</v>
      </c>
      <c r="K30" s="79" t="s">
        <v>52</v>
      </c>
      <c r="L30" s="79" t="s">
        <v>52</v>
      </c>
    </row>
    <row r="31" spans="2:12" ht="14.95" customHeight="1" x14ac:dyDescent="0.15">
      <c r="B31" s="197" t="s">
        <v>101</v>
      </c>
      <c r="C31" s="197"/>
      <c r="D31" s="197"/>
      <c r="E31" s="26"/>
      <c r="F31" s="26"/>
      <c r="G31" s="26"/>
      <c r="H31" s="26"/>
      <c r="I31" s="26"/>
      <c r="J31" s="26"/>
      <c r="K31" s="26"/>
      <c r="L31" s="28"/>
    </row>
    <row r="32" spans="2:12" ht="5.3" customHeight="1" x14ac:dyDescent="0.15">
      <c r="B32" s="69"/>
      <c r="C32" s="69"/>
      <c r="D32" s="69"/>
      <c r="E32" s="26"/>
      <c r="F32" s="26"/>
      <c r="G32" s="26"/>
      <c r="H32" s="26"/>
      <c r="I32" s="26"/>
      <c r="J32" s="26"/>
      <c r="K32" s="26"/>
      <c r="L32" s="28"/>
    </row>
    <row r="33" spans="2:12" ht="3.75" customHeight="1" x14ac:dyDescent="0.15">
      <c r="B33" s="69"/>
      <c r="C33" s="69"/>
      <c r="D33" s="69"/>
      <c r="E33" s="26"/>
      <c r="F33" s="26"/>
      <c r="G33" s="26"/>
      <c r="H33" s="26"/>
      <c r="I33" s="26"/>
      <c r="J33" s="26"/>
      <c r="K33" s="26"/>
      <c r="L33" s="28"/>
    </row>
    <row r="34" spans="2:12" ht="14.95" customHeight="1" x14ac:dyDescent="0.15">
      <c r="B34" s="69"/>
      <c r="C34" s="69"/>
      <c r="D34" s="69"/>
      <c r="E34" s="26"/>
      <c r="F34" s="26"/>
      <c r="G34" s="26"/>
      <c r="H34" s="26"/>
      <c r="I34" s="26"/>
      <c r="J34" s="26"/>
      <c r="K34" s="26"/>
      <c r="L34" s="28"/>
    </row>
    <row r="35" spans="2:12" ht="14.95" customHeight="1" x14ac:dyDescent="0.15">
      <c r="B35" s="69"/>
      <c r="C35" s="69"/>
      <c r="D35" s="69"/>
      <c r="E35" s="26"/>
      <c r="F35" s="26"/>
      <c r="G35" s="26"/>
      <c r="H35" s="26"/>
      <c r="I35" s="26"/>
      <c r="J35" s="26"/>
      <c r="K35" s="26"/>
      <c r="L35" s="28"/>
    </row>
    <row r="36" spans="2:12" ht="14.95" customHeight="1" x14ac:dyDescent="0.15">
      <c r="B36" s="69"/>
      <c r="C36" s="69"/>
      <c r="D36" s="69"/>
      <c r="E36" s="26"/>
      <c r="F36" s="26"/>
      <c r="G36" s="26"/>
      <c r="H36" s="26"/>
      <c r="I36" s="26"/>
      <c r="J36" s="26"/>
      <c r="K36" s="26"/>
      <c r="L36" s="28"/>
    </row>
    <row r="37" spans="2:12" ht="17.350000000000001" customHeight="1" x14ac:dyDescent="0.15"/>
    <row r="38" spans="2:12" ht="10.050000000000001" customHeight="1" x14ac:dyDescent="0.15"/>
    <row r="39" spans="2:12" ht="10.050000000000001" customHeight="1" x14ac:dyDescent="0.15"/>
    <row r="40" spans="2:12" ht="10.050000000000001" customHeight="1" x14ac:dyDescent="0.15"/>
    <row r="41" spans="2:12" ht="10.050000000000001" customHeight="1" x14ac:dyDescent="0.15"/>
    <row r="42" spans="2:12" ht="10.050000000000001" customHeight="1" x14ac:dyDescent="0.15"/>
    <row r="43" spans="2:12" ht="10.050000000000001" customHeight="1" x14ac:dyDescent="0.15"/>
    <row r="44" spans="2:12" ht="10.050000000000001" customHeight="1" x14ac:dyDescent="0.15"/>
    <row r="45" spans="2:12" ht="10.050000000000001" customHeight="1" x14ac:dyDescent="0.15"/>
    <row r="46" spans="2:12" ht="10.050000000000001" customHeight="1" x14ac:dyDescent="0.15"/>
    <row r="47" spans="2:12" ht="10.050000000000001" customHeight="1" x14ac:dyDescent="0.15"/>
    <row r="48" spans="2:12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  <row r="58" ht="10.050000000000001" customHeight="1" x14ac:dyDescent="0.15"/>
    <row r="59" ht="10.050000000000001" customHeight="1" x14ac:dyDescent="0.15"/>
    <row r="60" ht="10.050000000000001" customHeight="1" x14ac:dyDescent="0.15"/>
    <row r="61" ht="10.050000000000001" customHeight="1" x14ac:dyDescent="0.15"/>
    <row r="62" ht="10.050000000000001" customHeight="1" x14ac:dyDescent="0.15"/>
    <row r="63" ht="10.050000000000001" customHeight="1" x14ac:dyDescent="0.15"/>
    <row r="64" ht="10.050000000000001" customHeight="1" x14ac:dyDescent="0.15"/>
    <row r="65" ht="10.050000000000001" customHeight="1" x14ac:dyDescent="0.15"/>
    <row r="66" ht="10.050000000000001" customHeight="1" x14ac:dyDescent="0.15"/>
    <row r="67" ht="10.050000000000001" customHeight="1" x14ac:dyDescent="0.15"/>
    <row r="68" ht="10.050000000000001" customHeight="1" x14ac:dyDescent="0.15"/>
    <row r="69" ht="10.050000000000001" customHeight="1" x14ac:dyDescent="0.15"/>
    <row r="70" ht="10.050000000000001" customHeight="1" x14ac:dyDescent="0.15"/>
    <row r="71" ht="10.050000000000001" customHeight="1" x14ac:dyDescent="0.15"/>
    <row r="72" ht="10.050000000000001" customHeight="1" x14ac:dyDescent="0.15"/>
    <row r="73" ht="10.050000000000001" customHeight="1" x14ac:dyDescent="0.15"/>
    <row r="74" ht="10.050000000000001" customHeight="1" x14ac:dyDescent="0.15"/>
    <row r="75" ht="10.050000000000001" customHeight="1" x14ac:dyDescent="0.15"/>
    <row r="76" ht="10.050000000000001" customHeight="1" x14ac:dyDescent="0.15"/>
    <row r="77" ht="10.050000000000001" customHeight="1" x14ac:dyDescent="0.15"/>
    <row r="78" ht="10.050000000000001" customHeight="1" x14ac:dyDescent="0.15"/>
    <row r="79" ht="10.050000000000001" customHeight="1" x14ac:dyDescent="0.15"/>
    <row r="80" ht="10.050000000000001" customHeight="1" x14ac:dyDescent="0.15"/>
    <row r="81" ht="10.050000000000001" customHeight="1" x14ac:dyDescent="0.15"/>
    <row r="82" ht="10.050000000000001" customHeight="1" x14ac:dyDescent="0.15"/>
    <row r="83" ht="10.050000000000001" customHeight="1" x14ac:dyDescent="0.15"/>
    <row r="84" ht="10.050000000000001" customHeight="1" x14ac:dyDescent="0.15"/>
    <row r="85" ht="10.050000000000001" customHeight="1" x14ac:dyDescent="0.15"/>
    <row r="86" ht="10.050000000000001" customHeight="1" x14ac:dyDescent="0.15"/>
    <row r="87" ht="10.050000000000001" customHeight="1" x14ac:dyDescent="0.15"/>
    <row r="88" ht="10.050000000000001" customHeight="1" x14ac:dyDescent="0.15"/>
    <row r="89" ht="10.050000000000001" customHeight="1" x14ac:dyDescent="0.15"/>
  </sheetData>
  <mergeCells count="24">
    <mergeCell ref="J4:J5"/>
    <mergeCell ref="K4:K5"/>
    <mergeCell ref="L4:L5"/>
    <mergeCell ref="B7:B8"/>
    <mergeCell ref="B10:B12"/>
    <mergeCell ref="E4:E5"/>
    <mergeCell ref="F4:F5"/>
    <mergeCell ref="G4:G5"/>
    <mergeCell ref="H4:H5"/>
    <mergeCell ref="I4:I5"/>
    <mergeCell ref="B6:C6"/>
    <mergeCell ref="B31:D31"/>
    <mergeCell ref="B3:B5"/>
    <mergeCell ref="C3:C5"/>
    <mergeCell ref="D4:D5"/>
    <mergeCell ref="B16:B17"/>
    <mergeCell ref="B19:B20"/>
    <mergeCell ref="B22:B24"/>
    <mergeCell ref="B25:B29"/>
    <mergeCell ref="B1:L1"/>
    <mergeCell ref="B2:G2"/>
    <mergeCell ref="D3:F3"/>
    <mergeCell ref="G3:I3"/>
    <mergeCell ref="J3:L3"/>
  </mergeCells>
  <phoneticPr fontId="4"/>
  <printOptions horizontalCentered="1"/>
  <pageMargins left="0.31496062992125984" right="0.31496062992125984" top="0.55118110236220463" bottom="0.55118110236220474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2"/>
  <sheetViews>
    <sheetView view="pageBreakPreview" topLeftCell="A3" zoomScale="110" zoomScaleSheetLayoutView="110" workbookViewId="0">
      <selection activeCell="G13" sqref="G13"/>
    </sheetView>
  </sheetViews>
  <sheetFormatPr defaultRowHeight="12.9" x14ac:dyDescent="0.15"/>
  <cols>
    <col min="1" max="1" width="18.5" style="42" bestFit="1" customWidth="1"/>
    <col min="2" max="2" width="13.625" style="42" customWidth="1"/>
    <col min="3" max="3" width="11.125" style="42" bestFit="1" customWidth="1"/>
    <col min="4" max="12" width="7.5" style="42" customWidth="1"/>
    <col min="13" max="13" width="9" style="42" customWidth="1"/>
    <col min="14" max="16384" width="9" style="42"/>
  </cols>
  <sheetData>
    <row r="1" spans="2:12" ht="28.55" customHeight="1" x14ac:dyDescent="0.15">
      <c r="B1" s="218" t="s">
        <v>144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2:12" ht="33.799999999999997" customHeight="1" x14ac:dyDescent="0.15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2" ht="28.55" customHeight="1" thickBot="1" x14ac:dyDescent="0.2">
      <c r="B3" s="91" t="s">
        <v>148</v>
      </c>
      <c r="C3" s="69"/>
      <c r="D3" s="69"/>
      <c r="E3" s="26"/>
      <c r="F3" s="26"/>
      <c r="G3" s="26"/>
      <c r="H3" s="26"/>
      <c r="I3" s="26"/>
      <c r="J3" s="26"/>
      <c r="K3" s="26"/>
      <c r="L3" s="109" t="s">
        <v>93</v>
      </c>
    </row>
    <row r="4" spans="2:12" ht="16.5" customHeight="1" x14ac:dyDescent="0.15">
      <c r="B4" s="205" t="s">
        <v>126</v>
      </c>
      <c r="C4" s="208" t="s">
        <v>135</v>
      </c>
      <c r="D4" s="219" t="s">
        <v>96</v>
      </c>
      <c r="E4" s="220"/>
      <c r="F4" s="221"/>
      <c r="G4" s="219" t="s">
        <v>97</v>
      </c>
      <c r="H4" s="220"/>
      <c r="I4" s="221"/>
      <c r="J4" s="219" t="s">
        <v>125</v>
      </c>
      <c r="K4" s="220"/>
      <c r="L4" s="220"/>
    </row>
    <row r="5" spans="2:12" ht="14.95" customHeight="1" x14ac:dyDescent="0.15">
      <c r="B5" s="206"/>
      <c r="C5" s="209"/>
      <c r="D5" s="200" t="s">
        <v>26</v>
      </c>
      <c r="E5" s="200" t="s">
        <v>98</v>
      </c>
      <c r="F5" s="200" t="s">
        <v>60</v>
      </c>
      <c r="G5" s="200" t="s">
        <v>26</v>
      </c>
      <c r="H5" s="200" t="s">
        <v>98</v>
      </c>
      <c r="I5" s="200" t="s">
        <v>60</v>
      </c>
      <c r="J5" s="203" t="s">
        <v>26</v>
      </c>
      <c r="K5" s="203" t="s">
        <v>98</v>
      </c>
      <c r="L5" s="202" t="s">
        <v>60</v>
      </c>
    </row>
    <row r="6" spans="2:12" ht="14.95" customHeight="1" x14ac:dyDescent="0.15">
      <c r="B6" s="207"/>
      <c r="C6" s="210"/>
      <c r="D6" s="201"/>
      <c r="E6" s="201"/>
      <c r="F6" s="201"/>
      <c r="G6" s="201"/>
      <c r="H6" s="201"/>
      <c r="I6" s="201"/>
      <c r="J6" s="204"/>
      <c r="K6" s="204"/>
      <c r="L6" s="195"/>
    </row>
    <row r="7" spans="2:12" ht="35.35" customHeight="1" x14ac:dyDescent="0.15">
      <c r="B7" s="84" t="s">
        <v>15</v>
      </c>
      <c r="C7" s="86" t="s">
        <v>73</v>
      </c>
      <c r="D7" s="97">
        <v>16516</v>
      </c>
      <c r="E7" s="97">
        <v>18493</v>
      </c>
      <c r="F7" s="97">
        <v>35009</v>
      </c>
      <c r="G7" s="97">
        <v>10152</v>
      </c>
      <c r="H7" s="97">
        <v>11687</v>
      </c>
      <c r="I7" s="97">
        <v>21839</v>
      </c>
      <c r="J7" s="103">
        <v>61.47</v>
      </c>
      <c r="K7" s="103">
        <v>63.2</v>
      </c>
      <c r="L7" s="103">
        <v>62.38</v>
      </c>
    </row>
    <row r="8" spans="2:12" ht="21.1" customHeight="1" x14ac:dyDescent="0.15">
      <c r="B8" s="197" t="s">
        <v>101</v>
      </c>
      <c r="C8" s="197"/>
      <c r="D8" s="197"/>
      <c r="E8" s="26"/>
      <c r="F8" s="26"/>
      <c r="G8" s="26"/>
      <c r="H8" s="26"/>
      <c r="I8" s="26"/>
      <c r="J8" s="26"/>
      <c r="K8" s="26"/>
      <c r="L8" s="28"/>
    </row>
    <row r="9" spans="2:12" ht="21.75" customHeight="1" x14ac:dyDescent="0.15">
      <c r="E9" s="100"/>
      <c r="F9" s="100"/>
      <c r="G9" s="100"/>
      <c r="H9" s="100"/>
      <c r="I9" s="100"/>
      <c r="J9" s="100"/>
      <c r="K9" s="100"/>
      <c r="L9" s="110"/>
    </row>
    <row r="10" spans="2:12" ht="21.75" customHeight="1" x14ac:dyDescent="0.15"/>
    <row r="11" spans="2:12" ht="21.75" customHeight="1" x14ac:dyDescent="0.15"/>
    <row r="12" spans="2:12" ht="21.75" customHeight="1" x14ac:dyDescent="0.15"/>
    <row r="13" spans="2:12" ht="21.75" customHeight="1" x14ac:dyDescent="0.15"/>
    <row r="14" spans="2:12" ht="15.8" customHeight="1" x14ac:dyDescent="0.15"/>
    <row r="15" spans="2:12" ht="39.75" customHeight="1" x14ac:dyDescent="0.15"/>
    <row r="16" spans="2:12" ht="19.55" customHeight="1" x14ac:dyDescent="0.15"/>
    <row r="17" ht="18" customHeight="1" x14ac:dyDescent="0.15"/>
    <row r="18" ht="10.050000000000001" customHeight="1" x14ac:dyDescent="0.15"/>
    <row r="19" ht="10.050000000000001" customHeight="1" x14ac:dyDescent="0.15"/>
    <row r="20" ht="21.75" customHeight="1" x14ac:dyDescent="0.15"/>
    <row r="21" ht="21.75" customHeight="1" x14ac:dyDescent="0.15"/>
    <row r="22" ht="15.8" customHeight="1" x14ac:dyDescent="0.15"/>
    <row r="23" ht="10.050000000000001" customHeight="1" x14ac:dyDescent="0.15"/>
    <row r="24" ht="10.050000000000001" customHeight="1" x14ac:dyDescent="0.15"/>
    <row r="25" ht="10.050000000000001" customHeight="1" x14ac:dyDescent="0.15"/>
    <row r="26" ht="10.050000000000001" customHeight="1" x14ac:dyDescent="0.15"/>
    <row r="27" ht="10.050000000000001" customHeight="1" x14ac:dyDescent="0.15"/>
    <row r="28" ht="10.050000000000001" customHeight="1" x14ac:dyDescent="0.15"/>
    <row r="29" ht="10.050000000000001" customHeight="1" x14ac:dyDescent="0.15"/>
    <row r="30" ht="10.050000000000001" customHeight="1" x14ac:dyDescent="0.15"/>
    <row r="31" ht="10.050000000000001" customHeight="1" x14ac:dyDescent="0.15"/>
    <row r="32" ht="10.050000000000001" customHeight="1" x14ac:dyDescent="0.15"/>
    <row r="33" ht="10.050000000000001" customHeight="1" x14ac:dyDescent="0.15"/>
    <row r="34" ht="10.050000000000001" customHeight="1" x14ac:dyDescent="0.15"/>
    <row r="35" ht="10.050000000000001" customHeight="1" x14ac:dyDescent="0.15"/>
    <row r="36" ht="10.050000000000001" customHeight="1" x14ac:dyDescent="0.15"/>
    <row r="37" ht="10.050000000000001" customHeight="1" x14ac:dyDescent="0.15"/>
    <row r="38" ht="10.050000000000001" customHeight="1" x14ac:dyDescent="0.15"/>
    <row r="39" ht="10.050000000000001" customHeight="1" x14ac:dyDescent="0.15"/>
    <row r="40" ht="10.050000000000001" customHeight="1" x14ac:dyDescent="0.15"/>
    <row r="41" ht="10.050000000000001" customHeight="1" x14ac:dyDescent="0.15"/>
    <row r="42" ht="10.050000000000001" customHeight="1" x14ac:dyDescent="0.15"/>
    <row r="43" ht="10.050000000000001" customHeight="1" x14ac:dyDescent="0.15"/>
    <row r="44" ht="10.050000000000001" customHeight="1" x14ac:dyDescent="0.15"/>
    <row r="45" ht="10.050000000000001" customHeight="1" x14ac:dyDescent="0.15"/>
    <row r="46" ht="10.050000000000001" customHeight="1" x14ac:dyDescent="0.15"/>
    <row r="47" ht="10.050000000000001" customHeight="1" x14ac:dyDescent="0.15"/>
    <row r="48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  <row r="58" ht="10.050000000000001" customHeight="1" x14ac:dyDescent="0.15"/>
    <row r="59" ht="10.050000000000001" customHeight="1" x14ac:dyDescent="0.15"/>
    <row r="60" ht="10.050000000000001" customHeight="1" x14ac:dyDescent="0.15"/>
    <row r="61" ht="10.050000000000001" customHeight="1" x14ac:dyDescent="0.15"/>
    <row r="62" ht="10.050000000000001" customHeight="1" x14ac:dyDescent="0.15"/>
    <row r="63" ht="10.050000000000001" customHeight="1" x14ac:dyDescent="0.15"/>
    <row r="64" ht="10.050000000000001" customHeight="1" x14ac:dyDescent="0.15"/>
    <row r="65" ht="10.050000000000001" customHeight="1" x14ac:dyDescent="0.15"/>
    <row r="66" ht="10.050000000000001" customHeight="1" x14ac:dyDescent="0.15"/>
    <row r="67" ht="10.050000000000001" customHeight="1" x14ac:dyDescent="0.15"/>
    <row r="68" ht="10.050000000000001" customHeight="1" x14ac:dyDescent="0.15"/>
    <row r="69" ht="10.050000000000001" customHeight="1" x14ac:dyDescent="0.15"/>
    <row r="70" ht="10.050000000000001" customHeight="1" x14ac:dyDescent="0.15"/>
    <row r="71" ht="10.050000000000001" customHeight="1" x14ac:dyDescent="0.15"/>
    <row r="72" ht="10.050000000000001" customHeight="1" x14ac:dyDescent="0.15"/>
    <row r="73" ht="10.050000000000001" customHeight="1" x14ac:dyDescent="0.15"/>
    <row r="74" ht="10.050000000000001" customHeight="1" x14ac:dyDescent="0.15"/>
    <row r="75" ht="10.050000000000001" customHeight="1" x14ac:dyDescent="0.15"/>
    <row r="76" ht="10.050000000000001" customHeight="1" x14ac:dyDescent="0.15"/>
    <row r="77" ht="10.050000000000001" customHeight="1" x14ac:dyDescent="0.15"/>
    <row r="78" ht="10.050000000000001" customHeight="1" x14ac:dyDescent="0.15"/>
    <row r="79" ht="10.050000000000001" customHeight="1" x14ac:dyDescent="0.15"/>
    <row r="80" ht="10.050000000000001" customHeight="1" x14ac:dyDescent="0.15"/>
    <row r="81" ht="10.050000000000001" customHeight="1" x14ac:dyDescent="0.15"/>
    <row r="82" ht="10.050000000000001" customHeight="1" x14ac:dyDescent="0.15"/>
  </sheetData>
  <mergeCells count="16"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1:L1"/>
    <mergeCell ref="D4:F4"/>
    <mergeCell ref="G4:I4"/>
    <mergeCell ref="J4:L4"/>
    <mergeCell ref="B8:D8"/>
  </mergeCells>
  <phoneticPr fontId="24" type="Hiragana"/>
  <pageMargins left="0.51181102362204722" right="0.51181102362204722" top="0.74803149606299213" bottom="0.74803149606299213" header="0.31496062992125984" footer="0.31496062992125984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0"/>
  <sheetViews>
    <sheetView view="pageBreakPreview" zoomScale="110" zoomScaleSheetLayoutView="110" workbookViewId="0">
      <selection activeCell="I9" sqref="I9"/>
    </sheetView>
  </sheetViews>
  <sheetFormatPr defaultRowHeight="12.9" x14ac:dyDescent="0.15"/>
  <cols>
    <col min="1" max="1" width="18.5" style="42" bestFit="1" customWidth="1"/>
    <col min="2" max="2" width="13.625" style="42" customWidth="1"/>
    <col min="3" max="3" width="11.125" style="42" bestFit="1" customWidth="1"/>
    <col min="4" max="12" width="7.5" style="42" customWidth="1"/>
    <col min="13" max="13" width="9" style="42" customWidth="1"/>
    <col min="14" max="16384" width="9" style="42"/>
  </cols>
  <sheetData>
    <row r="1" spans="2:12" ht="33.799999999999997" customHeight="1" x14ac:dyDescent="0.15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2:12" ht="28.55" customHeight="1" thickBot="1" x14ac:dyDescent="0.2">
      <c r="B2" s="222" t="s">
        <v>142</v>
      </c>
      <c r="C2" s="222"/>
      <c r="D2" s="222"/>
      <c r="E2" s="222"/>
      <c r="F2" s="222"/>
      <c r="G2" s="222"/>
      <c r="H2" s="102"/>
      <c r="I2" s="102"/>
      <c r="J2" s="102"/>
      <c r="K2" s="102"/>
      <c r="L2" s="109" t="s">
        <v>93</v>
      </c>
    </row>
    <row r="3" spans="2:12" ht="16.5" customHeight="1" x14ac:dyDescent="0.15">
      <c r="B3" s="233" t="s">
        <v>94</v>
      </c>
      <c r="C3" s="236" t="s">
        <v>95</v>
      </c>
      <c r="D3" s="223" t="s">
        <v>96</v>
      </c>
      <c r="E3" s="224"/>
      <c r="F3" s="225"/>
      <c r="G3" s="223" t="s">
        <v>97</v>
      </c>
      <c r="H3" s="224"/>
      <c r="I3" s="225"/>
      <c r="J3" s="223" t="s">
        <v>43</v>
      </c>
      <c r="K3" s="224"/>
      <c r="L3" s="224"/>
    </row>
    <row r="4" spans="2:12" ht="14.95" customHeight="1" x14ac:dyDescent="0.15">
      <c r="B4" s="234"/>
      <c r="C4" s="237"/>
      <c r="D4" s="227" t="s">
        <v>26</v>
      </c>
      <c r="E4" s="227" t="s">
        <v>98</v>
      </c>
      <c r="F4" s="227" t="s">
        <v>60</v>
      </c>
      <c r="G4" s="227" t="s">
        <v>26</v>
      </c>
      <c r="H4" s="227" t="s">
        <v>98</v>
      </c>
      <c r="I4" s="227" t="s">
        <v>60</v>
      </c>
      <c r="J4" s="229" t="s">
        <v>26</v>
      </c>
      <c r="K4" s="229" t="s">
        <v>98</v>
      </c>
      <c r="L4" s="231" t="s">
        <v>60</v>
      </c>
    </row>
    <row r="5" spans="2:12" ht="14.95" customHeight="1" x14ac:dyDescent="0.15">
      <c r="B5" s="235"/>
      <c r="C5" s="228"/>
      <c r="D5" s="228"/>
      <c r="E5" s="228"/>
      <c r="F5" s="228"/>
      <c r="G5" s="228"/>
      <c r="H5" s="228"/>
      <c r="I5" s="228"/>
      <c r="J5" s="230"/>
      <c r="K5" s="230"/>
      <c r="L5" s="232"/>
    </row>
    <row r="6" spans="2:12" ht="35.35" customHeight="1" x14ac:dyDescent="0.15">
      <c r="B6" s="92" t="s">
        <v>79</v>
      </c>
      <c r="C6" s="95" t="s">
        <v>149</v>
      </c>
      <c r="D6" s="98">
        <v>10100</v>
      </c>
      <c r="E6" s="98">
        <v>11397</v>
      </c>
      <c r="F6" s="98">
        <v>21497</v>
      </c>
      <c r="G6" s="98">
        <v>5901</v>
      </c>
      <c r="H6" s="98">
        <v>6891</v>
      </c>
      <c r="I6" s="98">
        <v>12792</v>
      </c>
      <c r="J6" s="104">
        <v>58.43</v>
      </c>
      <c r="K6" s="104">
        <v>60.46</v>
      </c>
      <c r="L6" s="104">
        <v>59.51</v>
      </c>
    </row>
    <row r="7" spans="2:12" ht="35.35" customHeight="1" x14ac:dyDescent="0.15">
      <c r="B7" s="92" t="s">
        <v>80</v>
      </c>
      <c r="C7" s="95" t="s">
        <v>149</v>
      </c>
      <c r="D7" s="98">
        <v>2242</v>
      </c>
      <c r="E7" s="98">
        <v>2583</v>
      </c>
      <c r="F7" s="98">
        <v>4825</v>
      </c>
      <c r="G7" s="98">
        <v>1631</v>
      </c>
      <c r="H7" s="98">
        <v>1835</v>
      </c>
      <c r="I7" s="98">
        <v>3466</v>
      </c>
      <c r="J7" s="105">
        <v>72.75</v>
      </c>
      <c r="K7" s="105">
        <v>71.040000000000006</v>
      </c>
      <c r="L7" s="105">
        <v>71.83</v>
      </c>
    </row>
    <row r="8" spans="2:12" ht="35.35" customHeight="1" x14ac:dyDescent="0.15">
      <c r="B8" s="92" t="s">
        <v>81</v>
      </c>
      <c r="C8" s="95" t="s">
        <v>149</v>
      </c>
      <c r="D8" s="226" t="s">
        <v>100</v>
      </c>
      <c r="E8" s="226"/>
      <c r="F8" s="226"/>
      <c r="G8" s="226"/>
      <c r="H8" s="226"/>
      <c r="I8" s="226"/>
      <c r="J8" s="226"/>
      <c r="K8" s="226"/>
      <c r="L8" s="226"/>
    </row>
    <row r="9" spans="2:12" ht="35.35" customHeight="1" x14ac:dyDescent="0.15">
      <c r="B9" s="92" t="s">
        <v>22</v>
      </c>
      <c r="C9" s="95" t="s">
        <v>149</v>
      </c>
      <c r="D9" s="98">
        <v>1697</v>
      </c>
      <c r="E9" s="98">
        <v>1951</v>
      </c>
      <c r="F9" s="98">
        <v>3648</v>
      </c>
      <c r="G9" s="98">
        <v>1351</v>
      </c>
      <c r="H9" s="98">
        <v>1622</v>
      </c>
      <c r="I9" s="98">
        <v>2973</v>
      </c>
      <c r="J9" s="105">
        <v>79.61</v>
      </c>
      <c r="K9" s="105">
        <v>83.14</v>
      </c>
      <c r="L9" s="105">
        <v>81.5</v>
      </c>
    </row>
    <row r="10" spans="2:12" ht="35.35" customHeight="1" x14ac:dyDescent="0.15">
      <c r="B10" s="92" t="s">
        <v>117</v>
      </c>
      <c r="C10" s="95" t="s">
        <v>150</v>
      </c>
      <c r="D10" s="226" t="s">
        <v>100</v>
      </c>
      <c r="E10" s="226"/>
      <c r="F10" s="226"/>
      <c r="G10" s="226"/>
      <c r="H10" s="226"/>
      <c r="I10" s="226"/>
      <c r="J10" s="226"/>
      <c r="K10" s="226"/>
      <c r="L10" s="226"/>
    </row>
    <row r="11" spans="2:12" ht="35.35" customHeight="1" x14ac:dyDescent="0.15">
      <c r="B11" s="92" t="s">
        <v>73</v>
      </c>
      <c r="C11" s="95" t="s">
        <v>151</v>
      </c>
      <c r="D11" s="98">
        <v>16516</v>
      </c>
      <c r="E11" s="98">
        <v>18493</v>
      </c>
      <c r="F11" s="98">
        <v>35009</v>
      </c>
      <c r="G11" s="98">
        <v>10166</v>
      </c>
      <c r="H11" s="98">
        <v>11692</v>
      </c>
      <c r="I11" s="98">
        <v>21858</v>
      </c>
      <c r="J11" s="105">
        <v>61.55</v>
      </c>
      <c r="K11" s="105">
        <v>63.22</v>
      </c>
      <c r="L11" s="105">
        <v>62.44</v>
      </c>
    </row>
    <row r="12" spans="2:12" ht="35.35" customHeight="1" thickBot="1" x14ac:dyDescent="0.2">
      <c r="B12" s="93" t="s">
        <v>72</v>
      </c>
      <c r="C12" s="96" t="s">
        <v>152</v>
      </c>
      <c r="D12" s="64">
        <v>29401</v>
      </c>
      <c r="E12" s="98">
        <v>31811</v>
      </c>
      <c r="F12" s="98">
        <v>61212</v>
      </c>
      <c r="G12" s="98">
        <v>15161</v>
      </c>
      <c r="H12" s="98">
        <v>17245</v>
      </c>
      <c r="I12" s="98">
        <v>32406</v>
      </c>
      <c r="J12" s="105">
        <v>51.57</v>
      </c>
      <c r="K12" s="105">
        <v>54.21</v>
      </c>
      <c r="L12" s="105">
        <v>52.94</v>
      </c>
    </row>
    <row r="13" spans="2:12" ht="21.1" customHeight="1" x14ac:dyDescent="0.15">
      <c r="B13" s="197" t="s">
        <v>101</v>
      </c>
      <c r="C13" s="197"/>
      <c r="D13" s="197"/>
      <c r="E13" s="99"/>
      <c r="F13" s="101"/>
      <c r="G13" s="101"/>
      <c r="H13" s="101"/>
      <c r="I13" s="101"/>
      <c r="J13" s="106"/>
      <c r="K13" s="108"/>
      <c r="L13" s="108"/>
    </row>
    <row r="14" spans="2:12" ht="21.75" customHeight="1" x14ac:dyDescent="0.15">
      <c r="B14" s="154"/>
      <c r="C14" s="154"/>
      <c r="D14" s="154"/>
      <c r="E14" s="98"/>
      <c r="F14" s="98"/>
      <c r="G14" s="98"/>
      <c r="H14" s="98"/>
      <c r="I14" s="98"/>
      <c r="J14" s="107"/>
      <c r="K14" s="107"/>
      <c r="L14" s="107"/>
    </row>
    <row r="15" spans="2:12" ht="21.75" customHeight="1" x14ac:dyDescent="0.15">
      <c r="B15" s="154"/>
      <c r="C15" s="154"/>
      <c r="D15" s="154"/>
      <c r="E15" s="98"/>
      <c r="F15" s="98"/>
      <c r="G15" s="98"/>
      <c r="H15" s="98"/>
      <c r="I15" s="98"/>
      <c r="J15" s="107"/>
      <c r="K15" s="107"/>
      <c r="L15" s="107"/>
    </row>
    <row r="16" spans="2:12" ht="21.75" customHeight="1" x14ac:dyDescent="0.15">
      <c r="B16" s="154"/>
      <c r="C16" s="154"/>
      <c r="D16" s="154"/>
      <c r="E16" s="98"/>
      <c r="F16" s="98"/>
      <c r="G16" s="98"/>
      <c r="H16" s="98"/>
      <c r="I16" s="98"/>
      <c r="J16" s="107"/>
      <c r="K16" s="107"/>
      <c r="L16" s="107"/>
    </row>
    <row r="17" spans="5:12" ht="21.75" customHeight="1" x14ac:dyDescent="0.15">
      <c r="E17" s="100"/>
      <c r="F17" s="100"/>
      <c r="G17" s="100"/>
      <c r="H17" s="100"/>
      <c r="I17" s="100"/>
      <c r="J17" s="100"/>
      <c r="K17" s="100"/>
      <c r="L17" s="110"/>
    </row>
    <row r="18" spans="5:12" ht="21.75" customHeight="1" x14ac:dyDescent="0.15"/>
    <row r="19" spans="5:12" ht="21.75" customHeight="1" x14ac:dyDescent="0.15"/>
    <row r="20" spans="5:12" ht="21.75" customHeight="1" x14ac:dyDescent="0.15"/>
    <row r="21" spans="5:12" ht="21.75" customHeight="1" x14ac:dyDescent="0.15"/>
    <row r="22" spans="5:12" ht="15.8" customHeight="1" x14ac:dyDescent="0.15"/>
    <row r="23" spans="5:12" ht="39.75" customHeight="1" x14ac:dyDescent="0.15"/>
    <row r="24" spans="5:12" ht="19.55" customHeight="1" x14ac:dyDescent="0.15"/>
    <row r="25" spans="5:12" ht="18" customHeight="1" x14ac:dyDescent="0.15"/>
    <row r="26" spans="5:12" ht="10.050000000000001" customHeight="1" x14ac:dyDescent="0.15"/>
    <row r="27" spans="5:12" ht="10.050000000000001" customHeight="1" x14ac:dyDescent="0.15"/>
    <row r="28" spans="5:12" ht="21.75" customHeight="1" x14ac:dyDescent="0.15"/>
    <row r="29" spans="5:12" ht="21.75" customHeight="1" x14ac:dyDescent="0.15"/>
    <row r="30" spans="5:12" ht="15.8" customHeight="1" x14ac:dyDescent="0.15"/>
    <row r="31" spans="5:12" ht="10.050000000000001" customHeight="1" x14ac:dyDescent="0.15"/>
    <row r="32" spans="5:12" ht="10.050000000000001" customHeight="1" x14ac:dyDescent="0.15"/>
    <row r="33" ht="10.050000000000001" customHeight="1" x14ac:dyDescent="0.15"/>
    <row r="34" ht="10.050000000000001" customHeight="1" x14ac:dyDescent="0.15"/>
    <row r="35" ht="10.050000000000001" customHeight="1" x14ac:dyDescent="0.15"/>
    <row r="36" ht="10.050000000000001" customHeight="1" x14ac:dyDescent="0.15"/>
    <row r="37" ht="10.050000000000001" customHeight="1" x14ac:dyDescent="0.15"/>
    <row r="38" ht="10.050000000000001" customHeight="1" x14ac:dyDescent="0.15"/>
    <row r="39" ht="10.050000000000001" customHeight="1" x14ac:dyDescent="0.15"/>
    <row r="40" ht="10.050000000000001" customHeight="1" x14ac:dyDescent="0.15"/>
    <row r="41" ht="10.050000000000001" customHeight="1" x14ac:dyDescent="0.15"/>
    <row r="42" ht="10.050000000000001" customHeight="1" x14ac:dyDescent="0.15"/>
    <row r="43" ht="10.050000000000001" customHeight="1" x14ac:dyDescent="0.15"/>
    <row r="44" ht="10.050000000000001" customHeight="1" x14ac:dyDescent="0.15"/>
    <row r="45" ht="10.050000000000001" customHeight="1" x14ac:dyDescent="0.15"/>
    <row r="46" ht="10.050000000000001" customHeight="1" x14ac:dyDescent="0.15"/>
    <row r="47" ht="10.050000000000001" customHeight="1" x14ac:dyDescent="0.15"/>
    <row r="48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  <row r="58" ht="10.050000000000001" customHeight="1" x14ac:dyDescent="0.15"/>
    <row r="59" ht="10.050000000000001" customHeight="1" x14ac:dyDescent="0.15"/>
    <row r="60" ht="10.050000000000001" customHeight="1" x14ac:dyDescent="0.15"/>
    <row r="61" ht="10.050000000000001" customHeight="1" x14ac:dyDescent="0.15"/>
    <row r="62" ht="10.050000000000001" customHeight="1" x14ac:dyDescent="0.15"/>
    <row r="63" ht="10.050000000000001" customHeight="1" x14ac:dyDescent="0.15"/>
    <row r="64" ht="10.050000000000001" customHeight="1" x14ac:dyDescent="0.15"/>
    <row r="65" ht="10.050000000000001" customHeight="1" x14ac:dyDescent="0.15"/>
    <row r="66" ht="10.050000000000001" customHeight="1" x14ac:dyDescent="0.15"/>
    <row r="67" ht="10.050000000000001" customHeight="1" x14ac:dyDescent="0.15"/>
    <row r="68" ht="10.050000000000001" customHeight="1" x14ac:dyDescent="0.15"/>
    <row r="69" ht="10.050000000000001" customHeight="1" x14ac:dyDescent="0.15"/>
    <row r="70" ht="10.050000000000001" customHeight="1" x14ac:dyDescent="0.15"/>
    <row r="71" ht="10.050000000000001" customHeight="1" x14ac:dyDescent="0.15"/>
    <row r="72" ht="10.050000000000001" customHeight="1" x14ac:dyDescent="0.15"/>
    <row r="73" ht="10.050000000000001" customHeight="1" x14ac:dyDescent="0.15"/>
    <row r="74" ht="10.050000000000001" customHeight="1" x14ac:dyDescent="0.15"/>
    <row r="75" ht="10.050000000000001" customHeight="1" x14ac:dyDescent="0.15"/>
    <row r="76" ht="10.050000000000001" customHeight="1" x14ac:dyDescent="0.15"/>
    <row r="77" ht="10.050000000000001" customHeight="1" x14ac:dyDescent="0.15"/>
    <row r="78" ht="10.050000000000001" customHeight="1" x14ac:dyDescent="0.15"/>
    <row r="79" ht="10.050000000000001" customHeight="1" x14ac:dyDescent="0.15"/>
    <row r="80" ht="10.050000000000001" customHeight="1" x14ac:dyDescent="0.15"/>
    <row r="81" ht="10.050000000000001" customHeight="1" x14ac:dyDescent="0.15"/>
    <row r="82" ht="10.050000000000001" customHeight="1" x14ac:dyDescent="0.15"/>
    <row r="83" ht="10.050000000000001" customHeight="1" x14ac:dyDescent="0.15"/>
    <row r="84" ht="10.050000000000001" customHeight="1" x14ac:dyDescent="0.15"/>
    <row r="85" ht="10.050000000000001" customHeight="1" x14ac:dyDescent="0.15"/>
    <row r="86" ht="10.050000000000001" customHeight="1" x14ac:dyDescent="0.15"/>
    <row r="87" ht="10.050000000000001" customHeight="1" x14ac:dyDescent="0.15"/>
    <row r="88" ht="10.050000000000001" customHeight="1" x14ac:dyDescent="0.15"/>
    <row r="89" ht="10.050000000000001" customHeight="1" x14ac:dyDescent="0.15"/>
    <row r="90" ht="10.050000000000001" customHeight="1" x14ac:dyDescent="0.15"/>
  </sheetData>
  <mergeCells count="18">
    <mergeCell ref="D10:L10"/>
    <mergeCell ref="B13:D13"/>
    <mergeCell ref="H4:H5"/>
    <mergeCell ref="I4:I5"/>
    <mergeCell ref="J4:J5"/>
    <mergeCell ref="K4:K5"/>
    <mergeCell ref="L4:L5"/>
    <mergeCell ref="D8:L8"/>
    <mergeCell ref="B2:G2"/>
    <mergeCell ref="B3:B5"/>
    <mergeCell ref="C3:C5"/>
    <mergeCell ref="D3:F3"/>
    <mergeCell ref="G3:I3"/>
    <mergeCell ref="J3:L3"/>
    <mergeCell ref="D4:D5"/>
    <mergeCell ref="E4:E5"/>
    <mergeCell ref="F4:F5"/>
    <mergeCell ref="G4:G5"/>
  </mergeCells>
  <phoneticPr fontId="30"/>
  <pageMargins left="0.51181102362204722" right="0.51181102362204722" top="0.74803149606299213" bottom="0.74803149606299213" header="0.31496062992125984" footer="0.31496062992125984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view="pageBreakPreview" topLeftCell="A16" zoomScaleSheetLayoutView="100" workbookViewId="0">
      <selection activeCell="D26" sqref="D26"/>
    </sheetView>
  </sheetViews>
  <sheetFormatPr defaultRowHeight="12.9" x14ac:dyDescent="0.15"/>
  <cols>
    <col min="1" max="1" width="18.5" style="42" bestFit="1" customWidth="1"/>
    <col min="2" max="2" width="13.625" style="42" customWidth="1"/>
    <col min="3" max="3" width="11.125" style="42" bestFit="1" customWidth="1"/>
    <col min="4" max="12" width="7.5" style="42" customWidth="1"/>
    <col min="13" max="13" width="9" style="42" customWidth="1"/>
    <col min="14" max="16384" width="9" style="42"/>
  </cols>
  <sheetData>
    <row r="1" spans="2:12" ht="30.1" customHeight="1" x14ac:dyDescent="0.15">
      <c r="B1" s="238"/>
      <c r="C1" s="238"/>
      <c r="D1" s="238"/>
      <c r="E1" s="98"/>
      <c r="F1" s="114"/>
      <c r="G1" s="114"/>
      <c r="H1" s="114"/>
      <c r="I1" s="114"/>
      <c r="J1" s="115"/>
      <c r="K1" s="107"/>
      <c r="L1" s="107"/>
    </row>
    <row r="2" spans="2:12" ht="24.8" customHeight="1" x14ac:dyDescent="0.15">
      <c r="B2" s="222" t="s">
        <v>143</v>
      </c>
      <c r="C2" s="222"/>
      <c r="D2" s="222"/>
      <c r="E2" s="222"/>
      <c r="F2" s="222"/>
      <c r="G2" s="222"/>
      <c r="H2" s="102"/>
      <c r="I2" s="102"/>
      <c r="J2" s="102"/>
      <c r="K2" s="102"/>
      <c r="L2" s="109" t="s">
        <v>93</v>
      </c>
    </row>
    <row r="3" spans="2:12" x14ac:dyDescent="0.15">
      <c r="B3" s="233" t="s">
        <v>94</v>
      </c>
      <c r="C3" s="236" t="s">
        <v>95</v>
      </c>
      <c r="D3" s="223" t="s">
        <v>96</v>
      </c>
      <c r="E3" s="224"/>
      <c r="F3" s="225"/>
      <c r="G3" s="223" t="s">
        <v>97</v>
      </c>
      <c r="H3" s="224"/>
      <c r="I3" s="225"/>
      <c r="J3" s="223" t="s">
        <v>43</v>
      </c>
      <c r="K3" s="224"/>
      <c r="L3" s="224"/>
    </row>
    <row r="4" spans="2:12" x14ac:dyDescent="0.15">
      <c r="B4" s="234"/>
      <c r="C4" s="237"/>
      <c r="D4" s="227" t="s">
        <v>26</v>
      </c>
      <c r="E4" s="227" t="s">
        <v>98</v>
      </c>
      <c r="F4" s="227" t="s">
        <v>60</v>
      </c>
      <c r="G4" s="227" t="s">
        <v>26</v>
      </c>
      <c r="H4" s="227" t="s">
        <v>98</v>
      </c>
      <c r="I4" s="227" t="s">
        <v>60</v>
      </c>
      <c r="J4" s="229" t="s">
        <v>26</v>
      </c>
      <c r="K4" s="229" t="s">
        <v>98</v>
      </c>
      <c r="L4" s="231" t="s">
        <v>60</v>
      </c>
    </row>
    <row r="5" spans="2:12" x14ac:dyDescent="0.15">
      <c r="B5" s="235"/>
      <c r="C5" s="228"/>
      <c r="D5" s="228"/>
      <c r="E5" s="228"/>
      <c r="F5" s="228"/>
      <c r="G5" s="228"/>
      <c r="H5" s="228"/>
      <c r="I5" s="228"/>
      <c r="J5" s="230"/>
      <c r="K5" s="230"/>
      <c r="L5" s="232"/>
    </row>
    <row r="6" spans="2:12" ht="35.35" customHeight="1" x14ac:dyDescent="0.15">
      <c r="B6" s="92" t="s">
        <v>20</v>
      </c>
      <c r="C6" s="95" t="s">
        <v>149</v>
      </c>
      <c r="D6" s="98">
        <v>98338</v>
      </c>
      <c r="E6" s="98">
        <v>112266</v>
      </c>
      <c r="F6" s="98">
        <v>210604</v>
      </c>
      <c r="G6" s="98">
        <v>40970</v>
      </c>
      <c r="H6" s="98">
        <v>47187</v>
      </c>
      <c r="I6" s="98">
        <v>88157</v>
      </c>
      <c r="J6" s="105">
        <v>41.66</v>
      </c>
      <c r="K6" s="105">
        <v>42.03</v>
      </c>
      <c r="L6" s="105">
        <v>41.86</v>
      </c>
    </row>
    <row r="7" spans="2:12" ht="35.35" customHeight="1" x14ac:dyDescent="0.15">
      <c r="B7" s="92" t="s">
        <v>71</v>
      </c>
      <c r="C7" s="95" t="s">
        <v>149</v>
      </c>
      <c r="D7" s="98">
        <v>15512</v>
      </c>
      <c r="E7" s="98">
        <v>16752</v>
      </c>
      <c r="F7" s="98">
        <v>32264</v>
      </c>
      <c r="G7" s="98">
        <v>8471</v>
      </c>
      <c r="H7" s="98">
        <v>9681</v>
      </c>
      <c r="I7" s="98">
        <v>18152</v>
      </c>
      <c r="J7" s="105">
        <v>54.61</v>
      </c>
      <c r="K7" s="105">
        <v>57.79</v>
      </c>
      <c r="L7" s="105">
        <v>56.26</v>
      </c>
    </row>
    <row r="8" spans="2:12" ht="35.35" customHeight="1" x14ac:dyDescent="0.15">
      <c r="B8" s="92" t="s">
        <v>117</v>
      </c>
      <c r="C8" s="95" t="s">
        <v>149</v>
      </c>
      <c r="D8" s="98">
        <v>993</v>
      </c>
      <c r="E8" s="98">
        <v>1098</v>
      </c>
      <c r="F8" s="98">
        <v>2091</v>
      </c>
      <c r="G8" s="98">
        <v>845</v>
      </c>
      <c r="H8" s="98">
        <v>947</v>
      </c>
      <c r="I8" s="98">
        <v>1792</v>
      </c>
      <c r="J8" s="105">
        <v>85.1</v>
      </c>
      <c r="K8" s="105">
        <v>86.25</v>
      </c>
      <c r="L8" s="105">
        <v>85.7</v>
      </c>
    </row>
    <row r="9" spans="2:12" ht="35.35" customHeight="1" x14ac:dyDescent="0.15">
      <c r="B9" s="92" t="s">
        <v>79</v>
      </c>
      <c r="C9" s="95" t="s">
        <v>149</v>
      </c>
      <c r="D9" s="98">
        <v>10100</v>
      </c>
      <c r="E9" s="98">
        <v>11397</v>
      </c>
      <c r="F9" s="98">
        <v>21497</v>
      </c>
      <c r="G9" s="98">
        <v>5901</v>
      </c>
      <c r="H9" s="98">
        <v>6891</v>
      </c>
      <c r="I9" s="98">
        <v>12792</v>
      </c>
      <c r="J9" s="105">
        <v>58.43</v>
      </c>
      <c r="K9" s="105">
        <v>60.46</v>
      </c>
      <c r="L9" s="105">
        <v>59.51</v>
      </c>
    </row>
    <row r="10" spans="2:12" ht="35.35" customHeight="1" x14ac:dyDescent="0.15">
      <c r="B10" s="92" t="s">
        <v>22</v>
      </c>
      <c r="C10" s="95" t="s">
        <v>149</v>
      </c>
      <c r="D10" s="98">
        <v>1697</v>
      </c>
      <c r="E10" s="98">
        <v>1951</v>
      </c>
      <c r="F10" s="98">
        <v>3648</v>
      </c>
      <c r="G10" s="98">
        <v>1351</v>
      </c>
      <c r="H10" s="98">
        <v>1620</v>
      </c>
      <c r="I10" s="98">
        <v>2971</v>
      </c>
      <c r="J10" s="105">
        <v>79.61</v>
      </c>
      <c r="K10" s="105">
        <v>83.03</v>
      </c>
      <c r="L10" s="105">
        <v>81.44</v>
      </c>
    </row>
    <row r="11" spans="2:12" ht="35.35" customHeight="1" x14ac:dyDescent="0.15">
      <c r="B11" s="92" t="s">
        <v>31</v>
      </c>
      <c r="C11" s="95" t="s">
        <v>149</v>
      </c>
      <c r="D11" s="98">
        <v>6053</v>
      </c>
      <c r="E11" s="98">
        <v>6140</v>
      </c>
      <c r="F11" s="98">
        <v>12193</v>
      </c>
      <c r="G11" s="98">
        <v>2562</v>
      </c>
      <c r="H11" s="98">
        <v>2705</v>
      </c>
      <c r="I11" s="98">
        <v>5267</v>
      </c>
      <c r="J11" s="105">
        <v>42.33</v>
      </c>
      <c r="K11" s="105">
        <v>44.06</v>
      </c>
      <c r="L11" s="105">
        <v>43.2</v>
      </c>
    </row>
    <row r="12" spans="2:12" ht="35.35" customHeight="1" x14ac:dyDescent="0.15">
      <c r="B12" s="92" t="s">
        <v>99</v>
      </c>
      <c r="C12" s="95" t="s">
        <v>149</v>
      </c>
      <c r="D12" s="98">
        <v>8877</v>
      </c>
      <c r="E12" s="98">
        <v>9654</v>
      </c>
      <c r="F12" s="98">
        <v>18531</v>
      </c>
      <c r="G12" s="98">
        <v>3577</v>
      </c>
      <c r="H12" s="98">
        <v>3941</v>
      </c>
      <c r="I12" s="98">
        <v>7518</v>
      </c>
      <c r="J12" s="105">
        <v>40.299999999999997</v>
      </c>
      <c r="K12" s="105">
        <v>40.82</v>
      </c>
      <c r="L12" s="105">
        <v>40.57</v>
      </c>
    </row>
    <row r="13" spans="2:12" ht="35.35" customHeight="1" x14ac:dyDescent="0.15">
      <c r="B13" s="92" t="s">
        <v>77</v>
      </c>
      <c r="C13" s="95" t="s">
        <v>153</v>
      </c>
      <c r="D13" s="226" t="s">
        <v>100</v>
      </c>
      <c r="E13" s="226"/>
      <c r="F13" s="226"/>
      <c r="G13" s="226"/>
      <c r="H13" s="226"/>
      <c r="I13" s="226"/>
      <c r="J13" s="226"/>
      <c r="K13" s="226"/>
      <c r="L13" s="226"/>
    </row>
    <row r="14" spans="2:12" ht="35.35" customHeight="1" x14ac:dyDescent="0.15">
      <c r="B14" s="92" t="s">
        <v>118</v>
      </c>
      <c r="C14" s="95" t="s">
        <v>154</v>
      </c>
      <c r="D14" s="226" t="s">
        <v>100</v>
      </c>
      <c r="E14" s="226"/>
      <c r="F14" s="226"/>
      <c r="G14" s="226"/>
      <c r="H14" s="226"/>
      <c r="I14" s="226"/>
      <c r="J14" s="226"/>
      <c r="K14" s="226"/>
      <c r="L14" s="226"/>
    </row>
    <row r="15" spans="2:12" ht="35.35" customHeight="1" x14ac:dyDescent="0.15">
      <c r="B15" s="92" t="s">
        <v>119</v>
      </c>
      <c r="C15" s="95" t="s">
        <v>155</v>
      </c>
      <c r="D15" s="98">
        <v>5451</v>
      </c>
      <c r="E15" s="98">
        <v>5956</v>
      </c>
      <c r="F15" s="98">
        <v>11407</v>
      </c>
      <c r="G15" s="98">
        <v>3513</v>
      </c>
      <c r="H15" s="98">
        <v>3850</v>
      </c>
      <c r="I15" s="98">
        <v>7363</v>
      </c>
      <c r="J15" s="105">
        <v>64.45</v>
      </c>
      <c r="K15" s="105">
        <v>64.64</v>
      </c>
      <c r="L15" s="105">
        <v>64.55</v>
      </c>
    </row>
    <row r="16" spans="2:12" ht="35.35" customHeight="1" x14ac:dyDescent="0.15">
      <c r="B16" s="92" t="s">
        <v>80</v>
      </c>
      <c r="C16" s="95" t="s">
        <v>156</v>
      </c>
      <c r="D16" s="98">
        <v>2225</v>
      </c>
      <c r="E16" s="98">
        <v>2553</v>
      </c>
      <c r="F16" s="98">
        <v>4778</v>
      </c>
      <c r="G16" s="98">
        <v>1631</v>
      </c>
      <c r="H16" s="98">
        <v>1807</v>
      </c>
      <c r="I16" s="98">
        <v>3438</v>
      </c>
      <c r="J16" s="105">
        <v>73.3</v>
      </c>
      <c r="K16" s="105">
        <v>70.78</v>
      </c>
      <c r="L16" s="105">
        <v>71.95</v>
      </c>
    </row>
    <row r="17" spans="2:12" ht="35.35" customHeight="1" x14ac:dyDescent="0.15">
      <c r="B17" s="92" t="s">
        <v>78</v>
      </c>
      <c r="C17" s="95" t="s">
        <v>157</v>
      </c>
      <c r="D17" s="98">
        <v>658</v>
      </c>
      <c r="E17" s="98">
        <v>716</v>
      </c>
      <c r="F17" s="98">
        <v>1374</v>
      </c>
      <c r="G17" s="98">
        <v>539</v>
      </c>
      <c r="H17" s="98">
        <v>563</v>
      </c>
      <c r="I17" s="98">
        <v>1102</v>
      </c>
      <c r="J17" s="105">
        <v>81.91</v>
      </c>
      <c r="K17" s="105">
        <v>78.63</v>
      </c>
      <c r="L17" s="105">
        <v>80.2</v>
      </c>
    </row>
    <row r="18" spans="2:12" ht="21.75" customHeight="1" x14ac:dyDescent="0.15">
      <c r="B18" s="239" t="s">
        <v>101</v>
      </c>
      <c r="C18" s="239"/>
      <c r="D18" s="239"/>
      <c r="E18" s="99"/>
      <c r="F18" s="99"/>
      <c r="G18" s="99"/>
      <c r="H18" s="99"/>
      <c r="I18" s="99"/>
      <c r="J18" s="108"/>
      <c r="K18" s="108"/>
      <c r="L18" s="108"/>
    </row>
    <row r="19" spans="2:12" ht="35.35" customHeight="1" x14ac:dyDescent="0.15">
      <c r="B19" s="94"/>
      <c r="C19" s="94"/>
      <c r="D19" s="94"/>
      <c r="E19" s="98"/>
      <c r="F19" s="98"/>
      <c r="G19" s="98"/>
      <c r="H19" s="98"/>
      <c r="I19" s="98"/>
      <c r="J19" s="107"/>
      <c r="K19" s="107"/>
      <c r="L19" s="107"/>
    </row>
    <row r="20" spans="2:12" ht="21.75" customHeight="1" x14ac:dyDescent="0.15">
      <c r="B20" s="94"/>
      <c r="C20" s="94"/>
      <c r="D20" s="94"/>
      <c r="E20" s="98"/>
      <c r="F20" s="98"/>
      <c r="G20" s="98"/>
      <c r="H20" s="98"/>
      <c r="I20" s="98"/>
      <c r="J20" s="107"/>
      <c r="K20" s="107"/>
      <c r="L20" s="107"/>
    </row>
    <row r="21" spans="2:12" ht="21.75" customHeight="1" x14ac:dyDescent="0.15">
      <c r="B21" s="94"/>
      <c r="C21" s="94"/>
      <c r="D21" s="94"/>
      <c r="E21" s="98"/>
      <c r="F21" s="98"/>
      <c r="G21" s="98"/>
      <c r="H21" s="98"/>
      <c r="I21" s="98"/>
      <c r="J21" s="107"/>
      <c r="K21" s="107"/>
      <c r="L21" s="107"/>
    </row>
    <row r="22" spans="2:12" ht="21.75" customHeight="1" x14ac:dyDescent="0.15">
      <c r="B22" s="94"/>
      <c r="C22" s="94"/>
      <c r="D22" s="94"/>
      <c r="E22" s="98"/>
      <c r="F22" s="98"/>
      <c r="G22" s="98"/>
      <c r="H22" s="98"/>
      <c r="I22" s="98"/>
      <c r="J22" s="107"/>
      <c r="K22" s="107"/>
      <c r="L22" s="107"/>
    </row>
    <row r="23" spans="2:12" ht="21.75" customHeight="1" x14ac:dyDescent="0.15">
      <c r="E23" s="100"/>
      <c r="F23" s="100"/>
      <c r="G23" s="100"/>
      <c r="H23" s="100"/>
      <c r="I23" s="100"/>
      <c r="J23" s="100"/>
      <c r="K23" s="100"/>
      <c r="L23" s="110"/>
    </row>
    <row r="24" spans="2:12" ht="21.75" customHeight="1" x14ac:dyDescent="0.15"/>
    <row r="25" spans="2:12" ht="21.75" customHeight="1" x14ac:dyDescent="0.15"/>
    <row r="26" spans="2:12" ht="21.75" customHeight="1" x14ac:dyDescent="0.15"/>
    <row r="27" spans="2:12" ht="21.75" customHeight="1" x14ac:dyDescent="0.15"/>
    <row r="28" spans="2:12" ht="15.8" customHeight="1" x14ac:dyDescent="0.15"/>
    <row r="29" spans="2:12" ht="39.75" customHeight="1" x14ac:dyDescent="0.15"/>
    <row r="30" spans="2:12" ht="19.55" customHeight="1" x14ac:dyDescent="0.15"/>
    <row r="31" spans="2:12" ht="18" customHeight="1" x14ac:dyDescent="0.15"/>
    <row r="32" spans="2:12" ht="10.050000000000001" customHeight="1" x14ac:dyDescent="0.15"/>
    <row r="33" ht="10.050000000000001" customHeight="1" x14ac:dyDescent="0.15"/>
    <row r="34" ht="21.75" customHeight="1" x14ac:dyDescent="0.15"/>
    <row r="35" ht="21.75" customHeight="1" x14ac:dyDescent="0.15"/>
    <row r="36" ht="15.8" customHeight="1" x14ac:dyDescent="0.15"/>
    <row r="37" ht="10.050000000000001" customHeight="1" x14ac:dyDescent="0.15"/>
    <row r="38" ht="10.050000000000001" customHeight="1" x14ac:dyDescent="0.15"/>
    <row r="39" ht="10.050000000000001" customHeight="1" x14ac:dyDescent="0.15"/>
    <row r="40" ht="10.050000000000001" customHeight="1" x14ac:dyDescent="0.15"/>
    <row r="41" ht="10.050000000000001" customHeight="1" x14ac:dyDescent="0.15"/>
    <row r="42" ht="10.050000000000001" customHeight="1" x14ac:dyDescent="0.15"/>
    <row r="43" ht="10.050000000000001" customHeight="1" x14ac:dyDescent="0.15"/>
    <row r="44" ht="10.050000000000001" customHeight="1" x14ac:dyDescent="0.15"/>
    <row r="45" ht="10.050000000000001" customHeight="1" x14ac:dyDescent="0.15"/>
    <row r="46" ht="10.050000000000001" customHeight="1" x14ac:dyDescent="0.15"/>
    <row r="47" ht="10.050000000000001" customHeight="1" x14ac:dyDescent="0.15"/>
    <row r="48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  <row r="58" ht="10.050000000000001" customHeight="1" x14ac:dyDescent="0.15"/>
    <row r="59" ht="10.050000000000001" customHeight="1" x14ac:dyDescent="0.15"/>
    <row r="60" ht="10.050000000000001" customHeight="1" x14ac:dyDescent="0.15"/>
    <row r="61" ht="10.050000000000001" customHeight="1" x14ac:dyDescent="0.15"/>
    <row r="62" ht="10.050000000000001" customHeight="1" x14ac:dyDescent="0.15"/>
    <row r="63" ht="10.050000000000001" customHeight="1" x14ac:dyDescent="0.15"/>
    <row r="64" ht="10.050000000000001" customHeight="1" x14ac:dyDescent="0.15"/>
    <row r="65" ht="10.050000000000001" customHeight="1" x14ac:dyDescent="0.15"/>
    <row r="66" ht="10.050000000000001" customHeight="1" x14ac:dyDescent="0.15"/>
    <row r="67" ht="10.050000000000001" customHeight="1" x14ac:dyDescent="0.15"/>
    <row r="68" ht="10.050000000000001" customHeight="1" x14ac:dyDescent="0.15"/>
    <row r="69" ht="10.050000000000001" customHeight="1" x14ac:dyDescent="0.15"/>
    <row r="70" ht="10.050000000000001" customHeight="1" x14ac:dyDescent="0.15"/>
    <row r="71" ht="10.050000000000001" customHeight="1" x14ac:dyDescent="0.15"/>
    <row r="72" ht="10.050000000000001" customHeight="1" x14ac:dyDescent="0.15"/>
    <row r="73" ht="10.050000000000001" customHeight="1" x14ac:dyDescent="0.15"/>
    <row r="74" ht="10.050000000000001" customHeight="1" x14ac:dyDescent="0.15"/>
    <row r="75" ht="10.050000000000001" customHeight="1" x14ac:dyDescent="0.15"/>
    <row r="76" ht="10.050000000000001" customHeight="1" x14ac:dyDescent="0.15"/>
    <row r="77" ht="10.050000000000001" customHeight="1" x14ac:dyDescent="0.15"/>
    <row r="78" ht="10.050000000000001" customHeight="1" x14ac:dyDescent="0.15"/>
    <row r="79" ht="10.050000000000001" customHeight="1" x14ac:dyDescent="0.15"/>
    <row r="80" ht="10.050000000000001" customHeight="1" x14ac:dyDescent="0.15"/>
    <row r="81" ht="10.050000000000001" customHeight="1" x14ac:dyDescent="0.15"/>
    <row r="82" ht="10.050000000000001" customHeight="1" x14ac:dyDescent="0.15"/>
    <row r="83" ht="10.050000000000001" customHeight="1" x14ac:dyDescent="0.15"/>
    <row r="84" ht="10.050000000000001" customHeight="1" x14ac:dyDescent="0.15"/>
    <row r="85" ht="10.050000000000001" customHeight="1" x14ac:dyDescent="0.15"/>
    <row r="86" ht="10.050000000000001" customHeight="1" x14ac:dyDescent="0.15"/>
    <row r="87" ht="10.050000000000001" customHeight="1" x14ac:dyDescent="0.15"/>
    <row r="88" ht="10.050000000000001" customHeight="1" x14ac:dyDescent="0.15"/>
    <row r="89" ht="10.050000000000001" customHeight="1" x14ac:dyDescent="0.15"/>
    <row r="90" ht="10.050000000000001" customHeight="1" x14ac:dyDescent="0.15"/>
    <row r="91" ht="10.050000000000001" customHeight="1" x14ac:dyDescent="0.15"/>
    <row r="92" ht="10.050000000000001" customHeight="1" x14ac:dyDescent="0.15"/>
    <row r="93" ht="10.050000000000001" customHeight="1" x14ac:dyDescent="0.15"/>
    <row r="94" ht="10.050000000000001" customHeight="1" x14ac:dyDescent="0.15"/>
    <row r="95" ht="10.050000000000001" customHeight="1" x14ac:dyDescent="0.15"/>
    <row r="96" ht="10.050000000000001" customHeight="1" x14ac:dyDescent="0.15"/>
  </sheetData>
  <mergeCells count="19"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D13:L13"/>
    <mergeCell ref="D14:L14"/>
    <mergeCell ref="B18:D18"/>
    <mergeCell ref="B1:D1"/>
    <mergeCell ref="B2:G2"/>
    <mergeCell ref="D3:F3"/>
    <mergeCell ref="G3:I3"/>
    <mergeCell ref="J3:L3"/>
  </mergeCells>
  <phoneticPr fontId="24" type="Hiragana"/>
  <pageMargins left="0.51181102362204722" right="0.51181102362204722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22公務員・選挙</vt:lpstr>
      <vt:lpstr>225(1)</vt:lpstr>
      <vt:lpstr>225(2)</vt:lpstr>
      <vt:lpstr>225(3)</vt:lpstr>
      <vt:lpstr>226(1)</vt:lpstr>
      <vt:lpstr>226(2)</vt:lpstr>
      <vt:lpstr>226(3)</vt:lpstr>
      <vt:lpstr>226(4)</vt:lpstr>
      <vt:lpstr>226(5)</vt:lpstr>
      <vt:lpstr>226(6)</vt:lpstr>
      <vt:lpstr>226(7)</vt:lpstr>
      <vt:lpstr>'225(1)'!Print_Area</vt:lpstr>
      <vt:lpstr>'225(2)'!Print_Area</vt:lpstr>
      <vt:lpstr>'225(3)'!Print_Area</vt:lpstr>
      <vt:lpstr>'226(1)'!Print_Area</vt:lpstr>
      <vt:lpstr>'226(2)'!Print_Area</vt:lpstr>
      <vt:lpstr>'226(3)'!Print_Area</vt:lpstr>
      <vt:lpstr>'226(4)'!Print_Area</vt:lpstr>
      <vt:lpstr>'226(5)'!Print_Area</vt:lpstr>
      <vt:lpstr>'226(6)'!Print_Area</vt:lpstr>
      <vt:lpstr>'226(7)'!Print_Area</vt:lpstr>
      <vt:lpstr>'22公務員・選挙'!Print_Area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徳島県</cp:lastModifiedBy>
  <cp:lastPrinted>2021-03-08T23:35:01Z</cp:lastPrinted>
  <dcterms:created xsi:type="dcterms:W3CDTF">2003-12-24T03:58:51Z</dcterms:created>
  <dcterms:modified xsi:type="dcterms:W3CDTF">2021-04-30T09:39:22Z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2021-02-24T04:41:54Z</vt:filetime>
  </property>
</Properties>
</file>