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 tabRatio="880"/>
  </bookViews>
  <sheets>
    <sheet name="5農業" sheetId="154" r:id="rId1"/>
    <sheet name="41" sheetId="120" r:id="rId2"/>
    <sheet name="42" sheetId="121" r:id="rId3"/>
    <sheet name="43" sheetId="122" r:id="rId4"/>
    <sheet name="44" sheetId="123" r:id="rId5"/>
    <sheet name="45" sheetId="124" r:id="rId6"/>
    <sheet name="46" sheetId="125" r:id="rId7"/>
    <sheet name="47" sheetId="126" r:id="rId8"/>
    <sheet name="48 (1)(2)" sheetId="127" r:id="rId9"/>
    <sheet name="48(3)" sheetId="128" r:id="rId10"/>
    <sheet name="48(4)" sheetId="130" r:id="rId11"/>
    <sheet name="48(5)" sheetId="131" r:id="rId12"/>
    <sheet name="48 (6)" sheetId="129" r:id="rId13"/>
    <sheet name="49" sheetId="132" r:id="rId14"/>
    <sheet name="50(1)" sheetId="155" r:id="rId15"/>
    <sheet name="50(2)" sheetId="134" r:id="rId16"/>
    <sheet name="50(3)" sheetId="135" r:id="rId17"/>
    <sheet name="51" sheetId="136" r:id="rId18"/>
    <sheet name="52" sheetId="137" r:id="rId19"/>
    <sheet name="53" sheetId="138" r:id="rId20"/>
    <sheet name="54(1)" sheetId="139" r:id="rId21"/>
    <sheet name="54 (2)" sheetId="140" r:id="rId22"/>
    <sheet name="55" sheetId="141" r:id="rId23"/>
    <sheet name="56" sheetId="142" r:id="rId24"/>
    <sheet name="57" sheetId="143" r:id="rId25"/>
    <sheet name="58" sheetId="144" r:id="rId26"/>
    <sheet name="59" sheetId="145" r:id="rId27"/>
    <sheet name="59(2)" sheetId="146" r:id="rId28"/>
    <sheet name="60" sheetId="147" r:id="rId29"/>
    <sheet name="61(1)(２)" sheetId="148" r:id="rId30"/>
    <sheet name="61(3)" sheetId="156" r:id="rId31"/>
    <sheet name="61(4)" sheetId="149" r:id="rId32"/>
    <sheet name="61(5)" sheetId="150" r:id="rId33"/>
    <sheet name="61(6)" sheetId="151" r:id="rId34"/>
    <sheet name="62" sheetId="152" r:id="rId35"/>
    <sheet name="63" sheetId="153" r:id="rId36"/>
  </sheets>
  <definedNames>
    <definedName name="_xlnm._FilterDatabase" localSheetId="22" hidden="1">'55'!$B$7:$O$31</definedName>
    <definedName name="_xlnm._FilterDatabase" localSheetId="23" hidden="1">#REF!</definedName>
    <definedName name="_xlnm._FilterDatabase" localSheetId="24" hidden="1">#REF!</definedName>
    <definedName name="_Regression_Int" localSheetId="5" hidden="1">1</definedName>
    <definedName name="_xlnm.Print_Area" localSheetId="1">'41'!$B$2:$K$34</definedName>
    <definedName name="_xlnm.Print_Area" localSheetId="2">'42'!$B$2:$P$31</definedName>
    <definedName name="_xlnm.Print_Area" localSheetId="3">'43'!$B$2:$O$31</definedName>
    <definedName name="_xlnm.Print_Area" localSheetId="4">'44'!$B$2:$H$32</definedName>
    <definedName name="_xlnm.Print_Area" localSheetId="5">'45'!$B$2:$F$31</definedName>
    <definedName name="_xlnm.Print_Area" localSheetId="6">'46'!$B$2:$R$30</definedName>
    <definedName name="_xlnm.Print_Area" localSheetId="7">'47'!$B$1:$H$31</definedName>
    <definedName name="_xlnm.Print_Area" localSheetId="8">'48 (1)(2)'!$B$2:$J$25</definedName>
    <definedName name="_xlnm.Print_Area" localSheetId="12">'48 (6)'!$B$2:$G$12</definedName>
    <definedName name="_xlnm.Print_Area" localSheetId="9">'48(3)'!$B$2:$N$14</definedName>
    <definedName name="_xlnm.Print_Area" localSheetId="10">'48(4)'!$B$2:$N$46</definedName>
    <definedName name="_xlnm.Print_Area" localSheetId="11">'48(5)'!$B$1:$J$26</definedName>
    <definedName name="_xlnm.Print_Area" localSheetId="13">'49'!$B$2:$I$35</definedName>
    <definedName name="_xlnm.Print_Area" localSheetId="14">'50(1)'!$B$2:$G$28</definedName>
    <definedName name="_xlnm.Print_Area" localSheetId="15">'50(2)'!$B$2:$H$43</definedName>
    <definedName name="_xlnm.Print_Area" localSheetId="16">'50(3)'!$B$2:$J$69</definedName>
    <definedName name="_xlnm.Print_Area" localSheetId="17">'51'!$B$2:$F$32</definedName>
    <definedName name="_xlnm.Print_Area" localSheetId="18">'52'!$B$1:$I$46</definedName>
    <definedName name="_xlnm.Print_Area" localSheetId="19">'53'!$B$2:$M$17</definedName>
    <definedName name="_xlnm.Print_Area" localSheetId="21">'54 (2)'!$B$1:$Q$10</definedName>
    <definedName name="_xlnm.Print_Area" localSheetId="20">'54(1)'!$B$2:$S$11</definedName>
    <definedName name="_xlnm.Print_Area" localSheetId="22">'55'!$B$2:$O$32</definedName>
    <definedName name="_xlnm.Print_Area" localSheetId="23">'56'!$B$2:$R$32</definedName>
    <definedName name="_xlnm.Print_Area" localSheetId="24">'57'!$B$2:$P$32</definedName>
    <definedName name="_xlnm.Print_Area" localSheetId="25">'58'!$B$2:$J$11</definedName>
    <definedName name="_xlnm.Print_Area" localSheetId="26">'59'!$C$2:$J$11</definedName>
    <definedName name="_xlnm.Print_Area" localSheetId="27">'59(2)'!$B$1:$H$11</definedName>
    <definedName name="_xlnm.Print_Area" localSheetId="0">'5農業'!$B$1:$N$59</definedName>
    <definedName name="_xlnm.Print_Area" localSheetId="28">'60'!$B$1:$M$16</definedName>
    <definedName name="_xlnm.Print_Area" localSheetId="29">'61(1)(２)'!$B$1:$I$30</definedName>
    <definedName name="_xlnm.Print_Area" localSheetId="30">'61(3)'!$B$1:$O$18</definedName>
    <definedName name="_xlnm.Print_Area" localSheetId="31">'61(4)'!$B$1:$N$14</definedName>
    <definedName name="_xlnm.Print_Area" localSheetId="32">'61(5)'!$B$1:$L$16</definedName>
    <definedName name="_xlnm.Print_Area" localSheetId="33">'61(6)'!$B$2:$N$14</definedName>
    <definedName name="_xlnm.Print_Area" localSheetId="34">'62'!$B$2:$E$63</definedName>
    <definedName name="_xlnm.Print_Area" localSheetId="35">'63'!$B$2:$H$7</definedName>
    <definedName name="_xlnm.Print_Area">#REF!</definedName>
    <definedName name="_xlnm.Print_Titles" localSheetId="7">'47'!$1:$5</definedName>
    <definedName name="_xlnm.Print_Titles" localSheetId="22">'55'!$2:$6</definedName>
    <definedName name="_xlnm.Print_Titles" localSheetId="23">'56'!$2:$6</definedName>
    <definedName name="_xlnm.Print_Titles" localSheetId="24">'57'!$2:$6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38" l="1"/>
  <c r="G10" i="134"/>
  <c r="F10" i="134"/>
  <c r="C30" i="122"/>
  <c r="C29" i="122"/>
  <c r="C28" i="122"/>
  <c r="C27" i="122"/>
  <c r="C26" i="122"/>
  <c r="C25" i="122"/>
  <c r="C24" i="122"/>
  <c r="C23" i="122"/>
  <c r="C22" i="122"/>
  <c r="C21" i="122"/>
  <c r="C20" i="122"/>
  <c r="C19" i="122"/>
  <c r="C18" i="122"/>
  <c r="C17" i="122"/>
  <c r="C16" i="122"/>
  <c r="C15" i="122"/>
  <c r="C14" i="122"/>
  <c r="C13" i="122"/>
  <c r="C12" i="122"/>
  <c r="C11" i="122"/>
  <c r="C10" i="122"/>
  <c r="C9" i="122"/>
  <c r="C8" i="122"/>
  <c r="C7" i="122"/>
  <c r="C6" i="122"/>
  <c r="N12" i="154"/>
</calcChain>
</file>

<file path=xl/sharedStrings.xml><?xml version="1.0" encoding="utf-8"?>
<sst xmlns="http://schemas.openxmlformats.org/spreadsheetml/2006/main" count="2980" uniqueCount="784">
  <si>
    <r>
      <t>54　農業協同組合数</t>
    </r>
    <r>
      <rPr>
        <b/>
        <sz val="12"/>
        <rFont val="ＭＳ 明朝"/>
        <family val="1"/>
        <charset val="128"/>
      </rPr>
      <t>（平成27～令和元年度）</t>
    </r>
    <rPh sb="3" eb="5">
      <t>ノウギョウ</t>
    </rPh>
    <rPh sb="5" eb="7">
      <t>キョウドウ</t>
    </rPh>
    <rPh sb="7" eb="10">
      <t>クミアイスウ</t>
    </rPh>
    <rPh sb="16" eb="18">
      <t>レイワ</t>
    </rPh>
    <rPh sb="18" eb="19">
      <t>ガン</t>
    </rPh>
    <phoneticPr fontId="23"/>
  </si>
  <si>
    <t>⑥＝④－⑤</t>
  </si>
  <si>
    <t>-</t>
  </si>
  <si>
    <t>農    家    数    (戸)</t>
  </si>
  <si>
    <t>樹園地</t>
  </si>
  <si>
    <t>那賀町</t>
    <rPh sb="0" eb="3">
      <t>ナカチョウ</t>
    </rPh>
    <phoneticPr fontId="67"/>
  </si>
  <si>
    <t>くり</t>
  </si>
  <si>
    <t>畑</t>
  </si>
  <si>
    <t>第2種兼業農家数</t>
    <rPh sb="0" eb="1">
      <t>ダイ</t>
    </rPh>
    <rPh sb="2" eb="3">
      <t>シュ</t>
    </rPh>
    <rPh sb="3" eb="5">
      <t>ケンギョウ</t>
    </rPh>
    <rPh sb="5" eb="7">
      <t>ノウカ</t>
    </rPh>
    <rPh sb="7" eb="8">
      <t>カズ</t>
    </rPh>
    <phoneticPr fontId="23"/>
  </si>
  <si>
    <t>経済</t>
  </si>
  <si>
    <t>その他枝物</t>
    <rPh sb="2" eb="3">
      <t>タ</t>
    </rPh>
    <rPh sb="3" eb="4">
      <t>エ</t>
    </rPh>
    <rPh sb="4" eb="5">
      <t>モノ</t>
    </rPh>
    <phoneticPr fontId="23"/>
  </si>
  <si>
    <t>販売農家</t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</si>
  <si>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23"/>
  </si>
  <si>
    <t>阿南市</t>
    <rPh sb="0" eb="3">
      <t>アナンシ</t>
    </rPh>
    <phoneticPr fontId="67"/>
  </si>
  <si>
    <t>成鶏用</t>
  </si>
  <si>
    <t>専業農家数</t>
    <rPh sb="0" eb="2">
      <t>センギョウ</t>
    </rPh>
    <rPh sb="2" eb="4">
      <t>ノウカ</t>
    </rPh>
    <rPh sb="4" eb="5">
      <t>カズ</t>
    </rPh>
    <phoneticPr fontId="23"/>
  </si>
  <si>
    <r>
      <t>41　市町村別農家数及び経営耕地面積</t>
    </r>
    <r>
      <rPr>
        <b/>
        <sz val="12"/>
        <color indexed="8"/>
        <rFont val="ＭＳ 明朝"/>
        <family val="1"/>
        <charset val="128"/>
      </rPr>
      <t>（平成27年）</t>
    </r>
  </si>
  <si>
    <t>ししとうがらし</t>
  </si>
  <si>
    <t>第１種</t>
  </si>
  <si>
    <t>　　　販売数量，販売金額は県もうかるブランド推進課</t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22" eb="25">
      <t>スイシンカ</t>
    </rPh>
    <phoneticPr fontId="68"/>
  </si>
  <si>
    <t>専  業</t>
  </si>
  <si>
    <t>女</t>
    <rPh sb="0" eb="1">
      <t>オンナ</t>
    </rPh>
    <phoneticPr fontId="23"/>
  </si>
  <si>
    <t>総 数</t>
  </si>
  <si>
    <r>
      <t>42　市町村別経営耕地面積規模別農家数（販売農家）</t>
    </r>
    <r>
      <rPr>
        <b/>
        <sz val="12"/>
        <color indexed="8"/>
        <rFont val="ＭＳ 明朝"/>
        <family val="1"/>
        <charset val="128"/>
      </rPr>
      <t>（平成27年）</t>
    </r>
    <rPh sb="20" eb="22">
      <t>ハンバイ</t>
    </rPh>
    <rPh sb="22" eb="24">
      <t>ノウカ</t>
    </rPh>
    <phoneticPr fontId="23"/>
  </si>
  <si>
    <t>総  数</t>
  </si>
  <si>
    <t>資料　農林水産省「2015年農林業センサス」</t>
    <rPh sb="14" eb="17">
      <t>ノウリンギョウ</t>
    </rPh>
    <phoneticPr fontId="23"/>
  </si>
  <si>
    <t>農業経営関与者一人当たり</t>
    <rPh sb="0" eb="2">
      <t>ノウギョウ</t>
    </rPh>
    <rPh sb="2" eb="4">
      <t>ケイエイ</t>
    </rPh>
    <rPh sb="4" eb="7">
      <t>カンヨシャ</t>
    </rPh>
    <rPh sb="7" eb="8">
      <t>1</t>
    </rPh>
    <rPh sb="8" eb="9">
      <t>ニン</t>
    </rPh>
    <rPh sb="9" eb="10">
      <t>ア</t>
    </rPh>
    <phoneticPr fontId="23"/>
  </si>
  <si>
    <t>植物</t>
    <rPh sb="0" eb="2">
      <t>ショクブツ</t>
    </rPh>
    <phoneticPr fontId="23"/>
  </si>
  <si>
    <t>(2)野菜</t>
    <rPh sb="3" eb="5">
      <t>ヤサイ</t>
    </rPh>
    <phoneticPr fontId="23"/>
  </si>
  <si>
    <t>田</t>
  </si>
  <si>
    <t>板野町</t>
    <rPh sb="0" eb="2">
      <t>イタノ</t>
    </rPh>
    <rPh sb="2" eb="3">
      <t>マチ</t>
    </rPh>
    <phoneticPr fontId="67"/>
  </si>
  <si>
    <t>家族農業労働
１時間当たり</t>
    <rPh sb="0" eb="2">
      <t>カゾク</t>
    </rPh>
    <rPh sb="2" eb="4">
      <t>ノウギョウ</t>
    </rPh>
    <rPh sb="4" eb="6">
      <t>ロウドウ</t>
    </rPh>
    <rPh sb="8" eb="10">
      <t>ジカン</t>
    </rPh>
    <rPh sb="10" eb="11">
      <t>ア</t>
    </rPh>
    <phoneticPr fontId="23"/>
  </si>
  <si>
    <t>（単位：人,時間,a）</t>
    <rPh sb="1" eb="3">
      <t>タンイ</t>
    </rPh>
    <rPh sb="4" eb="5">
      <t>ヒト</t>
    </rPh>
    <rPh sb="6" eb="8">
      <t>ジカン</t>
    </rPh>
    <phoneticPr fontId="23"/>
  </si>
  <si>
    <t>牧草地</t>
    <rPh sb="0" eb="3">
      <t>ボクソウチ</t>
    </rPh>
    <phoneticPr fontId="23"/>
  </si>
  <si>
    <t>自給的
農　家</t>
    <rPh sb="4" eb="5">
      <t>ノウ</t>
    </rPh>
    <rPh sb="6" eb="7">
      <t>イエ</t>
    </rPh>
    <phoneticPr fontId="23"/>
  </si>
  <si>
    <t>徳島市</t>
    <rPh sb="0" eb="3">
      <t>トクシマシ</t>
    </rPh>
    <phoneticPr fontId="67"/>
  </si>
  <si>
    <t>美馬市,三好市,鳴門市</t>
    <rPh sb="0" eb="2">
      <t>ミマ</t>
    </rPh>
    <rPh sb="2" eb="3">
      <t>シ</t>
    </rPh>
    <rPh sb="4" eb="6">
      <t>ミヨシ</t>
    </rPh>
    <rPh sb="6" eb="7">
      <t>シ</t>
    </rPh>
    <rPh sb="8" eb="11">
      <t>ナルトシ</t>
    </rPh>
    <phoneticPr fontId="69"/>
  </si>
  <si>
    <t>（単位：ha，ｔ，千円）</t>
    <rPh sb="1" eb="3">
      <t>タンイ</t>
    </rPh>
    <rPh sb="9" eb="11">
      <t>センエン</t>
    </rPh>
    <phoneticPr fontId="23"/>
  </si>
  <si>
    <t>上板町</t>
    <rPh sb="0" eb="2">
      <t>カミイタ</t>
    </rPh>
    <rPh sb="2" eb="3">
      <t>マチ</t>
    </rPh>
    <phoneticPr fontId="67"/>
  </si>
  <si>
    <t>鳴門市</t>
    <rPh sb="0" eb="3">
      <t>ナルトシ</t>
    </rPh>
    <phoneticPr fontId="67"/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</si>
  <si>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70"/>
  </si>
  <si>
    <t>ストック</t>
  </si>
  <si>
    <t>小松島市</t>
    <rPh sb="0" eb="4">
      <t>コマツシマシ</t>
    </rPh>
    <phoneticPr fontId="67"/>
  </si>
  <si>
    <t>平成27年</t>
    <rPh sb="0" eb="2">
      <t>ヘイセイ</t>
    </rPh>
    <rPh sb="4" eb="5">
      <t>ネン</t>
    </rPh>
    <phoneticPr fontId="71"/>
  </si>
  <si>
    <t>生乳処理量</t>
  </si>
  <si>
    <t>花木類計</t>
    <rPh sb="0" eb="2">
      <t>ハナキ</t>
    </rPh>
    <rPh sb="2" eb="3">
      <t>ルイ</t>
    </rPh>
    <rPh sb="3" eb="4">
      <t>ケイ</t>
    </rPh>
    <phoneticPr fontId="23"/>
  </si>
  <si>
    <t>吉野川市</t>
    <rPh sb="0" eb="4">
      <t>ヨシノガワシ</t>
    </rPh>
    <phoneticPr fontId="67"/>
  </si>
  <si>
    <t>エンコウスギ</t>
  </si>
  <si>
    <t>県内販売店</t>
    <rPh sb="0" eb="2">
      <t>ケンナイ</t>
    </rPh>
    <rPh sb="2" eb="5">
      <t>ハンバイテン</t>
    </rPh>
    <phoneticPr fontId="70"/>
  </si>
  <si>
    <t>石井町</t>
    <rPh sb="0" eb="3">
      <t>イシイチョウ</t>
    </rPh>
    <phoneticPr fontId="67"/>
  </si>
  <si>
    <t xml:space="preserve">… </t>
  </si>
  <si>
    <t xml:space="preserve">0.3～  0.5ha </t>
  </si>
  <si>
    <t>阿波市</t>
    <rPh sb="0" eb="3">
      <t>アワシ</t>
    </rPh>
    <phoneticPr fontId="67"/>
  </si>
  <si>
    <t>X</t>
  </si>
  <si>
    <t>1.0～  1.5ha</t>
  </si>
  <si>
    <t>飼養
頭数</t>
  </si>
  <si>
    <r>
      <t>　　   農家数及び羽数（販売農家）</t>
    </r>
    <r>
      <rPr>
        <b/>
        <sz val="12"/>
        <color indexed="8"/>
        <rFont val="ＭＳ 明朝"/>
        <family val="1"/>
        <charset val="128"/>
      </rPr>
      <t>（平成27年）</t>
    </r>
    <rPh sb="8" eb="9">
      <t>オヨ</t>
    </rPh>
    <rPh sb="10" eb="11">
      <t>ハネ</t>
    </rPh>
    <rPh sb="11" eb="12">
      <t>カズ</t>
    </rPh>
    <rPh sb="13" eb="15">
      <t>ハンバイ</t>
    </rPh>
    <rPh sb="15" eb="17">
      <t>ノウカ</t>
    </rPh>
    <phoneticPr fontId="23"/>
  </si>
  <si>
    <r>
      <t>43　市町村・男女別販売農家人口</t>
    </r>
    <r>
      <rPr>
        <b/>
        <sz val="12"/>
        <color indexed="8"/>
        <rFont val="ＭＳ 明朝"/>
        <family val="1"/>
        <charset val="128"/>
      </rPr>
      <t>（平成27年）</t>
    </r>
    <rPh sb="10" eb="12">
      <t>ハンバイ</t>
    </rPh>
    <phoneticPr fontId="23"/>
  </si>
  <si>
    <t>美馬市</t>
    <rPh sb="0" eb="2">
      <t>ミマ</t>
    </rPh>
    <rPh sb="2" eb="3">
      <t>シ</t>
    </rPh>
    <phoneticPr fontId="67"/>
  </si>
  <si>
    <t>入荷量</t>
    <rPh sb="0" eb="3">
      <t>ニュウカリョウ</t>
    </rPh>
    <phoneticPr fontId="23"/>
  </si>
  <si>
    <t>三好市</t>
    <rPh sb="0" eb="3">
      <t>ミヨシシ</t>
    </rPh>
    <phoneticPr fontId="67"/>
  </si>
  <si>
    <t>　　主　　　産　　　地</t>
  </si>
  <si>
    <t xml:space="preserve">500～700 </t>
  </si>
  <si>
    <t>ごぼう</t>
  </si>
  <si>
    <t>東みよし町</t>
    <rPh sb="0" eb="1">
      <t>ヒガシ</t>
    </rPh>
    <rPh sb="4" eb="5">
      <t>チョウ</t>
    </rPh>
    <phoneticPr fontId="67"/>
  </si>
  <si>
    <t>財　　　産（農業）</t>
    <rPh sb="0" eb="1">
      <t>ザイ</t>
    </rPh>
    <rPh sb="4" eb="5">
      <t>サン</t>
    </rPh>
    <rPh sb="6" eb="8">
      <t>ノウギョウ</t>
    </rPh>
    <phoneticPr fontId="23"/>
  </si>
  <si>
    <t>総数</t>
    <rPh sb="0" eb="2">
      <t>ソウスウ</t>
    </rPh>
    <phoneticPr fontId="71"/>
  </si>
  <si>
    <t>勝浦町</t>
    <rPh sb="0" eb="3">
      <t>カツウラチョウ</t>
    </rPh>
    <phoneticPr fontId="67"/>
  </si>
  <si>
    <t>上勝町</t>
    <rPh sb="0" eb="3">
      <t>カミカツチョウ</t>
    </rPh>
    <phoneticPr fontId="67"/>
  </si>
  <si>
    <t>経営耕地なし</t>
    <rPh sb="0" eb="2">
      <t>ケイエイ</t>
    </rPh>
    <rPh sb="2" eb="4">
      <t>コウチ</t>
    </rPh>
    <phoneticPr fontId="23"/>
  </si>
  <si>
    <t xml:space="preserve">     年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</si>
  <si>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67"/>
  </si>
  <si>
    <t>こまつな</t>
  </si>
  <si>
    <t>神山町</t>
    <rPh sb="0" eb="3">
      <t>カミヤマチョウ</t>
    </rPh>
    <phoneticPr fontId="67"/>
  </si>
  <si>
    <t>徳島市</t>
  </si>
  <si>
    <t>牟岐町</t>
    <rPh sb="0" eb="2">
      <t>ムギ</t>
    </rPh>
    <rPh sb="2" eb="3">
      <t>マチ</t>
    </rPh>
    <phoneticPr fontId="67"/>
  </si>
  <si>
    <t>都ワスレ</t>
    <rPh sb="0" eb="1">
      <t>ミヤコ</t>
    </rPh>
    <phoneticPr fontId="23"/>
  </si>
  <si>
    <t>資　　　産</t>
    <rPh sb="0" eb="1">
      <t>シ</t>
    </rPh>
    <rPh sb="4" eb="5">
      <t>サン</t>
    </rPh>
    <phoneticPr fontId="23"/>
  </si>
  <si>
    <t>イブキ</t>
  </si>
  <si>
    <t>10.0～ 20.0ha</t>
  </si>
  <si>
    <t>美波町</t>
    <rPh sb="0" eb="1">
      <t>ミ</t>
    </rPh>
    <rPh sb="1" eb="2">
      <t>ナミ</t>
    </rPh>
    <rPh sb="2" eb="3">
      <t>チョウ</t>
    </rPh>
    <phoneticPr fontId="67"/>
  </si>
  <si>
    <t>はっさく</t>
  </si>
  <si>
    <t>海陽町</t>
    <rPh sb="0" eb="3">
      <t>カイヨウチョウ</t>
    </rPh>
    <phoneticPr fontId="67"/>
  </si>
  <si>
    <t>栽培戸数</t>
    <rPh sb="0" eb="2">
      <t>サイバイ</t>
    </rPh>
    <rPh sb="2" eb="4">
      <t>コスウ</t>
    </rPh>
    <phoneticPr fontId="23"/>
  </si>
  <si>
    <t>(4)阿波とん豚の生産状況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70"/>
  </si>
  <si>
    <t>信用事業を行う  一般組合</t>
    <rPh sb="0" eb="2">
      <t>シンヨウ</t>
    </rPh>
    <rPh sb="2" eb="4">
      <t>ジギョウ</t>
    </rPh>
    <rPh sb="5" eb="6">
      <t>オコナ</t>
    </rPh>
    <rPh sb="9" eb="11">
      <t>イッパン</t>
    </rPh>
    <rPh sb="11" eb="13">
      <t>クミアイ</t>
    </rPh>
    <phoneticPr fontId="23"/>
  </si>
  <si>
    <t>松茂町</t>
    <rPh sb="0" eb="2">
      <t>マツシゲ</t>
    </rPh>
    <rPh sb="2" eb="3">
      <t>マチ</t>
    </rPh>
    <phoneticPr fontId="67"/>
  </si>
  <si>
    <t>佐那河内村他</t>
  </si>
  <si>
    <t>平 成 26 年</t>
  </si>
  <si>
    <t>普通畑</t>
    <rPh sb="0" eb="2">
      <t>フツウ</t>
    </rPh>
    <rPh sb="2" eb="3">
      <t>ハタケ</t>
    </rPh>
    <phoneticPr fontId="23"/>
  </si>
  <si>
    <t>北島町</t>
    <rPh sb="0" eb="2">
      <t>キタジマ</t>
    </rPh>
    <rPh sb="2" eb="3">
      <t>マチ</t>
    </rPh>
    <phoneticPr fontId="67"/>
  </si>
  <si>
    <t>ナルコユリ</t>
  </si>
  <si>
    <t>藍住町</t>
    <rPh sb="0" eb="3">
      <t>アイズミチョウ</t>
    </rPh>
    <phoneticPr fontId="67"/>
  </si>
  <si>
    <t>（単位：戸，ha）</t>
    <rPh sb="4" eb="5">
      <t>コ</t>
    </rPh>
    <phoneticPr fontId="23"/>
  </si>
  <si>
    <t>経営耕地面積（家族経営）　(а)</t>
    <rPh sb="7" eb="9">
      <t>カゾク</t>
    </rPh>
    <rPh sb="9" eb="11">
      <t>ケイエイ</t>
    </rPh>
    <phoneticPr fontId="23"/>
  </si>
  <si>
    <t>ハイビスカス</t>
  </si>
  <si>
    <t>　（単位：ｔ,千円,1㎏当たり円）</t>
    <rPh sb="7" eb="8">
      <t>セン</t>
    </rPh>
    <rPh sb="8" eb="9">
      <t>エン</t>
    </rPh>
    <rPh sb="12" eb="13">
      <t>ア</t>
    </rPh>
    <rPh sb="15" eb="16">
      <t>エン</t>
    </rPh>
    <phoneticPr fontId="23"/>
  </si>
  <si>
    <t>つるぎ町</t>
    <rPh sb="3" eb="4">
      <t>チョウ</t>
    </rPh>
    <phoneticPr fontId="67"/>
  </si>
  <si>
    <t>10～19頭</t>
    <rPh sb="5" eb="6">
      <t>トウ</t>
    </rPh>
    <phoneticPr fontId="70"/>
  </si>
  <si>
    <t>(3)個別経営・販売農家1戸当たり農業粗収益（四国）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ノウギョウ</t>
    </rPh>
    <rPh sb="19" eb="22">
      <t>ソシュウエキ</t>
    </rPh>
    <phoneticPr fontId="23"/>
  </si>
  <si>
    <t>米</t>
  </si>
  <si>
    <t>市町村</t>
  </si>
  <si>
    <t>ピ－マン</t>
  </si>
  <si>
    <t>兼  業</t>
  </si>
  <si>
    <t>ヒマワリ</t>
  </si>
  <si>
    <t>農業専従者数</t>
    <rPh sb="0" eb="2">
      <t>ノウギョウ</t>
    </rPh>
    <rPh sb="2" eb="5">
      <t>センジュウシャ</t>
    </rPh>
    <rPh sb="5" eb="6">
      <t>スウ</t>
    </rPh>
    <phoneticPr fontId="23"/>
  </si>
  <si>
    <t>注  　経営耕地面積は, 農林水産省「2015年農林業センサス 農業経営体調査」による。</t>
    <rPh sb="0" eb="1">
      <t>チュウ</t>
    </rPh>
    <rPh sb="4" eb="6">
      <t>ケイエイ</t>
    </rPh>
    <rPh sb="6" eb="8">
      <t>コウチ</t>
    </rPh>
    <rPh sb="8" eb="10">
      <t>メンセキ</t>
    </rPh>
    <rPh sb="24" eb="27">
      <t>ノウリンギョウ</t>
    </rPh>
    <rPh sb="32" eb="34">
      <t>ノウギョウ</t>
    </rPh>
    <rPh sb="34" eb="37">
      <t>ケイエイタイ</t>
    </rPh>
    <rPh sb="37" eb="39">
      <t>チョウサ</t>
    </rPh>
    <phoneticPr fontId="23"/>
  </si>
  <si>
    <t xml:space="preserve">   30</t>
  </si>
  <si>
    <t>第２種</t>
  </si>
  <si>
    <t>平成27年</t>
    <rPh sb="0" eb="2">
      <t>ヘイセイ</t>
    </rPh>
    <rPh sb="4" eb="5">
      <t>ネン</t>
    </rPh>
    <phoneticPr fontId="23"/>
  </si>
  <si>
    <t>（単位：戸）</t>
  </si>
  <si>
    <t>買入重量</t>
  </si>
  <si>
    <t>0.3ha
未満</t>
    <rPh sb="6" eb="8">
      <t>ミマン</t>
    </rPh>
    <phoneticPr fontId="23"/>
  </si>
  <si>
    <t>農家数</t>
  </si>
  <si>
    <t>飼養羽数</t>
    <rPh sb="0" eb="1">
      <t>カ</t>
    </rPh>
    <rPh sb="1" eb="2">
      <t>ヨウ</t>
    </rPh>
    <rPh sb="2" eb="3">
      <t>ワ</t>
    </rPh>
    <rPh sb="3" eb="4">
      <t>スウ</t>
    </rPh>
    <phoneticPr fontId="23"/>
  </si>
  <si>
    <t>0.5～  1.0ha</t>
  </si>
  <si>
    <t>20.0～ 30.0ha</t>
  </si>
  <si>
    <t>第1種兼業農家数</t>
    <rPh sb="0" eb="1">
      <t>ダイ</t>
    </rPh>
    <rPh sb="2" eb="3">
      <t>シュ</t>
    </rPh>
    <rPh sb="3" eb="5">
      <t>ケンギョウ</t>
    </rPh>
    <rPh sb="5" eb="7">
      <t>ノウカ</t>
    </rPh>
    <rPh sb="7" eb="8">
      <t>カズ</t>
    </rPh>
    <phoneticPr fontId="23"/>
  </si>
  <si>
    <t>2.0～  3.0ha</t>
  </si>
  <si>
    <t>1.5～  2.0ha</t>
  </si>
  <si>
    <t>根菜類</t>
    <rPh sb="0" eb="3">
      <t>コンサイルイ</t>
    </rPh>
    <phoneticPr fontId="23"/>
  </si>
  <si>
    <t>3.0～  5.0ha</t>
  </si>
  <si>
    <t>5.0～ 10.0ha</t>
  </si>
  <si>
    <t>30.0～ 50.0ha</t>
  </si>
  <si>
    <t>54　農業協同組合数</t>
    <rPh sb="3" eb="5">
      <t>ノウギョウ</t>
    </rPh>
    <rPh sb="5" eb="7">
      <t>キョウドウ</t>
    </rPh>
    <rPh sb="7" eb="10">
      <t>クミアイスウ</t>
    </rPh>
    <phoneticPr fontId="23"/>
  </si>
  <si>
    <r>
      <t>(5)果樹</t>
    </r>
    <r>
      <rPr>
        <sz val="10"/>
        <rFont val="ＭＳ 明朝"/>
        <family val="1"/>
        <charset val="128"/>
      </rPr>
      <t>（平成28～30年）</t>
    </r>
    <rPh sb="3" eb="5">
      <t>カジュ</t>
    </rPh>
    <rPh sb="6" eb="8">
      <t>ヘイセイ</t>
    </rPh>
    <rPh sb="13" eb="14">
      <t>ネン</t>
    </rPh>
    <phoneticPr fontId="23"/>
  </si>
  <si>
    <t>50.0ha
以上</t>
    <rPh sb="7" eb="9">
      <t>イジョウ</t>
    </rPh>
    <phoneticPr fontId="23"/>
  </si>
  <si>
    <t>アスパラガス</t>
  </si>
  <si>
    <t xml:space="preserve">      　 区 分</t>
  </si>
  <si>
    <t xml:space="preserve">     （単位：人）</t>
  </si>
  <si>
    <t>那賀町，徳島市</t>
  </si>
  <si>
    <t>市町村</t>
    <rPh sb="0" eb="3">
      <t>シチョウソン</t>
    </rPh>
    <phoneticPr fontId="71"/>
  </si>
  <si>
    <r>
      <t>61　農　業　経　営</t>
    </r>
    <r>
      <rPr>
        <b/>
        <sz val="12"/>
        <rFont val="ＭＳ 明朝"/>
        <family val="1"/>
        <charset val="128"/>
      </rPr>
      <t>（続き）</t>
    </r>
    <rPh sb="3" eb="4">
      <t>ノウ</t>
    </rPh>
    <rPh sb="5" eb="6">
      <t>ギョウ</t>
    </rPh>
    <rPh sb="7" eb="8">
      <t>キョウ</t>
    </rPh>
    <rPh sb="9" eb="10">
      <t>エイ</t>
    </rPh>
    <rPh sb="11" eb="12">
      <t>ツヅ</t>
    </rPh>
    <phoneticPr fontId="23"/>
  </si>
  <si>
    <t>年　次</t>
  </si>
  <si>
    <t>男</t>
    <rPh sb="0" eb="1">
      <t>オトコ</t>
    </rPh>
    <phoneticPr fontId="23"/>
  </si>
  <si>
    <t>計</t>
    <rPh sb="0" eb="1">
      <t>ケイ</t>
    </rPh>
    <phoneticPr fontId="71"/>
  </si>
  <si>
    <t>厚生</t>
  </si>
  <si>
    <t>しゅんぎく</t>
  </si>
  <si>
    <t>固定資産（年始め）</t>
    <rPh sb="0" eb="4">
      <t>コテイシサン</t>
    </rPh>
    <rPh sb="5" eb="6">
      <t>トシ</t>
    </rPh>
    <rPh sb="6" eb="7">
      <t>ハジ</t>
    </rPh>
    <phoneticPr fontId="23"/>
  </si>
  <si>
    <t>⑬＝⑪－⑫</t>
  </si>
  <si>
    <r>
      <t>57　豚飼養農家数及び頭数（販売農家）</t>
    </r>
    <r>
      <rPr>
        <b/>
        <sz val="12"/>
        <rFont val="ＭＳ 明朝"/>
        <family val="1"/>
        <charset val="128"/>
      </rPr>
      <t>（平成27年）</t>
    </r>
    <rPh sb="3" eb="4">
      <t>ブタ</t>
    </rPh>
    <rPh sb="4" eb="6">
      <t>シヨウ</t>
    </rPh>
    <rPh sb="6" eb="8">
      <t>ノウカ</t>
    </rPh>
    <rPh sb="8" eb="9">
      <t>スウ</t>
    </rPh>
    <rPh sb="9" eb="10">
      <t>オヨ</t>
    </rPh>
    <rPh sb="11" eb="13">
      <t>トウスウ</t>
    </rPh>
    <rPh sb="14" eb="16">
      <t>ハンバイ</t>
    </rPh>
    <rPh sb="16" eb="18">
      <t>ノウカ</t>
    </rPh>
    <rPh sb="20" eb="22">
      <t>ヘイセイ</t>
    </rPh>
    <rPh sb="24" eb="25">
      <t>ネン</t>
    </rPh>
    <phoneticPr fontId="70"/>
  </si>
  <si>
    <t>14歳　以下</t>
    <rPh sb="2" eb="3">
      <t>サイ</t>
    </rPh>
    <rPh sb="4" eb="6">
      <t>イカ</t>
    </rPh>
    <phoneticPr fontId="71"/>
  </si>
  <si>
    <t>15～29</t>
  </si>
  <si>
    <t>葉物</t>
    <rPh sb="0" eb="2">
      <t>ハモノ</t>
    </rPh>
    <phoneticPr fontId="23"/>
  </si>
  <si>
    <t xml:space="preserve"> 市町村</t>
  </si>
  <si>
    <t>30～59</t>
  </si>
  <si>
    <t>28</t>
  </si>
  <si>
    <t>60～64</t>
  </si>
  <si>
    <t>かき</t>
  </si>
  <si>
    <t>その他</t>
  </si>
  <si>
    <t>諸材料</t>
    <rPh sb="0" eb="1">
      <t>ショ</t>
    </rPh>
    <rPh sb="1" eb="3">
      <t>ザイリョウ</t>
    </rPh>
    <phoneticPr fontId="23"/>
  </si>
  <si>
    <t>粗収益</t>
    <rPh sb="0" eb="1">
      <t>ソ</t>
    </rPh>
    <rPh sb="1" eb="3">
      <t>シュウエキ</t>
    </rPh>
    <phoneticPr fontId="23"/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</si>
  <si>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70"/>
  </si>
  <si>
    <t>露地　野菜</t>
    <rPh sb="0" eb="2">
      <t>ロジ</t>
    </rPh>
    <rPh sb="3" eb="5">
      <t>ヤサイ</t>
    </rPh>
    <phoneticPr fontId="23"/>
  </si>
  <si>
    <t>65歳　以上</t>
    <rPh sb="2" eb="3">
      <t>サイ</t>
    </rPh>
    <rPh sb="4" eb="6">
      <t>イジョウ</t>
    </rPh>
    <phoneticPr fontId="71"/>
  </si>
  <si>
    <t>負債
利子</t>
    <rPh sb="0" eb="2">
      <t>フサイ</t>
    </rPh>
    <rPh sb="3" eb="5">
      <t>リシ</t>
    </rPh>
    <phoneticPr fontId="23"/>
  </si>
  <si>
    <t>平成27年</t>
    <rPh sb="0" eb="2">
      <t>ヘイセイ</t>
    </rPh>
    <rPh sb="4" eb="5">
      <t>ネン</t>
    </rPh>
    <phoneticPr fontId="70"/>
  </si>
  <si>
    <t>阿波市,阿南市,徳島市</t>
    <rPh sb="0" eb="3">
      <t>アワシ</t>
    </rPh>
    <rPh sb="4" eb="7">
      <t>アナンシ</t>
    </rPh>
    <phoneticPr fontId="23"/>
  </si>
  <si>
    <t>農村工業</t>
  </si>
  <si>
    <r>
      <t>44　市町村別樹園地を経営する販売農家数等</t>
    </r>
    <r>
      <rPr>
        <b/>
        <sz val="12"/>
        <color indexed="8"/>
        <rFont val="ＭＳ 明朝"/>
        <family val="1"/>
        <charset val="128"/>
      </rPr>
      <t>（平成27年）</t>
    </r>
    <rPh sb="20" eb="21">
      <t>ナド</t>
    </rPh>
    <phoneticPr fontId="23"/>
  </si>
  <si>
    <t>たまねぎ</t>
  </si>
  <si>
    <t>市町村</t>
    <rPh sb="0" eb="3">
      <t>シチョウソン</t>
    </rPh>
    <phoneticPr fontId="23"/>
  </si>
  <si>
    <t>総　     　数</t>
  </si>
  <si>
    <t>果樹</t>
    <rPh sb="0" eb="1">
      <t>ハタシ</t>
    </rPh>
    <rPh sb="1" eb="2">
      <t>キ</t>
    </rPh>
    <phoneticPr fontId="71"/>
  </si>
  <si>
    <t>樹園地のある 農家数</t>
    <rPh sb="0" eb="1">
      <t>キ</t>
    </rPh>
    <rPh sb="1" eb="3">
      <t>エンチ</t>
    </rPh>
    <rPh sb="7" eb="9">
      <t>ノウカ</t>
    </rPh>
    <rPh sb="9" eb="10">
      <t>スウ</t>
    </rPh>
    <phoneticPr fontId="23"/>
  </si>
  <si>
    <t>園芸  特産</t>
    <rPh sb="0" eb="2">
      <t>エンゲイ</t>
    </rPh>
    <rPh sb="4" eb="6">
      <t>トクサン</t>
    </rPh>
    <phoneticPr fontId="23"/>
  </si>
  <si>
    <t>やまのいも</t>
  </si>
  <si>
    <t>面積計</t>
    <rPh sb="0" eb="2">
      <t>メンセキ</t>
    </rPh>
    <rPh sb="2" eb="3">
      <t>ケイ</t>
    </rPh>
    <phoneticPr fontId="23"/>
  </si>
  <si>
    <t>露地</t>
    <rPh sb="0" eb="1">
      <t>ツユ</t>
    </rPh>
    <rPh sb="1" eb="2">
      <t>チ</t>
    </rPh>
    <phoneticPr fontId="71"/>
  </si>
  <si>
    <t>施設</t>
    <rPh sb="0" eb="1">
      <t>シ</t>
    </rPh>
    <rPh sb="1" eb="2">
      <t>セツ</t>
    </rPh>
    <phoneticPr fontId="71"/>
  </si>
  <si>
    <t>栽培農家数</t>
    <rPh sb="0" eb="2">
      <t>サイバイ</t>
    </rPh>
    <rPh sb="2" eb="4">
      <t>ノウカ</t>
    </rPh>
    <rPh sb="4" eb="5">
      <t>スウ</t>
    </rPh>
    <phoneticPr fontId="71"/>
  </si>
  <si>
    <t>栽培面積</t>
    <rPh sb="0" eb="2">
      <t>サイバイ</t>
    </rPh>
    <rPh sb="2" eb="4">
      <t>メンセキ</t>
    </rPh>
    <phoneticPr fontId="71"/>
  </si>
  <si>
    <r>
      <t>45  市町村・専業・兼業別販売農家数</t>
    </r>
    <r>
      <rPr>
        <b/>
        <sz val="12"/>
        <color indexed="8"/>
        <rFont val="ＭＳ 明朝"/>
        <family val="1"/>
        <charset val="128"/>
      </rPr>
      <t>（平成27年）</t>
    </r>
  </si>
  <si>
    <t>　30</t>
  </si>
  <si>
    <t>（単位：戸）</t>
    <rPh sb="1" eb="3">
      <t>タンイ</t>
    </rPh>
    <rPh sb="4" eb="5">
      <t>コ</t>
    </rPh>
    <phoneticPr fontId="23"/>
  </si>
  <si>
    <t>（単位：ha，ｔ，千円）</t>
  </si>
  <si>
    <t>農家数</t>
    <rPh sb="0" eb="2">
      <t>ノウカ</t>
    </rPh>
    <rPh sb="2" eb="3">
      <t>スウ</t>
    </rPh>
    <phoneticPr fontId="23"/>
  </si>
  <si>
    <t>徳島市,阿南市,三好市</t>
    <rPh sb="0" eb="2">
      <t>トクシマ</t>
    </rPh>
    <rPh sb="2" eb="3">
      <t>シ</t>
    </rPh>
    <rPh sb="4" eb="6">
      <t>アナン</t>
    </rPh>
    <rPh sb="6" eb="7">
      <t>シ</t>
    </rPh>
    <rPh sb="8" eb="10">
      <t>ミヨシ</t>
    </rPh>
    <rPh sb="10" eb="11">
      <t>シ</t>
    </rPh>
    <phoneticPr fontId="23"/>
  </si>
  <si>
    <r>
      <t>46　市町村・農産物販売規模別販売農家数</t>
    </r>
    <r>
      <rPr>
        <b/>
        <sz val="12"/>
        <color indexed="8"/>
        <rFont val="ＭＳ 明朝"/>
        <family val="1"/>
        <charset val="128"/>
      </rPr>
      <t>（平成27年）</t>
    </r>
    <rPh sb="15" eb="17">
      <t>ハンバイ</t>
    </rPh>
    <phoneticPr fontId="23"/>
  </si>
  <si>
    <t>さといも</t>
  </si>
  <si>
    <t>計</t>
  </si>
  <si>
    <t>販売なし</t>
  </si>
  <si>
    <t>⑦</t>
  </si>
  <si>
    <t>（単位：ha，ｔ）</t>
    <rPh sb="1" eb="3">
      <t>タンイ</t>
    </rPh>
    <phoneticPr fontId="23"/>
  </si>
  <si>
    <t>50万円未満</t>
  </si>
  <si>
    <t>その他切花</t>
    <rPh sb="2" eb="3">
      <t>タ</t>
    </rPh>
    <rPh sb="3" eb="4">
      <t>キ</t>
    </rPh>
    <rPh sb="4" eb="5">
      <t>バナ</t>
    </rPh>
    <phoneticPr fontId="23"/>
  </si>
  <si>
    <t>50～100</t>
  </si>
  <si>
    <t>　 28</t>
  </si>
  <si>
    <t>なめこ</t>
  </si>
  <si>
    <t xml:space="preserve">100～200 </t>
  </si>
  <si>
    <t xml:space="preserve">200～
300 </t>
  </si>
  <si>
    <t>経営費</t>
    <rPh sb="0" eb="3">
      <t>ケイエイヒ</t>
    </rPh>
    <phoneticPr fontId="23"/>
  </si>
  <si>
    <t xml:space="preserve">300～500 </t>
  </si>
  <si>
    <t>29</t>
  </si>
  <si>
    <t>阿波とん豚指定店</t>
    <rPh sb="0" eb="2">
      <t>アワ</t>
    </rPh>
    <rPh sb="4" eb="5">
      <t>ブタ</t>
    </rPh>
    <rPh sb="5" eb="8">
      <t>シテイテン</t>
    </rPh>
    <phoneticPr fontId="70"/>
  </si>
  <si>
    <t>700～1,000</t>
  </si>
  <si>
    <t>徳島市,上板町</t>
    <rPh sb="0" eb="3">
      <t>トクシマシ</t>
    </rPh>
    <rPh sb="4" eb="6">
      <t>カミイタ</t>
    </rPh>
    <rPh sb="6" eb="7">
      <t>チョウ</t>
    </rPh>
    <phoneticPr fontId="69"/>
  </si>
  <si>
    <t>ｽｲｰﾄｺｰﾝ</t>
  </si>
  <si>
    <t>1,000～1,500</t>
  </si>
  <si>
    <t>（単位：t）</t>
  </si>
  <si>
    <t>自営　　農業</t>
    <rPh sb="0" eb="2">
      <t>ジエイ</t>
    </rPh>
    <rPh sb="4" eb="6">
      <t>ノウギョウ</t>
    </rPh>
    <phoneticPr fontId="23"/>
  </si>
  <si>
    <t>可処分所得</t>
    <rPh sb="0" eb="3">
      <t>カショブン</t>
    </rPh>
    <rPh sb="3" eb="5">
      <t>ショトク</t>
    </rPh>
    <phoneticPr fontId="23"/>
  </si>
  <si>
    <t>1,500～2,000</t>
  </si>
  <si>
    <t>2,000～3,000</t>
  </si>
  <si>
    <t>3,000～5,000</t>
  </si>
  <si>
    <t>水稲（子実用）</t>
    <rPh sb="3" eb="4">
      <t>シ</t>
    </rPh>
    <rPh sb="4" eb="6">
      <t>ジツヨウ</t>
    </rPh>
    <phoneticPr fontId="23"/>
  </si>
  <si>
    <t>5,000～　　1億円</t>
  </si>
  <si>
    <t>1億～ 3億</t>
  </si>
  <si>
    <t>その他洋ラン</t>
    <rPh sb="2" eb="3">
      <t>タ</t>
    </rPh>
    <rPh sb="3" eb="4">
      <t>ヨウ</t>
    </rPh>
    <phoneticPr fontId="23"/>
  </si>
  <si>
    <t>3億円以上</t>
  </si>
  <si>
    <r>
      <t>47　市町村別農業用機械（販売農家）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6">
      <t>シチョウソン</t>
    </rPh>
    <rPh sb="6" eb="7">
      <t>ベツ</t>
    </rPh>
    <rPh sb="7" eb="10">
      <t>ノウギョウヨウ</t>
    </rPh>
    <phoneticPr fontId="70"/>
  </si>
  <si>
    <t>(単位：戸，台）</t>
    <rPh sb="1" eb="3">
      <t>タンイ</t>
    </rPh>
    <rPh sb="4" eb="5">
      <t>コ</t>
    </rPh>
    <rPh sb="6" eb="7">
      <t>ダイ</t>
    </rPh>
    <phoneticPr fontId="70"/>
  </si>
  <si>
    <t>市町村</t>
    <rPh sb="0" eb="3">
      <t>シチョウソン</t>
    </rPh>
    <phoneticPr fontId="70"/>
  </si>
  <si>
    <t>もも</t>
  </si>
  <si>
    <t xml:space="preserve">  （単位：億円）</t>
    <rPh sb="6" eb="7">
      <t>オク</t>
    </rPh>
    <phoneticPr fontId="23"/>
  </si>
  <si>
    <t>動力田植機</t>
  </si>
  <si>
    <t>トラクター</t>
  </si>
  <si>
    <t>鶏</t>
    <rPh sb="0" eb="1">
      <t>ニワトリ</t>
    </rPh>
    <phoneticPr fontId="23"/>
  </si>
  <si>
    <t>コンバイン</t>
  </si>
  <si>
    <t>養蚕</t>
  </si>
  <si>
    <t>恒常的勤務</t>
    <rPh sb="0" eb="3">
      <t>コウジョウテキ</t>
    </rPh>
    <rPh sb="3" eb="4">
      <t>ツトム</t>
    </rPh>
    <rPh sb="4" eb="5">
      <t>ツトム</t>
    </rPh>
    <phoneticPr fontId="23"/>
  </si>
  <si>
    <t>台　数</t>
  </si>
  <si>
    <t>注　　統計表の数値は，主品目の項目が抽出されているため，総数と内訳の合計は必ずしも一致しない。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23"/>
  </si>
  <si>
    <t>資料　農林水産省「2015年農林業センサス」</t>
    <rPh sb="14" eb="17">
      <t>ノウリンギョウ</t>
    </rPh>
    <phoneticPr fontId="70"/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</si>
  <si>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3"/>
  </si>
  <si>
    <t>スプレイギク</t>
  </si>
  <si>
    <t>区分</t>
  </si>
  <si>
    <t>カリフラワ－</t>
  </si>
  <si>
    <t xml:space="preserve">  30</t>
  </si>
  <si>
    <t>小麦</t>
  </si>
  <si>
    <t>いちご</t>
  </si>
  <si>
    <t>二条大麦</t>
  </si>
  <si>
    <t>農業準専従者数</t>
    <rPh sb="0" eb="2">
      <t>ノウギョウ</t>
    </rPh>
    <rPh sb="2" eb="3">
      <t>ジュン</t>
    </rPh>
    <rPh sb="3" eb="6">
      <t>センジュウシャ</t>
    </rPh>
    <rPh sb="6" eb="7">
      <t>スウ</t>
    </rPh>
    <phoneticPr fontId="23"/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</si>
  <si>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70"/>
  </si>
  <si>
    <t>はだか麦</t>
  </si>
  <si>
    <t>チューリップ</t>
  </si>
  <si>
    <t>乳用種</t>
  </si>
  <si>
    <t>　年</t>
    <rPh sb="1" eb="2">
      <t>ネン</t>
    </rPh>
    <phoneticPr fontId="23"/>
  </si>
  <si>
    <t>施設　野菜</t>
    <rPh sb="0" eb="2">
      <t>シセツ</t>
    </rPh>
    <rPh sb="3" eb="5">
      <t>ヤサイ</t>
    </rPh>
    <phoneticPr fontId="23"/>
  </si>
  <si>
    <t>作付面積</t>
  </si>
  <si>
    <t>そらまめ</t>
  </si>
  <si>
    <t>収穫量</t>
  </si>
  <si>
    <t>ケイトウ</t>
  </si>
  <si>
    <t>　28</t>
  </si>
  <si>
    <t>　29</t>
  </si>
  <si>
    <t>かんしょ</t>
  </si>
  <si>
    <t>大豆</t>
    <rPh sb="0" eb="2">
      <t>ダイズ</t>
    </rPh>
    <phoneticPr fontId="23"/>
  </si>
  <si>
    <t>なのはな</t>
  </si>
  <si>
    <t>阿南市,東みよし町</t>
    <rPh sb="0" eb="3">
      <t>アナンシ</t>
    </rPh>
    <rPh sb="4" eb="5">
      <t>ヒガシ</t>
    </rPh>
    <rPh sb="8" eb="9">
      <t>チョウ</t>
    </rPh>
    <phoneticPr fontId="23"/>
  </si>
  <si>
    <t>小豆</t>
    <rPh sb="0" eb="2">
      <t>アズキ</t>
    </rPh>
    <phoneticPr fontId="23"/>
  </si>
  <si>
    <t>鉢物計</t>
    <rPh sb="0" eb="2">
      <t>ハチモノ</t>
    </rPh>
    <rPh sb="2" eb="3">
      <t>ケイ</t>
    </rPh>
    <phoneticPr fontId="23"/>
  </si>
  <si>
    <t>そば</t>
  </si>
  <si>
    <t>ソルゴー</t>
  </si>
  <si>
    <t>…</t>
  </si>
  <si>
    <t>牧草</t>
    <rPh sb="0" eb="2">
      <t>ボクソウ</t>
    </rPh>
    <phoneticPr fontId="23"/>
  </si>
  <si>
    <t>農業固定　　資産回転率</t>
    <rPh sb="0" eb="2">
      <t>ノウギョウ</t>
    </rPh>
    <rPh sb="2" eb="4">
      <t>コテイ</t>
    </rPh>
    <rPh sb="6" eb="8">
      <t>シサン</t>
    </rPh>
    <rPh sb="8" eb="11">
      <t>カイテンリツ</t>
    </rPh>
    <phoneticPr fontId="23"/>
  </si>
  <si>
    <t>小松島市,徳島市，阿波市</t>
    <rPh sb="5" eb="8">
      <t>トクシマシ</t>
    </rPh>
    <phoneticPr fontId="67"/>
  </si>
  <si>
    <r>
      <t>(1)水稲・麦類</t>
    </r>
    <r>
      <rPr>
        <sz val="10"/>
        <rFont val="ＭＳ 明朝"/>
        <family val="1"/>
        <charset val="128"/>
      </rPr>
      <t>（平成28～30年）</t>
    </r>
    <rPh sb="3" eb="4">
      <t>スイ</t>
    </rPh>
    <rPh sb="4" eb="5">
      <t>イネ</t>
    </rPh>
    <rPh sb="6" eb="8">
      <t>ムギルイ</t>
    </rPh>
    <rPh sb="9" eb="11">
      <t>ヘイセイ</t>
    </rPh>
    <rPh sb="16" eb="17">
      <t>ネン</t>
    </rPh>
    <phoneticPr fontId="23"/>
  </si>
  <si>
    <t>青刈りとうもろこし</t>
    <rPh sb="0" eb="2">
      <t>アオガ</t>
    </rPh>
    <phoneticPr fontId="23"/>
  </si>
  <si>
    <t>こんにゃくいも</t>
  </si>
  <si>
    <t>キク</t>
  </si>
  <si>
    <t>茶</t>
    <rPh sb="0" eb="1">
      <t>チャ</t>
    </rPh>
    <phoneticPr fontId="23"/>
  </si>
  <si>
    <t>生しいたけ</t>
    <rPh sb="0" eb="1">
      <t>ナマ</t>
    </rPh>
    <phoneticPr fontId="23"/>
  </si>
  <si>
    <t>栽培面積</t>
    <rPh sb="0" eb="2">
      <t>サイバイ</t>
    </rPh>
    <phoneticPr fontId="23"/>
  </si>
  <si>
    <t>鳴門市,徳島市,松茂町</t>
    <rPh sb="0" eb="3">
      <t>ナルトシ</t>
    </rPh>
    <rPh sb="4" eb="7">
      <t>トクシマシ</t>
    </rPh>
    <rPh sb="8" eb="11">
      <t>マツシゲチョウ</t>
    </rPh>
    <phoneticPr fontId="23"/>
  </si>
  <si>
    <t>栽培面積</t>
    <rPh sb="0" eb="2">
      <t>サイバイ</t>
    </rPh>
    <rPh sb="2" eb="4">
      <t>メンセキ</t>
    </rPh>
    <phoneticPr fontId="23"/>
  </si>
  <si>
    <t>生産量</t>
    <rPh sb="0" eb="3">
      <t>セイサンリョウ</t>
    </rPh>
    <phoneticPr fontId="23"/>
  </si>
  <si>
    <t>うち菌床</t>
    <rPh sb="2" eb="3">
      <t>キン</t>
    </rPh>
    <rPh sb="3" eb="4">
      <t>ユカ</t>
    </rPh>
    <phoneticPr fontId="23"/>
  </si>
  <si>
    <t>工　芸
農作物</t>
    <rPh sb="0" eb="1">
      <t>コウ</t>
    </rPh>
    <rPh sb="2" eb="3">
      <t>ゲイ</t>
    </rPh>
    <rPh sb="4" eb="7">
      <t>ノウサクブツ</t>
    </rPh>
    <phoneticPr fontId="23"/>
  </si>
  <si>
    <t>（千円）</t>
    <rPh sb="1" eb="3">
      <t>センエン</t>
    </rPh>
    <phoneticPr fontId="23"/>
  </si>
  <si>
    <t>年金等の収入</t>
    <rPh sb="0" eb="2">
      <t>ネンキン</t>
    </rPh>
    <rPh sb="2" eb="3">
      <t>トウ</t>
    </rPh>
    <rPh sb="4" eb="6">
      <t>シュウニュウ</t>
    </rPh>
    <phoneticPr fontId="23"/>
  </si>
  <si>
    <r>
      <t>48　農作物の作付面積及び収穫量</t>
    </r>
    <r>
      <rPr>
        <b/>
        <sz val="12"/>
        <rFont val="ＭＳ 明朝"/>
        <family val="1"/>
        <charset val="128"/>
      </rPr>
      <t>（続き）</t>
    </r>
    <rPh sb="17" eb="18">
      <t>ツヅ</t>
    </rPh>
    <phoneticPr fontId="23"/>
  </si>
  <si>
    <t>出荷頭数</t>
    <rPh sb="0" eb="2">
      <t>シュッカ</t>
    </rPh>
    <rPh sb="2" eb="4">
      <t>トウスウ</t>
    </rPh>
    <phoneticPr fontId="70"/>
  </si>
  <si>
    <t>だいこん</t>
  </si>
  <si>
    <t>かぶ</t>
  </si>
  <si>
    <t>にんじん</t>
  </si>
  <si>
    <t>れんこん</t>
  </si>
  <si>
    <t>収益性（所得）</t>
    <rPh sb="0" eb="3">
      <t>シュウエキセイ</t>
    </rPh>
    <rPh sb="4" eb="6">
      <t>ショトク</t>
    </rPh>
    <phoneticPr fontId="23"/>
  </si>
  <si>
    <t>ばれいしょ</t>
  </si>
  <si>
    <t xml:space="preserve">  29</t>
  </si>
  <si>
    <r>
      <t>　　  買入重量及び買入代金</t>
    </r>
    <r>
      <rPr>
        <b/>
        <sz val="12"/>
        <rFont val="ＭＳ 明朝"/>
        <family val="1"/>
        <charset val="128"/>
      </rPr>
      <t>（令和元年）</t>
    </r>
    <rPh sb="15" eb="17">
      <t>レイワ</t>
    </rPh>
    <rPh sb="17" eb="18">
      <t>ガン</t>
    </rPh>
    <phoneticPr fontId="23"/>
  </si>
  <si>
    <t>勝浦町,徳島市,小松島市,阿南市,佐那河内村</t>
    <rPh sb="0" eb="3">
      <t>カツウラチョウ</t>
    </rPh>
    <rPh sb="4" eb="7">
      <t>トクシマシ</t>
    </rPh>
    <rPh sb="8" eb="12">
      <t>コマツシマシ</t>
    </rPh>
    <rPh sb="13" eb="16">
      <t>アナンシ</t>
    </rPh>
    <rPh sb="17" eb="22">
      <t>サナゴウチソン</t>
    </rPh>
    <phoneticPr fontId="69"/>
  </si>
  <si>
    <t>はくさい</t>
  </si>
  <si>
    <t>キャベツ</t>
  </si>
  <si>
    <t>注　　阿波とん豚は徳島県畜産研究課が，最新の遺伝子解析技術を駆使して選び抜いた，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70"/>
  </si>
  <si>
    <t>ちんげんさい</t>
  </si>
  <si>
    <t>　　</t>
  </si>
  <si>
    <t>販売</t>
  </si>
  <si>
    <t>土地改良・水利費</t>
    <rPh sb="0" eb="2">
      <t>トチ</t>
    </rPh>
    <rPh sb="2" eb="4">
      <t>カイリョウ</t>
    </rPh>
    <rPh sb="5" eb="7">
      <t>スイリ</t>
    </rPh>
    <rPh sb="7" eb="8">
      <t>ヒ</t>
    </rPh>
    <phoneticPr fontId="23"/>
  </si>
  <si>
    <t>ほうれんそう</t>
  </si>
  <si>
    <t>ふき</t>
  </si>
  <si>
    <t>なす</t>
  </si>
  <si>
    <t>カリフラワー</t>
  </si>
  <si>
    <t>ブロッコリー</t>
  </si>
  <si>
    <t>なし</t>
  </si>
  <si>
    <t>動物</t>
    <rPh sb="0" eb="2">
      <t>ドウブツ</t>
    </rPh>
    <phoneticPr fontId="23"/>
  </si>
  <si>
    <t>レタス</t>
  </si>
  <si>
    <t>ねぎ</t>
  </si>
  <si>
    <r>
      <t>50　園芸作物生産販売実績</t>
    </r>
    <r>
      <rPr>
        <b/>
        <sz val="12"/>
        <rFont val="ＭＳ 明朝"/>
        <family val="1"/>
        <charset val="128"/>
      </rPr>
      <t>（平成30年）</t>
    </r>
  </si>
  <si>
    <t>うちミニトマト</t>
  </si>
  <si>
    <t>にんにく</t>
  </si>
  <si>
    <t>20～29頭</t>
    <rPh sb="5" eb="6">
      <t>トウ</t>
    </rPh>
    <phoneticPr fontId="70"/>
  </si>
  <si>
    <t>その他畜産物</t>
    <rPh sb="2" eb="3">
      <t>タ</t>
    </rPh>
    <rPh sb="3" eb="6">
      <t>チクサンブツ</t>
    </rPh>
    <phoneticPr fontId="23"/>
  </si>
  <si>
    <t>きゅうり</t>
  </si>
  <si>
    <t>資料　県畜産振興課</t>
    <rPh sb="6" eb="8">
      <t>シンコウ</t>
    </rPh>
    <phoneticPr fontId="68"/>
  </si>
  <si>
    <t>受託
収入</t>
    <rPh sb="0" eb="2">
      <t>ジュタク</t>
    </rPh>
    <rPh sb="3" eb="5">
      <t>シュウニュウ</t>
    </rPh>
    <phoneticPr fontId="23"/>
  </si>
  <si>
    <t>トマト</t>
  </si>
  <si>
    <t>徳島市，阿波市，阿南市</t>
    <rPh sb="4" eb="7">
      <t>アワシ</t>
    </rPh>
    <phoneticPr fontId="67"/>
  </si>
  <si>
    <t>野菜</t>
    <rPh sb="0" eb="2">
      <t>ヤサイ</t>
    </rPh>
    <phoneticPr fontId="23"/>
  </si>
  <si>
    <t>うち加工用トマト</t>
    <rPh sb="2" eb="5">
      <t>カコウヨウ</t>
    </rPh>
    <phoneticPr fontId="23"/>
  </si>
  <si>
    <t>販売金額</t>
    <rPh sb="0" eb="2">
      <t>ハンバイ</t>
    </rPh>
    <rPh sb="2" eb="4">
      <t>キンガク</t>
    </rPh>
    <phoneticPr fontId="23"/>
  </si>
  <si>
    <t>ピーマン</t>
  </si>
  <si>
    <t>資料　県畜産振興課</t>
  </si>
  <si>
    <t>スイートコーン</t>
  </si>
  <si>
    <t>鳴門市</t>
    <rPh sb="0" eb="3">
      <t>ナルトシ</t>
    </rPh>
    <phoneticPr fontId="23"/>
  </si>
  <si>
    <t>枝物</t>
    <rPh sb="0" eb="1">
      <t>エダ</t>
    </rPh>
    <rPh sb="1" eb="2">
      <t>ブツ</t>
    </rPh>
    <phoneticPr fontId="23"/>
  </si>
  <si>
    <t>さやいんげん</t>
  </si>
  <si>
    <t>さやえんどう</t>
  </si>
  <si>
    <t>うちししとう</t>
  </si>
  <si>
    <t>えだまめ</t>
  </si>
  <si>
    <t>みかん</t>
  </si>
  <si>
    <t>球根切花</t>
    <rPh sb="0" eb="2">
      <t>キュウコン</t>
    </rPh>
    <rPh sb="2" eb="3">
      <t>キ</t>
    </rPh>
    <rPh sb="3" eb="4">
      <t>バナ</t>
    </rPh>
    <phoneticPr fontId="23"/>
  </si>
  <si>
    <t>三好市,美馬市,阿南市</t>
    <rPh sb="0" eb="3">
      <t>ミヨシシ</t>
    </rPh>
    <rPh sb="4" eb="7">
      <t>ミマシ</t>
    </rPh>
    <phoneticPr fontId="69"/>
  </si>
  <si>
    <t>すだち</t>
  </si>
  <si>
    <t>ゆず</t>
  </si>
  <si>
    <t>資料　県もうかるブランド推進課</t>
    <rPh sb="12" eb="14">
      <t>スイシン</t>
    </rPh>
    <rPh sb="14" eb="15">
      <t>カ</t>
    </rPh>
    <phoneticPr fontId="23"/>
  </si>
  <si>
    <t>その他かんきつ類</t>
    <rPh sb="7" eb="8">
      <t>ルイ</t>
    </rPh>
    <phoneticPr fontId="69"/>
  </si>
  <si>
    <t>日本なし</t>
    <rPh sb="0" eb="2">
      <t>ニホン</t>
    </rPh>
    <phoneticPr fontId="23"/>
  </si>
  <si>
    <t>上板町,鳴門市,板野町,阿波市</t>
    <rPh sb="0" eb="3">
      <t>カミイタチョウ</t>
    </rPh>
    <rPh sb="4" eb="7">
      <t>ナルトシ</t>
    </rPh>
    <rPh sb="8" eb="11">
      <t>イタノチョウ</t>
    </rPh>
    <rPh sb="12" eb="15">
      <t>アワシ</t>
    </rPh>
    <phoneticPr fontId="69"/>
  </si>
  <si>
    <t>うめ</t>
  </si>
  <si>
    <t>年　度</t>
  </si>
  <si>
    <t>ぶどう</t>
  </si>
  <si>
    <t>農村  工業</t>
    <rPh sb="0" eb="2">
      <t>ノウソン</t>
    </rPh>
    <rPh sb="4" eb="6">
      <t>コウギョウ</t>
    </rPh>
    <phoneticPr fontId="23"/>
  </si>
  <si>
    <t>やまもも</t>
  </si>
  <si>
    <t>年  次</t>
  </si>
  <si>
    <t>区分</t>
    <rPh sb="0" eb="2">
      <t>クブン</t>
    </rPh>
    <phoneticPr fontId="23"/>
  </si>
  <si>
    <t>黄色種</t>
    <rPh sb="0" eb="2">
      <t>オウショク</t>
    </rPh>
    <rPh sb="2" eb="3">
      <t>シュ</t>
    </rPh>
    <phoneticPr fontId="23"/>
  </si>
  <si>
    <t>びわ</t>
  </si>
  <si>
    <t>シンビジウム</t>
  </si>
  <si>
    <t>買入代金</t>
  </si>
  <si>
    <t xml:space="preserve"> 面　積</t>
  </si>
  <si>
    <t xml:space="preserve"> 面  積</t>
  </si>
  <si>
    <t>移 出</t>
  </si>
  <si>
    <t>資料　日本たばこ産業株式会社中四国地方原料本部</t>
    <rPh sb="14" eb="17">
      <t>チュウシコク</t>
    </rPh>
    <rPh sb="17" eb="19">
      <t>チホウ</t>
    </rPh>
    <rPh sb="19" eb="21">
      <t>ゲンリョウ</t>
    </rPh>
    <phoneticPr fontId="23"/>
  </si>
  <si>
    <t>観葉植物</t>
    <rPh sb="0" eb="4">
      <t>カンヨウショクブツ</t>
    </rPh>
    <phoneticPr fontId="23"/>
  </si>
  <si>
    <t>(1)果樹</t>
  </si>
  <si>
    <t xml:space="preserve"> </t>
  </si>
  <si>
    <t>　 27</t>
  </si>
  <si>
    <t>主　品　目</t>
    <rPh sb="0" eb="1">
      <t>シュ</t>
    </rPh>
    <phoneticPr fontId="23"/>
  </si>
  <si>
    <t>作　　　物　　　収　　　入</t>
    <rPh sb="0" eb="1">
      <t>サク</t>
    </rPh>
    <rPh sb="4" eb="5">
      <t>ブツ</t>
    </rPh>
    <rPh sb="8" eb="9">
      <t>オサム</t>
    </rPh>
    <rPh sb="12" eb="13">
      <t>イリ</t>
    </rPh>
    <phoneticPr fontId="23"/>
  </si>
  <si>
    <t>生産数量</t>
    <rPh sb="0" eb="2">
      <t>セイサン</t>
    </rPh>
    <rPh sb="2" eb="4">
      <t>スウリョウ</t>
    </rPh>
    <phoneticPr fontId="23"/>
  </si>
  <si>
    <t>販売数量</t>
    <rPh sb="0" eb="2">
      <t>ハンバイ</t>
    </rPh>
    <rPh sb="2" eb="4">
      <t>スウリョウ</t>
    </rPh>
    <phoneticPr fontId="23"/>
  </si>
  <si>
    <t>神山町,佐那河内村,徳島市,阿南市,勝浦町</t>
    <rPh sb="0" eb="3">
      <t>カミヤマチョウ</t>
    </rPh>
    <rPh sb="4" eb="9">
      <t>サナゴウチソン</t>
    </rPh>
    <rPh sb="10" eb="13">
      <t>トクシマシ</t>
    </rPh>
    <rPh sb="14" eb="17">
      <t>アナンシ</t>
    </rPh>
    <rPh sb="18" eb="21">
      <t>カツウラチョウ</t>
    </rPh>
    <phoneticPr fontId="69"/>
  </si>
  <si>
    <t>乳用牛</t>
  </si>
  <si>
    <r>
      <t>58　畜産物産出額</t>
    </r>
    <r>
      <rPr>
        <b/>
        <sz val="12"/>
        <rFont val="ＭＳ 明朝"/>
        <family val="1"/>
        <charset val="128"/>
      </rPr>
      <t>（平成26～30年）</t>
    </r>
    <rPh sb="3" eb="6">
      <t>チクサンブツ</t>
    </rPh>
    <rPh sb="6" eb="9">
      <t>サンシュツガク</t>
    </rPh>
    <rPh sb="10" eb="12">
      <t>ヘイセイ</t>
    </rPh>
    <rPh sb="17" eb="18">
      <t>ネン</t>
    </rPh>
    <phoneticPr fontId="23"/>
  </si>
  <si>
    <t>那賀町,美馬市,つるぎ町</t>
    <rPh sb="0" eb="3">
      <t>ナカチョウ</t>
    </rPh>
    <rPh sb="4" eb="7">
      <t>ミマシ</t>
    </rPh>
    <rPh sb="11" eb="12">
      <t>チョウ</t>
    </rPh>
    <phoneticPr fontId="69"/>
  </si>
  <si>
    <t>ゆこう</t>
  </si>
  <si>
    <t>上勝町，那賀町，神山町</t>
    <rPh sb="0" eb="3">
      <t>カミカツチョウ</t>
    </rPh>
    <rPh sb="4" eb="7">
      <t>ナカチョウ</t>
    </rPh>
    <rPh sb="8" eb="11">
      <t>カミヤマチョウ</t>
    </rPh>
    <phoneticPr fontId="69"/>
  </si>
  <si>
    <t>鳴門市,松茂町,藍住町,徳島市</t>
    <rPh sb="0" eb="3">
      <t>ナルトシ</t>
    </rPh>
    <rPh sb="4" eb="7">
      <t>マツシゲチョウ</t>
    </rPh>
    <rPh sb="8" eb="11">
      <t>アイズミチョウ</t>
    </rPh>
    <rPh sb="12" eb="15">
      <t>トクシマシ</t>
    </rPh>
    <phoneticPr fontId="69"/>
  </si>
  <si>
    <t>阿波市,美馬市,吉野川市</t>
    <rPh sb="0" eb="2">
      <t>アワ</t>
    </rPh>
    <rPh sb="2" eb="3">
      <t>シ</t>
    </rPh>
    <rPh sb="4" eb="7">
      <t>ミマシ</t>
    </rPh>
    <rPh sb="8" eb="11">
      <t>ヨシノガワ</t>
    </rPh>
    <rPh sb="11" eb="12">
      <t>シ</t>
    </rPh>
    <phoneticPr fontId="69"/>
  </si>
  <si>
    <t>　 29</t>
  </si>
  <si>
    <t xml:space="preserve">       　区分</t>
  </si>
  <si>
    <t>神山町,勝浦町,吉野川市,阿南市</t>
    <rPh sb="0" eb="3">
      <t>カミヤマチョウ</t>
    </rPh>
    <rPh sb="4" eb="6">
      <t>カツウラ</t>
    </rPh>
    <rPh sb="6" eb="7">
      <t>チョウ</t>
    </rPh>
    <rPh sb="8" eb="12">
      <t>ヨシノガワシ</t>
    </rPh>
    <rPh sb="13" eb="16">
      <t>アナンシ</t>
    </rPh>
    <phoneticPr fontId="69"/>
  </si>
  <si>
    <t>100～499頭</t>
    <rPh sb="7" eb="8">
      <t>トウ</t>
    </rPh>
    <phoneticPr fontId="70"/>
  </si>
  <si>
    <t>つるぎ町,美馬市,上板町,鳴門市,吉野川市</t>
    <rPh sb="3" eb="4">
      <t>チョウ</t>
    </rPh>
    <rPh sb="5" eb="7">
      <t>ミマ</t>
    </rPh>
    <rPh sb="7" eb="8">
      <t>シ</t>
    </rPh>
    <rPh sb="9" eb="12">
      <t>カミイタチョウ</t>
    </rPh>
    <rPh sb="13" eb="16">
      <t>ナルトシ</t>
    </rPh>
    <rPh sb="17" eb="21">
      <t>ヨシノガワシ</t>
    </rPh>
    <phoneticPr fontId="69"/>
  </si>
  <si>
    <t>農用　建物</t>
    <rPh sb="0" eb="1">
      <t>ノウ</t>
    </rPh>
    <rPh sb="1" eb="2">
      <t>ヨウ</t>
    </rPh>
    <rPh sb="3" eb="5">
      <t>タテモノ</t>
    </rPh>
    <phoneticPr fontId="23"/>
  </si>
  <si>
    <t>畜産</t>
    <rPh sb="0" eb="2">
      <t>チクサン</t>
    </rPh>
    <phoneticPr fontId="23"/>
  </si>
  <si>
    <t>(2)個別経営・販売農家1戸当たり経営分析指標（四国）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19" eb="21">
      <t>ブンセキ</t>
    </rPh>
    <rPh sb="21" eb="23">
      <t>シヒョウ</t>
    </rPh>
    <phoneticPr fontId="23"/>
  </si>
  <si>
    <t>勝浦町,徳島市,佐那河内村</t>
    <rPh sb="0" eb="3">
      <t>カツウラチョウ</t>
    </rPh>
    <rPh sb="4" eb="7">
      <t>トクシマシ</t>
    </rPh>
    <rPh sb="8" eb="13">
      <t>サナゴウチソン</t>
    </rPh>
    <phoneticPr fontId="69"/>
  </si>
  <si>
    <t>佐那河内村,美馬市,阿南市,上勝町,徳島市</t>
    <rPh sb="0" eb="5">
      <t>サナゴウチソン</t>
    </rPh>
    <rPh sb="6" eb="9">
      <t>ミマシ</t>
    </rPh>
    <rPh sb="10" eb="13">
      <t>アナンシ</t>
    </rPh>
    <rPh sb="14" eb="17">
      <t>カミカツチョウ</t>
    </rPh>
    <rPh sb="18" eb="21">
      <t>トクシマシ</t>
    </rPh>
    <phoneticPr fontId="69"/>
  </si>
  <si>
    <t>生乳移出入量</t>
  </si>
  <si>
    <t>共済</t>
  </si>
  <si>
    <t>小松島市</t>
    <rPh sb="0" eb="4">
      <t>コマツシマシ</t>
    </rPh>
    <phoneticPr fontId="69"/>
  </si>
  <si>
    <t>子取り用めす　豚の飼養頭数</t>
    <rPh sb="0" eb="1">
      <t>コ</t>
    </rPh>
    <rPh sb="1" eb="2">
      <t>トリ</t>
    </rPh>
    <rPh sb="3" eb="4">
      <t>ヨウ</t>
    </rPh>
    <rPh sb="7" eb="8">
      <t>ブタ</t>
    </rPh>
    <phoneticPr fontId="70"/>
  </si>
  <si>
    <t>収穫量</t>
    <rPh sb="0" eb="3">
      <t>シュウカクリョウ</t>
    </rPh>
    <phoneticPr fontId="23"/>
  </si>
  <si>
    <t>主　　　産　　　地</t>
  </si>
  <si>
    <t>うち電照</t>
  </si>
  <si>
    <t>年</t>
    <rPh sb="0" eb="1">
      <t>ネン</t>
    </rPh>
    <phoneticPr fontId="70"/>
  </si>
  <si>
    <t>らっきょう</t>
  </si>
  <si>
    <t>鶏 卵</t>
  </si>
  <si>
    <t>果菜類</t>
    <rPh sb="0" eb="2">
      <t>カナ</t>
    </rPh>
    <rPh sb="2" eb="3">
      <t>タグイ</t>
    </rPh>
    <phoneticPr fontId="23"/>
  </si>
  <si>
    <t>（単位：頭，戸，店）</t>
    <rPh sb="4" eb="5">
      <t>アタマ</t>
    </rPh>
    <rPh sb="8" eb="9">
      <t>ミセ</t>
    </rPh>
    <phoneticPr fontId="70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</si>
  <si>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70"/>
  </si>
  <si>
    <t>トマト(ミニトマト含む)</t>
    <rPh sb="9" eb="10">
      <t>フク</t>
    </rPh>
    <phoneticPr fontId="23"/>
  </si>
  <si>
    <t>（単位：戸，頭）</t>
    <rPh sb="1" eb="3">
      <t>タンイ</t>
    </rPh>
    <rPh sb="4" eb="5">
      <t>コ</t>
    </rPh>
    <rPh sb="6" eb="7">
      <t>アタマ</t>
    </rPh>
    <phoneticPr fontId="70"/>
  </si>
  <si>
    <t>平 成 26 年</t>
    <rPh sb="0" eb="1">
      <t>ヒラ</t>
    </rPh>
    <rPh sb="2" eb="3">
      <t>シゲル</t>
    </rPh>
    <rPh sb="7" eb="8">
      <t>トシ</t>
    </rPh>
    <phoneticPr fontId="23"/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</si>
  <si>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70"/>
  </si>
  <si>
    <t>徳島市,石井町,上板町</t>
    <rPh sb="0" eb="3">
      <t>トクシマシ</t>
    </rPh>
    <rPh sb="4" eb="7">
      <t>イシイチョウ</t>
    </rPh>
    <rPh sb="8" eb="11">
      <t>カミイタチョウ</t>
    </rPh>
    <phoneticPr fontId="23"/>
  </si>
  <si>
    <t>④</t>
  </si>
  <si>
    <t>徳島市,阿南市,阿波市</t>
    <rPh sb="0" eb="3">
      <t>トクシマシ</t>
    </rPh>
    <rPh sb="4" eb="7">
      <t>アナンシ</t>
    </rPh>
    <rPh sb="8" eb="10">
      <t>アワ</t>
    </rPh>
    <rPh sb="10" eb="11">
      <t>シ</t>
    </rPh>
    <phoneticPr fontId="23"/>
  </si>
  <si>
    <t>洋ラン</t>
    <rPh sb="0" eb="1">
      <t>ヨウ</t>
    </rPh>
    <phoneticPr fontId="23"/>
  </si>
  <si>
    <t>オクラ</t>
  </si>
  <si>
    <t>農　　　　業</t>
    <rPh sb="0" eb="1">
      <t>ノウ</t>
    </rPh>
    <rPh sb="5" eb="6">
      <t>ギョウ</t>
    </rPh>
    <phoneticPr fontId="70"/>
  </si>
  <si>
    <t>数量</t>
    <rPh sb="0" eb="2">
      <t>スウリョウ</t>
    </rPh>
    <phoneticPr fontId="23"/>
  </si>
  <si>
    <t>農機具　　　資産比率</t>
    <rPh sb="0" eb="3">
      <t>ノウキグ</t>
    </rPh>
    <rPh sb="6" eb="8">
      <t>シサン</t>
    </rPh>
    <rPh sb="8" eb="10">
      <t>ヒリツ</t>
    </rPh>
    <phoneticPr fontId="23"/>
  </si>
  <si>
    <t>葉菜類</t>
    <rPh sb="0" eb="1">
      <t>ハ</t>
    </rPh>
    <rPh sb="1" eb="2">
      <t>サイ</t>
    </rPh>
    <rPh sb="2" eb="3">
      <t>ルイ</t>
    </rPh>
    <phoneticPr fontId="23"/>
  </si>
  <si>
    <t>朝鮮マキ</t>
    <rPh sb="0" eb="2">
      <t>チョウセン</t>
    </rPh>
    <phoneticPr fontId="23"/>
  </si>
  <si>
    <t>生産羽数</t>
    <rPh sb="0" eb="2">
      <t>セイサン</t>
    </rPh>
    <rPh sb="2" eb="4">
      <t>ハスウ</t>
    </rPh>
    <phoneticPr fontId="70"/>
  </si>
  <si>
    <t>その他の野菜</t>
    <rPh sb="2" eb="3">
      <t>タ</t>
    </rPh>
    <rPh sb="4" eb="6">
      <t>ヤサイ</t>
    </rPh>
    <phoneticPr fontId="23"/>
  </si>
  <si>
    <t>養鶏</t>
    <rPh sb="0" eb="2">
      <t>ヨウケイ</t>
    </rPh>
    <phoneticPr fontId="23"/>
  </si>
  <si>
    <t>（単位：戸，頭）</t>
    <rPh sb="1" eb="3">
      <t>タンイ</t>
    </rPh>
    <rPh sb="4" eb="5">
      <t>コ</t>
    </rPh>
    <rPh sb="6" eb="7">
      <t>トウ</t>
    </rPh>
    <phoneticPr fontId="70"/>
  </si>
  <si>
    <t>借入地</t>
    <rPh sb="0" eb="2">
      <t>カリイレ</t>
    </rPh>
    <rPh sb="2" eb="3">
      <t>チ</t>
    </rPh>
    <phoneticPr fontId="23"/>
  </si>
  <si>
    <t>シャクヤク</t>
  </si>
  <si>
    <t>徳島市,石井町,阿波市</t>
    <rPh sb="0" eb="3">
      <t>トクシマシ</t>
    </rPh>
    <rPh sb="4" eb="7">
      <t>イシイチョウ</t>
    </rPh>
    <rPh sb="8" eb="10">
      <t>アワ</t>
    </rPh>
    <rPh sb="10" eb="11">
      <t>シ</t>
    </rPh>
    <phoneticPr fontId="23"/>
  </si>
  <si>
    <t>徳島市,藍住町,上板町</t>
    <rPh sb="0" eb="3">
      <t>トクシマシ</t>
    </rPh>
    <rPh sb="4" eb="7">
      <t>アイズミチョウ</t>
    </rPh>
    <rPh sb="8" eb="11">
      <t>カミイタチョウ</t>
    </rPh>
    <phoneticPr fontId="23"/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</si>
  <si>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23"/>
  </si>
  <si>
    <t>月平均農業経営関与者数</t>
    <rPh sb="0" eb="3">
      <t>ツキヘイキン</t>
    </rPh>
    <rPh sb="3" eb="5">
      <t>ノウギョウ</t>
    </rPh>
    <rPh sb="5" eb="7">
      <t>ケイエイ</t>
    </rPh>
    <rPh sb="7" eb="10">
      <t>カンヨシャ</t>
    </rPh>
    <rPh sb="10" eb="11">
      <t>スウ</t>
    </rPh>
    <phoneticPr fontId="23"/>
  </si>
  <si>
    <t>ブロッコリ－</t>
  </si>
  <si>
    <t>徳島市,阿波市,小松島市</t>
    <rPh sb="0" eb="3">
      <t>トクシマシ</t>
    </rPh>
    <rPh sb="4" eb="6">
      <t>アワ</t>
    </rPh>
    <rPh sb="6" eb="7">
      <t>シ</t>
    </rPh>
    <rPh sb="8" eb="11">
      <t>コマツシマ</t>
    </rPh>
    <rPh sb="11" eb="12">
      <t>シ</t>
    </rPh>
    <phoneticPr fontId="23"/>
  </si>
  <si>
    <t>令和元年度</t>
    <rPh sb="0" eb="1">
      <t>レイワ</t>
    </rPh>
    <rPh sb="1" eb="3">
      <t>ガンネン</t>
    </rPh>
    <rPh sb="3" eb="4">
      <t>ド</t>
    </rPh>
    <phoneticPr fontId="23"/>
  </si>
  <si>
    <t>バラ</t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</si>
  <si>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23"/>
  </si>
  <si>
    <t>神山町</t>
  </si>
  <si>
    <t>土地</t>
    <rPh sb="0" eb="2">
      <t>トチ</t>
    </rPh>
    <phoneticPr fontId="23"/>
  </si>
  <si>
    <t>企　画
管理費</t>
    <rPh sb="0" eb="1">
      <t>クワダ</t>
    </rPh>
    <rPh sb="2" eb="3">
      <t>ガ</t>
    </rPh>
    <rPh sb="4" eb="7">
      <t>カンリヒ</t>
    </rPh>
    <phoneticPr fontId="23"/>
  </si>
  <si>
    <t>100頭以上</t>
    <rPh sb="3" eb="4">
      <t>トウ</t>
    </rPh>
    <rPh sb="4" eb="6">
      <t>イジョウ</t>
    </rPh>
    <phoneticPr fontId="70"/>
  </si>
  <si>
    <t>阿波牛指定店</t>
    <rPh sb="0" eb="2">
      <t>アワ</t>
    </rPh>
    <rPh sb="2" eb="3">
      <t>ギュウ</t>
    </rPh>
    <rPh sb="3" eb="6">
      <t>シテイテン</t>
    </rPh>
    <phoneticPr fontId="70"/>
  </si>
  <si>
    <t>美馬市,徳島市</t>
    <rPh sb="0" eb="3">
      <t>ミマシ</t>
    </rPh>
    <rPh sb="4" eb="6">
      <t>トクシマ</t>
    </rPh>
    <rPh sb="6" eb="7">
      <t>シ</t>
    </rPh>
    <phoneticPr fontId="23"/>
  </si>
  <si>
    <t xml:space="preserve">板野町,藍住町,吉野川市 </t>
    <rPh sb="4" eb="7">
      <t>アイズミチョウ</t>
    </rPh>
    <rPh sb="8" eb="12">
      <t>ヨシノガワシ</t>
    </rPh>
    <phoneticPr fontId="23"/>
  </si>
  <si>
    <t>総消費量</t>
  </si>
  <si>
    <t>鳴門市,松茂町,徳島市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23"/>
  </si>
  <si>
    <t>加工　　農産物</t>
  </si>
  <si>
    <t>資料　栽培面積，収穫量は農林水産省「野菜生産出荷統計」，「地域特産野菜生産状況調査」，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23"/>
  </si>
  <si>
    <r>
      <t>50　園芸作物生産販売実績</t>
    </r>
    <r>
      <rPr>
        <b/>
        <sz val="12"/>
        <rFont val="ＭＳ 明朝"/>
        <family val="1"/>
        <charset val="128"/>
      </rPr>
      <t>（続き）</t>
    </r>
    <rPh sb="14" eb="15">
      <t>ツヅ</t>
    </rPh>
    <phoneticPr fontId="23"/>
  </si>
  <si>
    <t>(農業以外の経営)</t>
    <rPh sb="1" eb="3">
      <t>ノウギョウ</t>
    </rPh>
    <rPh sb="3" eb="5">
      <t>イガイ</t>
    </rPh>
    <rPh sb="6" eb="8">
      <t>ケイエイ</t>
    </rPh>
    <phoneticPr fontId="23"/>
  </si>
  <si>
    <t>(3)花き</t>
    <rPh sb="3" eb="4">
      <t>カ</t>
    </rPh>
    <phoneticPr fontId="23"/>
  </si>
  <si>
    <t>生乳生産量</t>
  </si>
  <si>
    <t>（単位：a，千本，千円，戸）</t>
    <rPh sb="1" eb="3">
      <t>タンイ</t>
    </rPh>
    <rPh sb="6" eb="8">
      <t>センボン</t>
    </rPh>
    <rPh sb="9" eb="11">
      <t>センエン</t>
    </rPh>
    <rPh sb="12" eb="13">
      <t>コ</t>
    </rPh>
    <phoneticPr fontId="23"/>
  </si>
  <si>
    <t>50～99頭</t>
    <rPh sb="5" eb="6">
      <t>トウ</t>
    </rPh>
    <phoneticPr fontId="70"/>
  </si>
  <si>
    <t>　品　　　目</t>
    <rPh sb="5" eb="6">
      <t>モク</t>
    </rPh>
    <phoneticPr fontId="23"/>
  </si>
  <si>
    <t>大中輪ギク</t>
  </si>
  <si>
    <t>美波町,海陽町</t>
  </si>
  <si>
    <t>牟岐町</t>
  </si>
  <si>
    <r>
      <t>55　肉用牛飼養農家数及び頭数（販売農家）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6">
      <t>ニクヨウギュウ</t>
    </rPh>
    <rPh sb="6" eb="8">
      <t>シヨウ</t>
    </rPh>
    <rPh sb="8" eb="10">
      <t>ノウカ</t>
    </rPh>
    <rPh sb="10" eb="11">
      <t>スウ</t>
    </rPh>
    <rPh sb="11" eb="12">
      <t>オヨ</t>
    </rPh>
    <rPh sb="13" eb="15">
      <t>トウスウ</t>
    </rPh>
    <rPh sb="16" eb="18">
      <t>ハンバイ</t>
    </rPh>
    <rPh sb="18" eb="20">
      <t>ノウカ</t>
    </rPh>
    <rPh sb="22" eb="24">
      <t>ヘイセイ</t>
    </rPh>
    <rPh sb="26" eb="27">
      <t>ネン</t>
    </rPh>
    <phoneticPr fontId="70"/>
  </si>
  <si>
    <t>乳製品向け</t>
  </si>
  <si>
    <t>小ギク</t>
    <rPh sb="0" eb="1">
      <t>ショウ</t>
    </rPh>
    <phoneticPr fontId="23"/>
  </si>
  <si>
    <t>キク計</t>
    <rPh sb="2" eb="3">
      <t>ケイ</t>
    </rPh>
    <phoneticPr fontId="23"/>
  </si>
  <si>
    <t>うち電照合計</t>
    <rPh sb="4" eb="6">
      <t>ゴウケイ</t>
    </rPh>
    <phoneticPr fontId="23"/>
  </si>
  <si>
    <t>農事  放送</t>
    <rPh sb="0" eb="2">
      <t>ノウジ</t>
    </rPh>
    <rPh sb="4" eb="6">
      <t>ホウソウ</t>
    </rPh>
    <phoneticPr fontId="23"/>
  </si>
  <si>
    <t>神山町他</t>
  </si>
  <si>
    <t>県外販売店数</t>
    <rPh sb="0" eb="2">
      <t>ケンガイ</t>
    </rPh>
    <rPh sb="2" eb="4">
      <t>ハンバイ</t>
    </rPh>
    <rPh sb="4" eb="6">
      <t>テンスウ</t>
    </rPh>
    <phoneticPr fontId="70"/>
  </si>
  <si>
    <t>平成27年度</t>
    <rPh sb="0" eb="2">
      <t>ヘイセイ</t>
    </rPh>
    <rPh sb="4" eb="6">
      <t>ネンド</t>
    </rPh>
    <phoneticPr fontId="23"/>
  </si>
  <si>
    <t>宿根カスミソウ</t>
    <rPh sb="0" eb="1">
      <t>シュク</t>
    </rPh>
    <rPh sb="1" eb="2">
      <t>コン</t>
    </rPh>
    <phoneticPr fontId="23"/>
  </si>
  <si>
    <t>酪農</t>
    <rPh sb="0" eb="2">
      <t>ラクノウ</t>
    </rPh>
    <phoneticPr fontId="23"/>
  </si>
  <si>
    <t>コチョウラン</t>
  </si>
  <si>
    <t>稲作</t>
    <rPh sb="0" eb="2">
      <t>イナサク</t>
    </rPh>
    <phoneticPr fontId="23"/>
  </si>
  <si>
    <t>小松島市，阿南市</t>
  </si>
  <si>
    <t>オンシジウム</t>
  </si>
  <si>
    <t xml:space="preserve">     区分</t>
  </si>
  <si>
    <t>阿波市，阿南市</t>
    <rPh sb="4" eb="7">
      <t>アナンシ</t>
    </rPh>
    <phoneticPr fontId="67"/>
  </si>
  <si>
    <t>洋ラン計</t>
    <rPh sb="0" eb="1">
      <t>ヨウ</t>
    </rPh>
    <rPh sb="3" eb="4">
      <t>ケイ</t>
    </rPh>
    <phoneticPr fontId="23"/>
  </si>
  <si>
    <t>デンファレ</t>
  </si>
  <si>
    <t>阿波市,美馬市,東みよし町</t>
    <rPh sb="0" eb="2">
      <t>アワ</t>
    </rPh>
    <rPh sb="2" eb="3">
      <t>シ</t>
    </rPh>
    <rPh sb="8" eb="9">
      <t>ヒガシ</t>
    </rPh>
    <rPh sb="12" eb="13">
      <t>マチ</t>
    </rPh>
    <phoneticPr fontId="23"/>
  </si>
  <si>
    <t>非就　業者</t>
    <rPh sb="0" eb="1">
      <t>ヒ</t>
    </rPh>
    <rPh sb="1" eb="2">
      <t>シュウ</t>
    </rPh>
    <rPh sb="3" eb="5">
      <t>ギョウシャ</t>
    </rPh>
    <phoneticPr fontId="23"/>
  </si>
  <si>
    <t>那賀町</t>
  </si>
  <si>
    <t>トルコギキョウ</t>
  </si>
  <si>
    <t>（単位：ｔ）</t>
  </si>
  <si>
    <t>ヒオウギ</t>
  </si>
  <si>
    <t>賃借料</t>
    <rPh sb="0" eb="3">
      <t>チンシャクリョウ</t>
    </rPh>
    <phoneticPr fontId="23"/>
  </si>
  <si>
    <t>那賀町,神山町，阿南市</t>
  </si>
  <si>
    <t>経営耕地面積</t>
    <rPh sb="0" eb="2">
      <t>ケイエイ</t>
    </rPh>
    <rPh sb="2" eb="4">
      <t>コウチ</t>
    </rPh>
    <rPh sb="4" eb="6">
      <t>メンセキ</t>
    </rPh>
    <phoneticPr fontId="23"/>
  </si>
  <si>
    <t>ユリ</t>
  </si>
  <si>
    <t>ハラン</t>
  </si>
  <si>
    <t>採卵鶏</t>
    <rPh sb="0" eb="2">
      <t>サイラン</t>
    </rPh>
    <rPh sb="2" eb="3">
      <t>ニワトリ</t>
    </rPh>
    <phoneticPr fontId="71"/>
  </si>
  <si>
    <t>テッポウユリ</t>
  </si>
  <si>
    <t>スカシユリ</t>
  </si>
  <si>
    <t>オリエンタル系ユリ</t>
    <rPh sb="6" eb="7">
      <t>ケイ</t>
    </rPh>
    <phoneticPr fontId="23"/>
  </si>
  <si>
    <t>ユリ計</t>
    <rPh sb="2" eb="3">
      <t>ケイ</t>
    </rPh>
    <phoneticPr fontId="23"/>
  </si>
  <si>
    <t>グラジオラス</t>
  </si>
  <si>
    <t>フリージア</t>
  </si>
  <si>
    <t>ﾌﾞﾛｲﾗｰ</t>
  </si>
  <si>
    <t>開拓</t>
  </si>
  <si>
    <t>和牛等の肉用種の子取り用めす牛</t>
    <rPh sb="0" eb="2">
      <t>ワギュウ</t>
    </rPh>
    <rPh sb="2" eb="3">
      <t>トウ</t>
    </rPh>
    <rPh sb="4" eb="7">
      <t>ニクヨウシュ</t>
    </rPh>
    <phoneticPr fontId="70"/>
  </si>
  <si>
    <t>那賀町,徳島市</t>
  </si>
  <si>
    <t>アイリス</t>
  </si>
  <si>
    <t xml:space="preserve">(2)連合会 </t>
    <rPh sb="5" eb="6">
      <t>カイ</t>
    </rPh>
    <phoneticPr fontId="23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</si>
  <si>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</si>
  <si>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23"/>
  </si>
  <si>
    <t>オモト</t>
  </si>
  <si>
    <t>その他葉物</t>
    <rPh sb="2" eb="3">
      <t>タ</t>
    </rPh>
    <rPh sb="3" eb="5">
      <t>ハモノ</t>
    </rPh>
    <phoneticPr fontId="23"/>
  </si>
  <si>
    <t>葉物計</t>
    <rPh sb="0" eb="2">
      <t>ハモノ</t>
    </rPh>
    <rPh sb="2" eb="3">
      <t>ケイ</t>
    </rPh>
    <phoneticPr fontId="23"/>
  </si>
  <si>
    <t>黄金ヒバ</t>
    <rPh sb="0" eb="2">
      <t>オウゴン</t>
    </rPh>
    <phoneticPr fontId="23"/>
  </si>
  <si>
    <t>神山町,上勝町他</t>
  </si>
  <si>
    <t>シ　　　キ　　　 ミ</t>
  </si>
  <si>
    <t>枝物計</t>
    <rPh sb="0" eb="1">
      <t>エ</t>
    </rPh>
    <rPh sb="1" eb="2">
      <t>モノ</t>
    </rPh>
    <rPh sb="2" eb="3">
      <t>ケイ</t>
    </rPh>
    <phoneticPr fontId="23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</si>
  <si>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23"/>
  </si>
  <si>
    <t>鉢物（千鉢）</t>
    <rPh sb="0" eb="2">
      <t>ハチモノ</t>
    </rPh>
    <rPh sb="3" eb="4">
      <t>セン</t>
    </rPh>
    <rPh sb="4" eb="5">
      <t>ハチ</t>
    </rPh>
    <phoneticPr fontId="23"/>
  </si>
  <si>
    <t>19頭以下</t>
    <rPh sb="2" eb="3">
      <t>トウ</t>
    </rPh>
    <phoneticPr fontId="70"/>
  </si>
  <si>
    <t>洋ラン鉢物計</t>
    <rPh sb="0" eb="1">
      <t>ヨウ</t>
    </rPh>
    <rPh sb="3" eb="5">
      <t>ハチモノ</t>
    </rPh>
    <rPh sb="5" eb="6">
      <t>ケイ</t>
    </rPh>
    <phoneticPr fontId="23"/>
  </si>
  <si>
    <t>畜</t>
  </si>
  <si>
    <t>農家数</t>
    <rPh sb="0" eb="2">
      <t>ノウカ</t>
    </rPh>
    <rPh sb="2" eb="3">
      <t>スウ</t>
    </rPh>
    <phoneticPr fontId="70"/>
  </si>
  <si>
    <t>開拓</t>
    <rPh sb="0" eb="2">
      <t>カイタク</t>
    </rPh>
    <phoneticPr fontId="23"/>
  </si>
  <si>
    <t>花木類</t>
    <rPh sb="0" eb="2">
      <t>ハナキ</t>
    </rPh>
    <rPh sb="2" eb="3">
      <t>ルイ</t>
    </rPh>
    <phoneticPr fontId="23"/>
  </si>
  <si>
    <t>小松島市</t>
  </si>
  <si>
    <t>ポインセチア</t>
  </si>
  <si>
    <t>その他花木類</t>
    <rPh sb="2" eb="3">
      <t>タ</t>
    </rPh>
    <rPh sb="3" eb="5">
      <t>ハナキ</t>
    </rPh>
    <rPh sb="5" eb="6">
      <t>ルイ</t>
    </rPh>
    <phoneticPr fontId="23"/>
  </si>
  <si>
    <t>その他鉢物</t>
    <rPh sb="2" eb="3">
      <t>タ</t>
    </rPh>
    <rPh sb="3" eb="5">
      <t>ハチモノ</t>
    </rPh>
    <phoneticPr fontId="23"/>
  </si>
  <si>
    <t>51　採卵鶏飼養農家数・ブロイラー出荷</t>
  </si>
  <si>
    <t>資料　栽培面積，生産数量は農林水産省「果樹生産出荷統計」（はっさく･すだち･ゆず･やまもも･ゆこうは「特産果樹生産動態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phoneticPr fontId="69"/>
  </si>
  <si>
    <t>計</t>
    <rPh sb="0" eb="1">
      <t>ケイ</t>
    </rPh>
    <phoneticPr fontId="70"/>
  </si>
  <si>
    <t>（単位：戸，100羽）</t>
    <rPh sb="1" eb="3">
      <t>タンイ</t>
    </rPh>
    <rPh sb="4" eb="5">
      <t>コ</t>
    </rPh>
    <rPh sb="9" eb="10">
      <t>ハネ</t>
    </rPh>
    <phoneticPr fontId="23"/>
  </si>
  <si>
    <t>ブロイラー</t>
  </si>
  <si>
    <t>農業経営関与者の就業状態別人員（年末）</t>
    <rPh sb="0" eb="2">
      <t>ノウギョウ</t>
    </rPh>
    <rPh sb="2" eb="4">
      <t>ケイエイ</t>
    </rPh>
    <rPh sb="4" eb="7">
      <t>カンヨシャ</t>
    </rPh>
    <rPh sb="8" eb="10">
      <t>シュウギョウ</t>
    </rPh>
    <rPh sb="10" eb="13">
      <t>ジョウタイベツ</t>
    </rPh>
    <rPh sb="13" eb="15">
      <t>ジンイン</t>
    </rPh>
    <rPh sb="16" eb="18">
      <t>ネンマツ</t>
    </rPh>
    <phoneticPr fontId="23"/>
  </si>
  <si>
    <t>飼養農家数</t>
    <rPh sb="0" eb="1">
      <t>カ</t>
    </rPh>
    <rPh sb="1" eb="2">
      <t>ヨウ</t>
    </rPh>
    <rPh sb="2" eb="4">
      <t>ノウカ</t>
    </rPh>
    <rPh sb="4" eb="5">
      <t>スウ</t>
    </rPh>
    <phoneticPr fontId="71"/>
  </si>
  <si>
    <t>出荷農家数</t>
    <rPh sb="0" eb="2">
      <t>シュッカ</t>
    </rPh>
    <rPh sb="2" eb="4">
      <t>ノウカ</t>
    </rPh>
    <rPh sb="4" eb="5">
      <t>スウ</t>
    </rPh>
    <phoneticPr fontId="71"/>
  </si>
  <si>
    <t>出荷羽数</t>
    <rPh sb="0" eb="2">
      <t>シュッカ</t>
    </rPh>
    <rPh sb="2" eb="3">
      <t>ワ</t>
    </rPh>
    <rPh sb="3" eb="4">
      <t>スウ</t>
    </rPh>
    <phoneticPr fontId="23"/>
  </si>
  <si>
    <t>支出</t>
    <rPh sb="0" eb="2">
      <t>シシュツ</t>
    </rPh>
    <phoneticPr fontId="23"/>
  </si>
  <si>
    <t>みずな</t>
  </si>
  <si>
    <t>肥育農家数</t>
    <rPh sb="0" eb="2">
      <t>ヒイク</t>
    </rPh>
    <rPh sb="2" eb="4">
      <t>ノウカ</t>
    </rPh>
    <rPh sb="4" eb="5">
      <t>スウ</t>
    </rPh>
    <phoneticPr fontId="70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</si>
  <si>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70"/>
  </si>
  <si>
    <t>県内販売店数</t>
    <rPh sb="0" eb="2">
      <t>ケンナイ</t>
    </rPh>
    <rPh sb="2" eb="5">
      <t>ハンバイテン</t>
    </rPh>
    <rPh sb="5" eb="6">
      <t>スウ</t>
    </rPh>
    <phoneticPr fontId="70"/>
  </si>
  <si>
    <t>肥育中の牛</t>
  </si>
  <si>
    <r>
      <t>52　阿波畜産ブランド</t>
    </r>
    <r>
      <rPr>
        <b/>
        <sz val="12"/>
        <rFont val="ＭＳ 明朝"/>
        <family val="1"/>
        <charset val="128"/>
      </rPr>
      <t>（平成27～令和元年度）</t>
    </r>
    <rPh sb="3" eb="5">
      <t>アワ</t>
    </rPh>
    <rPh sb="5" eb="7">
      <t>チクサン</t>
    </rPh>
    <rPh sb="17" eb="19">
      <t>レイワ</t>
    </rPh>
    <rPh sb="19" eb="20">
      <t>ガン</t>
    </rPh>
    <rPh sb="21" eb="22">
      <t>ド</t>
    </rPh>
    <phoneticPr fontId="23"/>
  </si>
  <si>
    <t>計</t>
    <rPh sb="0" eb="1">
      <t>ケイ</t>
    </rPh>
    <phoneticPr fontId="23"/>
  </si>
  <si>
    <t>牛乳等向け</t>
  </si>
  <si>
    <t>(2)阿波ポークの生産状況</t>
    <rPh sb="3" eb="5">
      <t>アワ</t>
    </rPh>
    <rPh sb="9" eb="11">
      <t>セイサン</t>
    </rPh>
    <rPh sb="11" eb="13">
      <t>ジョウキョウ</t>
    </rPh>
    <phoneticPr fontId="70"/>
  </si>
  <si>
    <t>生産頭数</t>
    <rPh sb="0" eb="2">
      <t>セイサン</t>
    </rPh>
    <rPh sb="3" eb="4">
      <t>シュットウ</t>
    </rPh>
    <phoneticPr fontId="70"/>
  </si>
  <si>
    <t>生産農家数</t>
    <rPh sb="0" eb="2">
      <t>セイサン</t>
    </rPh>
    <rPh sb="2" eb="4">
      <t>ノウカ</t>
    </rPh>
    <rPh sb="4" eb="5">
      <t>スウ</t>
    </rPh>
    <phoneticPr fontId="70"/>
  </si>
  <si>
    <t>阿波ポーク指定店</t>
    <rPh sb="0" eb="2">
      <t>アワ</t>
    </rPh>
    <rPh sb="5" eb="8">
      <t>シテイテン</t>
    </rPh>
    <phoneticPr fontId="70"/>
  </si>
  <si>
    <t>県内料理店</t>
    <rPh sb="0" eb="2">
      <t>ケンナイ</t>
    </rPh>
    <rPh sb="2" eb="5">
      <t>リョウリテン</t>
    </rPh>
    <phoneticPr fontId="70"/>
  </si>
  <si>
    <t>(3)阿波尾鶏の生産状況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70"/>
  </si>
  <si>
    <t>肉用牛</t>
  </si>
  <si>
    <t>（単位：羽，戸，店）</t>
    <rPh sb="4" eb="5">
      <t>ハ</t>
    </rPh>
    <rPh sb="8" eb="9">
      <t>ミセ</t>
    </rPh>
    <phoneticPr fontId="70"/>
  </si>
  <si>
    <t>県　外</t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</si>
  <si>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70"/>
  </si>
  <si>
    <t>生産頭数</t>
    <rPh sb="0" eb="2">
      <t>セイサン</t>
    </rPh>
    <rPh sb="2" eb="3">
      <t>アタマ</t>
    </rPh>
    <rPh sb="3" eb="4">
      <t>スウ</t>
    </rPh>
    <phoneticPr fontId="70"/>
  </si>
  <si>
    <t>県　内</t>
  </si>
  <si>
    <t>養　　　　鶏　　　　用</t>
  </si>
  <si>
    <t>養豚用</t>
  </si>
  <si>
    <t>生産量</t>
  </si>
  <si>
    <t>乳牛用</t>
  </si>
  <si>
    <t>肉牛用</t>
  </si>
  <si>
    <t>拓殖</t>
  </si>
  <si>
    <t>移入量</t>
  </si>
  <si>
    <t>育すう用</t>
  </si>
  <si>
    <t>ブロイラー用</t>
  </si>
  <si>
    <t>注　 （　）は混合飼料を含む量である。</t>
  </si>
  <si>
    <t>(1)単位組合</t>
  </si>
  <si>
    <t>農業依存度</t>
    <rPh sb="0" eb="2">
      <t>ノウギョウ</t>
    </rPh>
    <rPh sb="2" eb="5">
      <t>イゾンド</t>
    </rPh>
    <phoneticPr fontId="23"/>
  </si>
  <si>
    <t>年　度</t>
    <rPh sb="0" eb="1">
      <t>トシ</t>
    </rPh>
    <rPh sb="2" eb="3">
      <t>ド</t>
    </rPh>
    <phoneticPr fontId="23"/>
  </si>
  <si>
    <t>総数</t>
    <rPh sb="0" eb="2">
      <t>ソウスウ</t>
    </rPh>
    <phoneticPr fontId="23"/>
  </si>
  <si>
    <t>板野町,徳島市,阿南市</t>
    <rPh sb="0" eb="3">
      <t>イタノチョウ</t>
    </rPh>
    <rPh sb="4" eb="7">
      <t>トクシマシ</t>
    </rPh>
    <rPh sb="8" eb="11">
      <t>アナンシ</t>
    </rPh>
    <phoneticPr fontId="23"/>
  </si>
  <si>
    <t>出　　　資　　　組　　　合</t>
  </si>
  <si>
    <t>非　出　資　組　合</t>
  </si>
  <si>
    <t>信用事業を行わない      一般組合</t>
    <rPh sb="0" eb="2">
      <t>シンヨウ</t>
    </rPh>
    <rPh sb="2" eb="4">
      <t>ジギョウ</t>
    </rPh>
    <rPh sb="5" eb="6">
      <t>オコナ</t>
    </rPh>
    <rPh sb="15" eb="17">
      <t>イッパン</t>
    </rPh>
    <rPh sb="17" eb="19">
      <t>クミアイ</t>
    </rPh>
    <phoneticPr fontId="23"/>
  </si>
  <si>
    <t>養蚕</t>
    <rPh sb="0" eb="2">
      <t>ヨウサン</t>
    </rPh>
    <phoneticPr fontId="23"/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</si>
  <si>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23"/>
  </si>
  <si>
    <t>一般</t>
    <rPh sb="0" eb="2">
      <t>イッパン</t>
    </rPh>
    <phoneticPr fontId="23"/>
  </si>
  <si>
    <t>①</t>
  </si>
  <si>
    <t>出　　　　　資　　　　　連　　　　　合　　　　　会</t>
  </si>
  <si>
    <t>中央会</t>
    <rPh sb="0" eb="3">
      <t>チュウオウカイ</t>
    </rPh>
    <phoneticPr fontId="23"/>
  </si>
  <si>
    <t>総数</t>
  </si>
  <si>
    <t>しょうが</t>
  </si>
  <si>
    <t>信用</t>
  </si>
  <si>
    <t>　　　した雄鶏と，優良肉用鶏であるホワイトプリマスロックとを掛け合わせた地鶏｡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70"/>
  </si>
  <si>
    <t>畜産</t>
  </si>
  <si>
    <t>酪農</t>
  </si>
  <si>
    <t>園芸特産</t>
  </si>
  <si>
    <t>牛  乳</t>
    <rPh sb="0" eb="1">
      <t>ウシ</t>
    </rPh>
    <rPh sb="3" eb="4">
      <t>チチ</t>
    </rPh>
    <phoneticPr fontId="23"/>
  </si>
  <si>
    <t>　　　等調査」），販売数量，販売金額は県もうかるブランド推進課</t>
    <rPh sb="9" eb="11">
      <t>ハンバイ</t>
    </rPh>
    <rPh sb="11" eb="13">
      <t>スウリョウ</t>
    </rPh>
    <rPh sb="14" eb="16">
      <t>ハンバイ</t>
    </rPh>
    <rPh sb="16" eb="18">
      <t>キンガク</t>
    </rPh>
    <rPh sb="19" eb="20">
      <t>ケン</t>
    </rPh>
    <rPh sb="28" eb="31">
      <t>スイシンカ</t>
    </rPh>
    <phoneticPr fontId="72"/>
  </si>
  <si>
    <t>養豚</t>
    <rPh sb="0" eb="2">
      <t>ヨウトン</t>
    </rPh>
    <phoneticPr fontId="23"/>
  </si>
  <si>
    <t>500頭以上</t>
    <rPh sb="3" eb="4">
      <t>トウ</t>
    </rPh>
    <phoneticPr fontId="70"/>
  </si>
  <si>
    <t>飼養実農家数</t>
    <rPh sb="0" eb="1">
      <t>カ</t>
    </rPh>
    <rPh sb="1" eb="2">
      <t>オサム</t>
    </rPh>
    <phoneticPr fontId="70"/>
  </si>
  <si>
    <t>耕　　　　　　　　　　　　　　種</t>
  </si>
  <si>
    <t>59　生乳・牛乳</t>
    <rPh sb="3" eb="5">
      <t>セイニュウ</t>
    </rPh>
    <rPh sb="6" eb="8">
      <t>ギュウニュウ</t>
    </rPh>
    <phoneticPr fontId="23"/>
  </si>
  <si>
    <t>飼養頭数</t>
  </si>
  <si>
    <r>
      <t>53　配合飼料生産量及び消費量</t>
    </r>
    <r>
      <rPr>
        <b/>
        <sz val="12"/>
        <rFont val="ＭＳ 明朝"/>
        <family val="1"/>
        <charset val="128"/>
      </rPr>
      <t>（平成27～令和元年度）</t>
    </r>
    <rPh sb="21" eb="23">
      <t>レイワ</t>
    </rPh>
    <rPh sb="23" eb="24">
      <t>ガン</t>
    </rPh>
    <phoneticPr fontId="23"/>
  </si>
  <si>
    <t>頭数</t>
  </si>
  <si>
    <t>和牛等の肉用種</t>
    <rPh sb="0" eb="2">
      <t>ワギュウ</t>
    </rPh>
    <rPh sb="2" eb="3">
      <t>トウ</t>
    </rPh>
    <rPh sb="4" eb="7">
      <t>ニクヨウシュ</t>
    </rPh>
    <phoneticPr fontId="70"/>
  </si>
  <si>
    <t xml:space="preserve">       　  区 分</t>
  </si>
  <si>
    <t>和牛と乳用種の交雑種</t>
  </si>
  <si>
    <t>頭数</t>
    <rPh sb="0" eb="2">
      <t>トウスウ</t>
    </rPh>
    <phoneticPr fontId="70"/>
  </si>
  <si>
    <r>
      <t>56　乳用牛飼養農家数及び頭数（販売農家）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4">
      <t>チチ</t>
    </rPh>
    <rPh sb="4" eb="5">
      <t>ヨウ</t>
    </rPh>
    <rPh sb="5" eb="6">
      <t>ウシ</t>
    </rPh>
    <rPh sb="6" eb="8">
      <t>シヨウ</t>
    </rPh>
    <rPh sb="8" eb="10">
      <t>ノウカ</t>
    </rPh>
    <rPh sb="10" eb="11">
      <t>スウ</t>
    </rPh>
    <rPh sb="11" eb="12">
      <t>オヨ</t>
    </rPh>
    <rPh sb="13" eb="15">
      <t>トウスウ</t>
    </rPh>
    <rPh sb="16" eb="18">
      <t>ハンバイ</t>
    </rPh>
    <rPh sb="18" eb="20">
      <t>ノウカ</t>
    </rPh>
    <rPh sb="22" eb="24">
      <t>ヘイセイ</t>
    </rPh>
    <rPh sb="26" eb="27">
      <t>ネン</t>
    </rPh>
    <phoneticPr fontId="70"/>
  </si>
  <si>
    <t>30～49頭</t>
    <rPh sb="5" eb="6">
      <t>トウ</t>
    </rPh>
    <phoneticPr fontId="70"/>
  </si>
  <si>
    <t>飼養
頭数</t>
    <rPh sb="0" eb="2">
      <t>シヨウ</t>
    </rPh>
    <rPh sb="3" eb="5">
      <t>トウスウ</t>
    </rPh>
    <phoneticPr fontId="70"/>
  </si>
  <si>
    <t>2歳以上の乳用牛の飼養頭数規模別</t>
  </si>
  <si>
    <r>
      <t>鶏　　卵　　</t>
    </r>
    <r>
      <rPr>
        <sz val="5"/>
        <rFont val="ＭＳ 明朝"/>
        <family val="1"/>
        <charset val="128"/>
      </rPr>
      <t>(廃鶏含む)</t>
    </r>
    <rPh sb="0" eb="1">
      <t>ニワトリ</t>
    </rPh>
    <rPh sb="3" eb="4">
      <t>タマゴ</t>
    </rPh>
    <rPh sb="7" eb="8">
      <t>ハイ</t>
    </rPh>
    <rPh sb="8" eb="9">
      <t>ケイ</t>
    </rPh>
    <rPh sb="9" eb="10">
      <t>フク</t>
    </rPh>
    <phoneticPr fontId="23"/>
  </si>
  <si>
    <t>1～9頭</t>
    <rPh sb="3" eb="4">
      <t>アタマ</t>
    </rPh>
    <phoneticPr fontId="70"/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</si>
  <si>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70"/>
  </si>
  <si>
    <t>20～99頭</t>
    <rPh sb="5" eb="6">
      <t>トウ</t>
    </rPh>
    <phoneticPr fontId="70"/>
  </si>
  <si>
    <t>豚</t>
  </si>
  <si>
    <t>生 乳</t>
  </si>
  <si>
    <t>移 入</t>
  </si>
  <si>
    <t>その他向け</t>
    <rPh sb="3" eb="4">
      <t>ム</t>
    </rPh>
    <phoneticPr fontId="70"/>
  </si>
  <si>
    <t>合計</t>
    <rPh sb="0" eb="2">
      <t>ゴウケイ</t>
    </rPh>
    <phoneticPr fontId="23"/>
  </si>
  <si>
    <t>x</t>
  </si>
  <si>
    <t>（単位：ｋl）</t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</si>
  <si>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23"/>
  </si>
  <si>
    <t>飲用牛乳等移出入量（入出荷量）</t>
    <rPh sb="0" eb="2">
      <t>インヨウ</t>
    </rPh>
    <rPh sb="2" eb="4">
      <t>ギュウニュウ</t>
    </rPh>
    <rPh sb="4" eb="5">
      <t>ナド</t>
    </rPh>
    <rPh sb="5" eb="7">
      <t>イシュツ</t>
    </rPh>
    <rPh sb="7" eb="8">
      <t>ニュウ</t>
    </rPh>
    <rPh sb="8" eb="9">
      <t>リョウ</t>
    </rPh>
    <rPh sb="10" eb="13">
      <t>ニュウシュッカ</t>
    </rPh>
    <rPh sb="13" eb="14">
      <t>リョウ</t>
    </rPh>
    <phoneticPr fontId="23"/>
  </si>
  <si>
    <t>乳飲料生産量</t>
    <rPh sb="0" eb="3">
      <t>ニュウインリョウ</t>
    </rPh>
    <rPh sb="3" eb="6">
      <t>セイサンリョウ</t>
    </rPh>
    <phoneticPr fontId="23"/>
  </si>
  <si>
    <t>果樹</t>
    <rPh sb="0" eb="2">
      <t>カジュ</t>
    </rPh>
    <phoneticPr fontId="23"/>
  </si>
  <si>
    <t>　　　　　　　　　　　　農　　　業　　　経　　　営　　　費</t>
    <rPh sb="12" eb="13">
      <t>ノウ</t>
    </rPh>
    <rPh sb="16" eb="17">
      <t>ギョウ</t>
    </rPh>
    <rPh sb="20" eb="21">
      <t>キョウ</t>
    </rPh>
    <rPh sb="24" eb="25">
      <t>エイ</t>
    </rPh>
    <rPh sb="28" eb="29">
      <t>ヒ</t>
    </rPh>
    <phoneticPr fontId="23"/>
  </si>
  <si>
    <t>加 工 乳</t>
  </si>
  <si>
    <t>付加価値率</t>
    <rPh sb="0" eb="2">
      <t>フカ</t>
    </rPh>
    <rPh sb="2" eb="5">
      <t>カチリツ</t>
    </rPh>
    <phoneticPr fontId="23"/>
  </si>
  <si>
    <t>出荷量</t>
    <rPh sb="0" eb="3">
      <t>シュッカリョウ</t>
    </rPh>
    <phoneticPr fontId="23"/>
  </si>
  <si>
    <t>在来種</t>
  </si>
  <si>
    <t>（単位：億円）</t>
    <rPh sb="4" eb="5">
      <t>オク</t>
    </rPh>
    <phoneticPr fontId="23"/>
  </si>
  <si>
    <t>農業   産出額</t>
    <rPh sb="0" eb="2">
      <t>ノウギョウ</t>
    </rPh>
    <rPh sb="5" eb="6">
      <t>サン</t>
    </rPh>
    <rPh sb="6" eb="7">
      <t>デ</t>
    </rPh>
    <rPh sb="7" eb="8">
      <t>ガク</t>
    </rPh>
    <phoneticPr fontId="23"/>
  </si>
  <si>
    <t>麦類</t>
  </si>
  <si>
    <t>雑穀・豆類</t>
    <rPh sb="0" eb="2">
      <t>ザッコク</t>
    </rPh>
    <rPh sb="3" eb="5">
      <t>マメルイ</t>
    </rPh>
    <phoneticPr fontId="23"/>
  </si>
  <si>
    <t>⑧</t>
  </si>
  <si>
    <t>いも類</t>
  </si>
  <si>
    <t>果実</t>
    <rPh sb="0" eb="2">
      <t>カジツ</t>
    </rPh>
    <phoneticPr fontId="23"/>
  </si>
  <si>
    <t>花き</t>
    <rPh sb="0" eb="1">
      <t>ハナ</t>
    </rPh>
    <phoneticPr fontId="23"/>
  </si>
  <si>
    <t>工芸　　農作物</t>
  </si>
  <si>
    <t>種苗・　苗木類・その他</t>
  </si>
  <si>
    <t>　　年</t>
    <rPh sb="2" eb="3">
      <t>ネン</t>
    </rPh>
    <phoneticPr fontId="23"/>
  </si>
  <si>
    <t>その他畜産等</t>
    <rPh sb="2" eb="3">
      <t>タ</t>
    </rPh>
    <rPh sb="3" eb="5">
      <t>チクサン</t>
    </rPh>
    <rPh sb="5" eb="6">
      <t>トウ</t>
    </rPh>
    <phoneticPr fontId="23"/>
  </si>
  <si>
    <t>　　　産</t>
  </si>
  <si>
    <t>畜　　産　　収　　入</t>
    <rPh sb="0" eb="1">
      <t>チク</t>
    </rPh>
    <rPh sb="3" eb="4">
      <t>サン</t>
    </rPh>
    <rPh sb="6" eb="7">
      <t>オサム</t>
    </rPh>
    <rPh sb="9" eb="10">
      <t>イリ</t>
    </rPh>
    <phoneticPr fontId="23"/>
  </si>
  <si>
    <t>生産農業所得</t>
    <rPh sb="0" eb="2">
      <t>セイサン</t>
    </rPh>
    <rPh sb="2" eb="4">
      <t>ノウギョウ</t>
    </rPh>
    <rPh sb="4" eb="6">
      <t>ショトク</t>
    </rPh>
    <phoneticPr fontId="23"/>
  </si>
  <si>
    <t>吉野川市,上板町</t>
    <rPh sb="0" eb="4">
      <t>ヨシノガワシ</t>
    </rPh>
    <rPh sb="5" eb="8">
      <t>カミイタチョウ</t>
    </rPh>
    <phoneticPr fontId="23"/>
  </si>
  <si>
    <t>鶏</t>
  </si>
  <si>
    <t>生乳</t>
  </si>
  <si>
    <t>鶏卵</t>
  </si>
  <si>
    <t>(1)個別経営・販売農家1戸当たり経営収支の総括（四国）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19" eb="21">
      <t>シュウシ</t>
    </rPh>
    <rPh sb="22" eb="24">
      <t>ソウカツ</t>
    </rPh>
    <phoneticPr fontId="23"/>
  </si>
  <si>
    <t>徳島市,阿波市</t>
    <rPh sb="0" eb="3">
      <t>トクシマシ</t>
    </rPh>
    <rPh sb="4" eb="6">
      <t>アワ</t>
    </rPh>
    <rPh sb="6" eb="7">
      <t>シ</t>
    </rPh>
    <phoneticPr fontId="23"/>
  </si>
  <si>
    <t>（単位：千円）</t>
    <rPh sb="1" eb="3">
      <t>タンイ</t>
    </rPh>
    <rPh sb="4" eb="6">
      <t>センエン</t>
    </rPh>
    <phoneticPr fontId="23"/>
  </si>
  <si>
    <t>農業</t>
    <rPh sb="0" eb="2">
      <t>ノウギョウ</t>
    </rPh>
    <phoneticPr fontId="23"/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</si>
  <si>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23"/>
  </si>
  <si>
    <t>⑪＝③＋⑥＋⑨＋⑩</t>
  </si>
  <si>
    <t>所得</t>
    <rPh sb="0" eb="2">
      <t>ショトク</t>
    </rPh>
    <phoneticPr fontId="23"/>
  </si>
  <si>
    <t>収入</t>
    <rPh sb="0" eb="2">
      <t>シュウニュウ</t>
    </rPh>
    <phoneticPr fontId="23"/>
  </si>
  <si>
    <t>　 年　</t>
  </si>
  <si>
    <r>
      <t>62　徳島市中央卸売市場の野菜の卸売数量・価額及び価格</t>
    </r>
    <r>
      <rPr>
        <b/>
        <sz val="11"/>
        <rFont val="ＭＳ 明朝"/>
        <family val="1"/>
        <charset val="128"/>
      </rPr>
      <t>（平成30年）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ヘイセイ</t>
    </rPh>
    <rPh sb="32" eb="33">
      <t>ネン</t>
    </rPh>
    <phoneticPr fontId="23"/>
  </si>
  <si>
    <t>販売・受取</t>
    <rPh sb="0" eb="2">
      <t>ハンバイ</t>
    </rPh>
    <rPh sb="3" eb="4">
      <t>ウ</t>
    </rPh>
    <rPh sb="4" eb="5">
      <t>ト</t>
    </rPh>
    <phoneticPr fontId="23"/>
  </si>
  <si>
    <t>生産性
（付加価値額）</t>
    <rPh sb="0" eb="3">
      <t>セイサンセイ</t>
    </rPh>
    <rPh sb="5" eb="7">
      <t>フカ</t>
    </rPh>
    <rPh sb="7" eb="9">
      <t>カチ</t>
    </rPh>
    <rPh sb="9" eb="10">
      <t>ガク</t>
    </rPh>
    <phoneticPr fontId="23"/>
  </si>
  <si>
    <t>②</t>
  </si>
  <si>
    <t>③＝①－②</t>
  </si>
  <si>
    <t>⑤</t>
  </si>
  <si>
    <t>農外</t>
    <rPh sb="0" eb="1">
      <t>ノウ</t>
    </rPh>
    <rPh sb="1" eb="2">
      <t>ガイ</t>
    </rPh>
    <phoneticPr fontId="23"/>
  </si>
  <si>
    <t>総所得</t>
    <rPh sb="0" eb="3">
      <t>ソウショトク</t>
    </rPh>
    <phoneticPr fontId="23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</si>
  <si>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23"/>
  </si>
  <si>
    <t>⑨＝⑦－⑧</t>
  </si>
  <si>
    <t>⑩</t>
  </si>
  <si>
    <t>⑫</t>
  </si>
  <si>
    <t>農業所得率</t>
    <rPh sb="0" eb="2">
      <t>ノウギョウ</t>
    </rPh>
    <rPh sb="2" eb="5">
      <t>ショトクリツ</t>
    </rPh>
    <phoneticPr fontId="23"/>
  </si>
  <si>
    <t>付加価値額</t>
    <rPh sb="0" eb="2">
      <t>フカ</t>
    </rPh>
    <rPh sb="2" eb="4">
      <t>カチ</t>
    </rPh>
    <rPh sb="4" eb="5">
      <t>ガク</t>
    </rPh>
    <phoneticPr fontId="23"/>
  </si>
  <si>
    <t>農業固定　　資産装備率</t>
    <rPh sb="0" eb="2">
      <t>ノウギョウ</t>
    </rPh>
    <rPh sb="2" eb="4">
      <t>コテイ</t>
    </rPh>
    <rPh sb="6" eb="8">
      <t>シサン</t>
    </rPh>
    <rPh sb="8" eb="11">
      <t>ソウビリツ</t>
    </rPh>
    <phoneticPr fontId="23"/>
  </si>
  <si>
    <t>（％）</t>
  </si>
  <si>
    <t>（円）</t>
    <rPh sb="1" eb="2">
      <t>エン</t>
    </rPh>
    <phoneticPr fontId="23"/>
  </si>
  <si>
    <t>飼料</t>
    <rPh sb="0" eb="2">
      <t>シリョウ</t>
    </rPh>
    <phoneticPr fontId="23"/>
  </si>
  <si>
    <t>（回）</t>
    <rPh sb="1" eb="2">
      <t>カイ</t>
    </rPh>
    <phoneticPr fontId="23"/>
  </si>
  <si>
    <t>農業所得</t>
    <rPh sb="0" eb="2">
      <t>ノウギョウ</t>
    </rPh>
    <rPh sb="2" eb="4">
      <t>ショトク</t>
    </rPh>
    <phoneticPr fontId="23"/>
  </si>
  <si>
    <t>農業専従者
一人当たり</t>
    <rPh sb="0" eb="2">
      <t>ノウギョウ</t>
    </rPh>
    <rPh sb="2" eb="4">
      <t>センジュウ</t>
    </rPh>
    <rPh sb="4" eb="5">
      <t>シャ</t>
    </rPh>
    <rPh sb="6" eb="7">
      <t>1</t>
    </rPh>
    <rPh sb="7" eb="8">
      <t>ニン</t>
    </rPh>
    <rPh sb="8" eb="9">
      <t>ア</t>
    </rPh>
    <phoneticPr fontId="23"/>
  </si>
  <si>
    <t>農業固定資産
千円当たり</t>
    <rPh sb="0" eb="2">
      <t>ノウギョウ</t>
    </rPh>
    <rPh sb="2" eb="6">
      <t>コテイシサン</t>
    </rPh>
    <rPh sb="7" eb="9">
      <t>センエン</t>
    </rPh>
    <rPh sb="9" eb="10">
      <t>ア</t>
    </rPh>
    <phoneticPr fontId="23"/>
  </si>
  <si>
    <t>農業関与者
一人当たり</t>
    <rPh sb="0" eb="2">
      <t>ノウギョウ</t>
    </rPh>
    <rPh sb="2" eb="5">
      <t>カンヨシャ</t>
    </rPh>
    <rPh sb="6" eb="7">
      <t>1</t>
    </rPh>
    <rPh sb="7" eb="8">
      <t>ニン</t>
    </rPh>
    <rPh sb="8" eb="9">
      <t>ア</t>
    </rPh>
    <phoneticPr fontId="23"/>
  </si>
  <si>
    <t xml:space="preserve"> 49　市町村別葉たばこの耕作面積・</t>
  </si>
  <si>
    <t>自営農業労働
１時間当たり</t>
    <rPh sb="0" eb="2">
      <t>ジエイ</t>
    </rPh>
    <rPh sb="2" eb="4">
      <t>ノウギョウ</t>
    </rPh>
    <rPh sb="4" eb="6">
      <t>ロウドウ</t>
    </rPh>
    <rPh sb="8" eb="10">
      <t>ジカン</t>
    </rPh>
    <rPh sb="10" eb="11">
      <t>ア</t>
    </rPh>
    <phoneticPr fontId="23"/>
  </si>
  <si>
    <t>農      　業　　　　粗        収　       益</t>
    <rPh sb="0" eb="1">
      <t>ノウ</t>
    </rPh>
    <rPh sb="8" eb="9">
      <t>ギョウ</t>
    </rPh>
    <phoneticPr fontId="23"/>
  </si>
  <si>
    <t>小計</t>
    <rPh sb="0" eb="2">
      <t>ショウケイ</t>
    </rPh>
    <phoneticPr fontId="23"/>
  </si>
  <si>
    <t>麦類</t>
    <rPh sb="0" eb="2">
      <t>ムギルイ</t>
    </rPh>
    <phoneticPr fontId="23"/>
  </si>
  <si>
    <t>自動車</t>
    <rPh sb="0" eb="3">
      <t>ジドウシャ</t>
    </rPh>
    <phoneticPr fontId="23"/>
  </si>
  <si>
    <t>豆類</t>
    <rPh sb="0" eb="2">
      <t>マメルイ</t>
    </rPh>
    <phoneticPr fontId="23"/>
  </si>
  <si>
    <t>いも類</t>
    <rPh sb="2" eb="3">
      <t>ルイ</t>
    </rPh>
    <phoneticPr fontId="23"/>
  </si>
  <si>
    <t>露地　花き</t>
    <rPh sb="0" eb="2">
      <t>ロジ</t>
    </rPh>
    <rPh sb="3" eb="4">
      <t>カ</t>
    </rPh>
    <phoneticPr fontId="23"/>
  </si>
  <si>
    <t>施設　花き</t>
    <rPh sb="0" eb="2">
      <t>シセツ</t>
    </rPh>
    <rPh sb="3" eb="4">
      <t>カ</t>
    </rPh>
    <phoneticPr fontId="23"/>
  </si>
  <si>
    <t>農　業
雑収入</t>
    <rPh sb="0" eb="1">
      <t>ノウ</t>
    </rPh>
    <rPh sb="2" eb="3">
      <t>ギョウ</t>
    </rPh>
    <rPh sb="4" eb="7">
      <t>ザツシュウニュウ</t>
    </rPh>
    <phoneticPr fontId="23"/>
  </si>
  <si>
    <t>その他作物等</t>
    <rPh sb="2" eb="3">
      <t>タ</t>
    </rPh>
    <rPh sb="3" eb="5">
      <t>サクモツ</t>
    </rPh>
    <rPh sb="5" eb="6">
      <t>トウ</t>
    </rPh>
    <phoneticPr fontId="23"/>
  </si>
  <si>
    <t>肥育牛</t>
    <rPh sb="0" eb="3">
      <t>ヒイクギュウ</t>
    </rPh>
    <phoneticPr fontId="23"/>
  </si>
  <si>
    <t>制度受取金等</t>
    <rPh sb="0" eb="2">
      <t>セイド</t>
    </rPh>
    <rPh sb="2" eb="3">
      <t>ウ</t>
    </rPh>
    <rPh sb="3" eb="4">
      <t>ト</t>
    </rPh>
    <rPh sb="4" eb="5">
      <t>キン</t>
    </rPh>
    <rPh sb="5" eb="6">
      <t>トウ</t>
    </rPh>
    <phoneticPr fontId="23"/>
  </si>
  <si>
    <t>ミニトマト</t>
  </si>
  <si>
    <t>生乳</t>
    <rPh sb="0" eb="2">
      <t>セイニュウ</t>
    </rPh>
    <phoneticPr fontId="23"/>
  </si>
  <si>
    <t>しめじ</t>
  </si>
  <si>
    <t>乳牛</t>
    <rPh sb="0" eb="2">
      <t>ニュウギュウ</t>
    </rPh>
    <phoneticPr fontId="23"/>
  </si>
  <si>
    <t>(4)個別経営・販売農家１戸当たり経営の概況（四国）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20" eb="22">
      <t>ガイキョウ</t>
    </rPh>
    <phoneticPr fontId="23"/>
  </si>
  <si>
    <t xml:space="preserve">      　      区 分</t>
  </si>
  <si>
    <t>　　　　　財　　　産（経営）</t>
    <rPh sb="5" eb="6">
      <t>ザイ</t>
    </rPh>
    <rPh sb="9" eb="10">
      <t>サン</t>
    </rPh>
    <rPh sb="11" eb="13">
      <t>ケイエイ</t>
    </rPh>
    <phoneticPr fontId="23"/>
  </si>
  <si>
    <t>家族農業就業者</t>
    <rPh sb="0" eb="2">
      <t>カゾク</t>
    </rPh>
    <phoneticPr fontId="23"/>
  </si>
  <si>
    <t>自営農業労働時間</t>
    <rPh sb="0" eb="2">
      <t>ジエイ</t>
    </rPh>
    <rPh sb="2" eb="4">
      <t>ノウギョウ</t>
    </rPh>
    <rPh sb="4" eb="6">
      <t>ロウドウ</t>
    </rPh>
    <rPh sb="6" eb="7">
      <t>ドキ</t>
    </rPh>
    <rPh sb="7" eb="8">
      <t>アイダ</t>
    </rPh>
    <phoneticPr fontId="23"/>
  </si>
  <si>
    <t>鳴門市,阿波市,松茂町</t>
    <rPh sb="0" eb="3">
      <t>ナルトシ</t>
    </rPh>
    <rPh sb="4" eb="6">
      <t>アワ</t>
    </rPh>
    <rPh sb="6" eb="7">
      <t>シ</t>
    </rPh>
    <rPh sb="8" eb="11">
      <t>マツシゲチョウ</t>
    </rPh>
    <phoneticPr fontId="23"/>
  </si>
  <si>
    <t>農業生産関連事業</t>
    <rPh sb="0" eb="2">
      <t>ノウギョウ</t>
    </rPh>
    <rPh sb="2" eb="4">
      <t>セイサン</t>
    </rPh>
    <rPh sb="4" eb="6">
      <t>カンレン</t>
    </rPh>
    <rPh sb="6" eb="7">
      <t>コト</t>
    </rPh>
    <rPh sb="7" eb="8">
      <t>ギョウ</t>
    </rPh>
    <phoneticPr fontId="23"/>
  </si>
  <si>
    <t>農業　薬剤</t>
    <rPh sb="0" eb="2">
      <t>ノウギョウ</t>
    </rPh>
    <rPh sb="3" eb="5">
      <t>ヤクザイ</t>
    </rPh>
    <phoneticPr fontId="23"/>
  </si>
  <si>
    <t>自営　兼業</t>
    <rPh sb="0" eb="2">
      <t>ジエイ</t>
    </rPh>
    <rPh sb="3" eb="5">
      <t>ケンギョウ</t>
    </rPh>
    <phoneticPr fontId="23"/>
  </si>
  <si>
    <t>臨時的賃労働</t>
    <rPh sb="0" eb="3">
      <t>リンジテキ</t>
    </rPh>
    <rPh sb="3" eb="4">
      <t>チン</t>
    </rPh>
    <rPh sb="4" eb="6">
      <t>ロウドウ</t>
    </rPh>
    <phoneticPr fontId="23"/>
  </si>
  <si>
    <t>　    年　</t>
  </si>
  <si>
    <t>家　　族　(ゆい・手間替受け含む)</t>
    <rPh sb="0" eb="1">
      <t>イエ</t>
    </rPh>
    <rPh sb="3" eb="4">
      <t>ゾク</t>
    </rPh>
    <rPh sb="9" eb="11">
      <t>テマ</t>
    </rPh>
    <rPh sb="11" eb="12">
      <t>カ</t>
    </rPh>
    <rPh sb="12" eb="13">
      <t>ウ</t>
    </rPh>
    <rPh sb="14" eb="15">
      <t>フク</t>
    </rPh>
    <phoneticPr fontId="23"/>
  </si>
  <si>
    <t>田</t>
    <rPh sb="0" eb="1">
      <t>タ</t>
    </rPh>
    <phoneticPr fontId="23"/>
  </si>
  <si>
    <t>畑</t>
    <rPh sb="0" eb="1">
      <t>ハタケ</t>
    </rPh>
    <phoneticPr fontId="23"/>
  </si>
  <si>
    <t>樹園地</t>
    <rPh sb="0" eb="1">
      <t>キ</t>
    </rPh>
    <rPh sb="1" eb="3">
      <t>エンチ</t>
    </rPh>
    <phoneticPr fontId="23"/>
  </si>
  <si>
    <t>資産計</t>
    <rPh sb="0" eb="2">
      <t>シサン</t>
    </rPh>
    <rPh sb="2" eb="3">
      <t>ケイ</t>
    </rPh>
    <phoneticPr fontId="23"/>
  </si>
  <si>
    <t>負債</t>
    <rPh sb="0" eb="2">
      <t>フサイ</t>
    </rPh>
    <phoneticPr fontId="23"/>
  </si>
  <si>
    <t>　年　</t>
  </si>
  <si>
    <t>流動資産</t>
    <rPh sb="0" eb="2">
      <t>リュウドウ</t>
    </rPh>
    <rPh sb="2" eb="4">
      <t>シサン</t>
    </rPh>
    <phoneticPr fontId="23"/>
  </si>
  <si>
    <t>建物</t>
    <rPh sb="0" eb="2">
      <t>タテモノ</t>
    </rPh>
    <phoneticPr fontId="23"/>
  </si>
  <si>
    <t>農機具</t>
    <rPh sb="0" eb="3">
      <t>ノウキグ</t>
    </rPh>
    <phoneticPr fontId="23"/>
  </si>
  <si>
    <r>
      <t>牛馬</t>
    </r>
    <r>
      <rPr>
        <sz val="11"/>
        <rFont val="ＭＳ 明朝"/>
        <family val="1"/>
        <charset val="128"/>
      </rPr>
      <t xml:space="preserve">
</t>
    </r>
    <r>
      <rPr>
        <sz val="5"/>
        <rFont val="ＭＳ 明朝"/>
        <family val="1"/>
        <charset val="128"/>
      </rPr>
      <t>(肥育牛を除く）</t>
    </r>
    <rPh sb="0" eb="1">
      <t>ウシ</t>
    </rPh>
    <rPh sb="1" eb="2">
      <t>ウマ</t>
    </rPh>
    <rPh sb="4" eb="7">
      <t>ヒイクギュウ</t>
    </rPh>
    <rPh sb="8" eb="9">
      <t>ノゾ</t>
    </rPh>
    <phoneticPr fontId="23"/>
  </si>
  <si>
    <t>(6)個別経営・販売農家1戸当たり農業経営費（四国）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ノウギョウ</t>
    </rPh>
    <rPh sb="19" eb="22">
      <t>ケイエイヒ</t>
    </rPh>
    <phoneticPr fontId="23"/>
  </si>
  <si>
    <t>雇用　労賃</t>
    <rPh sb="0" eb="2">
      <t>コヨウ</t>
    </rPh>
    <rPh sb="3" eb="5">
      <t>ロウチン</t>
    </rPh>
    <phoneticPr fontId="23"/>
  </si>
  <si>
    <t>種苗・苗木</t>
    <rPh sb="0" eb="2">
      <t>シュビョウ</t>
    </rPh>
    <rPh sb="3" eb="5">
      <t>ナエキ</t>
    </rPh>
    <phoneticPr fontId="23"/>
  </si>
  <si>
    <t>肥料</t>
    <rPh sb="0" eb="2">
      <t>ヒリョウ</t>
    </rPh>
    <phoneticPr fontId="23"/>
  </si>
  <si>
    <t>光熱　動力</t>
    <rPh sb="0" eb="2">
      <t>コウネツ</t>
    </rPh>
    <rPh sb="3" eb="5">
      <t>ドウリョク</t>
    </rPh>
    <phoneticPr fontId="23"/>
  </si>
  <si>
    <t>農　用自動車</t>
    <rPh sb="0" eb="1">
      <t>ノウ</t>
    </rPh>
    <rPh sb="2" eb="3">
      <t>ヨウ</t>
    </rPh>
    <rPh sb="3" eb="6">
      <t>ジドウシャ</t>
    </rPh>
    <phoneticPr fontId="23"/>
  </si>
  <si>
    <t>減価償却</t>
    <rPh sb="0" eb="2">
      <t>ゲンカ</t>
    </rPh>
    <rPh sb="2" eb="4">
      <t>ショウキャク</t>
    </rPh>
    <phoneticPr fontId="23"/>
  </si>
  <si>
    <t>作　業委託料</t>
    <rPh sb="0" eb="1">
      <t>サク</t>
    </rPh>
    <rPh sb="2" eb="3">
      <t>ギョウ</t>
    </rPh>
    <rPh sb="3" eb="6">
      <t>イタクリョウ</t>
    </rPh>
    <phoneticPr fontId="23"/>
  </si>
  <si>
    <t>物件税  　及び公課  諸負担</t>
    <rPh sb="0" eb="2">
      <t>ブッケン</t>
    </rPh>
    <rPh sb="2" eb="3">
      <t>ゼイ</t>
    </rPh>
    <rPh sb="6" eb="7">
      <t>オヨ</t>
    </rPh>
    <rPh sb="8" eb="10">
      <t>コウカ</t>
    </rPh>
    <rPh sb="12" eb="13">
      <t>ショ</t>
    </rPh>
    <rPh sb="13" eb="15">
      <t>フタン</t>
    </rPh>
    <phoneticPr fontId="23"/>
  </si>
  <si>
    <t>包装荷造・運搬等料金</t>
    <rPh sb="0" eb="2">
      <t>ホウソウ</t>
    </rPh>
    <rPh sb="2" eb="4">
      <t>ニヅク</t>
    </rPh>
    <rPh sb="5" eb="7">
      <t>ウンパン</t>
    </rPh>
    <rPh sb="7" eb="8">
      <t>トウ</t>
    </rPh>
    <rPh sb="8" eb="10">
      <t>リョウキン</t>
    </rPh>
    <phoneticPr fontId="23"/>
  </si>
  <si>
    <t>農　業
雑支出</t>
    <rPh sb="0" eb="1">
      <t>ノウ</t>
    </rPh>
    <rPh sb="2" eb="3">
      <t>ギョウ</t>
    </rPh>
    <rPh sb="4" eb="5">
      <t>ザツ</t>
    </rPh>
    <rPh sb="5" eb="7">
      <t>シシュツ</t>
    </rPh>
    <phoneticPr fontId="23"/>
  </si>
  <si>
    <t>減価
償却</t>
    <rPh sb="0" eb="2">
      <t>ゲンカ</t>
    </rPh>
    <rPh sb="3" eb="5">
      <t>ショウキャク</t>
    </rPh>
    <phoneticPr fontId="23"/>
  </si>
  <si>
    <t>制度積　立金等</t>
    <rPh sb="0" eb="2">
      <t>セイド</t>
    </rPh>
    <rPh sb="2" eb="3">
      <t>ツ</t>
    </rPh>
    <rPh sb="4" eb="5">
      <t>タ</t>
    </rPh>
    <rPh sb="5" eb="6">
      <t>キン</t>
    </rPh>
    <rPh sb="6" eb="7">
      <t>トウ</t>
    </rPh>
    <phoneticPr fontId="23"/>
  </si>
  <si>
    <t>年次・品目</t>
    <rPh sb="0" eb="2">
      <t>ネンジ</t>
    </rPh>
    <phoneticPr fontId="23"/>
  </si>
  <si>
    <t>平成28年</t>
    <rPh sb="0" eb="2">
      <t>ヘイセイ</t>
    </rPh>
    <rPh sb="4" eb="5">
      <t>ネン</t>
    </rPh>
    <phoneticPr fontId="23"/>
  </si>
  <si>
    <t>価額</t>
    <rPh sb="0" eb="2">
      <t>カガク</t>
    </rPh>
    <phoneticPr fontId="23"/>
  </si>
  <si>
    <t>価格</t>
    <rPh sb="0" eb="2">
      <t>カカク</t>
    </rPh>
    <phoneticPr fontId="23"/>
  </si>
  <si>
    <t>　27</t>
  </si>
  <si>
    <t>　　　で4以上の規格のもの。</t>
  </si>
  <si>
    <t>たけのこ</t>
  </si>
  <si>
    <t>その他の菜類</t>
    <rPh sb="2" eb="3">
      <t>タ</t>
    </rPh>
    <rPh sb="4" eb="5">
      <t>ナ</t>
    </rPh>
    <rPh sb="5" eb="6">
      <t>タグイ</t>
    </rPh>
    <phoneticPr fontId="23"/>
  </si>
  <si>
    <t>うど</t>
  </si>
  <si>
    <t>みつば</t>
  </si>
  <si>
    <t>にら</t>
  </si>
  <si>
    <t>セルリー</t>
  </si>
  <si>
    <t>パセリ</t>
  </si>
  <si>
    <t>かぼちゃ</t>
  </si>
  <si>
    <t>実えんどう</t>
    <rPh sb="0" eb="1">
      <t>ジツ</t>
    </rPh>
    <phoneticPr fontId="23"/>
  </si>
  <si>
    <t>えのきだけ</t>
  </si>
  <si>
    <r>
      <t>63　獣医師数</t>
    </r>
    <r>
      <rPr>
        <b/>
        <sz val="12"/>
        <rFont val="ＭＳ 明朝"/>
        <family val="1"/>
        <charset val="128"/>
      </rPr>
      <t>（平成20～30年,12月31日現在）</t>
    </r>
    <rPh sb="3" eb="6">
      <t>ジュウイシ</t>
    </rPh>
    <rPh sb="6" eb="7">
      <t>カズ</t>
    </rPh>
    <rPh sb="8" eb="10">
      <t>ヘイセイ</t>
    </rPh>
    <rPh sb="15" eb="16">
      <t>ネン</t>
    </rPh>
    <rPh sb="19" eb="20">
      <t>ツキ</t>
    </rPh>
    <rPh sb="22" eb="23">
      <t>ヒ</t>
    </rPh>
    <rPh sb="23" eb="25">
      <t>ゲンザイ</t>
    </rPh>
    <phoneticPr fontId="23"/>
  </si>
  <si>
    <t>（単位：人）</t>
    <rPh sb="1" eb="3">
      <t>タンイ</t>
    </rPh>
    <rPh sb="4" eb="5">
      <t>ニン</t>
    </rPh>
    <phoneticPr fontId="23"/>
  </si>
  <si>
    <t>区　　　分</t>
  </si>
  <si>
    <r>
      <t>61　農　業　経　営</t>
    </r>
    <r>
      <rPr>
        <b/>
        <sz val="16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(平成29･30年）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ヘイセイ</t>
    </rPh>
    <rPh sb="19" eb="20">
      <t>ネン</t>
    </rPh>
    <phoneticPr fontId="23"/>
  </si>
  <si>
    <t>平成20年</t>
    <rPh sb="0" eb="2">
      <t>ヘイセイ</t>
    </rPh>
    <rPh sb="4" eb="5">
      <t>ネン</t>
    </rPh>
    <phoneticPr fontId="23"/>
  </si>
  <si>
    <t>獣　医　師　数</t>
  </si>
  <si>
    <t>注  　隔年調査である。</t>
  </si>
  <si>
    <t>注  １　かんしょの作付面積調査及び収穫量調査は主産県調査であり、３年又は６年周期で全国調査を実施。
　　　平成30年調査については主産県（徳島県含む）を対象に実施。</t>
    <rPh sb="0" eb="1">
      <t>チュウ</t>
    </rPh>
    <rPh sb="54" eb="55">
      <t>ヘイ</t>
    </rPh>
    <rPh sb="70" eb="73">
      <t>トクシマケン</t>
    </rPh>
    <rPh sb="73" eb="74">
      <t>フク</t>
    </rPh>
    <phoneticPr fontId="23"/>
  </si>
  <si>
    <t>農業</t>
    <rPh sb="0" eb="2">
      <t>ノウギョウ</t>
    </rPh>
    <phoneticPr fontId="70"/>
  </si>
  <si>
    <t>注　　平成27年の公表から「飲用牛乳等移出入量」から「飲用牛乳等入出荷量」に標章変更。</t>
    <rPh sb="0" eb="1">
      <t>チュウ</t>
    </rPh>
    <rPh sb="9" eb="11">
      <t>コウヒョウ</t>
    </rPh>
    <rPh sb="27" eb="29">
      <t>インヨウ</t>
    </rPh>
    <rPh sb="29" eb="31">
      <t>ギュウニュウ</t>
    </rPh>
    <rPh sb="31" eb="32">
      <t>トウ</t>
    </rPh>
    <rPh sb="32" eb="35">
      <t>ニュウシュッカ</t>
    </rPh>
    <rPh sb="35" eb="36">
      <t>リョウ</t>
    </rPh>
    <rPh sb="38" eb="40">
      <t>ヒョウショウ</t>
    </rPh>
    <rPh sb="40" eb="42">
      <t>ヘンコウ</t>
    </rPh>
    <phoneticPr fontId="23"/>
  </si>
  <si>
    <t>すもも</t>
  </si>
  <si>
    <t>キウイフル－ツ</t>
  </si>
  <si>
    <t>資料　中国四国農政局統計部「徳島農林水産統計年報」，平成29年より「四国農林水産統計年報」</t>
    <rPh sb="10" eb="13">
      <t>トウケイブ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rPh sb="26" eb="28">
      <t>ヘイセイ</t>
    </rPh>
    <rPh sb="30" eb="31">
      <t>ネン</t>
    </rPh>
    <rPh sb="34" eb="36">
      <t>シコク</t>
    </rPh>
    <rPh sb="36" eb="38">
      <t>ノウリン</t>
    </rPh>
    <rPh sb="38" eb="40">
      <t>スイサン</t>
    </rPh>
    <rPh sb="40" eb="42">
      <t>トウケイ</t>
    </rPh>
    <rPh sb="42" eb="44">
      <t>ネンポウ</t>
    </rPh>
    <phoneticPr fontId="23"/>
  </si>
  <si>
    <t>注　　鳴門市および阿南市は板野町に含む。</t>
    <rPh sb="0" eb="1">
      <t>チュウ</t>
    </rPh>
    <rPh sb="3" eb="6">
      <t>ナルトシ</t>
    </rPh>
    <rPh sb="9" eb="12">
      <t>アナンシ</t>
    </rPh>
    <rPh sb="13" eb="16">
      <t>イタノチョウ</t>
    </rPh>
    <rPh sb="17" eb="18">
      <t>フク</t>
    </rPh>
    <phoneticPr fontId="23"/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</si>
  <si>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70"/>
  </si>
  <si>
    <t>注　　阿波ポークは徳島県畜産研究課が造成した大ヨークシャー種の系統豚｢アワヨーク｣にランドレース種と</t>
    <rPh sb="0" eb="1">
      <t>チュウ</t>
    </rPh>
    <rPh sb="3" eb="5">
      <t>アワ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8" eb="20">
      <t>ゾウセイ</t>
    </rPh>
    <rPh sb="22" eb="23">
      <t>ダイ</t>
    </rPh>
    <rPh sb="29" eb="30">
      <t>シュ</t>
    </rPh>
    <rPh sb="31" eb="33">
      <t>ケイトウ</t>
    </rPh>
    <rPh sb="33" eb="34">
      <t>ブタ</t>
    </rPh>
    <phoneticPr fontId="70"/>
  </si>
  <si>
    <r>
      <t>(6)工芸農作物及び生しいたけ</t>
    </r>
    <r>
      <rPr>
        <sz val="10"/>
        <rFont val="ＭＳ 明朝"/>
        <family val="1"/>
        <charset val="128"/>
      </rPr>
      <t>（平成28～30年）</t>
    </r>
    <rPh sb="3" eb="5">
      <t>コウゲイ</t>
    </rPh>
    <rPh sb="5" eb="8">
      <t>ノウサクブツ</t>
    </rPh>
    <rPh sb="8" eb="9">
      <t>オヨ</t>
    </rPh>
    <rPh sb="10" eb="11">
      <t>ナマ</t>
    </rPh>
    <rPh sb="16" eb="18">
      <t>ヘイセイ</t>
    </rPh>
    <rPh sb="23" eb="24">
      <t>ネン</t>
    </rPh>
    <phoneticPr fontId="23"/>
  </si>
  <si>
    <t>　　　デュロック種を交配して生産される豚。平成30年8月31日をもって生産終了。</t>
    <rPh sb="10" eb="12">
      <t>コウハイ</t>
    </rPh>
    <rPh sb="14" eb="16">
      <t>セイサン</t>
    </rPh>
    <rPh sb="19" eb="20">
      <t>ブタ</t>
    </rPh>
    <rPh sb="21" eb="23">
      <t>ヘイセイ</t>
    </rPh>
    <rPh sb="25" eb="26">
      <t>ネン</t>
    </rPh>
    <rPh sb="27" eb="28">
      <t>ガツ</t>
    </rPh>
    <rPh sb="30" eb="31">
      <t>ニチ</t>
    </rPh>
    <rPh sb="35" eb="37">
      <t>セイサン</t>
    </rPh>
    <rPh sb="37" eb="39">
      <t>シュウリョウ</t>
    </rPh>
    <phoneticPr fontId="70"/>
  </si>
  <si>
    <t>注　　阿波尾鶏は，県内で古くから飼養されていた赤笹系軍鶏を徳島県畜産研究課が10年の歳月をかけて改良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70"/>
  </si>
  <si>
    <t>平成29年</t>
    <rPh sb="0" eb="2">
      <t>ヘイセイ</t>
    </rPh>
    <rPh sb="4" eb="5">
      <t>ネン</t>
    </rPh>
    <phoneticPr fontId="23"/>
  </si>
  <si>
    <t>平成27年度</t>
    <rPh sb="0" eb="1">
      <t>ヘイセイ</t>
    </rPh>
    <rPh sb="3" eb="5">
      <t>ネンド</t>
    </rPh>
    <phoneticPr fontId="23"/>
  </si>
  <si>
    <t>令和元年</t>
    <rPh sb="0" eb="2">
      <t>レイワ</t>
    </rPh>
    <rPh sb="2" eb="4">
      <t>ガンネン</t>
    </rPh>
    <phoneticPr fontId="23"/>
  </si>
  <si>
    <t>30</t>
  </si>
  <si>
    <t>令和元年度</t>
    <rPh sb="0" eb="2">
      <t>レイワ</t>
    </rPh>
    <rPh sb="2" eb="4">
      <t>ガンネン</t>
    </rPh>
    <rPh sb="4" eb="5">
      <t>ド</t>
    </rPh>
    <phoneticPr fontId="23"/>
  </si>
  <si>
    <t>平成27年度</t>
  </si>
  <si>
    <t>令和元年度</t>
    <rPh sb="0" eb="1">
      <t>レイワ</t>
    </rPh>
    <rPh sb="1" eb="3">
      <t>ガンネン</t>
    </rPh>
    <rPh sb="4" eb="5">
      <t>ド</t>
    </rPh>
    <phoneticPr fontId="23"/>
  </si>
  <si>
    <t xml:space="preserve"> 平成28年</t>
    <rPh sb="1" eb="3">
      <t>ヘイセイ</t>
    </rPh>
    <rPh sb="5" eb="6">
      <t>ネン</t>
    </rPh>
    <phoneticPr fontId="23"/>
  </si>
  <si>
    <t>小松島市,海陽町,阿南市</t>
    <rPh sb="5" eb="7">
      <t>カイヨウ</t>
    </rPh>
    <rPh sb="7" eb="8">
      <t>チョウ</t>
    </rPh>
    <phoneticPr fontId="23"/>
  </si>
  <si>
    <t>阿波市,徳島市,阿南市</t>
    <rPh sb="0" eb="2">
      <t>アワ</t>
    </rPh>
    <rPh sb="2" eb="3">
      <t>シ</t>
    </rPh>
    <rPh sb="4" eb="7">
      <t>トクシマシ</t>
    </rPh>
    <rPh sb="8" eb="11">
      <t>アナンシ</t>
    </rPh>
    <phoneticPr fontId="23"/>
  </si>
  <si>
    <t>吉野川市,石井町,阿波市</t>
    <rPh sb="0" eb="4">
      <t>ヨシノガワシ</t>
    </rPh>
    <rPh sb="5" eb="8">
      <t>イシイチョウ</t>
    </rPh>
    <rPh sb="9" eb="11">
      <t>アワ</t>
    </rPh>
    <rPh sb="11" eb="12">
      <t>シ</t>
    </rPh>
    <phoneticPr fontId="23"/>
  </si>
  <si>
    <t>阿波市,吉野川市,東みよし町</t>
    <rPh sb="0" eb="3">
      <t>アワシ</t>
    </rPh>
    <rPh sb="4" eb="7">
      <t>ヨシノガワ</t>
    </rPh>
    <rPh sb="7" eb="8">
      <t>シ</t>
    </rPh>
    <rPh sb="9" eb="10">
      <t>ヒガシ</t>
    </rPh>
    <rPh sb="13" eb="14">
      <t>マチ</t>
    </rPh>
    <phoneticPr fontId="23"/>
  </si>
  <si>
    <t>小松島市,阿南市,海陽町</t>
    <rPh sb="0" eb="4">
      <t>コマツシマシ</t>
    </rPh>
    <rPh sb="5" eb="7">
      <t>アナン</t>
    </rPh>
    <rPh sb="7" eb="8">
      <t>シ</t>
    </rPh>
    <rPh sb="9" eb="12">
      <t>カイヨウチョウ</t>
    </rPh>
    <phoneticPr fontId="23"/>
  </si>
  <si>
    <t>阿波市,阿南市</t>
    <rPh sb="0" eb="3">
      <t>アワシ</t>
    </rPh>
    <rPh sb="4" eb="6">
      <t>アナン</t>
    </rPh>
    <rPh sb="6" eb="7">
      <t>シ</t>
    </rPh>
    <phoneticPr fontId="23"/>
  </si>
  <si>
    <t>徳島市,石井町</t>
    <rPh sb="0" eb="3">
      <t>トクシマシ</t>
    </rPh>
    <rPh sb="4" eb="7">
      <t>イシイチョウ</t>
    </rPh>
    <phoneticPr fontId="23"/>
  </si>
  <si>
    <t>上板町,阿波市,美馬市</t>
    <rPh sb="0" eb="3">
      <t>カミイタチョウ</t>
    </rPh>
    <phoneticPr fontId="23"/>
  </si>
  <si>
    <t>上板町,阿波市</t>
    <rPh sb="0" eb="3">
      <t>カミイタチョウ</t>
    </rPh>
    <phoneticPr fontId="23"/>
  </si>
  <si>
    <r>
      <t>60　農業産出額及び生産農業所得</t>
    </r>
    <r>
      <rPr>
        <b/>
        <sz val="12"/>
        <rFont val="ＭＳ 明朝"/>
        <family val="1"/>
        <charset val="128"/>
      </rPr>
      <t>（平成28～30年）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phoneticPr fontId="23"/>
  </si>
  <si>
    <t>　 30</t>
  </si>
  <si>
    <t>平成29年</t>
  </si>
  <si>
    <t>平成26年</t>
    <rPh sb="0" eb="2">
      <t>ヘイセイ</t>
    </rPh>
    <rPh sb="4" eb="5">
      <t>ネン</t>
    </rPh>
    <phoneticPr fontId="68"/>
  </si>
  <si>
    <t>平成28年</t>
  </si>
  <si>
    <r>
      <t>(2)いも類・豆類・雑穀</t>
    </r>
    <r>
      <rPr>
        <sz val="12"/>
        <rFont val="ＭＳ 明朝"/>
        <family val="1"/>
        <charset val="128"/>
      </rPr>
      <t>（平成28～30年）</t>
    </r>
    <rPh sb="5" eb="6">
      <t>ルイ</t>
    </rPh>
    <rPh sb="7" eb="9">
      <t>マメルイ</t>
    </rPh>
    <rPh sb="10" eb="12">
      <t>ザッコク</t>
    </rPh>
    <phoneticPr fontId="23"/>
  </si>
  <si>
    <r>
      <t>作付</t>
    </r>
    <r>
      <rPr>
        <sz val="9"/>
        <rFont val="ＭＳ 明朝"/>
        <family val="1"/>
        <charset val="128"/>
      </rPr>
      <t>(栽培)面積</t>
    </r>
    <rPh sb="3" eb="5">
      <t>サイバイ</t>
    </rPh>
    <phoneticPr fontId="23"/>
  </si>
  <si>
    <r>
      <t>(4)野菜類</t>
    </r>
    <r>
      <rPr>
        <sz val="10"/>
        <rFont val="ＭＳ 明朝"/>
        <family val="1"/>
        <charset val="128"/>
      </rPr>
      <t>（平成28～30年）</t>
    </r>
    <rPh sb="3" eb="6">
      <t>ヤサイルイ</t>
    </rPh>
    <rPh sb="7" eb="9">
      <t>ヘイセイ</t>
    </rPh>
    <rPh sb="14" eb="15">
      <t>ネン</t>
    </rPh>
    <phoneticPr fontId="23"/>
  </si>
  <si>
    <t>支　払
地　代</t>
    <rPh sb="0" eb="1">
      <t>ササ</t>
    </rPh>
    <rPh sb="2" eb="3">
      <t>バライ</t>
    </rPh>
    <rPh sb="5" eb="6">
      <t>チ</t>
    </rPh>
    <rPh sb="7" eb="8">
      <t>ダイ</t>
    </rPh>
    <phoneticPr fontId="23"/>
  </si>
  <si>
    <t>注：１　こんにゃくいもは主産県調査であり，３年又は６年周期で全国調査を実施。平成30年調査に
　　　ついては全国を対象に調査を実施。</t>
    <rPh sb="0" eb="1">
      <t>チュウ</t>
    </rPh>
    <rPh sb="54" eb="56">
      <t>ゼンコク</t>
    </rPh>
    <rPh sb="57" eb="59">
      <t>タイショウ</t>
    </rPh>
    <rPh sb="60" eb="62">
      <t>チョウサ</t>
    </rPh>
    <rPh sb="63" eb="65">
      <t>ジッシ</t>
    </rPh>
    <phoneticPr fontId="23"/>
  </si>
  <si>
    <t>注　　統計表の数値は，一部の数値に小数点以下が含まれているため，総数と内訳の合計は必ずしも一致しない。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3">
      <t>イチブ</t>
    </rPh>
    <rPh sb="14" eb="16">
      <t>スウチ</t>
    </rPh>
    <rPh sb="17" eb="20">
      <t>ショウスウテン</t>
    </rPh>
    <rPh sb="20" eb="22">
      <t>イカ</t>
    </rPh>
    <rPh sb="23" eb="24">
      <t>フク</t>
    </rPh>
    <rPh sb="32" eb="34">
      <t>ソウスウ</t>
    </rPh>
    <rPh sb="35" eb="37">
      <t>ウチワケ</t>
    </rPh>
    <rPh sb="38" eb="40">
      <t>ゴウケイ</t>
    </rPh>
    <rPh sb="41" eb="42">
      <t>カナラ</t>
    </rPh>
    <rPh sb="45" eb="47">
      <t>イッチ</t>
    </rPh>
    <phoneticPr fontId="23"/>
  </si>
  <si>
    <t xml:space="preserve">   29</t>
  </si>
  <si>
    <r>
      <t>(3)飼料作物</t>
    </r>
    <r>
      <rPr>
        <sz val="13.5"/>
        <rFont val="ＭＳ 明朝"/>
        <family val="1"/>
        <charset val="128"/>
      </rPr>
      <t>（平成28～30年）</t>
    </r>
    <rPh sb="3" eb="5">
      <t>シリョウ</t>
    </rPh>
    <rPh sb="5" eb="7">
      <t>サクモツ</t>
    </rPh>
    <rPh sb="8" eb="10">
      <t>ヘイセイ</t>
    </rPh>
    <rPh sb="15" eb="16">
      <t>ネン</t>
    </rPh>
    <phoneticPr fontId="23"/>
  </si>
  <si>
    <t>(2)牛乳等生産量及び移出入量（入出荷量）</t>
    <rPh sb="5" eb="6">
      <t>トウ</t>
    </rPh>
    <rPh sb="16" eb="19">
      <t>ニュウシュッカ</t>
    </rPh>
    <rPh sb="19" eb="20">
      <t>リョウ</t>
    </rPh>
    <phoneticPr fontId="23"/>
  </si>
  <si>
    <t>(1)生乳生産量・移出入量及び処理量</t>
    <phoneticPr fontId="23"/>
  </si>
  <si>
    <r>
      <t>59　生乳・牛乳</t>
    </r>
    <r>
      <rPr>
        <b/>
        <sz val="12"/>
        <rFont val="ＭＳ 明朝"/>
        <family val="1"/>
        <charset val="128"/>
      </rPr>
      <t>（平成26～30年）</t>
    </r>
    <rPh sb="3" eb="5">
      <t>セイニュウ</t>
    </rPh>
    <rPh sb="6" eb="8">
      <t>ギュウニュウ</t>
    </rPh>
    <phoneticPr fontId="23"/>
  </si>
  <si>
    <r>
      <t>(5)個別経営・販売農家1戸当たり農家の財産</t>
    </r>
    <r>
      <rPr>
        <b/>
        <sz val="10"/>
        <rFont val="ＭＳ 明朝"/>
        <family val="1"/>
        <charset val="128"/>
      </rPr>
      <t>（年始め）</t>
    </r>
    <r>
      <rPr>
        <b/>
        <sz val="12"/>
        <rFont val="ＭＳ 明朝"/>
        <family val="1"/>
      </rPr>
      <t>（四国）</t>
    </r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ノウカ</t>
    </rPh>
    <rPh sb="20" eb="22">
      <t>ザイサン</t>
    </rPh>
    <phoneticPr fontId="23"/>
  </si>
  <si>
    <t>自家　生産　和牛</t>
    <rPh sb="0" eb="2">
      <t>ジカ</t>
    </rPh>
    <rPh sb="3" eb="5">
      <t>セイサン</t>
    </rPh>
    <rPh sb="6" eb="8">
      <t>ワギュウ</t>
    </rPh>
    <phoneticPr fontId="23"/>
  </si>
  <si>
    <t xml:space="preserve">注：　飼料作物の作付面積調査及び収穫量調査は主産県調査であり、３年又は６年周期で全国調査を実施。                                      </t>
    <rPh sb="0" eb="1">
      <t>チュウ</t>
    </rPh>
    <rPh sb="3" eb="5">
      <t>シリョウ</t>
    </rPh>
    <rPh sb="5" eb="7">
      <t>サクモツ</t>
    </rPh>
    <phoneticPr fontId="23"/>
  </si>
  <si>
    <t xml:space="preserve">    平成30年調査については主産県を対象に実施。</t>
    <phoneticPr fontId="23"/>
  </si>
  <si>
    <t>　　２  小豆の作付面積調査及び収穫量調査は主産県調査であり、３年又は６年周期で全国調査を実施。
　　　平成30年調査については全国を対象に調査を実施。</t>
    <rPh sb="5" eb="7">
      <t>アズキ</t>
    </rPh>
    <rPh sb="8" eb="10">
      <t>サクツケ</t>
    </rPh>
    <rPh sb="10" eb="12">
      <t>メンセキ</t>
    </rPh>
    <rPh sb="12" eb="14">
      <t>チョウサ</t>
    </rPh>
    <rPh sb="14" eb="15">
      <t>オヨ</t>
    </rPh>
    <rPh sb="16" eb="18">
      <t>シュウカク</t>
    </rPh>
    <rPh sb="18" eb="19">
      <t>リョウ</t>
    </rPh>
    <rPh sb="19" eb="21">
      <t>チョウサ</t>
    </rPh>
    <rPh sb="22" eb="23">
      <t>シュ</t>
    </rPh>
    <rPh sb="23" eb="24">
      <t>サン</t>
    </rPh>
    <rPh sb="24" eb="25">
      <t>ケン</t>
    </rPh>
    <rPh sb="25" eb="27">
      <t>チョウサ</t>
    </rPh>
    <rPh sb="32" eb="33">
      <t>ネン</t>
    </rPh>
    <rPh sb="33" eb="34">
      <t>マタ</t>
    </rPh>
    <rPh sb="36" eb="37">
      <t>ネン</t>
    </rPh>
    <rPh sb="37" eb="39">
      <t>シュウキ</t>
    </rPh>
    <rPh sb="40" eb="42">
      <t>ゼンコク</t>
    </rPh>
    <rPh sb="42" eb="44">
      <t>チョウサ</t>
    </rPh>
    <rPh sb="45" eb="47">
      <t>ジッシ</t>
    </rPh>
    <rPh sb="56" eb="57">
      <t>ネン</t>
    </rPh>
    <rPh sb="57" eb="59">
      <t>チョウサ</t>
    </rPh>
    <rPh sb="64" eb="66">
      <t>ゼンコク</t>
    </rPh>
    <rPh sb="67" eb="69">
      <t>タイショウ</t>
    </rPh>
    <rPh sb="70" eb="72">
      <t>チョウサ</t>
    </rPh>
    <rPh sb="73" eb="75">
      <t>ジッシ</t>
    </rPh>
    <phoneticPr fontId="23"/>
  </si>
  <si>
    <t>資料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3"/>
  </si>
  <si>
    <t>資料　農林水産省「野菜生産出荷統計」,「地域特産野菜生産状況調査」</t>
    <rPh sb="3" eb="5">
      <t>ノウリン</t>
    </rPh>
    <rPh sb="5" eb="8">
      <t>スイサンショウ</t>
    </rPh>
    <phoneticPr fontId="23"/>
  </si>
  <si>
    <t>資料　農林水産省「果樹生産出荷統計」,はっさく･すだち･ゆず･やまももは「特産果樹生産動態等調査」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rPh sb="37" eb="39">
      <t>トクサン</t>
    </rPh>
    <rPh sb="39" eb="41">
      <t>カジュ</t>
    </rPh>
    <rPh sb="41" eb="43">
      <t>セイサン</t>
    </rPh>
    <rPh sb="43" eb="45">
      <t>ドウタイ</t>
    </rPh>
    <rPh sb="45" eb="46">
      <t>ナド</t>
    </rPh>
    <rPh sb="46" eb="48">
      <t>チョウサ</t>
    </rPh>
    <phoneticPr fontId="23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</si>
  <si>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3"/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</si>
  <si>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3"/>
  </si>
  <si>
    <t>資料　農林水産省「青果物卸売市場調査」</t>
    <rPh sb="3" eb="5">
      <t>ノウリン</t>
    </rPh>
    <rPh sb="5" eb="8">
      <t>スイサンショウ</t>
    </rPh>
    <rPh sb="9" eb="12">
      <t>セイカブツ</t>
    </rPh>
    <rPh sb="12" eb="14">
      <t>オロシウリ</t>
    </rPh>
    <rPh sb="14" eb="16">
      <t>シジョウ</t>
    </rPh>
    <rPh sb="16" eb="18">
      <t>チョウサ</t>
    </rPh>
    <phoneticPr fontId="23"/>
  </si>
  <si>
    <t>資料　農林水産省「牛乳乳製品統計」</t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phoneticPr fontId="23"/>
  </si>
  <si>
    <t>注　 「ごぼう・ばれいしょ・さといも・たまねぎ・さやいんげん・いちご」は３年周期で全国調査を実施。</t>
    <rPh sb="0" eb="1">
      <t>チュウ</t>
    </rPh>
    <phoneticPr fontId="23"/>
  </si>
  <si>
    <t>注　 「かき・もも・ぶどう・くり」の収穫量は５年周期で全国調査を実施。</t>
    <rPh sb="0" eb="1">
      <t>チュウ</t>
    </rPh>
    <phoneticPr fontId="23"/>
  </si>
  <si>
    <t>資料  　農林水産省「作物統計」林野庁林政部経営課特用林産企画班「特用林産基礎資料」</t>
    <rPh sb="5" eb="7">
      <t>ノウリン</t>
    </rPh>
    <rPh sb="7" eb="10">
      <t>スイサンショウ</t>
    </rPh>
    <rPh sb="16" eb="18">
      <t>リンヤ</t>
    </rPh>
    <rPh sb="18" eb="19">
      <t>チョウ</t>
    </rPh>
    <rPh sb="19" eb="22">
      <t>リンセイブ</t>
    </rPh>
    <rPh sb="22" eb="24">
      <t>ケイエイ</t>
    </rPh>
    <rPh sb="24" eb="25">
      <t>カ</t>
    </rPh>
    <rPh sb="25" eb="27">
      <t>トクヨウ</t>
    </rPh>
    <rPh sb="27" eb="29">
      <t>リンサン</t>
    </rPh>
    <rPh sb="29" eb="31">
      <t>キカク</t>
    </rPh>
    <rPh sb="31" eb="32">
      <t>ハン</t>
    </rPh>
    <rPh sb="33" eb="35">
      <t>トクヨウ</t>
    </rPh>
    <phoneticPr fontId="23"/>
  </si>
  <si>
    <t>　　２  茶の栽培面積調査は主産県調査であり，３年周期で全国調査を実施。平成30年調査については
　　　主産県を対象に調査を実施。</t>
    <rPh sb="5" eb="6">
      <t>チャ</t>
    </rPh>
    <rPh sb="7" eb="9">
      <t>サイバイ</t>
    </rPh>
    <rPh sb="9" eb="11">
      <t>メンセキ</t>
    </rPh>
    <rPh sb="11" eb="13">
      <t>チョウサ</t>
    </rPh>
    <rPh sb="14" eb="15">
      <t>シュ</t>
    </rPh>
    <rPh sb="15" eb="16">
      <t>サン</t>
    </rPh>
    <rPh sb="16" eb="17">
      <t>ケン</t>
    </rPh>
    <rPh sb="17" eb="19">
      <t>チョウサ</t>
    </rPh>
    <rPh sb="24" eb="25">
      <t>ネン</t>
    </rPh>
    <rPh sb="25" eb="27">
      <t>シュウキ</t>
    </rPh>
    <rPh sb="28" eb="30">
      <t>ゼンコク</t>
    </rPh>
    <rPh sb="30" eb="32">
      <t>チョウサ</t>
    </rPh>
    <rPh sb="33" eb="35">
      <t>ジッシ</t>
    </rPh>
    <rPh sb="36" eb="38">
      <t>ヘイセイ</t>
    </rPh>
    <rPh sb="40" eb="41">
      <t>ネン</t>
    </rPh>
    <rPh sb="41" eb="43">
      <t>チョウサ</t>
    </rPh>
    <rPh sb="52" eb="53">
      <t>シュ</t>
    </rPh>
    <rPh sb="53" eb="55">
      <t>サンケン</t>
    </rPh>
    <rPh sb="56" eb="58">
      <t>タイショウ</t>
    </rPh>
    <rPh sb="59" eb="61">
      <t>チョウサ</t>
    </rPh>
    <rPh sb="62" eb="64">
      <t>ジッシ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</si>
</sst>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#,###,##0;&quot;-&quot;#,###,##0"/>
    <numFmt numFmtId="177" formatCode="#,###,##0;&quot; -&quot;###,##0"/>
    <numFmt numFmtId="178" formatCode="#,##0.0"/>
    <numFmt numFmtId="179" formatCode="#,##0;&quot;△ &quot;#,##0"/>
    <numFmt numFmtId="180" formatCode="#,##0;[Red]#,##0"/>
    <numFmt numFmtId="181" formatCode="#,##0_ "/>
    <numFmt numFmtId="182" formatCode="#,##0_);\(#,##0\)"/>
    <numFmt numFmtId="183" formatCode="0_ "/>
    <numFmt numFmtId="184" formatCode="0_);[Red]\(0\)"/>
  </numFmts>
  <fonts count="85"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7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8.4"/>
      <color indexed="12"/>
      <name val="ＭＳ 明朝"/>
      <family val="1"/>
    </font>
    <font>
      <u/>
      <sz val="14"/>
      <color indexed="12"/>
      <name val="ＭＳ 明朝"/>
      <family val="1"/>
    </font>
    <font>
      <b/>
      <sz val="16"/>
      <color indexed="8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color indexed="8"/>
      <name val="ＭＳ 明朝"/>
      <family val="1"/>
    </font>
    <font>
      <sz val="10"/>
      <color indexed="8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u/>
      <sz val="8.4"/>
      <color theme="1"/>
      <name val="ＭＳ 明朝"/>
      <family val="1"/>
    </font>
    <font>
      <b/>
      <sz val="11"/>
      <color theme="1"/>
      <name val="ＭＳ 明朝"/>
      <family val="1"/>
    </font>
    <font>
      <b/>
      <sz val="18"/>
      <color theme="1"/>
      <name val="ＭＳ 明朝"/>
      <family val="1"/>
    </font>
    <font>
      <sz val="10.5"/>
      <color theme="1"/>
      <name val="ＭＳ 明朝"/>
      <family val="1"/>
    </font>
    <font>
      <u/>
      <sz val="11"/>
      <color theme="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8"/>
      <name val="ＭＳ 明朝"/>
      <family val="1"/>
    </font>
    <font>
      <sz val="6"/>
      <name val="ＭＳ 明朝"/>
      <family val="1"/>
    </font>
    <font>
      <b/>
      <sz val="24"/>
      <name val="ＭＳ 明朝"/>
      <family val="1"/>
    </font>
    <font>
      <sz val="11"/>
      <name val="ＭＳ ゴシック"/>
      <family val="3"/>
    </font>
    <font>
      <sz val="24"/>
      <name val="ＭＳ 明朝"/>
      <family val="1"/>
    </font>
    <font>
      <sz val="9"/>
      <name val="MSPゴシック"/>
      <family val="3"/>
    </font>
    <font>
      <sz val="9.1999999999999993"/>
      <name val="ＭＳ 明朝"/>
      <family val="1"/>
    </font>
    <font>
      <sz val="11"/>
      <color indexed="8"/>
      <name val="ＭＳ 明朝"/>
      <family val="1"/>
    </font>
    <font>
      <b/>
      <sz val="14"/>
      <name val="ＭＳ 明朝"/>
      <family val="1"/>
    </font>
    <font>
      <sz val="9"/>
      <name val="ＭＳ ゴシック"/>
      <family val="3"/>
    </font>
    <font>
      <sz val="7"/>
      <color theme="1"/>
      <name val="ＭＳ 明朝"/>
      <family val="1"/>
    </font>
    <font>
      <u/>
      <sz val="11"/>
      <name val="ＭＳ 明朝"/>
      <family val="1"/>
    </font>
    <font>
      <b/>
      <sz val="18"/>
      <name val="ＭＳ 明朝"/>
      <family val="1"/>
    </font>
    <font>
      <sz val="11"/>
      <color theme="1"/>
      <name val="游ゴシック"/>
      <family val="3"/>
    </font>
    <font>
      <b/>
      <sz val="11"/>
      <color indexed="8"/>
      <name val="ＭＳ 明朝"/>
      <family val="1"/>
    </font>
    <font>
      <b/>
      <sz val="13.5"/>
      <name val="ＭＳ 明朝"/>
      <family val="1"/>
    </font>
    <font>
      <sz val="10"/>
      <name val="MSPゴシック"/>
      <family val="2"/>
    </font>
    <font>
      <sz val="7"/>
      <name val="ＭＳ 明朝"/>
      <family val="1"/>
    </font>
    <font>
      <sz val="11"/>
      <name val="ＭＳ 明朝"/>
      <family val="1"/>
    </font>
    <font>
      <sz val="6"/>
      <name val="MSPゴシック"/>
      <family val="3"/>
    </font>
    <font>
      <u/>
      <sz val="8.4"/>
      <color indexed="12"/>
      <name val="ＭＳ 明朝"/>
      <family val="1"/>
    </font>
    <font>
      <sz val="6"/>
      <name val="ＭＳ Ｐゴシック"/>
      <family val="3"/>
    </font>
    <font>
      <sz val="11"/>
      <color indexed="8"/>
      <name val="ＭＳ 明朝"/>
      <family val="1"/>
    </font>
    <font>
      <b/>
      <sz val="12"/>
      <color indexed="9"/>
      <name val="ＭＳ ゴシック"/>
      <family val="3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.5"/>
      <name val="ＭＳ 明朝"/>
      <family val="1"/>
      <charset val="128"/>
    </font>
    <font>
      <b/>
      <sz val="10"/>
      <name val="ＭＳ 明朝"/>
      <family val="1"/>
      <charset val="128"/>
    </font>
    <font>
      <sz val="7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2">
    <xf numFmtId="3" fontId="0" fillId="2" borderId="0"/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23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3" fontId="12" fillId="2" borderId="0"/>
    <xf numFmtId="0" fontId="14" fillId="0" borderId="0">
      <alignment vertical="center"/>
    </xf>
    <xf numFmtId="0" fontId="14" fillId="0" borderId="0">
      <alignment vertical="center"/>
    </xf>
    <xf numFmtId="0" fontId="12" fillId="2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/>
    <xf numFmtId="37" fontId="12" fillId="0" borderId="0"/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62" fillId="0" borderId="0" applyFont="0" applyFill="0" applyBorder="0" applyAlignment="0" applyProtection="0">
      <alignment vertical="center"/>
    </xf>
  </cellStyleXfs>
  <cellXfs count="941">
    <xf numFmtId="3" fontId="0" fillId="2" borderId="0" xfId="0"/>
    <xf numFmtId="0" fontId="24" fillId="0" borderId="0" xfId="47" applyFont="1" applyAlignment="1"/>
    <xf numFmtId="0" fontId="25" fillId="0" borderId="0" xfId="29" applyFont="1" applyBorder="1" applyAlignment="1" applyProtection="1"/>
    <xf numFmtId="0" fontId="24" fillId="0" borderId="0" xfId="48" applyFont="1" applyBorder="1"/>
    <xf numFmtId="0" fontId="24" fillId="0" borderId="0" xfId="48" applyFont="1" applyBorder="1" applyAlignment="1">
      <alignment horizontal="center" vertical="top"/>
    </xf>
    <xf numFmtId="0" fontId="24" fillId="0" borderId="0" xfId="47" applyFont="1" applyBorder="1" applyAlignment="1">
      <alignment horizontal="center"/>
    </xf>
    <xf numFmtId="0" fontId="24" fillId="0" borderId="0" xfId="47" quotePrefix="1" applyFont="1" applyBorder="1" applyAlignment="1">
      <alignment horizontal="center"/>
    </xf>
    <xf numFmtId="37" fontId="24" fillId="0" borderId="0" xfId="47" applyNumberFormat="1" applyFont="1" applyBorder="1" applyAlignment="1" applyProtection="1">
      <alignment horizontal="right"/>
    </xf>
    <xf numFmtId="0" fontId="24" fillId="0" borderId="0" xfId="47" applyFont="1" applyBorder="1" applyAlignment="1">
      <alignment horizontal="left" vertical="center"/>
    </xf>
    <xf numFmtId="37" fontId="24" fillId="0" borderId="0" xfId="47" applyNumberFormat="1" applyFont="1" applyBorder="1" applyAlignment="1" applyProtection="1"/>
    <xf numFmtId="0" fontId="24" fillId="0" borderId="0" xfId="48" applyFont="1" applyBorder="1" applyAlignment="1"/>
    <xf numFmtId="0" fontId="24" fillId="0" borderId="0" xfId="48" applyFont="1" applyBorder="1" applyAlignment="1">
      <alignment vertical="center" wrapText="1"/>
    </xf>
    <xf numFmtId="37" fontId="24" fillId="0" borderId="0" xfId="48" applyNumberFormat="1" applyFont="1" applyBorder="1" applyProtection="1"/>
    <xf numFmtId="0" fontId="24" fillId="0" borderId="0" xfId="48" applyFont="1" applyBorder="1" applyAlignment="1">
      <alignment horizontal="center" vertical="center" wrapText="1"/>
    </xf>
    <xf numFmtId="37" fontId="24" fillId="0" borderId="0" xfId="48" applyNumberFormat="1" applyFont="1" applyBorder="1" applyAlignment="1" applyProtection="1">
      <alignment horizontal="left"/>
    </xf>
    <xf numFmtId="0" fontId="24" fillId="0" borderId="0" xfId="47" applyFont="1" applyBorder="1" applyAlignment="1">
      <alignment horizontal="right"/>
    </xf>
    <xf numFmtId="37" fontId="24" fillId="0" borderId="0" xfId="47" applyNumberFormat="1" applyFont="1" applyBorder="1" applyAlignment="1" applyProtection="1">
      <alignment horizontal="center"/>
    </xf>
    <xf numFmtId="37" fontId="27" fillId="25" borderId="0" xfId="48" applyNumberFormat="1" applyFont="1" applyFill="1" applyBorder="1" applyAlignment="1" applyProtection="1">
      <alignment vertical="top" textRotation="255"/>
    </xf>
    <xf numFmtId="0" fontId="24" fillId="0" borderId="0" xfId="47" applyFont="1" applyBorder="1" applyAlignment="1">
      <alignment horizontal="center" vertical="center"/>
    </xf>
    <xf numFmtId="41" fontId="24" fillId="0" borderId="0" xfId="47" applyNumberFormat="1" applyFont="1" applyBorder="1" applyAlignment="1">
      <alignment horizontal="right"/>
    </xf>
    <xf numFmtId="41" fontId="24" fillId="0" borderId="0" xfId="47" applyNumberFormat="1" applyFont="1" applyBorder="1" applyAlignment="1" applyProtection="1">
      <alignment horizontal="right"/>
    </xf>
    <xf numFmtId="0" fontId="28" fillId="0" borderId="0" xfId="47" applyFont="1" applyBorder="1" applyAlignment="1">
      <alignment horizontal="left"/>
    </xf>
    <xf numFmtId="3" fontId="24" fillId="2" borderId="0" xfId="0" applyNumberFormat="1" applyFont="1"/>
    <xf numFmtId="3" fontId="30" fillId="2" borderId="0" xfId="60" applyNumberFormat="1" applyFont="1" applyFill="1" applyAlignment="1" applyProtection="1"/>
    <xf numFmtId="3" fontId="24" fillId="2" borderId="10" xfId="0" applyNumberFormat="1" applyFont="1" applyBorder="1" applyAlignment="1">
      <alignment vertical="center"/>
    </xf>
    <xf numFmtId="3" fontId="33" fillId="2" borderId="12" xfId="0" applyNumberFormat="1" applyFont="1" applyBorder="1" applyAlignment="1">
      <alignment horizontal="center" vertical="center"/>
    </xf>
    <xf numFmtId="3" fontId="34" fillId="2" borderId="12" xfId="0" applyNumberFormat="1" applyFont="1" applyBorder="1" applyAlignment="1">
      <alignment horizontal="distributed" vertical="center"/>
    </xf>
    <xf numFmtId="3" fontId="33" fillId="2" borderId="12" xfId="0" applyNumberFormat="1" applyFont="1" applyBorder="1" applyAlignment="1">
      <alignment horizontal="distributed" vertical="center"/>
    </xf>
    <xf numFmtId="3" fontId="33" fillId="2" borderId="14" xfId="0" applyNumberFormat="1" applyFont="1" applyBorder="1" applyAlignment="1">
      <alignment horizontal="distributed" vertical="center"/>
    </xf>
    <xf numFmtId="3" fontId="35" fillId="2" borderId="0" xfId="0" applyNumberFormat="1" applyFont="1" applyAlignment="1">
      <alignment vertical="center"/>
    </xf>
    <xf numFmtId="3" fontId="32" fillId="2" borderId="0" xfId="0" applyNumberFormat="1" applyFont="1" applyAlignment="1">
      <alignment vertical="center"/>
    </xf>
    <xf numFmtId="3" fontId="32" fillId="2" borderId="12" xfId="0" applyNumberFormat="1" applyFont="1" applyBorder="1" applyAlignment="1">
      <alignment vertical="center"/>
    </xf>
    <xf numFmtId="3" fontId="32" fillId="2" borderId="16" xfId="0" applyNumberFormat="1" applyFont="1" applyBorder="1" applyAlignment="1">
      <alignment horizontal="center" vertical="center"/>
    </xf>
    <xf numFmtId="3" fontId="32" fillId="2" borderId="15" xfId="0" applyNumberFormat="1" applyFont="1" applyBorder="1" applyAlignment="1">
      <alignment horizontal="center" vertical="center"/>
    </xf>
    <xf numFmtId="3" fontId="33" fillId="2" borderId="0" xfId="0" applyNumberFormat="1" applyFont="1" applyAlignment="1">
      <alignment vertical="center"/>
    </xf>
    <xf numFmtId="3" fontId="34" fillId="2" borderId="0" xfId="0" applyNumberFormat="1" applyFont="1" applyAlignment="1">
      <alignment vertical="center"/>
    </xf>
    <xf numFmtId="3" fontId="33" fillId="2" borderId="10" xfId="0" applyNumberFormat="1" applyFont="1" applyBorder="1" applyAlignment="1">
      <alignment vertical="center"/>
    </xf>
    <xf numFmtId="3" fontId="24" fillId="2" borderId="0" xfId="0" applyNumberFormat="1" applyFont="1" applyAlignment="1">
      <alignment vertical="center"/>
    </xf>
    <xf numFmtId="3" fontId="32" fillId="2" borderId="17" xfId="0" applyNumberFormat="1" applyFont="1" applyBorder="1" applyAlignment="1">
      <alignment vertical="center"/>
    </xf>
    <xf numFmtId="3" fontId="32" fillId="2" borderId="17" xfId="0" applyNumberFormat="1" applyFont="1" applyBorder="1" applyAlignment="1">
      <alignment horizontal="center" vertical="center"/>
    </xf>
    <xf numFmtId="3" fontId="32" fillId="2" borderId="13" xfId="0" applyNumberFormat="1" applyFont="1" applyBorder="1" applyAlignment="1">
      <alignment vertical="center"/>
    </xf>
    <xf numFmtId="3" fontId="33" fillId="0" borderId="24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0" borderId="10" xfId="0" applyNumberFormat="1" applyFont="1" applyFill="1" applyBorder="1" applyAlignment="1">
      <alignment vertical="center"/>
    </xf>
    <xf numFmtId="3" fontId="32" fillId="2" borderId="22" xfId="0" applyNumberFormat="1" applyFont="1" applyBorder="1" applyAlignment="1">
      <alignment vertical="center"/>
    </xf>
    <xf numFmtId="3" fontId="24" fillId="2" borderId="0" xfId="0" applyNumberFormat="1" applyFont="1" applyAlignment="1">
      <alignment horizontal="center"/>
    </xf>
    <xf numFmtId="2" fontId="24" fillId="2" borderId="0" xfId="0" applyNumberFormat="1" applyFont="1"/>
    <xf numFmtId="3" fontId="24" fillId="2" borderId="26" xfId="0" applyNumberFormat="1" applyFont="1" applyBorder="1"/>
    <xf numFmtId="3" fontId="24" fillId="2" borderId="17" xfId="0" applyNumberFormat="1" applyFont="1" applyBorder="1"/>
    <xf numFmtId="3" fontId="24" fillId="2" borderId="16" xfId="0" applyNumberFormat="1" applyFont="1" applyBorder="1"/>
    <xf numFmtId="3" fontId="36" fillId="2" borderId="0" xfId="0" applyNumberFormat="1" applyFont="1"/>
    <xf numFmtId="3" fontId="37" fillId="2" borderId="0" xfId="60" applyNumberFormat="1" applyFont="1" applyFill="1" applyAlignment="1" applyProtection="1"/>
    <xf numFmtId="3" fontId="36" fillId="2" borderId="10" xfId="0" applyNumberFormat="1" applyFont="1" applyBorder="1" applyAlignment="1">
      <alignment vertical="center"/>
    </xf>
    <xf numFmtId="3" fontId="39" fillId="2" borderId="12" xfId="0" applyNumberFormat="1" applyFont="1" applyBorder="1" applyAlignment="1">
      <alignment horizontal="center" vertical="center"/>
    </xf>
    <xf numFmtId="3" fontId="39" fillId="2" borderId="12" xfId="0" applyNumberFormat="1" applyFont="1" applyBorder="1" applyAlignment="1">
      <alignment horizontal="distributed" vertical="center"/>
    </xf>
    <xf numFmtId="3" fontId="39" fillId="2" borderId="14" xfId="0" applyNumberFormat="1" applyFont="1" applyBorder="1" applyAlignment="1">
      <alignment horizontal="distributed" vertical="center"/>
    </xf>
    <xf numFmtId="3" fontId="39" fillId="2" borderId="0" xfId="0" applyNumberFormat="1" applyFont="1" applyAlignment="1">
      <alignment vertical="center"/>
    </xf>
    <xf numFmtId="3" fontId="39" fillId="2" borderId="27" xfId="0" applyNumberFormat="1" applyFont="1" applyBorder="1" applyAlignment="1">
      <alignment vertical="center"/>
    </xf>
    <xf numFmtId="3" fontId="40" fillId="2" borderId="15" xfId="0" applyNumberFormat="1" applyFont="1" applyBorder="1" applyAlignment="1">
      <alignment horizontal="center" vertical="center"/>
    </xf>
    <xf numFmtId="3" fontId="40" fillId="2" borderId="10" xfId="0" applyNumberFormat="1" applyFont="1" applyBorder="1" applyAlignment="1">
      <alignment horizontal="right" vertical="center"/>
    </xf>
    <xf numFmtId="3" fontId="40" fillId="2" borderId="0" xfId="0" applyNumberFormat="1" applyFont="1" applyAlignment="1">
      <alignment horizontal="right" vertical="center"/>
    </xf>
    <xf numFmtId="3" fontId="36" fillId="2" borderId="0" xfId="0" applyNumberFormat="1" applyFont="1" applyAlignment="1">
      <alignment vertical="center"/>
    </xf>
    <xf numFmtId="3" fontId="39" fillId="2" borderId="0" xfId="0" applyNumberFormat="1" applyFont="1" applyBorder="1" applyAlignment="1">
      <alignment vertical="center"/>
    </xf>
    <xf numFmtId="0" fontId="40" fillId="0" borderId="28" xfId="43" applyNumberFormat="1" applyFont="1" applyFill="1" applyBorder="1" applyAlignment="1">
      <alignment horizontal="center" vertical="center" wrapText="1"/>
    </xf>
    <xf numFmtId="0" fontId="40" fillId="0" borderId="0" xfId="43" applyNumberFormat="1" applyFont="1" applyFill="1" applyBorder="1" applyAlignment="1">
      <alignment horizontal="right" vertical="center" wrapText="1"/>
    </xf>
    <xf numFmtId="3" fontId="39" fillId="2" borderId="17" xfId="0" applyNumberFormat="1" applyFont="1" applyBorder="1" applyAlignment="1">
      <alignment vertical="center"/>
    </xf>
    <xf numFmtId="3" fontId="40" fillId="2" borderId="17" xfId="0" applyNumberFormat="1" applyFont="1" applyBorder="1" applyAlignment="1">
      <alignment horizontal="center" vertical="center" wrapText="1"/>
    </xf>
    <xf numFmtId="3" fontId="39" fillId="2" borderId="17" xfId="0" applyNumberFormat="1" applyFont="1" applyBorder="1" applyAlignment="1">
      <alignment horizontal="centerContinuous" vertical="center"/>
    </xf>
    <xf numFmtId="3" fontId="40" fillId="2" borderId="15" xfId="0" applyNumberFormat="1" applyFont="1" applyBorder="1" applyAlignment="1">
      <alignment horizontal="center" vertical="center" wrapText="1"/>
    </xf>
    <xf numFmtId="3" fontId="39" fillId="2" borderId="10" xfId="0" applyNumberFormat="1" applyFont="1" applyBorder="1" applyAlignment="1">
      <alignment horizontal="right" vertical="center"/>
    </xf>
    <xf numFmtId="3" fontId="36" fillId="2" borderId="0" xfId="0" applyNumberFormat="1" applyFont="1" applyAlignment="1">
      <alignment horizontal="center"/>
    </xf>
    <xf numFmtId="2" fontId="36" fillId="2" borderId="0" xfId="0" applyNumberFormat="1" applyFont="1"/>
    <xf numFmtId="3" fontId="36" fillId="2" borderId="26" xfId="0" applyNumberFormat="1" applyFont="1" applyBorder="1"/>
    <xf numFmtId="0" fontId="36" fillId="0" borderId="0" xfId="44" applyFont="1">
      <alignment vertical="center"/>
    </xf>
    <xf numFmtId="3" fontId="36" fillId="2" borderId="0" xfId="0" applyNumberFormat="1" applyFont="1" applyBorder="1"/>
    <xf numFmtId="3" fontId="41" fillId="2" borderId="0" xfId="60" applyNumberFormat="1" applyFont="1" applyFill="1" applyAlignment="1" applyProtection="1"/>
    <xf numFmtId="0" fontId="40" fillId="0" borderId="0" xfId="44" applyFont="1" applyBorder="1" applyAlignment="1">
      <alignment horizontal="right" vertical="top"/>
    </xf>
    <xf numFmtId="0" fontId="40" fillId="0" borderId="10" xfId="44" applyFont="1" applyBorder="1" applyAlignment="1">
      <alignment horizontal="right" vertical="center"/>
    </xf>
    <xf numFmtId="0" fontId="39" fillId="0" borderId="31" xfId="44" applyFont="1" applyBorder="1" applyAlignment="1">
      <alignment horizontal="center" vertical="center"/>
    </xf>
    <xf numFmtId="0" fontId="39" fillId="0" borderId="32" xfId="44" applyFont="1" applyBorder="1" applyAlignment="1">
      <alignment horizontal="distributed" vertical="center"/>
    </xf>
    <xf numFmtId="0" fontId="39" fillId="0" borderId="33" xfId="44" applyFont="1" applyBorder="1" applyAlignment="1">
      <alignment horizontal="distributed" vertical="center"/>
    </xf>
    <xf numFmtId="0" fontId="39" fillId="0" borderId="0" xfId="44" applyFont="1">
      <alignment vertical="center"/>
    </xf>
    <xf numFmtId="3" fontId="39" fillId="2" borderId="0" xfId="0" applyNumberFormat="1" applyFont="1" applyBorder="1" applyAlignment="1">
      <alignment horizontal="right" vertical="center"/>
    </xf>
    <xf numFmtId="3" fontId="39" fillId="2" borderId="34" xfId="0" applyNumberFormat="1" applyFont="1" applyBorder="1" applyAlignment="1">
      <alignment horizontal="right" vertical="center"/>
    </xf>
    <xf numFmtId="3" fontId="39" fillId="2" borderId="28" xfId="0" applyNumberFormat="1" applyFont="1" applyBorder="1" applyAlignment="1">
      <alignment horizontal="center" vertical="center" wrapText="1"/>
    </xf>
    <xf numFmtId="3" fontId="39" fillId="2" borderId="10" xfId="0" applyNumberFormat="1" applyFont="1" applyBorder="1" applyAlignment="1">
      <alignment vertical="center"/>
    </xf>
    <xf numFmtId="3" fontId="39" fillId="2" borderId="0" xfId="0" applyNumberFormat="1" applyFont="1" applyBorder="1" applyAlignment="1">
      <alignment horizontal="right" vertical="center" wrapText="1"/>
    </xf>
    <xf numFmtId="3" fontId="39" fillId="2" borderId="37" xfId="0" applyNumberFormat="1" applyFont="1" applyBorder="1" applyAlignment="1">
      <alignment horizontal="center" vertical="center" wrapText="1"/>
    </xf>
    <xf numFmtId="37" fontId="36" fillId="0" borderId="0" xfId="49" applyFont="1"/>
    <xf numFmtId="3" fontId="39" fillId="2" borderId="31" xfId="0" applyNumberFormat="1" applyFont="1" applyBorder="1" applyAlignment="1">
      <alignment horizontal="center" vertical="center"/>
    </xf>
    <xf numFmtId="3" fontId="39" fillId="2" borderId="32" xfId="0" applyNumberFormat="1" applyFont="1" applyBorder="1" applyAlignment="1">
      <alignment horizontal="distributed" vertical="center"/>
    </xf>
    <xf numFmtId="0" fontId="39" fillId="0" borderId="0" xfId="44" applyFont="1" applyAlignment="1">
      <alignment vertical="center"/>
    </xf>
    <xf numFmtId="37" fontId="36" fillId="0" borderId="0" xfId="49" applyFont="1" applyBorder="1"/>
    <xf numFmtId="3" fontId="42" fillId="2" borderId="10" xfId="0" applyNumberFormat="1" applyFont="1" applyBorder="1" applyAlignment="1">
      <alignment vertical="center"/>
    </xf>
    <xf numFmtId="3" fontId="43" fillId="2" borderId="10" xfId="0" applyNumberFormat="1" applyFont="1" applyBorder="1" applyAlignment="1">
      <alignment vertical="center"/>
    </xf>
    <xf numFmtId="3" fontId="39" fillId="2" borderId="28" xfId="0" applyNumberFormat="1" applyFont="1" applyBorder="1" applyAlignment="1">
      <alignment horizontal="centerContinuous" vertical="center" wrapText="1"/>
    </xf>
    <xf numFmtId="3" fontId="39" fillId="0" borderId="0" xfId="0" applyNumberFormat="1" applyFont="1" applyFill="1" applyBorder="1" applyAlignment="1">
      <alignment horizontal="right" vertical="center"/>
    </xf>
    <xf numFmtId="3" fontId="39" fillId="0" borderId="10" xfId="0" applyNumberFormat="1" applyFont="1" applyFill="1" applyBorder="1" applyAlignment="1">
      <alignment horizontal="right" vertical="center"/>
    </xf>
    <xf numFmtId="3" fontId="39" fillId="2" borderId="37" xfId="0" applyNumberFormat="1" applyFont="1" applyBorder="1" applyAlignment="1">
      <alignment horizontal="centerContinuous" vertical="center" wrapText="1"/>
    </xf>
    <xf numFmtId="37" fontId="37" fillId="0" borderId="0" xfId="60" applyNumberFormat="1" applyFont="1" applyAlignment="1" applyProtection="1"/>
    <xf numFmtId="3" fontId="39" fillId="2" borderId="17" xfId="0" applyNumberFormat="1" applyFont="1" applyBorder="1" applyAlignment="1">
      <alignment horizontal="center" vertical="center"/>
    </xf>
    <xf numFmtId="37" fontId="36" fillId="0" borderId="10" xfId="49" applyFont="1" applyBorder="1" applyAlignment="1">
      <alignment vertical="center"/>
    </xf>
    <xf numFmtId="37" fontId="39" fillId="0" borderId="35" xfId="49" applyFont="1" applyBorder="1" applyAlignment="1">
      <alignment horizontal="center" vertical="center"/>
    </xf>
    <xf numFmtId="37" fontId="39" fillId="0" borderId="0" xfId="49" applyFont="1" applyBorder="1" applyAlignment="1">
      <alignment vertical="center"/>
    </xf>
    <xf numFmtId="37" fontId="39" fillId="0" borderId="10" xfId="49" applyFont="1" applyBorder="1" applyAlignment="1">
      <alignment vertical="center"/>
    </xf>
    <xf numFmtId="37" fontId="36" fillId="0" borderId="10" xfId="49" applyFont="1" applyBorder="1" applyAlignment="1" applyProtection="1">
      <alignment horizontal="left" vertical="center"/>
    </xf>
    <xf numFmtId="37" fontId="39" fillId="0" borderId="10" xfId="49" applyFont="1" applyBorder="1" applyAlignment="1">
      <alignment horizontal="right" vertical="center"/>
    </xf>
    <xf numFmtId="37" fontId="39" fillId="0" borderId="36" xfId="49" applyFont="1" applyBorder="1" applyAlignment="1">
      <alignment horizontal="center" vertical="center"/>
    </xf>
    <xf numFmtId="3" fontId="44" fillId="2" borderId="0" xfId="0" applyNumberFormat="1" applyFont="1"/>
    <xf numFmtId="3" fontId="45" fillId="2" borderId="0" xfId="60" applyNumberFormat="1" applyFont="1" applyFill="1" applyAlignment="1" applyProtection="1"/>
    <xf numFmtId="3" fontId="39" fillId="2" borderId="15" xfId="0" applyNumberFormat="1" applyFont="1" applyBorder="1" applyAlignment="1">
      <alignment horizontal="center" vertical="center" wrapText="1"/>
    </xf>
    <xf numFmtId="3" fontId="40" fillId="2" borderId="19" xfId="0" applyNumberFormat="1" applyFont="1" applyBorder="1" applyAlignment="1">
      <alignment horizontal="center" vertical="center" wrapText="1"/>
    </xf>
    <xf numFmtId="3" fontId="36" fillId="2" borderId="10" xfId="0" applyNumberFormat="1" applyFont="1" applyBorder="1" applyAlignment="1">
      <alignment horizontal="center" vertical="center"/>
    </xf>
    <xf numFmtId="0" fontId="40" fillId="0" borderId="0" xfId="44" applyFont="1" applyFill="1" applyAlignment="1">
      <alignment horizontal="right" vertical="top"/>
    </xf>
    <xf numFmtId="0" fontId="40" fillId="0" borderId="0" xfId="44" applyFont="1" applyFill="1" applyAlignment="1">
      <alignment horizontal="right" vertical="center"/>
    </xf>
    <xf numFmtId="0" fontId="36" fillId="0" borderId="0" xfId="44" applyFont="1" applyFill="1" applyBorder="1" applyAlignment="1">
      <alignment horizontal="distributed" vertical="center" wrapText="1" justifyLastLine="1"/>
    </xf>
    <xf numFmtId="3" fontId="36" fillId="0" borderId="0" xfId="36" applyNumberFormat="1" applyFont="1" applyAlignment="1">
      <alignment horizontal="right" vertical="center"/>
    </xf>
    <xf numFmtId="3" fontId="36" fillId="0" borderId="0" xfId="36" applyNumberFormat="1" applyFont="1" applyBorder="1" applyAlignment="1">
      <alignment horizontal="right" vertical="center"/>
    </xf>
    <xf numFmtId="0" fontId="38" fillId="0" borderId="0" xfId="44" applyFont="1" applyFill="1" applyBorder="1" applyAlignment="1">
      <alignment horizontal="center" vertical="center"/>
    </xf>
    <xf numFmtId="0" fontId="40" fillId="0" borderId="0" xfId="44" applyFont="1" applyBorder="1" applyAlignment="1">
      <alignment horizontal="right" vertical="center"/>
    </xf>
    <xf numFmtId="0" fontId="39" fillId="0" borderId="32" xfId="44" applyFont="1" applyBorder="1" applyAlignment="1">
      <alignment horizontal="center" vertical="center"/>
    </xf>
    <xf numFmtId="38" fontId="39" fillId="0" borderId="43" xfId="36" applyFont="1" applyFill="1" applyBorder="1" applyAlignment="1">
      <alignment vertical="center"/>
    </xf>
    <xf numFmtId="38" fontId="39" fillId="0" borderId="44" xfId="36" applyFont="1" applyFill="1" applyBorder="1" applyAlignment="1">
      <alignment vertical="center"/>
    </xf>
    <xf numFmtId="0" fontId="36" fillId="0" borderId="0" xfId="44" applyFont="1" applyAlignment="1">
      <alignment vertical="center"/>
    </xf>
    <xf numFmtId="38" fontId="36" fillId="0" borderId="0" xfId="44" applyNumberFormat="1" applyFont="1">
      <alignment vertical="center"/>
    </xf>
    <xf numFmtId="38" fontId="39" fillId="0" borderId="46" xfId="36" applyFont="1" applyFill="1" applyBorder="1" applyAlignment="1">
      <alignment vertical="center"/>
    </xf>
    <xf numFmtId="38" fontId="39" fillId="0" borderId="0" xfId="36" applyFont="1" applyFill="1" applyBorder="1" applyAlignment="1">
      <alignment vertical="center"/>
    </xf>
    <xf numFmtId="3" fontId="24" fillId="0" borderId="0" xfId="37" applyNumberFormat="1" applyFont="1" applyAlignment="1"/>
    <xf numFmtId="3" fontId="46" fillId="2" borderId="0" xfId="60" applyNumberFormat="1" applyFont="1" applyFill="1" applyAlignment="1" applyProtection="1"/>
    <xf numFmtId="3" fontId="47" fillId="2" borderId="0" xfId="0" applyNumberFormat="1" applyFont="1" applyAlignment="1">
      <alignment horizontal="center" vertical="center"/>
    </xf>
    <xf numFmtId="3" fontId="48" fillId="0" borderId="10" xfId="38" applyNumberFormat="1" applyFont="1" applyBorder="1">
      <alignment vertical="center"/>
    </xf>
    <xf numFmtId="3" fontId="32" fillId="0" borderId="17" xfId="38" applyNumberFormat="1" applyFont="1" applyBorder="1">
      <alignment vertical="center"/>
    </xf>
    <xf numFmtId="3" fontId="32" fillId="0" borderId="12" xfId="38" quotePrefix="1" applyNumberFormat="1" applyFont="1" applyBorder="1" applyAlignment="1">
      <alignment horizontal="center" vertical="center"/>
    </xf>
    <xf numFmtId="3" fontId="32" fillId="26" borderId="48" xfId="38" applyNumberFormat="1" applyFont="1" applyFill="1" applyBorder="1">
      <alignment vertical="center"/>
    </xf>
    <xf numFmtId="3" fontId="32" fillId="26" borderId="0" xfId="38" applyNumberFormat="1" applyFont="1" applyFill="1" applyBorder="1">
      <alignment vertical="center"/>
    </xf>
    <xf numFmtId="3" fontId="24" fillId="0" borderId="0" xfId="0" applyFont="1" applyFill="1"/>
    <xf numFmtId="3" fontId="24" fillId="0" borderId="10" xfId="38" applyNumberFormat="1" applyFont="1" applyBorder="1">
      <alignment vertical="center"/>
    </xf>
    <xf numFmtId="3" fontId="33" fillId="0" borderId="15" xfId="38" applyNumberFormat="1" applyFont="1" applyBorder="1" applyAlignment="1">
      <alignment horizontal="center" vertical="center"/>
    </xf>
    <xf numFmtId="3" fontId="32" fillId="0" borderId="0" xfId="38" applyNumberFormat="1" applyFont="1" applyBorder="1">
      <alignment vertical="center"/>
    </xf>
    <xf numFmtId="3" fontId="24" fillId="26" borderId="48" xfId="38" applyNumberFormat="1" applyFont="1" applyFill="1" applyBorder="1">
      <alignment vertical="center"/>
    </xf>
    <xf numFmtId="3" fontId="24" fillId="26" borderId="0" xfId="38" applyNumberFormat="1" applyFont="1" applyFill="1" applyBorder="1">
      <alignment vertical="center"/>
    </xf>
    <xf numFmtId="3" fontId="32" fillId="0" borderId="0" xfId="0" applyNumberFormat="1" applyFont="1" applyFill="1" applyBorder="1" applyAlignment="1">
      <alignment horizontal="right" vertical="center"/>
    </xf>
    <xf numFmtId="3" fontId="24" fillId="26" borderId="0" xfId="38" applyNumberFormat="1" applyFont="1" applyFill="1" applyBorder="1" applyAlignment="1">
      <alignment horizontal="right" vertical="center"/>
    </xf>
    <xf numFmtId="3" fontId="32" fillId="0" borderId="10" xfId="0" applyNumberFormat="1" applyFont="1" applyFill="1" applyBorder="1" applyAlignment="1">
      <alignment horizontal="right" vertical="center"/>
    </xf>
    <xf numFmtId="3" fontId="32" fillId="0" borderId="17" xfId="38" applyNumberFormat="1" applyFont="1" applyBorder="1" applyAlignment="1">
      <alignment horizontal="center" vertical="center"/>
    </xf>
    <xf numFmtId="3" fontId="47" fillId="2" borderId="0" xfId="0" applyFont="1" applyAlignment="1">
      <alignment vertical="center"/>
    </xf>
    <xf numFmtId="3" fontId="46" fillId="0" borderId="0" xfId="60" applyNumberFormat="1" applyFont="1" applyFill="1" applyAlignment="1" applyProtection="1"/>
    <xf numFmtId="3" fontId="32" fillId="0" borderId="14" xfId="38" quotePrefix="1" applyNumberFormat="1" applyFont="1" applyBorder="1" applyAlignment="1">
      <alignment horizontal="center" vertical="center"/>
    </xf>
    <xf numFmtId="3" fontId="33" fillId="0" borderId="50" xfId="38" applyNumberFormat="1" applyFont="1" applyBorder="1">
      <alignment vertical="center"/>
    </xf>
    <xf numFmtId="3" fontId="24" fillId="0" borderId="50" xfId="38" applyNumberFormat="1" applyFont="1" applyBorder="1">
      <alignment vertical="center"/>
    </xf>
    <xf numFmtId="3" fontId="32" fillId="0" borderId="0" xfId="38" quotePrefix="1" applyNumberFormat="1" applyFont="1" applyBorder="1">
      <alignment vertical="center"/>
    </xf>
    <xf numFmtId="3" fontId="32" fillId="0" borderId="0" xfId="38" applyNumberFormat="1" applyFont="1">
      <alignment vertical="center"/>
    </xf>
    <xf numFmtId="3" fontId="49" fillId="0" borderId="15" xfId="38" applyNumberFormat="1" applyFont="1" applyBorder="1" applyAlignment="1">
      <alignment horizontal="center" vertical="center"/>
    </xf>
    <xf numFmtId="3" fontId="32" fillId="0" borderId="10" xfId="38" applyNumberFormat="1" applyFont="1" applyBorder="1">
      <alignment vertical="center"/>
    </xf>
    <xf numFmtId="3" fontId="32" fillId="0" borderId="16" xfId="38" applyNumberFormat="1" applyFont="1" applyBorder="1" applyAlignment="1">
      <alignment horizontal="right" vertical="center"/>
    </xf>
    <xf numFmtId="3" fontId="32" fillId="0" borderId="16" xfId="38" applyNumberFormat="1" applyFont="1" applyBorder="1">
      <alignment vertical="center"/>
    </xf>
    <xf numFmtId="3" fontId="49" fillId="0" borderId="53" xfId="38" applyNumberFormat="1" applyFont="1" applyBorder="1" applyAlignment="1">
      <alignment horizontal="center" vertical="center"/>
    </xf>
    <xf numFmtId="3" fontId="24" fillId="0" borderId="0" xfId="38" applyNumberFormat="1" applyFont="1" applyBorder="1">
      <alignment vertical="center"/>
    </xf>
    <xf numFmtId="3" fontId="49" fillId="0" borderId="19" xfId="38" applyNumberFormat="1" applyFont="1" applyBorder="1" applyAlignment="1">
      <alignment horizontal="center" vertical="center"/>
    </xf>
    <xf numFmtId="3" fontId="32" fillId="26" borderId="10" xfId="38" applyNumberFormat="1" applyFont="1" applyFill="1" applyBorder="1">
      <alignment vertical="center"/>
    </xf>
    <xf numFmtId="3" fontId="24" fillId="0" borderId="17" xfId="38" applyNumberFormat="1" applyFont="1" applyBorder="1">
      <alignment vertical="center"/>
    </xf>
    <xf numFmtId="3" fontId="49" fillId="0" borderId="20" xfId="38" applyNumberFormat="1" applyFont="1" applyBorder="1" applyAlignment="1">
      <alignment horizontal="center" vertical="center"/>
    </xf>
    <xf numFmtId="3" fontId="24" fillId="0" borderId="50" xfId="38" applyNumberFormat="1" applyFont="1" applyBorder="1" applyAlignment="1">
      <alignment horizontal="right" vertical="center"/>
    </xf>
    <xf numFmtId="3" fontId="49" fillId="0" borderId="58" xfId="38" applyNumberFormat="1" applyFont="1" applyBorder="1" applyAlignment="1">
      <alignment horizontal="center" vertical="center"/>
    </xf>
    <xf numFmtId="3" fontId="24" fillId="0" borderId="48" xfId="38" applyNumberFormat="1" applyFont="1" applyBorder="1">
      <alignment vertical="center"/>
    </xf>
    <xf numFmtId="3" fontId="24" fillId="0" borderId="0" xfId="38" applyNumberFormat="1" applyFont="1" applyBorder="1" applyAlignment="1"/>
    <xf numFmtId="3" fontId="24" fillId="0" borderId="0" xfId="38" applyNumberFormat="1" applyFont="1">
      <alignment vertical="center"/>
    </xf>
    <xf numFmtId="3" fontId="49" fillId="0" borderId="28" xfId="38" applyNumberFormat="1" applyFont="1" applyBorder="1" applyAlignment="1">
      <alignment horizontal="center" vertical="center"/>
    </xf>
    <xf numFmtId="3" fontId="49" fillId="0" borderId="37" xfId="38" applyNumberFormat="1" applyFont="1" applyBorder="1" applyAlignment="1">
      <alignment horizontal="center" vertical="center"/>
    </xf>
    <xf numFmtId="3" fontId="24" fillId="0" borderId="0" xfId="0" applyFont="1" applyFill="1" applyBorder="1"/>
    <xf numFmtId="3" fontId="24" fillId="0" borderId="50" xfId="38" quotePrefix="1" applyNumberFormat="1" applyFont="1" applyBorder="1" applyAlignment="1">
      <alignment horizontal="center" vertical="center"/>
    </xf>
    <xf numFmtId="3" fontId="51" fillId="0" borderId="0" xfId="0" applyFont="1" applyFill="1" applyAlignment="1">
      <alignment vertical="center"/>
    </xf>
    <xf numFmtId="3" fontId="32" fillId="0" borderId="59" xfId="38" applyNumberFormat="1" applyFont="1" applyBorder="1">
      <alignment vertical="center"/>
    </xf>
    <xf numFmtId="3" fontId="52" fillId="0" borderId="50" xfId="38" applyNumberFormat="1" applyFont="1" applyBorder="1">
      <alignment vertical="center"/>
    </xf>
    <xf numFmtId="3" fontId="32" fillId="0" borderId="34" xfId="38" applyNumberFormat="1" applyFont="1" applyBorder="1">
      <alignment vertical="center"/>
    </xf>
    <xf numFmtId="3" fontId="52" fillId="0" borderId="10" xfId="38" applyNumberFormat="1" applyFont="1" applyBorder="1">
      <alignment vertical="center"/>
    </xf>
    <xf numFmtId="3" fontId="32" fillId="0" borderId="34" xfId="38" applyNumberFormat="1" applyFont="1" applyBorder="1" applyAlignment="1">
      <alignment horizontal="right" vertical="center"/>
    </xf>
    <xf numFmtId="3" fontId="53" fillId="0" borderId="0" xfId="0" applyFont="1" applyFill="1" applyAlignment="1">
      <alignment vertical="center"/>
    </xf>
    <xf numFmtId="3" fontId="24" fillId="0" borderId="0" xfId="0" applyFont="1" applyFill="1" applyAlignment="1">
      <alignment horizontal="right"/>
    </xf>
    <xf numFmtId="3" fontId="33" fillId="0" borderId="61" xfId="38" applyNumberFormat="1" applyFont="1" applyBorder="1" applyAlignment="1">
      <alignment horizontal="center" vertical="center"/>
    </xf>
    <xf numFmtId="3" fontId="33" fillId="0" borderId="20" xfId="38" applyNumberFormat="1" applyFont="1" applyBorder="1" applyAlignment="1">
      <alignment horizontal="center" vertical="center"/>
    </xf>
    <xf numFmtId="3" fontId="33" fillId="0" borderId="17" xfId="38" applyNumberFormat="1" applyFont="1" applyBorder="1" applyAlignment="1">
      <alignment horizontal="center" vertical="center"/>
    </xf>
    <xf numFmtId="3" fontId="52" fillId="0" borderId="0" xfId="38" applyNumberFormat="1" applyFont="1" applyBorder="1">
      <alignment vertical="center"/>
    </xf>
    <xf numFmtId="3" fontId="0" fillId="2" borderId="0" xfId="0" applyFont="1" applyAlignment="1">
      <alignment vertical="center"/>
    </xf>
    <xf numFmtId="3" fontId="24" fillId="0" borderId="0" xfId="37" applyNumberFormat="1" applyFont="1" applyAlignment="1">
      <alignment vertical="center"/>
    </xf>
    <xf numFmtId="3" fontId="33" fillId="0" borderId="0" xfId="38" applyNumberFormat="1" applyFont="1" applyBorder="1">
      <alignment vertical="center"/>
    </xf>
    <xf numFmtId="3" fontId="51" fillId="0" borderId="0" xfId="38" applyNumberFormat="1" applyFont="1" applyBorder="1">
      <alignment vertical="center"/>
    </xf>
    <xf numFmtId="3" fontId="53" fillId="0" borderId="0" xfId="38" applyNumberFormat="1" applyFont="1" applyBorder="1">
      <alignment vertical="center"/>
    </xf>
    <xf numFmtId="3" fontId="32" fillId="0" borderId="22" xfId="38" applyNumberFormat="1" applyFont="1" applyBorder="1" applyAlignment="1">
      <alignment horizontal="center" vertical="center"/>
    </xf>
    <xf numFmtId="3" fontId="24" fillId="2" borderId="0" xfId="0" applyFont="1" applyAlignment="1">
      <alignment horizontal="right"/>
    </xf>
    <xf numFmtId="3" fontId="24" fillId="0" borderId="0" xfId="36" applyNumberFormat="1" applyFont="1" applyBorder="1" applyAlignment="1">
      <alignment horizontal="right" vertical="center"/>
    </xf>
    <xf numFmtId="3" fontId="33" fillId="0" borderId="46" xfId="38" applyNumberFormat="1" applyFont="1" applyBorder="1">
      <alignment vertical="center"/>
    </xf>
    <xf numFmtId="3" fontId="47" fillId="0" borderId="0" xfId="38" applyNumberFormat="1" applyFont="1">
      <alignment vertical="center"/>
    </xf>
    <xf numFmtId="3" fontId="32" fillId="2" borderId="0" xfId="0" applyNumberFormat="1" applyFont="1" applyAlignment="1">
      <alignment horizontal="right" vertical="center"/>
    </xf>
    <xf numFmtId="3" fontId="32" fillId="2" borderId="17" xfId="0" applyNumberFormat="1" applyFont="1" applyBorder="1" applyAlignment="1">
      <alignment horizontal="left" vertical="center"/>
    </xf>
    <xf numFmtId="3" fontId="32" fillId="2" borderId="12" xfId="0" quotePrefix="1" applyNumberFormat="1" applyFont="1" applyBorder="1" applyAlignment="1">
      <alignment horizontal="center" vertical="center"/>
    </xf>
    <xf numFmtId="3" fontId="32" fillId="2" borderId="12" xfId="0" applyNumberFormat="1" applyFont="1" applyBorder="1" applyAlignment="1">
      <alignment horizontal="distributed" vertical="center"/>
    </xf>
    <xf numFmtId="3" fontId="32" fillId="2" borderId="14" xfId="0" applyNumberFormat="1" applyFont="1" applyBorder="1" applyAlignment="1">
      <alignment horizontal="distributed" vertical="center"/>
    </xf>
    <xf numFmtId="178" fontId="32" fillId="2" borderId="0" xfId="0" applyNumberFormat="1" applyFont="1" applyAlignment="1">
      <alignment vertical="center"/>
    </xf>
    <xf numFmtId="178" fontId="32" fillId="2" borderId="0" xfId="0" applyNumberFormat="1" applyFont="1" applyAlignment="1">
      <alignment horizontal="right" vertical="center"/>
    </xf>
    <xf numFmtId="3" fontId="32" fillId="2" borderId="0" xfId="0" applyNumberFormat="1" applyFont="1" applyBorder="1" applyAlignment="1">
      <alignment horizontal="right" vertical="center"/>
    </xf>
    <xf numFmtId="178" fontId="32" fillId="2" borderId="10" xfId="0" applyNumberFormat="1" applyFont="1" applyBorder="1" applyAlignment="1">
      <alignment horizontal="right" vertical="center"/>
    </xf>
    <xf numFmtId="3" fontId="32" fillId="2" borderId="10" xfId="0" applyNumberFormat="1" applyFont="1" applyBorder="1" applyAlignment="1">
      <alignment horizontal="right" vertical="center"/>
    </xf>
    <xf numFmtId="179" fontId="32" fillId="2" borderId="0" xfId="0" applyNumberFormat="1" applyFont="1" applyAlignment="1">
      <alignment horizontal="right" vertical="center"/>
    </xf>
    <xf numFmtId="0" fontId="24" fillId="0" borderId="0" xfId="42" applyFont="1" applyFill="1"/>
    <xf numFmtId="0" fontId="46" fillId="0" borderId="0" xfId="60" applyNumberFormat="1" applyFont="1" applyFill="1" applyAlignment="1" applyProtection="1"/>
    <xf numFmtId="0" fontId="48" fillId="0" borderId="10" xfId="42" applyFont="1" applyFill="1" applyBorder="1" applyAlignment="1">
      <alignment vertical="center"/>
    </xf>
    <xf numFmtId="0" fontId="32" fillId="0" borderId="29" xfId="42" applyFont="1" applyFill="1" applyBorder="1" applyAlignment="1">
      <alignment horizontal="center" vertical="center"/>
    </xf>
    <xf numFmtId="0" fontId="32" fillId="0" borderId="12" xfId="42" quotePrefix="1" applyFont="1" applyFill="1" applyBorder="1" applyAlignment="1">
      <alignment horizontal="center" vertical="center"/>
    </xf>
    <xf numFmtId="0" fontId="32" fillId="0" borderId="0" xfId="42" applyFont="1" applyFill="1" applyAlignment="1">
      <alignment horizontal="distributed" vertical="center"/>
    </xf>
    <xf numFmtId="0" fontId="32" fillId="0" borderId="33" xfId="42" applyFont="1" applyFill="1" applyBorder="1" applyAlignment="1">
      <alignment vertical="center"/>
    </xf>
    <xf numFmtId="0" fontId="33" fillId="0" borderId="0" xfId="42" applyFont="1" applyFill="1" applyAlignment="1">
      <alignment vertical="center"/>
    </xf>
    <xf numFmtId="3" fontId="49" fillId="0" borderId="0" xfId="39" applyFont="1" applyFill="1" applyAlignment="1">
      <alignment vertical="center"/>
    </xf>
    <xf numFmtId="0" fontId="49" fillId="0" borderId="0" xfId="42" applyFont="1" applyFill="1" applyAlignment="1">
      <alignment vertical="center"/>
    </xf>
    <xf numFmtId="0" fontId="24" fillId="0" borderId="10" xfId="42" applyFont="1" applyFill="1" applyBorder="1" applyAlignment="1">
      <alignment vertical="center"/>
    </xf>
    <xf numFmtId="0" fontId="32" fillId="0" borderId="35" xfId="42" applyFont="1" applyFill="1" applyBorder="1" applyAlignment="1">
      <alignment horizontal="center" vertical="center"/>
    </xf>
    <xf numFmtId="3" fontId="32" fillId="0" borderId="44" xfId="0" applyFont="1" applyFill="1" applyBorder="1" applyAlignment="1">
      <alignment horizontal="right" vertical="center"/>
    </xf>
    <xf numFmtId="3" fontId="32" fillId="0" borderId="16" xfId="42" applyNumberFormat="1" applyFont="1" applyFill="1" applyBorder="1" applyAlignment="1">
      <alignment vertical="center"/>
    </xf>
    <xf numFmtId="3" fontId="0" fillId="2" borderId="10" xfId="0" applyFont="1" applyBorder="1"/>
    <xf numFmtId="0" fontId="24" fillId="0" borderId="0" xfId="44" applyFont="1" applyFill="1">
      <alignment vertical="center"/>
    </xf>
    <xf numFmtId="3" fontId="0" fillId="2" borderId="0" xfId="0" applyFont="1"/>
    <xf numFmtId="3" fontId="32" fillId="0" borderId="0" xfId="42" applyNumberFormat="1" applyFont="1" applyFill="1" applyAlignment="1">
      <alignment horizontal="right" vertical="center"/>
    </xf>
    <xf numFmtId="3" fontId="32" fillId="0" borderId="0" xfId="42" applyNumberFormat="1" applyFont="1" applyFill="1" applyAlignment="1">
      <alignment vertical="center"/>
    </xf>
    <xf numFmtId="3" fontId="32" fillId="26" borderId="0" xfId="42" applyNumberFormat="1" applyFont="1" applyFill="1" applyAlignment="1">
      <alignment vertical="center"/>
    </xf>
    <xf numFmtId="3" fontId="24" fillId="0" borderId="10" xfId="42" applyNumberFormat="1" applyFont="1" applyFill="1" applyBorder="1"/>
    <xf numFmtId="0" fontId="24" fillId="0" borderId="0" xfId="42" applyFont="1" applyFill="1" applyAlignment="1">
      <alignment horizontal="right"/>
    </xf>
    <xf numFmtId="3" fontId="0" fillId="2" borderId="33" xfId="0" applyFont="1" applyBorder="1"/>
    <xf numFmtId="0" fontId="32" fillId="0" borderId="10" xfId="42" applyFont="1" applyFill="1" applyBorder="1" applyAlignment="1">
      <alignment horizontal="right" vertical="center"/>
    </xf>
    <xf numFmtId="0" fontId="32" fillId="0" borderId="36" xfId="42" applyFont="1" applyFill="1" applyBorder="1" applyAlignment="1">
      <alignment horizontal="center" vertical="center"/>
    </xf>
    <xf numFmtId="0" fontId="32" fillId="0" borderId="16" xfId="42" applyFont="1" applyFill="1" applyBorder="1" applyAlignment="1">
      <alignment vertical="center"/>
    </xf>
    <xf numFmtId="0" fontId="32" fillId="0" borderId="16" xfId="42" applyFont="1" applyFill="1" applyBorder="1" applyAlignment="1">
      <alignment horizontal="left" vertical="center" shrinkToFit="1"/>
    </xf>
    <xf numFmtId="0" fontId="32" fillId="0" borderId="16" xfId="42" applyFont="1" applyFill="1" applyBorder="1" applyAlignment="1">
      <alignment vertical="center" shrinkToFit="1"/>
    </xf>
    <xf numFmtId="0" fontId="32" fillId="0" borderId="16" xfId="42" applyFont="1" applyFill="1" applyBorder="1" applyAlignment="1">
      <alignment horizontal="left" vertical="center"/>
    </xf>
    <xf numFmtId="0" fontId="32" fillId="0" borderId="16" xfId="42" applyFont="1" applyFill="1" applyBorder="1" applyAlignment="1">
      <alignment horizontal="left" vertical="center" wrapText="1"/>
    </xf>
    <xf numFmtId="0" fontId="24" fillId="0" borderId="0" xfId="44" applyFont="1" applyAlignment="1">
      <alignment vertical="center"/>
    </xf>
    <xf numFmtId="0" fontId="24" fillId="0" borderId="0" xfId="42" applyFont="1" applyFill="1" applyAlignment="1">
      <alignment horizontal="left" vertical="center"/>
    </xf>
    <xf numFmtId="0" fontId="32" fillId="0" borderId="39" xfId="42" applyFont="1" applyFill="1" applyBorder="1" applyAlignment="1">
      <alignment horizontal="center" vertical="center"/>
    </xf>
    <xf numFmtId="0" fontId="24" fillId="0" borderId="10" xfId="42" applyFont="1" applyFill="1" applyBorder="1" applyAlignment="1">
      <alignment horizontal="center" vertical="center" textRotation="255"/>
    </xf>
    <xf numFmtId="3" fontId="33" fillId="0" borderId="0" xfId="39" applyFont="1" applyFill="1" applyAlignment="1">
      <alignment vertical="center"/>
    </xf>
    <xf numFmtId="0" fontId="28" fillId="0" borderId="10" xfId="42" applyFont="1" applyFill="1" applyBorder="1" applyAlignment="1">
      <alignment vertical="center"/>
    </xf>
    <xf numFmtId="0" fontId="32" fillId="0" borderId="65" xfId="42" applyFont="1" applyFill="1" applyBorder="1" applyAlignment="1">
      <alignment horizontal="distributed" vertical="center"/>
    </xf>
    <xf numFmtId="0" fontId="32" fillId="0" borderId="12" xfId="42" applyFont="1" applyFill="1" applyBorder="1" applyAlignment="1">
      <alignment horizontal="distributed" vertical="center"/>
    </xf>
    <xf numFmtId="0" fontId="50" fillId="0" borderId="12" xfId="42" applyFont="1" applyFill="1" applyBorder="1" applyAlignment="1">
      <alignment horizontal="distributed" vertical="center" shrinkToFit="1"/>
    </xf>
    <xf numFmtId="0" fontId="32" fillId="0" borderId="38" xfId="42" applyFont="1" applyFill="1" applyBorder="1" applyAlignment="1">
      <alignment horizontal="distributed" vertical="center"/>
    </xf>
    <xf numFmtId="0" fontId="32" fillId="0" borderId="66" xfId="42" applyFont="1" applyFill="1" applyBorder="1" applyAlignment="1">
      <alignment horizontal="distributed" vertical="center"/>
    </xf>
    <xf numFmtId="0" fontId="32" fillId="0" borderId="67" xfId="42" applyFont="1" applyFill="1" applyBorder="1" applyAlignment="1">
      <alignment horizontal="distributed" vertical="center"/>
    </xf>
    <xf numFmtId="0" fontId="32" fillId="0" borderId="44" xfId="42" applyFont="1" applyFill="1" applyBorder="1" applyAlignment="1">
      <alignment horizontal="distributed" vertical="center"/>
    </xf>
    <xf numFmtId="0" fontId="32" fillId="0" borderId="68" xfId="42" applyFont="1" applyFill="1" applyBorder="1" applyAlignment="1">
      <alignment horizontal="distributed" vertical="center"/>
    </xf>
    <xf numFmtId="0" fontId="32" fillId="0" borderId="69" xfId="42" applyFont="1" applyFill="1" applyBorder="1" applyAlignment="1">
      <alignment horizontal="distributed" vertical="center"/>
    </xf>
    <xf numFmtId="0" fontId="54" fillId="0" borderId="0" xfId="41" applyFont="1" applyFill="1">
      <alignment vertical="center"/>
    </xf>
    <xf numFmtId="3" fontId="32" fillId="0" borderId="70" xfId="42" applyNumberFormat="1" applyFont="1" applyFill="1" applyBorder="1" applyAlignment="1">
      <alignment horizontal="right" vertical="center"/>
    </xf>
    <xf numFmtId="3" fontId="32" fillId="0" borderId="0" xfId="38" applyNumberFormat="1" applyFont="1" applyFill="1" applyBorder="1" applyAlignment="1">
      <alignment vertical="center"/>
    </xf>
    <xf numFmtId="3" fontId="32" fillId="0" borderId="71" xfId="42" applyNumberFormat="1" applyFont="1" applyFill="1" applyBorder="1" applyAlignment="1">
      <alignment horizontal="right" vertical="center"/>
    </xf>
    <xf numFmtId="3" fontId="32" fillId="0" borderId="10" xfId="42" applyNumberFormat="1" applyFont="1" applyFill="1" applyBorder="1" applyAlignment="1">
      <alignment vertical="center"/>
    </xf>
    <xf numFmtId="0" fontId="32" fillId="0" borderId="44" xfId="42" applyFont="1" applyFill="1" applyBorder="1" applyAlignment="1">
      <alignment vertical="center"/>
    </xf>
    <xf numFmtId="0" fontId="32" fillId="0" borderId="72" xfId="42" applyFont="1" applyFill="1" applyBorder="1" applyAlignment="1">
      <alignment vertical="center"/>
    </xf>
    <xf numFmtId="0" fontId="24" fillId="2" borderId="0" xfId="42" applyFont="1"/>
    <xf numFmtId="184" fontId="24" fillId="2" borderId="0" xfId="42" applyNumberFormat="1" applyFont="1"/>
    <xf numFmtId="183" fontId="24" fillId="2" borderId="0" xfId="42" applyNumberFormat="1" applyFont="1"/>
    <xf numFmtId="0" fontId="55" fillId="2" borderId="0" xfId="42" applyFont="1"/>
    <xf numFmtId="0" fontId="46" fillId="2" borderId="0" xfId="60" applyNumberFormat="1" applyFont="1" applyFill="1" applyAlignment="1" applyProtection="1"/>
    <xf numFmtId="0" fontId="49" fillId="0" borderId="0" xfId="42" applyFont="1" applyFill="1" applyBorder="1" applyAlignment="1">
      <alignment horizontal="center" vertical="center" textRotation="255"/>
    </xf>
    <xf numFmtId="0" fontId="55" fillId="0" borderId="0" xfId="42" applyFont="1" applyFill="1" applyAlignment="1">
      <alignment vertical="center"/>
    </xf>
    <xf numFmtId="0" fontId="49" fillId="0" borderId="38" xfId="42" applyFont="1" applyFill="1" applyBorder="1" applyAlignment="1">
      <alignment horizontal="distributed" vertical="center"/>
    </xf>
    <xf numFmtId="0" fontId="49" fillId="0" borderId="66" xfId="42" applyFont="1" applyFill="1" applyBorder="1" applyAlignment="1">
      <alignment horizontal="distributed" vertical="center"/>
    </xf>
    <xf numFmtId="0" fontId="49" fillId="0" borderId="35" xfId="42" applyFont="1" applyFill="1" applyBorder="1" applyAlignment="1">
      <alignment horizontal="distributed" vertical="center"/>
    </xf>
    <xf numFmtId="0" fontId="49" fillId="0" borderId="31" xfId="42" applyFont="1" applyFill="1" applyBorder="1" applyAlignment="1">
      <alignment horizontal="distributed" vertical="center"/>
    </xf>
    <xf numFmtId="0" fontId="49" fillId="0" borderId="32" xfId="42" applyFont="1" applyFill="1" applyBorder="1" applyAlignment="1">
      <alignment horizontal="distributed" vertical="center"/>
    </xf>
    <xf numFmtId="0" fontId="49" fillId="0" borderId="29" xfId="42" applyFont="1" applyFill="1" applyBorder="1" applyAlignment="1">
      <alignment horizontal="distributed" vertical="center"/>
    </xf>
    <xf numFmtId="0" fontId="49" fillId="0" borderId="67" xfId="42" applyFont="1" applyFill="1" applyBorder="1" applyAlignment="1">
      <alignment horizontal="distributed" vertical="center"/>
    </xf>
    <xf numFmtId="0" fontId="49" fillId="0" borderId="68" xfId="42" applyFont="1" applyFill="1" applyBorder="1" applyAlignment="1">
      <alignment horizontal="distributed" vertical="center"/>
    </xf>
    <xf numFmtId="0" fontId="49" fillId="0" borderId="66" xfId="42" applyFont="1" applyFill="1" applyBorder="1" applyAlignment="1">
      <alignment horizontal="justify" vertical="center"/>
    </xf>
    <xf numFmtId="0" fontId="49" fillId="0" borderId="35" xfId="42" applyFont="1" applyFill="1" applyBorder="1" applyAlignment="1">
      <alignment horizontal="center" vertical="center"/>
    </xf>
    <xf numFmtId="3" fontId="49" fillId="0" borderId="70" xfId="42" applyNumberFormat="1" applyFont="1" applyFill="1" applyBorder="1" applyAlignment="1">
      <alignment horizontal="right" vertical="center"/>
    </xf>
    <xf numFmtId="3" fontId="49" fillId="0" borderId="0" xfId="42" applyNumberFormat="1" applyFont="1" applyFill="1" applyAlignment="1">
      <alignment horizontal="right" vertical="center"/>
    </xf>
    <xf numFmtId="3" fontId="49" fillId="0" borderId="71" xfId="42" applyNumberFormat="1" applyFont="1" applyFill="1" applyBorder="1" applyAlignment="1">
      <alignment horizontal="right" vertical="center"/>
    </xf>
    <xf numFmtId="3" fontId="49" fillId="0" borderId="76" xfId="42" applyNumberFormat="1" applyFont="1" applyFill="1" applyBorder="1" applyAlignment="1">
      <alignment horizontal="right" vertical="center"/>
    </xf>
    <xf numFmtId="0" fontId="49" fillId="0" borderId="36" xfId="42" applyFont="1" applyFill="1" applyBorder="1" applyAlignment="1">
      <alignment horizontal="center" vertical="center"/>
    </xf>
    <xf numFmtId="0" fontId="49" fillId="0" borderId="16" xfId="42" applyFont="1" applyFill="1" applyBorder="1" applyAlignment="1">
      <alignment vertical="center"/>
    </xf>
    <xf numFmtId="0" fontId="49" fillId="0" borderId="16" xfId="42" applyFont="1" applyFill="1" applyBorder="1" applyAlignment="1">
      <alignment horizontal="left" vertical="center" wrapText="1"/>
    </xf>
    <xf numFmtId="0" fontId="49" fillId="0" borderId="22" xfId="42" applyFont="1" applyFill="1" applyBorder="1" applyAlignment="1">
      <alignment vertical="center"/>
    </xf>
    <xf numFmtId="3" fontId="49" fillId="0" borderId="22" xfId="42" applyNumberFormat="1" applyFont="1" applyFill="1" applyBorder="1" applyAlignment="1">
      <alignment vertical="center"/>
    </xf>
    <xf numFmtId="0" fontId="49" fillId="0" borderId="77" xfId="42" applyFont="1" applyFill="1" applyBorder="1" applyAlignment="1">
      <alignment vertical="center"/>
    </xf>
    <xf numFmtId="38" fontId="49" fillId="0" borderId="16" xfId="42" applyNumberFormat="1" applyFont="1" applyFill="1" applyBorder="1" applyAlignment="1">
      <alignment horizontal="right" vertical="center"/>
    </xf>
    <xf numFmtId="38" fontId="49" fillId="0" borderId="16" xfId="42" applyNumberFormat="1" applyFont="1" applyFill="1" applyBorder="1" applyAlignment="1">
      <alignment horizontal="right"/>
    </xf>
    <xf numFmtId="38" fontId="49" fillId="0" borderId="70" xfId="42" applyNumberFormat="1" applyFont="1" applyFill="1" applyBorder="1" applyAlignment="1">
      <alignment horizontal="right" vertical="center"/>
    </xf>
    <xf numFmtId="184" fontId="55" fillId="2" borderId="0" xfId="42" applyNumberFormat="1" applyFont="1"/>
    <xf numFmtId="183" fontId="55" fillId="2" borderId="0" xfId="42" applyNumberFormat="1" applyFont="1"/>
    <xf numFmtId="3" fontId="24" fillId="2" borderId="0" xfId="0" applyNumberFormat="1" applyFont="1" applyBorder="1"/>
    <xf numFmtId="3" fontId="29" fillId="2" borderId="0" xfId="60" applyNumberFormat="1" applyFill="1" applyAlignment="1" applyProtection="1"/>
    <xf numFmtId="0" fontId="33" fillId="0" borderId="0" xfId="44" applyFont="1" applyBorder="1" applyAlignment="1">
      <alignment horizontal="right" vertical="top"/>
    </xf>
    <xf numFmtId="0" fontId="33" fillId="0" borderId="10" xfId="44" applyFont="1" applyBorder="1" applyAlignment="1">
      <alignment horizontal="right" vertical="center"/>
    </xf>
    <xf numFmtId="0" fontId="32" fillId="0" borderId="31" xfId="44" applyFont="1" applyBorder="1" applyAlignment="1">
      <alignment horizontal="center" vertical="center"/>
    </xf>
    <xf numFmtId="0" fontId="32" fillId="0" borderId="32" xfId="44" applyFont="1" applyBorder="1" applyAlignment="1">
      <alignment horizontal="distributed" vertical="center"/>
    </xf>
    <xf numFmtId="0" fontId="32" fillId="0" borderId="33" xfId="44" applyFont="1" applyBorder="1" applyAlignment="1">
      <alignment horizontal="distributed" vertical="center"/>
    </xf>
    <xf numFmtId="0" fontId="32" fillId="0" borderId="0" xfId="44" applyFont="1" applyAlignment="1">
      <alignment vertical="center"/>
    </xf>
    <xf numFmtId="3" fontId="56" fillId="2" borderId="0" xfId="0" applyNumberFormat="1" applyFont="1" applyAlignment="1">
      <alignment horizontal="right"/>
    </xf>
    <xf numFmtId="3" fontId="56" fillId="2" borderId="10" xfId="0" applyNumberFormat="1" applyFont="1" applyBorder="1" applyAlignment="1">
      <alignment horizontal="right" vertical="center"/>
    </xf>
    <xf numFmtId="3" fontId="35" fillId="2" borderId="28" xfId="0" applyNumberFormat="1" applyFont="1" applyBorder="1" applyAlignment="1">
      <alignment horizontal="center" vertical="center" wrapText="1"/>
    </xf>
    <xf numFmtId="3" fontId="35" fillId="2" borderId="0" xfId="0" applyNumberFormat="1" applyFont="1" applyBorder="1" applyAlignment="1">
      <alignment horizontal="right" vertical="center"/>
    </xf>
    <xf numFmtId="3" fontId="35" fillId="2" borderId="10" xfId="0" applyNumberFormat="1" applyFont="1" applyBorder="1" applyAlignment="1">
      <alignment horizontal="right" vertical="center"/>
    </xf>
    <xf numFmtId="3" fontId="56" fillId="2" borderId="0" xfId="0" applyNumberFormat="1" applyFont="1" applyAlignment="1">
      <alignment horizontal="right" vertical="center"/>
    </xf>
    <xf numFmtId="3" fontId="24" fillId="2" borderId="10" xfId="0" applyNumberFormat="1" applyFont="1" applyBorder="1" applyAlignment="1">
      <alignment horizontal="right" vertical="center"/>
    </xf>
    <xf numFmtId="3" fontId="35" fillId="2" borderId="0" xfId="0" applyNumberFormat="1" applyFont="1" applyBorder="1" applyAlignment="1">
      <alignment horizontal="right" vertical="center" wrapText="1"/>
    </xf>
    <xf numFmtId="3" fontId="35" fillId="2" borderId="37" xfId="0" applyNumberFormat="1" applyFont="1" applyBorder="1" applyAlignment="1">
      <alignment horizontal="center" vertical="center" wrapText="1"/>
    </xf>
    <xf numFmtId="3" fontId="48" fillId="0" borderId="0" xfId="39" applyFont="1" applyFill="1" applyBorder="1" applyAlignment="1">
      <alignment horizontal="left"/>
    </xf>
    <xf numFmtId="55" fontId="32" fillId="0" borderId="0" xfId="38" quotePrefix="1" applyNumberFormat="1" applyFont="1" applyBorder="1" applyAlignment="1">
      <alignment horizontal="center" vertical="center"/>
    </xf>
    <xf numFmtId="55" fontId="32" fillId="0" borderId="32" xfId="38" quotePrefix="1" applyNumberFormat="1" applyFont="1" applyBorder="1" applyAlignment="1">
      <alignment horizontal="center" vertical="center"/>
    </xf>
    <xf numFmtId="49" fontId="32" fillId="0" borderId="33" xfId="38" quotePrefix="1" applyNumberFormat="1" applyFont="1" applyBorder="1" applyAlignment="1">
      <alignment horizontal="center" vertical="center"/>
    </xf>
    <xf numFmtId="3" fontId="32" fillId="0" borderId="0" xfId="39" applyFont="1" applyFill="1"/>
    <xf numFmtId="3" fontId="48" fillId="0" borderId="10" xfId="39" applyFont="1" applyFill="1" applyBorder="1" applyAlignment="1">
      <alignment horizontal="left"/>
    </xf>
    <xf numFmtId="55" fontId="32" fillId="0" borderId="33" xfId="38" quotePrefix="1" applyNumberFormat="1" applyFont="1" applyBorder="1" applyAlignment="1">
      <alignment horizontal="center" vertical="center"/>
    </xf>
    <xf numFmtId="55" fontId="32" fillId="0" borderId="31" xfId="38" quotePrefix="1" applyNumberFormat="1" applyFont="1" applyBorder="1" applyAlignment="1">
      <alignment horizontal="center" vertical="center"/>
    </xf>
    <xf numFmtId="3" fontId="12" fillId="0" borderId="0" xfId="39" applyFont="1" applyFill="1" applyBorder="1" applyAlignment="1">
      <alignment horizontal="left"/>
    </xf>
    <xf numFmtId="177" fontId="32" fillId="0" borderId="79" xfId="38" applyNumberFormat="1" applyFont="1" applyBorder="1">
      <alignment vertical="center"/>
    </xf>
    <xf numFmtId="177" fontId="32" fillId="0" borderId="0" xfId="38" applyNumberFormat="1" applyFont="1" applyBorder="1">
      <alignment vertical="center"/>
    </xf>
    <xf numFmtId="177" fontId="32" fillId="0" borderId="10" xfId="38" applyNumberFormat="1" applyFont="1" applyBorder="1">
      <alignment vertical="center"/>
    </xf>
    <xf numFmtId="3" fontId="12" fillId="0" borderId="10" xfId="39" applyFont="1" applyFill="1" applyBorder="1" applyAlignment="1">
      <alignment horizontal="left"/>
    </xf>
    <xf numFmtId="177" fontId="32" fillId="0" borderId="0" xfId="38" applyNumberFormat="1" applyFont="1">
      <alignment vertical="center"/>
    </xf>
    <xf numFmtId="177" fontId="32" fillId="0" borderId="10" xfId="38" applyNumberFormat="1" applyFont="1" applyBorder="1" applyAlignment="1">
      <alignment horizontal="right" vertical="center"/>
    </xf>
    <xf numFmtId="177" fontId="32" fillId="0" borderId="0" xfId="38" applyNumberFormat="1" applyFont="1" applyBorder="1" applyAlignment="1">
      <alignment horizontal="right" vertical="center"/>
    </xf>
    <xf numFmtId="4" fontId="32" fillId="0" borderId="0" xfId="39" applyNumberFormat="1" applyFont="1" applyFill="1" applyAlignment="1">
      <alignment vertical="center"/>
    </xf>
    <xf numFmtId="176" fontId="32" fillId="0" borderId="0" xfId="38" applyNumberFormat="1" applyFont="1" applyBorder="1" applyAlignment="1">
      <alignment horizontal="right" vertical="center"/>
    </xf>
    <xf numFmtId="176" fontId="32" fillId="0" borderId="10" xfId="38" applyNumberFormat="1" applyFont="1" applyBorder="1" applyAlignment="1">
      <alignment horizontal="right" vertical="center"/>
    </xf>
    <xf numFmtId="176" fontId="32" fillId="0" borderId="0" xfId="38" applyNumberFormat="1" applyFont="1" applyBorder="1">
      <alignment vertical="center"/>
    </xf>
    <xf numFmtId="176" fontId="32" fillId="0" borderId="10" xfId="38" applyNumberFormat="1" applyFont="1" applyBorder="1">
      <alignment vertical="center"/>
    </xf>
    <xf numFmtId="4" fontId="32" fillId="0" borderId="0" xfId="39" applyNumberFormat="1" applyFont="1" applyFill="1" applyAlignment="1">
      <alignment horizontal="right" vertical="center"/>
    </xf>
    <xf numFmtId="176" fontId="32" fillId="0" borderId="0" xfId="38" applyNumberFormat="1" applyFont="1">
      <alignment vertical="center"/>
    </xf>
    <xf numFmtId="0" fontId="32" fillId="0" borderId="40" xfId="38" applyFont="1" applyBorder="1" applyAlignment="1">
      <alignment horizontal="center" vertical="center"/>
    </xf>
    <xf numFmtId="0" fontId="32" fillId="0" borderId="28" xfId="38" applyFont="1" applyBorder="1" applyAlignment="1">
      <alignment horizontal="center" vertical="center"/>
    </xf>
    <xf numFmtId="0" fontId="32" fillId="0" borderId="0" xfId="38" applyFont="1" applyBorder="1" applyAlignment="1">
      <alignment horizontal="right" vertical="center"/>
    </xf>
    <xf numFmtId="3" fontId="32" fillId="0" borderId="28" xfId="39" applyFont="1" applyFill="1" applyBorder="1" applyAlignment="1">
      <alignment horizontal="center" vertical="center"/>
    </xf>
    <xf numFmtId="3" fontId="32" fillId="0" borderId="39" xfId="39" applyFont="1" applyFill="1" applyBorder="1" applyAlignment="1">
      <alignment horizontal="center" vertical="center"/>
    </xf>
    <xf numFmtId="0" fontId="32" fillId="0" borderId="0" xfId="38" applyFont="1" applyAlignment="1">
      <alignment horizontal="right" vertical="center"/>
    </xf>
    <xf numFmtId="3" fontId="32" fillId="0" borderId="0" xfId="39" applyFont="1" applyFill="1" applyBorder="1" applyAlignment="1">
      <alignment horizontal="right"/>
    </xf>
    <xf numFmtId="0" fontId="32" fillId="0" borderId="37" xfId="38" applyFont="1" applyBorder="1" applyAlignment="1">
      <alignment horizontal="center" vertical="center"/>
    </xf>
    <xf numFmtId="3" fontId="32" fillId="0" borderId="10" xfId="39" applyFont="1" applyFill="1" applyBorder="1" applyAlignment="1">
      <alignment horizontal="right"/>
    </xf>
    <xf numFmtId="177" fontId="32" fillId="0" borderId="0" xfId="38" applyNumberFormat="1" applyFont="1" applyAlignment="1">
      <alignment horizontal="right" vertical="center"/>
    </xf>
    <xf numFmtId="0" fontId="32" fillId="0" borderId="40" xfId="38" applyFont="1" applyBorder="1" applyAlignment="1">
      <alignment horizontal="distributed" vertical="center"/>
    </xf>
    <xf numFmtId="4" fontId="32" fillId="2" borderId="0" xfId="0" applyNumberFormat="1" applyFont="1" applyAlignment="1">
      <alignment vertical="center"/>
    </xf>
    <xf numFmtId="3" fontId="24" fillId="2" borderId="0" xfId="0" applyFont="1" applyBorder="1" applyAlignment="1">
      <alignment vertical="center"/>
    </xf>
    <xf numFmtId="3" fontId="32" fillId="2" borderId="0" xfId="0" applyFont="1" applyAlignment="1">
      <alignment wrapText="1"/>
    </xf>
    <xf numFmtId="3" fontId="52" fillId="2" borderId="0" xfId="0" applyFont="1" applyBorder="1"/>
    <xf numFmtId="3" fontId="46" fillId="2" borderId="0" xfId="28" applyNumberFormat="1" applyFont="1" applyFill="1" applyBorder="1" applyAlignment="1" applyProtection="1"/>
    <xf numFmtId="0" fontId="24" fillId="2" borderId="10" xfId="39" applyNumberFormat="1" applyFont="1" applyBorder="1" applyAlignment="1">
      <alignment vertical="center"/>
    </xf>
    <xf numFmtId="0" fontId="33" fillId="2" borderId="78" xfId="39" applyNumberFormat="1" applyFont="1" applyBorder="1" applyAlignment="1">
      <alignment vertical="center"/>
    </xf>
    <xf numFmtId="0" fontId="33" fillId="2" borderId="0" xfId="39" applyNumberFormat="1" applyFont="1" applyAlignment="1">
      <alignment vertical="center"/>
    </xf>
    <xf numFmtId="3" fontId="24" fillId="2" borderId="0" xfId="0" applyFont="1" applyBorder="1" applyAlignment="1">
      <alignment horizontal="right"/>
    </xf>
    <xf numFmtId="0" fontId="33" fillId="2" borderId="16" xfId="39" applyNumberFormat="1" applyFont="1" applyBorder="1" applyAlignment="1">
      <alignment horizontal="center" vertical="center"/>
    </xf>
    <xf numFmtId="0" fontId="33" fillId="2" borderId="15" xfId="39" applyNumberFormat="1" applyFont="1" applyBorder="1" applyAlignment="1">
      <alignment horizontal="center" vertical="center"/>
    </xf>
    <xf numFmtId="180" fontId="33" fillId="2" borderId="0" xfId="39" applyNumberFormat="1" applyFont="1" applyBorder="1" applyAlignment="1">
      <alignment vertical="center"/>
    </xf>
    <xf numFmtId="180" fontId="33" fillId="2" borderId="16" xfId="39" applyNumberFormat="1" applyFont="1" applyBorder="1" applyAlignment="1">
      <alignment vertical="center"/>
    </xf>
    <xf numFmtId="180" fontId="33" fillId="2" borderId="81" xfId="39" applyNumberFormat="1" applyFont="1" applyBorder="1" applyAlignment="1">
      <alignment vertical="center"/>
    </xf>
    <xf numFmtId="0" fontId="24" fillId="2" borderId="0" xfId="39" applyNumberFormat="1" applyFont="1" applyBorder="1" applyAlignment="1">
      <alignment vertical="center"/>
    </xf>
    <xf numFmtId="182" fontId="33" fillId="2" borderId="0" xfId="39" applyNumberFormat="1" applyFont="1" applyBorder="1" applyAlignment="1">
      <alignment vertical="center"/>
    </xf>
    <xf numFmtId="180" fontId="33" fillId="2" borderId="10" xfId="39" applyNumberFormat="1" applyFont="1" applyBorder="1" applyAlignment="1">
      <alignment vertical="center"/>
    </xf>
    <xf numFmtId="0" fontId="33" fillId="2" borderId="15" xfId="39" applyNumberFormat="1" applyFont="1" applyBorder="1" applyAlignment="1">
      <alignment horizontal="center" vertical="center" shrinkToFit="1"/>
    </xf>
    <xf numFmtId="180" fontId="58" fillId="2" borderId="0" xfId="39" applyNumberFormat="1" applyFont="1" applyBorder="1" applyAlignment="1">
      <alignment vertical="center"/>
    </xf>
    <xf numFmtId="0" fontId="36" fillId="0" borderId="0" xfId="50" applyFont="1" applyFill="1" applyAlignment="1">
      <alignment horizontal="right" vertical="top"/>
    </xf>
    <xf numFmtId="0" fontId="36" fillId="0" borderId="0" xfId="50" applyFont="1" applyFill="1" applyAlignment="1">
      <alignment horizontal="right" vertical="center"/>
    </xf>
    <xf numFmtId="0" fontId="36" fillId="0" borderId="10" xfId="50" applyFont="1" applyBorder="1" applyAlignment="1">
      <alignment horizontal="right" vertical="center"/>
    </xf>
    <xf numFmtId="3" fontId="39" fillId="0" borderId="0" xfId="50" applyNumberFormat="1" applyFont="1" applyAlignment="1">
      <alignment vertical="center"/>
    </xf>
    <xf numFmtId="3" fontId="39" fillId="0" borderId="0" xfId="50" applyNumberFormat="1" applyFont="1" applyAlignment="1">
      <alignment horizontal="right" vertical="center"/>
    </xf>
    <xf numFmtId="0" fontId="39" fillId="0" borderId="57" xfId="50" applyNumberFormat="1" applyFont="1" applyFill="1" applyBorder="1" applyAlignment="1">
      <alignment horizontal="distributed" vertical="center"/>
    </xf>
    <xf numFmtId="0" fontId="36" fillId="0" borderId="0" xfId="50" applyNumberFormat="1" applyFont="1" applyFill="1" applyBorder="1" applyAlignment="1">
      <alignment horizontal="right" vertical="center"/>
    </xf>
    <xf numFmtId="0" fontId="39" fillId="0" borderId="0" xfId="5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distributed" vertical="center"/>
    </xf>
    <xf numFmtId="181" fontId="39" fillId="0" borderId="0" xfId="50" applyNumberFormat="1" applyFont="1" applyBorder="1" applyAlignment="1">
      <alignment horizontal="right" vertical="center"/>
    </xf>
    <xf numFmtId="181" fontId="39" fillId="0" borderId="0" xfId="50" applyNumberFormat="1" applyFont="1" applyAlignment="1">
      <alignment horizontal="right" vertical="center"/>
    </xf>
    <xf numFmtId="0" fontId="39" fillId="0" borderId="82" xfId="50" applyNumberFormat="1" applyFont="1" applyFill="1" applyBorder="1" applyAlignment="1">
      <alignment horizontal="distributed" vertical="center"/>
    </xf>
    <xf numFmtId="0" fontId="39" fillId="0" borderId="10" xfId="50" applyNumberFormat="1" applyFont="1" applyFill="1" applyBorder="1" applyAlignment="1">
      <alignment horizontal="right" vertical="center"/>
    </xf>
    <xf numFmtId="0" fontId="40" fillId="0" borderId="31" xfId="50" applyFont="1" applyBorder="1" applyAlignment="1">
      <alignment horizontal="center" vertical="center"/>
    </xf>
    <xf numFmtId="0" fontId="40" fillId="0" borderId="32" xfId="50" applyFont="1" applyBorder="1" applyAlignment="1">
      <alignment horizontal="distributed" vertical="center"/>
    </xf>
    <xf numFmtId="0" fontId="40" fillId="0" borderId="33" xfId="50" applyFont="1" applyBorder="1" applyAlignment="1">
      <alignment horizontal="distributed" vertical="center"/>
    </xf>
    <xf numFmtId="3" fontId="40" fillId="0" borderId="0" xfId="50" applyNumberFormat="1" applyFont="1" applyAlignment="1">
      <alignment horizontal="right" vertical="center"/>
    </xf>
    <xf numFmtId="3" fontId="40" fillId="0" borderId="0" xfId="50" applyNumberFormat="1" applyFont="1" applyAlignment="1">
      <alignment horizontal="right" vertical="center"/>
    </xf>
    <xf numFmtId="3" fontId="40" fillId="0" borderId="10" xfId="50" applyNumberFormat="1" applyFont="1" applyBorder="1" applyAlignment="1">
      <alignment horizontal="right" vertical="center"/>
    </xf>
    <xf numFmtId="0" fontId="59" fillId="0" borderId="35" xfId="50" applyNumberFormat="1" applyFont="1" applyFill="1" applyBorder="1" applyAlignment="1">
      <alignment horizontal="center" vertical="center" shrinkToFit="1"/>
    </xf>
    <xf numFmtId="0" fontId="59" fillId="0" borderId="37" xfId="50" applyNumberFormat="1" applyFont="1" applyFill="1" applyBorder="1" applyAlignment="1">
      <alignment horizontal="center" vertical="center" shrinkToFit="1"/>
    </xf>
    <xf numFmtId="0" fontId="32" fillId="0" borderId="0" xfId="50" applyFont="1">
      <alignment vertical="center"/>
    </xf>
    <xf numFmtId="0" fontId="24" fillId="0" borderId="0" xfId="50" applyFont="1" applyFill="1" applyAlignment="1">
      <alignment horizontal="right" vertical="top"/>
    </xf>
    <xf numFmtId="0" fontId="24" fillId="0" borderId="0" xfId="50" applyFont="1" applyFill="1" applyAlignment="1">
      <alignment horizontal="right" vertical="center"/>
    </xf>
    <xf numFmtId="0" fontId="24" fillId="0" borderId="0" xfId="50" applyFont="1" applyFill="1" applyBorder="1" applyAlignment="1">
      <alignment horizontal="distributed" vertical="center" wrapText="1" justifyLastLine="1"/>
    </xf>
    <xf numFmtId="3" fontId="24" fillId="0" borderId="0" xfId="36" applyNumberFormat="1" applyFont="1" applyAlignment="1">
      <alignment horizontal="right" vertical="center"/>
    </xf>
    <xf numFmtId="0" fontId="33" fillId="0" borderId="32" xfId="50" applyFont="1" applyBorder="1" applyAlignment="1">
      <alignment horizontal="center" vertical="center"/>
    </xf>
    <xf numFmtId="0" fontId="33" fillId="0" borderId="32" xfId="50" applyFont="1" applyBorder="1" applyAlignment="1">
      <alignment horizontal="distributed" vertical="center"/>
    </xf>
    <xf numFmtId="0" fontId="33" fillId="0" borderId="33" xfId="50" applyFont="1" applyBorder="1" applyAlignment="1">
      <alignment horizontal="distributed" vertical="center"/>
    </xf>
    <xf numFmtId="3" fontId="35" fillId="0" borderId="0" xfId="50" applyNumberFormat="1" applyFont="1" applyAlignment="1">
      <alignment vertical="center"/>
    </xf>
    <xf numFmtId="0" fontId="24" fillId="0" borderId="10" xfId="50" applyNumberFormat="1" applyFont="1" applyFill="1" applyBorder="1" applyAlignment="1">
      <alignment horizontal="right" vertical="center"/>
    </xf>
    <xf numFmtId="3" fontId="33" fillId="0" borderId="0" xfId="50" applyNumberFormat="1" applyFont="1" applyAlignment="1">
      <alignment horizontal="right" vertical="center"/>
    </xf>
    <xf numFmtId="3" fontId="33" fillId="0" borderId="0" xfId="40" applyNumberFormat="1" applyFont="1" applyBorder="1" applyAlignment="1">
      <alignment horizontal="right" vertical="center"/>
    </xf>
    <xf numFmtId="3" fontId="33" fillId="0" borderId="10" xfId="40" applyNumberFormat="1" applyFont="1" applyBorder="1" applyAlignment="1">
      <alignment horizontal="right" vertical="center"/>
    </xf>
    <xf numFmtId="3" fontId="60" fillId="2" borderId="0" xfId="28" applyNumberFormat="1" applyFont="1" applyFill="1" applyBorder="1" applyAlignment="1" applyProtection="1"/>
    <xf numFmtId="0" fontId="32" fillId="0" borderId="12" xfId="0" applyNumberFormat="1" applyFont="1" applyFill="1" applyBorder="1" applyAlignment="1">
      <alignment horizontal="center" vertical="center"/>
    </xf>
    <xf numFmtId="0" fontId="33" fillId="0" borderId="12" xfId="40" quotePrefix="1" applyFont="1" applyBorder="1" applyAlignment="1">
      <alignment horizontal="center" vertical="center"/>
    </xf>
    <xf numFmtId="0" fontId="33" fillId="0" borderId="76" xfId="0" quotePrefix="1" applyNumberFormat="1" applyFont="1" applyFill="1" applyBorder="1" applyAlignment="1">
      <alignment horizontal="center" vertical="center"/>
    </xf>
    <xf numFmtId="3" fontId="32" fillId="0" borderId="83" xfId="40" applyNumberFormat="1" applyFont="1" applyBorder="1">
      <alignment vertical="center"/>
    </xf>
    <xf numFmtId="0" fontId="33" fillId="0" borderId="1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vertical="center"/>
    </xf>
    <xf numFmtId="3" fontId="32" fillId="0" borderId="60" xfId="38" applyNumberFormat="1" applyFont="1" applyBorder="1" applyAlignment="1">
      <alignment vertical="top"/>
    </xf>
    <xf numFmtId="3" fontId="32" fillId="0" borderId="10" xfId="38" quotePrefix="1" applyNumberFormat="1" applyFont="1" applyBorder="1" applyAlignment="1">
      <alignment horizontal="center" vertical="center"/>
    </xf>
    <xf numFmtId="0" fontId="32" fillId="0" borderId="0" xfId="40" applyFont="1" applyBorder="1">
      <alignment vertical="center"/>
    </xf>
    <xf numFmtId="3" fontId="24" fillId="2" borderId="0" xfId="0" applyFont="1" applyBorder="1" applyAlignment="1">
      <alignment horizontal="centerContinuous"/>
    </xf>
    <xf numFmtId="3" fontId="24" fillId="2" borderId="0" xfId="0" applyFont="1" applyBorder="1" applyAlignment="1">
      <alignment horizontal="center"/>
    </xf>
    <xf numFmtId="3" fontId="32" fillId="0" borderId="84" xfId="38" applyNumberFormat="1" applyFont="1" applyBorder="1">
      <alignment vertical="center"/>
    </xf>
    <xf numFmtId="3" fontId="32" fillId="0" borderId="54" xfId="38" applyNumberFormat="1" applyFont="1" applyBorder="1">
      <alignment vertical="center"/>
    </xf>
    <xf numFmtId="3" fontId="24" fillId="2" borderId="0" xfId="0" applyFont="1" applyBorder="1" applyAlignment="1">
      <alignment horizontal="center" vertical="center" shrinkToFit="1"/>
    </xf>
    <xf numFmtId="0" fontId="48" fillId="0" borderId="0" xfId="38" applyFont="1" applyBorder="1">
      <alignment vertical="center"/>
    </xf>
    <xf numFmtId="3" fontId="32" fillId="0" borderId="85" xfId="38" applyNumberFormat="1" applyFont="1" applyBorder="1" applyAlignment="1">
      <alignment vertical="top"/>
    </xf>
    <xf numFmtId="3" fontId="32" fillId="0" borderId="76" xfId="38" quotePrefix="1" applyNumberFormat="1" applyFont="1" applyBorder="1" applyAlignment="1">
      <alignment horizontal="center" vertical="center"/>
    </xf>
    <xf numFmtId="0" fontId="24" fillId="0" borderId="0" xfId="38" applyFont="1" applyBorder="1">
      <alignment vertical="center"/>
    </xf>
    <xf numFmtId="3" fontId="32" fillId="0" borderId="29" xfId="38" applyNumberFormat="1" applyFont="1" applyBorder="1" applyAlignment="1">
      <alignment vertical="top"/>
    </xf>
    <xf numFmtId="3" fontId="32" fillId="0" borderId="32" xfId="38" applyNumberFormat="1" applyFont="1" applyBorder="1" applyAlignment="1"/>
    <xf numFmtId="0" fontId="32" fillId="0" borderId="17" xfId="38" applyFont="1" applyBorder="1" applyAlignment="1">
      <alignment horizontal="left" vertical="top" shrinkToFit="1"/>
    </xf>
    <xf numFmtId="0" fontId="32" fillId="2" borderId="0" xfId="0" applyNumberFormat="1" applyFont="1" applyBorder="1" applyAlignment="1">
      <alignment vertical="center"/>
    </xf>
    <xf numFmtId="0" fontId="32" fillId="0" borderId="16" xfId="38" applyFont="1" applyBorder="1" applyAlignment="1">
      <alignment horizontal="center" vertical="center" shrinkToFit="1"/>
    </xf>
    <xf numFmtId="0" fontId="32" fillId="0" borderId="15" xfId="38" applyFont="1" applyBorder="1" applyAlignment="1">
      <alignment horizontal="center" vertical="center" shrinkToFit="1"/>
    </xf>
    <xf numFmtId="0" fontId="32" fillId="0" borderId="43" xfId="38" applyFont="1" applyBorder="1" applyAlignment="1">
      <alignment horizontal="center" vertical="center" shrinkToFit="1"/>
    </xf>
    <xf numFmtId="0" fontId="32" fillId="0" borderId="36" xfId="38" applyFont="1" applyBorder="1" applyAlignment="1">
      <alignment horizontal="center" vertical="center" shrinkToFit="1"/>
    </xf>
    <xf numFmtId="0" fontId="32" fillId="0" borderId="38" xfId="38" applyFont="1" applyBorder="1" applyAlignment="1">
      <alignment horizontal="center" vertical="center" shrinkToFit="1"/>
    </xf>
    <xf numFmtId="0" fontId="32" fillId="0" borderId="85" xfId="38" applyFont="1" applyBorder="1" applyAlignment="1">
      <alignment horizontal="center" vertical="center" shrinkToFit="1"/>
    </xf>
    <xf numFmtId="178" fontId="32" fillId="0" borderId="0" xfId="38" applyNumberFormat="1" applyFont="1" applyBorder="1">
      <alignment vertical="center"/>
    </xf>
    <xf numFmtId="178" fontId="32" fillId="0" borderId="83" xfId="38" applyNumberFormat="1" applyFont="1" applyBorder="1">
      <alignment vertical="center"/>
    </xf>
    <xf numFmtId="0" fontId="32" fillId="0" borderId="28" xfId="38" applyFont="1" applyBorder="1" applyAlignment="1">
      <alignment horizontal="center" vertical="center" shrinkToFit="1"/>
    </xf>
    <xf numFmtId="0" fontId="49" fillId="0" borderId="38" xfId="38" applyFont="1" applyBorder="1" applyAlignment="1">
      <alignment horizontal="center" vertical="center" wrapText="1" shrinkToFit="1"/>
    </xf>
    <xf numFmtId="0" fontId="32" fillId="0" borderId="35" xfId="38" applyFont="1" applyBorder="1" applyAlignment="1">
      <alignment horizontal="center" vertical="center" shrinkToFit="1"/>
    </xf>
    <xf numFmtId="0" fontId="24" fillId="0" borderId="17" xfId="38" applyFont="1" applyBorder="1" applyAlignment="1">
      <alignment horizontal="center" vertical="center" shrinkToFit="1"/>
    </xf>
    <xf numFmtId="0" fontId="32" fillId="0" borderId="20" xfId="38" applyFont="1" applyBorder="1" applyAlignment="1">
      <alignment horizontal="center" vertical="center" shrinkToFit="1"/>
    </xf>
    <xf numFmtId="0" fontId="32" fillId="0" borderId="87" xfId="38" applyFont="1" applyBorder="1" applyAlignment="1">
      <alignment horizontal="center" vertical="center" shrinkToFit="1"/>
    </xf>
    <xf numFmtId="0" fontId="32" fillId="0" borderId="66" xfId="38" applyFont="1" applyBorder="1" applyAlignment="1">
      <alignment horizontal="center" vertical="center" shrinkToFit="1"/>
    </xf>
    <xf numFmtId="0" fontId="32" fillId="0" borderId="46" xfId="38" applyFont="1" applyBorder="1" applyAlignment="1">
      <alignment horizontal="center" vertical="center" shrinkToFit="1"/>
    </xf>
    <xf numFmtId="0" fontId="32" fillId="0" borderId="29" xfId="38" applyFont="1" applyBorder="1" applyAlignment="1">
      <alignment horizontal="center" vertical="center" shrinkToFit="1"/>
    </xf>
    <xf numFmtId="0" fontId="32" fillId="0" borderId="0" xfId="38" applyFont="1" applyBorder="1" applyAlignment="1">
      <alignment horizontal="center" vertical="center" shrinkToFit="1"/>
    </xf>
    <xf numFmtId="0" fontId="32" fillId="0" borderId="17" xfId="38" applyFont="1" applyBorder="1" applyAlignment="1">
      <alignment horizontal="center" vertical="center" shrinkToFit="1"/>
    </xf>
    <xf numFmtId="3" fontId="32" fillId="0" borderId="83" xfId="38" applyNumberFormat="1" applyFont="1" applyBorder="1" applyAlignment="1">
      <alignment horizontal="right" vertical="center"/>
    </xf>
    <xf numFmtId="0" fontId="24" fillId="0" borderId="36" xfId="38" applyFont="1" applyBorder="1" applyAlignment="1">
      <alignment horizontal="center" vertical="center" shrinkToFit="1"/>
    </xf>
    <xf numFmtId="0" fontId="49" fillId="0" borderId="31" xfId="38" applyFont="1" applyBorder="1" applyAlignment="1">
      <alignment horizontal="center" vertical="center" wrapText="1" shrinkToFit="1"/>
    </xf>
    <xf numFmtId="0" fontId="32" fillId="0" borderId="65" xfId="38" applyFont="1" applyBorder="1" applyAlignment="1">
      <alignment horizontal="center" vertical="center" shrinkToFit="1"/>
    </xf>
    <xf numFmtId="0" fontId="32" fillId="0" borderId="13" xfId="38" applyFont="1" applyBorder="1" applyAlignment="1">
      <alignment horizontal="center" vertical="center" shrinkToFit="1"/>
    </xf>
    <xf numFmtId="0" fontId="49" fillId="0" borderId="80" xfId="38" applyFont="1" applyBorder="1" applyAlignment="1">
      <alignment horizontal="center" vertical="center" shrinkToFit="1"/>
    </xf>
    <xf numFmtId="0" fontId="49" fillId="0" borderId="66" xfId="38" applyFont="1" applyBorder="1" applyAlignment="1">
      <alignment horizontal="center" vertical="center" shrinkToFit="1"/>
    </xf>
    <xf numFmtId="0" fontId="32" fillId="0" borderId="88" xfId="38" applyFont="1" applyBorder="1" applyAlignment="1">
      <alignment horizontal="center" vertical="center" shrinkToFit="1"/>
    </xf>
    <xf numFmtId="0" fontId="32" fillId="0" borderId="57" xfId="38" applyFont="1" applyBorder="1" applyAlignment="1">
      <alignment horizontal="center" vertical="center" shrinkToFit="1"/>
    </xf>
    <xf numFmtId="0" fontId="32" fillId="0" borderId="27" xfId="38" applyFont="1" applyBorder="1" applyAlignment="1">
      <alignment horizontal="center" vertical="center" shrinkToFit="1"/>
    </xf>
    <xf numFmtId="0" fontId="24" fillId="0" borderId="0" xfId="38" applyFont="1" applyBorder="1" applyAlignment="1">
      <alignment horizontal="right" vertical="center"/>
    </xf>
    <xf numFmtId="0" fontId="49" fillId="0" borderId="43" xfId="38" applyFont="1" applyBorder="1" applyAlignment="1">
      <alignment horizontal="center" vertical="center" wrapText="1" shrinkToFit="1"/>
    </xf>
    <xf numFmtId="178" fontId="24" fillId="2" borderId="0" xfId="0" applyNumberFormat="1" applyFont="1" applyBorder="1"/>
    <xf numFmtId="3" fontId="24" fillId="0" borderId="0" xfId="0" applyFont="1" applyFill="1" applyBorder="1" applyAlignment="1">
      <alignment horizontal="center" vertical="center" shrinkToFit="1"/>
    </xf>
    <xf numFmtId="3" fontId="60" fillId="0" borderId="0" xfId="28" applyNumberFormat="1" applyFont="1" applyFill="1" applyBorder="1" applyAlignment="1" applyProtection="1"/>
    <xf numFmtId="0" fontId="32" fillId="0" borderId="0" xfId="0" applyNumberFormat="1" applyFont="1" applyFill="1" applyBorder="1" applyAlignment="1">
      <alignment vertical="center"/>
    </xf>
    <xf numFmtId="0" fontId="24" fillId="0" borderId="0" xfId="39" applyNumberFormat="1" applyFont="1" applyFill="1" applyBorder="1" applyAlignment="1">
      <alignment vertical="center"/>
    </xf>
    <xf numFmtId="0" fontId="28" fillId="0" borderId="0" xfId="38" applyFont="1" applyFill="1" applyAlignment="1">
      <alignment horizontal="center" vertical="center"/>
    </xf>
    <xf numFmtId="0" fontId="32" fillId="0" borderId="28" xfId="38" applyFont="1" applyFill="1" applyBorder="1" applyAlignment="1">
      <alignment vertical="center" wrapText="1" shrinkToFit="1"/>
    </xf>
    <xf numFmtId="3" fontId="32" fillId="0" borderId="16" xfId="38" applyNumberFormat="1" applyFont="1" applyFill="1" applyBorder="1" applyAlignment="1">
      <alignment horizontal="right" vertical="center" wrapText="1"/>
    </xf>
    <xf numFmtId="3" fontId="32" fillId="0" borderId="83" xfId="38" applyNumberFormat="1" applyFont="1" applyFill="1" applyBorder="1" applyAlignment="1">
      <alignment horizontal="right" vertical="center" wrapText="1"/>
    </xf>
    <xf numFmtId="4" fontId="32" fillId="0" borderId="16" xfId="38" applyNumberFormat="1" applyFont="1" applyFill="1" applyBorder="1">
      <alignment vertical="center"/>
    </xf>
    <xf numFmtId="4" fontId="32" fillId="0" borderId="10" xfId="38" applyNumberFormat="1" applyFont="1" applyFill="1" applyBorder="1">
      <alignment vertical="center"/>
    </xf>
    <xf numFmtId="0" fontId="33" fillId="0" borderId="45" xfId="38" applyFont="1" applyFill="1" applyBorder="1" applyAlignment="1">
      <alignment horizontal="center" vertical="center" wrapText="1" shrinkToFit="1"/>
    </xf>
    <xf numFmtId="3" fontId="32" fillId="0" borderId="16" xfId="38" applyNumberFormat="1" applyFont="1" applyFill="1" applyBorder="1" applyAlignment="1">
      <alignment vertical="center" wrapText="1"/>
    </xf>
    <xf numFmtId="3" fontId="32" fillId="0" borderId="83" xfId="38" applyNumberFormat="1" applyFont="1" applyFill="1" applyBorder="1" applyAlignment="1">
      <alignment vertical="center" wrapText="1"/>
    </xf>
    <xf numFmtId="3" fontId="24" fillId="0" borderId="0" xfId="0" applyFont="1" applyFill="1" applyBorder="1" applyAlignment="1">
      <alignment vertical="center"/>
    </xf>
    <xf numFmtId="3" fontId="32" fillId="0" borderId="0" xfId="38" applyNumberFormat="1" applyFont="1" applyFill="1" applyBorder="1" applyAlignment="1">
      <alignment vertical="center" wrapText="1"/>
    </xf>
    <xf numFmtId="4" fontId="32" fillId="0" borderId="0" xfId="38" applyNumberFormat="1" applyFont="1" applyFill="1" applyBorder="1">
      <alignment vertical="center"/>
    </xf>
    <xf numFmtId="0" fontId="33" fillId="0" borderId="28" xfId="38" applyFont="1" applyFill="1" applyBorder="1" applyAlignment="1">
      <alignment horizontal="center" vertical="center" wrapText="1" shrinkToFit="1"/>
    </xf>
    <xf numFmtId="0" fontId="32" fillId="0" borderId="28" xfId="38" applyFont="1" applyFill="1" applyBorder="1" applyAlignment="1">
      <alignment horizontal="center" vertical="center" wrapText="1" shrinkToFit="1"/>
    </xf>
    <xf numFmtId="0" fontId="49" fillId="0" borderId="35" xfId="38" applyFont="1" applyFill="1" applyBorder="1" applyAlignment="1">
      <alignment horizontal="center" vertical="center" wrapText="1" shrinkToFit="1"/>
    </xf>
    <xf numFmtId="0" fontId="33" fillId="0" borderId="30" xfId="38" applyFont="1" applyFill="1" applyBorder="1" applyAlignment="1">
      <alignment horizontal="center" vertical="center" wrapText="1" shrinkToFit="1"/>
    </xf>
    <xf numFmtId="3" fontId="24" fillId="0" borderId="0" xfId="0" applyFont="1" applyFill="1" applyBorder="1" applyAlignment="1">
      <alignment horizontal="right"/>
    </xf>
    <xf numFmtId="0" fontId="50" fillId="0" borderId="35" xfId="38" applyFont="1" applyFill="1" applyBorder="1" applyAlignment="1">
      <alignment horizontal="center" vertical="center" wrapText="1" shrinkToFit="1"/>
    </xf>
    <xf numFmtId="4" fontId="32" fillId="0" borderId="0" xfId="38" applyNumberFormat="1" applyFont="1" applyFill="1" applyBorder="1" applyAlignment="1">
      <alignment horizontal="right" vertical="center"/>
    </xf>
    <xf numFmtId="4" fontId="32" fillId="0" borderId="10" xfId="38" applyNumberFormat="1" applyFont="1" applyFill="1" applyBorder="1" applyAlignment="1">
      <alignment horizontal="right" vertical="center"/>
    </xf>
    <xf numFmtId="0" fontId="61" fillId="0" borderId="0" xfId="38" applyFont="1" applyFill="1" applyAlignment="1">
      <alignment horizontal="left" vertical="center"/>
    </xf>
    <xf numFmtId="3" fontId="24" fillId="0" borderId="0" xfId="38" applyNumberFormat="1" applyFont="1" applyFill="1" applyBorder="1" applyAlignment="1">
      <alignment vertical="center" wrapText="1"/>
    </xf>
    <xf numFmtId="4" fontId="32" fillId="0" borderId="0" xfId="38" applyNumberFormat="1" applyFont="1" applyFill="1" applyBorder="1" applyAlignment="1">
      <alignment vertical="center" wrapText="1"/>
    </xf>
    <xf numFmtId="4" fontId="32" fillId="0" borderId="10" xfId="38" applyNumberFormat="1" applyFont="1" applyFill="1" applyBorder="1" applyAlignment="1">
      <alignment vertical="center" wrapText="1"/>
    </xf>
    <xf numFmtId="0" fontId="32" fillId="0" borderId="37" xfId="38" applyFont="1" applyBorder="1" applyAlignment="1">
      <alignment horizontal="center" vertical="center" shrinkToFit="1"/>
    </xf>
    <xf numFmtId="0" fontId="32" fillId="0" borderId="39" xfId="38" applyFont="1" applyFill="1" applyBorder="1" applyAlignment="1">
      <alignment vertical="center" wrapText="1" shrinkToFit="1"/>
    </xf>
    <xf numFmtId="3" fontId="32" fillId="0" borderId="10" xfId="38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center" vertical="center" wrapText="1" shrinkToFit="1"/>
    </xf>
    <xf numFmtId="3" fontId="24" fillId="0" borderId="0" xfId="0" applyFont="1" applyFill="1" applyBorder="1" applyAlignment="1">
      <alignment wrapText="1"/>
    </xf>
    <xf numFmtId="178" fontId="24" fillId="0" borderId="0" xfId="0" applyNumberFormat="1" applyFont="1" applyFill="1" applyBorder="1"/>
    <xf numFmtId="3" fontId="24" fillId="0" borderId="0" xfId="0" applyFont="1" applyFill="1" applyAlignment="1">
      <alignment wrapText="1"/>
    </xf>
    <xf numFmtId="0" fontId="32" fillId="0" borderId="60" xfId="38" applyFont="1" applyFill="1" applyBorder="1" applyAlignment="1">
      <alignment horizontal="center" vertical="center" shrinkToFit="1"/>
    </xf>
    <xf numFmtId="0" fontId="49" fillId="0" borderId="28" xfId="38" applyFont="1" applyFill="1" applyBorder="1" applyAlignment="1">
      <alignment horizontal="center" vertical="center" wrapText="1" shrinkToFit="1"/>
    </xf>
    <xf numFmtId="0" fontId="24" fillId="0" borderId="39" xfId="38" applyFont="1" applyFill="1" applyBorder="1" applyAlignment="1">
      <alignment horizontal="center" vertical="center" wrapText="1" shrinkToFit="1"/>
    </xf>
    <xf numFmtId="0" fontId="24" fillId="0" borderId="10" xfId="38" applyFont="1" applyBorder="1">
      <alignment vertical="center"/>
    </xf>
    <xf numFmtId="0" fontId="24" fillId="0" borderId="0" xfId="38" quotePrefix="1" applyFont="1" applyBorder="1" applyAlignment="1">
      <alignment horizontal="center" vertical="center"/>
    </xf>
    <xf numFmtId="0" fontId="32" fillId="0" borderId="0" xfId="50" applyNumberFormat="1" applyFont="1" applyFill="1" applyBorder="1" applyAlignment="1">
      <alignment horizontal="distributed" vertical="center"/>
    </xf>
    <xf numFmtId="0" fontId="32" fillId="0" borderId="10" xfId="38" applyFont="1" applyBorder="1" applyAlignment="1">
      <alignment horizontal="distributed" vertical="center"/>
    </xf>
    <xf numFmtId="3" fontId="32" fillId="0" borderId="81" xfId="38" quotePrefix="1" applyNumberFormat="1" applyFont="1" applyBorder="1">
      <alignment vertical="center"/>
    </xf>
    <xf numFmtId="3" fontId="32" fillId="0" borderId="10" xfId="38" quotePrefix="1" applyNumberFormat="1" applyFont="1" applyBorder="1">
      <alignment vertical="center"/>
    </xf>
    <xf numFmtId="0" fontId="24" fillId="2" borderId="0" xfId="0" applyNumberFormat="1" applyFont="1" applyBorder="1" applyAlignment="1">
      <alignment horizontal="right"/>
    </xf>
    <xf numFmtId="0" fontId="24" fillId="2" borderId="0" xfId="0" applyNumberFormat="1" applyFont="1" applyBorder="1" applyAlignment="1">
      <alignment horizontal="centerContinuous"/>
    </xf>
    <xf numFmtId="0" fontId="24" fillId="2" borderId="0" xfId="0" applyNumberFormat="1" applyFont="1" applyBorder="1" applyAlignment="1">
      <alignment horizontal="center" vertical="center" wrapText="1"/>
    </xf>
    <xf numFmtId="178" fontId="24" fillId="2" borderId="0" xfId="0" applyNumberFormat="1" applyFont="1" applyBorder="1" applyAlignment="1">
      <alignment horizontal="center"/>
    </xf>
    <xf numFmtId="38" fontId="24" fillId="2" borderId="0" xfId="61" applyFont="1" applyFill="1" applyBorder="1" applyAlignment="1"/>
    <xf numFmtId="178" fontId="24" fillId="0" borderId="0" xfId="40" applyNumberFormat="1" applyFont="1" applyBorder="1" applyAlignment="1"/>
    <xf numFmtId="3" fontId="24" fillId="2" borderId="0" xfId="0" applyNumberFormat="1" applyFont="1" applyAlignment="1"/>
    <xf numFmtId="3" fontId="30" fillId="2" borderId="0" xfId="28" applyNumberFormat="1" applyFont="1" applyFill="1" applyBorder="1" applyAlignment="1" applyProtection="1"/>
    <xf numFmtId="0" fontId="24" fillId="2" borderId="91" xfId="0" applyNumberFormat="1" applyFont="1" applyBorder="1" applyAlignment="1">
      <alignment horizontal="center" vertical="center"/>
    </xf>
    <xf numFmtId="0" fontId="24" fillId="2" borderId="92" xfId="0" applyNumberFormat="1" applyFont="1" applyBorder="1" applyAlignment="1">
      <alignment horizontal="center" vertical="center"/>
    </xf>
    <xf numFmtId="0" fontId="24" fillId="2" borderId="0" xfId="0" applyNumberFormat="1" applyFont="1" applyBorder="1" applyAlignment="1"/>
    <xf numFmtId="0" fontId="56" fillId="2" borderId="0" xfId="0" applyNumberFormat="1" applyFont="1" applyBorder="1" applyAlignment="1"/>
    <xf numFmtId="0" fontId="63" fillId="2" borderId="0" xfId="0" applyNumberFormat="1" applyFont="1" applyBorder="1" applyAlignment="1"/>
    <xf numFmtId="178" fontId="56" fillId="2" borderId="0" xfId="0" applyNumberFormat="1" applyFont="1" applyBorder="1" applyAlignment="1">
      <alignment horizontal="right"/>
    </xf>
    <xf numFmtId="178" fontId="56" fillId="2" borderId="0" xfId="0" applyNumberFormat="1" applyFont="1" applyBorder="1" applyAlignment="1"/>
    <xf numFmtId="0" fontId="24" fillId="2" borderId="0" xfId="0" applyNumberFormat="1" applyFont="1" applyBorder="1" applyAlignment="1">
      <alignment horizontal="center" vertical="center"/>
    </xf>
    <xf numFmtId="3" fontId="56" fillId="2" borderId="0" xfId="0" applyNumberFormat="1" applyFont="1" applyBorder="1" applyAlignment="1"/>
    <xf numFmtId="0" fontId="24" fillId="2" borderId="93" xfId="39" applyNumberFormat="1" applyFont="1" applyBorder="1" applyAlignment="1">
      <alignment horizontal="center" vertical="center"/>
    </xf>
    <xf numFmtId="0" fontId="24" fillId="2" borderId="94" xfId="39" applyNumberFormat="1" applyFont="1" applyBorder="1" applyAlignment="1">
      <alignment horizontal="right" vertical="center"/>
    </xf>
    <xf numFmtId="3" fontId="56" fillId="2" borderId="0" xfId="0" applyNumberFormat="1" applyFont="1" applyBorder="1" applyAlignment="1">
      <alignment horizontal="right"/>
    </xf>
    <xf numFmtId="0" fontId="56" fillId="2" borderId="0" xfId="0" applyNumberFormat="1" applyFont="1" applyBorder="1" applyAlignment="1">
      <alignment horizontal="right"/>
    </xf>
    <xf numFmtId="3" fontId="56" fillId="2" borderId="0" xfId="0" applyNumberFormat="1" applyFont="1" applyBorder="1" applyAlignment="1">
      <alignment horizontal="center"/>
    </xf>
    <xf numFmtId="0" fontId="56" fillId="2" borderId="0" xfId="0" applyNumberFormat="1" applyFont="1" applyBorder="1" applyAlignment="1">
      <alignment horizontal="center" vertical="center" wrapText="1"/>
    </xf>
    <xf numFmtId="3" fontId="56" fillId="2" borderId="0" xfId="0" applyNumberFormat="1" applyFont="1" applyBorder="1" applyAlignment="1">
      <alignment horizontal="right" vertical="center"/>
    </xf>
    <xf numFmtId="0" fontId="24" fillId="2" borderId="0" xfId="0" applyNumberFormat="1" applyFont="1" applyBorder="1" applyAlignment="1">
      <alignment horizontal="center"/>
    </xf>
    <xf numFmtId="178" fontId="56" fillId="2" borderId="0" xfId="0" applyNumberFormat="1" applyFont="1" applyBorder="1" applyAlignment="1">
      <alignment horizontal="center"/>
    </xf>
    <xf numFmtId="178" fontId="24" fillId="2" borderId="0" xfId="0" applyNumberFormat="1" applyFont="1" applyBorder="1" applyAlignment="1"/>
    <xf numFmtId="0" fontId="56" fillId="2" borderId="0" xfId="0" applyNumberFormat="1" applyFont="1" applyBorder="1" applyAlignment="1">
      <alignment horizontal="center"/>
    </xf>
    <xf numFmtId="0" fontId="56" fillId="2" borderId="0" xfId="0" applyNumberFormat="1" applyFont="1" applyBorder="1" applyAlignment="1">
      <alignment horizontal="centerContinuous"/>
    </xf>
    <xf numFmtId="3" fontId="64" fillId="0" borderId="10" xfId="38" applyNumberFormat="1" applyFont="1" applyBorder="1">
      <alignment vertical="center"/>
    </xf>
    <xf numFmtId="3" fontId="52" fillId="0" borderId="0" xfId="38" applyNumberFormat="1" applyFont="1" applyBorder="1" applyAlignment="1">
      <alignment horizontal="right" vertical="center"/>
    </xf>
    <xf numFmtId="3" fontId="24" fillId="2" borderId="0" xfId="0" applyFont="1" applyBorder="1" applyAlignment="1">
      <alignment horizontal="right" vertical="center"/>
    </xf>
    <xf numFmtId="3" fontId="65" fillId="0" borderId="0" xfId="38" applyNumberFormat="1" applyFont="1" applyBorder="1">
      <alignment vertical="center"/>
    </xf>
    <xf numFmtId="3" fontId="65" fillId="0" borderId="10" xfId="38" applyNumberFormat="1" applyFont="1" applyBorder="1">
      <alignment vertical="center"/>
    </xf>
    <xf numFmtId="0" fontId="48" fillId="2" borderId="83" xfId="0" applyNumberFormat="1" applyFont="1" applyBorder="1" applyAlignment="1">
      <alignment horizontal="left" vertical="center"/>
    </xf>
    <xf numFmtId="0" fontId="33" fillId="0" borderId="96" xfId="40" quotePrefix="1" applyFont="1" applyBorder="1" applyAlignment="1">
      <alignment horizontal="center" vertical="center"/>
    </xf>
    <xf numFmtId="0" fontId="33" fillId="2" borderId="0" xfId="0" applyNumberFormat="1" applyFont="1" applyBorder="1" applyAlignment="1">
      <alignment vertical="center"/>
    </xf>
    <xf numFmtId="3" fontId="24" fillId="2" borderId="0" xfId="0" applyFont="1" applyBorder="1" applyAlignment="1">
      <alignment horizontal="distributed"/>
    </xf>
    <xf numFmtId="3" fontId="24" fillId="2" borderId="0" xfId="0" applyFont="1" applyBorder="1" applyAlignment="1">
      <alignment horizontal="distributed" vertical="center"/>
    </xf>
    <xf numFmtId="0" fontId="28" fillId="2" borderId="83" xfId="0" applyNumberFormat="1" applyFont="1" applyBorder="1" applyAlignment="1">
      <alignment horizontal="left" vertical="center"/>
    </xf>
    <xf numFmtId="0" fontId="32" fillId="0" borderId="83" xfId="40" applyFont="1" applyBorder="1">
      <alignment vertical="center"/>
    </xf>
    <xf numFmtId="0" fontId="24" fillId="2" borderId="83" xfId="0" applyNumberFormat="1" applyFont="1" applyBorder="1" applyAlignment="1">
      <alignment horizontal="left" vertical="center"/>
    </xf>
    <xf numFmtId="4" fontId="24" fillId="2" borderId="0" xfId="0" applyNumberFormat="1" applyFont="1" applyBorder="1" applyAlignment="1">
      <alignment horizontal="right" vertical="center"/>
    </xf>
    <xf numFmtId="3" fontId="24" fillId="2" borderId="83" xfId="0" applyFont="1" applyBorder="1" applyAlignment="1">
      <alignment vertical="center"/>
    </xf>
    <xf numFmtId="0" fontId="49" fillId="2" borderId="15" xfId="0" applyNumberFormat="1" applyFont="1" applyBorder="1" applyAlignment="1">
      <alignment horizontal="center" vertical="center" wrapText="1"/>
    </xf>
    <xf numFmtId="4" fontId="24" fillId="2" borderId="0" xfId="0" applyNumberFormat="1" applyFont="1" applyBorder="1"/>
    <xf numFmtId="4" fontId="24" fillId="2" borderId="0" xfId="0" applyNumberFormat="1" applyFont="1" applyBorder="1" applyAlignment="1">
      <alignment vertical="center"/>
    </xf>
    <xf numFmtId="0" fontId="66" fillId="2" borderId="15" xfId="0" applyNumberFormat="1" applyFont="1" applyBorder="1" applyAlignment="1">
      <alignment horizontal="center" vertical="center" wrapText="1"/>
    </xf>
    <xf numFmtId="0" fontId="32" fillId="0" borderId="83" xfId="40" applyFont="1" applyBorder="1" applyAlignment="1">
      <alignment horizontal="right" vertical="center"/>
    </xf>
    <xf numFmtId="0" fontId="24" fillId="2" borderId="83" xfId="0" applyNumberFormat="1" applyFont="1" applyBorder="1" applyAlignment="1">
      <alignment vertical="center"/>
    </xf>
    <xf numFmtId="0" fontId="33" fillId="2" borderId="15" xfId="0" applyNumberFormat="1" applyFont="1" applyBorder="1" applyAlignment="1">
      <alignment horizontal="center" vertical="center" textRotation="255"/>
    </xf>
    <xf numFmtId="4" fontId="24" fillId="2" borderId="0" xfId="0" applyNumberFormat="1" applyFont="1" applyBorder="1" applyAlignment="1">
      <alignment horizontal="right"/>
    </xf>
    <xf numFmtId="0" fontId="33" fillId="2" borderId="15" xfId="0" applyNumberFormat="1" applyFont="1" applyBorder="1" applyAlignment="1">
      <alignment horizontal="center" vertical="center" wrapText="1"/>
    </xf>
    <xf numFmtId="178" fontId="24" fillId="2" borderId="0" xfId="0" applyNumberFormat="1" applyFont="1" applyBorder="1" applyAlignment="1">
      <alignment vertical="center"/>
    </xf>
    <xf numFmtId="0" fontId="33" fillId="2" borderId="15" xfId="0" applyNumberFormat="1" applyFont="1" applyBorder="1" applyAlignment="1">
      <alignment vertical="center" textRotation="255"/>
    </xf>
    <xf numFmtId="178" fontId="24" fillId="2" borderId="0" xfId="0" applyNumberFormat="1" applyFont="1" applyBorder="1" applyAlignment="1">
      <alignment horizontal="right"/>
    </xf>
    <xf numFmtId="178" fontId="24" fillId="2" borderId="0" xfId="0" applyNumberFormat="1" applyFont="1" applyBorder="1" applyAlignment="1">
      <alignment horizontal="right" vertical="center"/>
    </xf>
    <xf numFmtId="3" fontId="33" fillId="2" borderId="0" xfId="0" applyFont="1" applyBorder="1"/>
    <xf numFmtId="0" fontId="48" fillId="2" borderId="83" xfId="0" applyNumberFormat="1" applyFont="1" applyBorder="1" applyAlignment="1">
      <alignment vertical="center"/>
    </xf>
    <xf numFmtId="0" fontId="28" fillId="2" borderId="83" xfId="0" applyNumberFormat="1" applyFont="1" applyBorder="1" applyAlignment="1">
      <alignment vertical="center"/>
    </xf>
    <xf numFmtId="3" fontId="33" fillId="0" borderId="16" xfId="40" applyNumberFormat="1" applyFont="1" applyBorder="1">
      <alignment vertical="center"/>
    </xf>
    <xf numFmtId="3" fontId="33" fillId="0" borderId="83" xfId="40" applyNumberFormat="1" applyFont="1" applyBorder="1">
      <alignment vertical="center"/>
    </xf>
    <xf numFmtId="3" fontId="33" fillId="0" borderId="83" xfId="40" applyNumberFormat="1" applyFont="1" applyBorder="1" applyAlignment="1">
      <alignment horizontal="right" vertical="center"/>
    </xf>
    <xf numFmtId="0" fontId="33" fillId="0" borderId="83" xfId="40" quotePrefix="1" applyFont="1" applyBorder="1" applyAlignment="1">
      <alignment horizontal="right" vertical="center"/>
    </xf>
    <xf numFmtId="0" fontId="33" fillId="2" borderId="20" xfId="0" applyNumberFormat="1" applyFont="1" applyBorder="1" applyAlignment="1">
      <alignment horizontal="center" vertical="center"/>
    </xf>
    <xf numFmtId="4" fontId="33" fillId="2" borderId="0" xfId="0" applyNumberFormat="1" applyFont="1" applyBorder="1" applyAlignment="1">
      <alignment horizontal="right" vertical="center"/>
    </xf>
    <xf numFmtId="178" fontId="33" fillId="2" borderId="0" xfId="0" applyNumberFormat="1" applyFont="1" applyBorder="1"/>
    <xf numFmtId="3" fontId="33" fillId="0" borderId="76" xfId="38" quotePrefix="1" applyNumberFormat="1" applyFont="1" applyBorder="1" applyAlignment="1">
      <alignment horizontal="center" vertical="center"/>
    </xf>
    <xf numFmtId="3" fontId="52" fillId="2" borderId="0" xfId="0" applyFont="1" applyBorder="1" applyAlignment="1">
      <alignment horizontal="right"/>
    </xf>
    <xf numFmtId="3" fontId="28" fillId="2" borderId="0" xfId="0" applyFont="1" applyBorder="1"/>
    <xf numFmtId="0" fontId="32" fillId="0" borderId="61" xfId="38" applyFont="1" applyBorder="1" applyAlignment="1">
      <alignment horizontal="center" vertical="center" shrinkToFit="1"/>
    </xf>
    <xf numFmtId="0" fontId="28" fillId="0" borderId="10" xfId="38" applyFont="1" applyBorder="1">
      <alignment vertical="center"/>
    </xf>
    <xf numFmtId="3" fontId="33" fillId="0" borderId="12" xfId="38" quotePrefix="1" applyNumberFormat="1" applyFont="1" applyBorder="1" applyAlignment="1">
      <alignment horizontal="center" vertical="center"/>
    </xf>
    <xf numFmtId="3" fontId="33" fillId="2" borderId="0" xfId="0" applyFont="1" applyBorder="1" applyAlignment="1">
      <alignment horizontal="left" vertical="center"/>
    </xf>
    <xf numFmtId="0" fontId="32" fillId="0" borderId="53" xfId="38" applyFont="1" applyBorder="1" applyAlignment="1">
      <alignment horizontal="center" vertical="center" shrinkToFit="1"/>
    </xf>
    <xf numFmtId="3" fontId="24" fillId="0" borderId="10" xfId="38" applyNumberFormat="1" applyFont="1" applyBorder="1" applyAlignment="1">
      <alignment horizontal="right" vertical="center"/>
    </xf>
    <xf numFmtId="0" fontId="32" fillId="0" borderId="98" xfId="38" applyFont="1" applyBorder="1" applyAlignment="1">
      <alignment horizontal="center" vertical="center" shrinkToFit="1"/>
    </xf>
    <xf numFmtId="0" fontId="32" fillId="0" borderId="40" xfId="38" applyFont="1" applyFill="1" applyBorder="1" applyAlignment="1">
      <alignment vertical="center" wrapText="1" shrinkToFit="1"/>
    </xf>
    <xf numFmtId="3" fontId="49" fillId="0" borderId="37" xfId="38" applyNumberFormat="1" applyFont="1" applyFill="1" applyBorder="1" applyAlignment="1">
      <alignment horizontal="center" vertical="center" wrapText="1" shrinkToFit="1"/>
    </xf>
    <xf numFmtId="3" fontId="32" fillId="0" borderId="40" xfId="38" applyNumberFormat="1" applyFont="1" applyFill="1" applyBorder="1" applyAlignment="1">
      <alignment horizontal="center" vertical="center" wrapText="1" shrinkToFit="1"/>
    </xf>
    <xf numFmtId="0" fontId="49" fillId="0" borderId="37" xfId="38" applyFont="1" applyFill="1" applyBorder="1" applyAlignment="1">
      <alignment horizontal="center" vertical="center" wrapText="1" shrinkToFit="1"/>
    </xf>
    <xf numFmtId="0" fontId="24" fillId="0" borderId="0" xfId="0" applyNumberFormat="1" applyFont="1" applyFill="1" applyBorder="1" applyAlignment="1">
      <alignment horizontal="left" vertical="center" wrapText="1" shrinkToFit="1"/>
    </xf>
    <xf numFmtId="0" fontId="24" fillId="0" borderId="0" xfId="0" applyNumberFormat="1" applyFont="1" applyFill="1" applyBorder="1" applyAlignment="1">
      <alignment vertical="center" wrapText="1" shrinkToFit="1"/>
    </xf>
    <xf numFmtId="0" fontId="32" fillId="0" borderId="12" xfId="0" applyNumberFormat="1" applyFont="1" applyFill="1" applyBorder="1" applyAlignment="1">
      <alignment horizontal="center" vertical="center"/>
    </xf>
    <xf numFmtId="0" fontId="32" fillId="0" borderId="86" xfId="38" applyFont="1" applyBorder="1" applyAlignment="1">
      <alignment horizontal="center" vertical="center" wrapText="1" shrinkToFit="1"/>
    </xf>
    <xf numFmtId="0" fontId="32" fillId="0" borderId="89" xfId="38" applyFont="1" applyFill="1" applyBorder="1" applyAlignment="1">
      <alignment horizontal="center" vertical="center" wrapText="1" shrinkToFit="1"/>
    </xf>
    <xf numFmtId="0" fontId="32" fillId="0" borderId="19" xfId="38" applyFont="1" applyFill="1" applyBorder="1" applyAlignment="1">
      <alignment horizontal="center" vertical="center" wrapText="1" shrinkToFit="1"/>
    </xf>
    <xf numFmtId="0" fontId="32" fillId="0" borderId="35" xfId="38" applyFont="1" applyFill="1" applyBorder="1" applyAlignment="1">
      <alignment horizontal="center" vertical="center" wrapText="1" shrinkToFit="1"/>
    </xf>
    <xf numFmtId="0" fontId="73" fillId="0" borderId="10" xfId="38" applyFont="1" applyBorder="1">
      <alignment vertical="center"/>
    </xf>
    <xf numFmtId="3" fontId="32" fillId="0" borderId="0" xfId="38" quotePrefix="1" applyNumberFormat="1" applyFont="1" applyBorder="1" applyAlignment="1">
      <alignment horizontal="center" vertical="center"/>
    </xf>
    <xf numFmtId="3" fontId="32" fillId="0" borderId="0" xfId="40" applyNumberFormat="1" applyFont="1" applyBorder="1">
      <alignment vertical="center"/>
    </xf>
    <xf numFmtId="3" fontId="24" fillId="26" borderId="0" xfId="38" applyNumberFormat="1" applyFont="1" applyFill="1" applyBorder="1" applyAlignment="1">
      <alignment horizontal="left" vertical="top"/>
    </xf>
    <xf numFmtId="3" fontId="24" fillId="26" borderId="0" xfId="38" applyNumberFormat="1" applyFont="1" applyFill="1" applyBorder="1" applyAlignment="1">
      <alignment horizontal="left" vertical="top" wrapText="1"/>
    </xf>
    <xf numFmtId="37" fontId="27" fillId="25" borderId="0" xfId="48" applyNumberFormat="1" applyFont="1" applyFill="1" applyBorder="1" applyAlignment="1" applyProtection="1">
      <alignment horizontal="center" vertical="center"/>
    </xf>
    <xf numFmtId="37" fontId="26" fillId="0" borderId="0" xfId="48" applyNumberFormat="1" applyFont="1" applyBorder="1" applyAlignment="1" applyProtection="1">
      <alignment horizontal="center"/>
    </xf>
    <xf numFmtId="37" fontId="26" fillId="0" borderId="0" xfId="48" applyNumberFormat="1" applyFont="1" applyBorder="1" applyAlignment="1" applyProtection="1"/>
    <xf numFmtId="37" fontId="27" fillId="25" borderId="0" xfId="48" applyNumberFormat="1" applyFont="1" applyFill="1" applyBorder="1" applyAlignment="1" applyProtection="1">
      <alignment horizontal="center" vertical="distributed" textRotation="255"/>
    </xf>
    <xf numFmtId="3" fontId="31" fillId="2" borderId="0" xfId="0" applyNumberFormat="1" applyFont="1" applyAlignment="1">
      <alignment horizontal="center" vertical="center"/>
    </xf>
    <xf numFmtId="3" fontId="35" fillId="2" borderId="15" xfId="0" applyNumberFormat="1" applyFont="1" applyBorder="1" applyAlignment="1">
      <alignment horizontal="center" vertical="center"/>
    </xf>
    <xf numFmtId="3" fontId="35" fillId="2" borderId="17" xfId="0" applyNumberFormat="1" applyFont="1" applyBorder="1" applyAlignment="1">
      <alignment horizontal="center" vertical="center"/>
    </xf>
    <xf numFmtId="3" fontId="35" fillId="2" borderId="13" xfId="0" applyNumberFormat="1" applyFont="1" applyBorder="1" applyAlignment="1">
      <alignment horizontal="center" vertical="center"/>
    </xf>
    <xf numFmtId="3" fontId="32" fillId="2" borderId="23" xfId="0" applyNumberFormat="1" applyFont="1" applyBorder="1" applyAlignment="1">
      <alignment horizontal="center" vertical="center"/>
    </xf>
    <xf numFmtId="3" fontId="32" fillId="2" borderId="25" xfId="0" applyNumberFormat="1" applyFont="1" applyBorder="1" applyAlignment="1">
      <alignment horizontal="center" vertical="center"/>
    </xf>
    <xf numFmtId="3" fontId="32" fillId="2" borderId="20" xfId="0" applyNumberFormat="1" applyFont="1" applyBorder="1" applyAlignment="1">
      <alignment horizontal="center" vertical="center"/>
    </xf>
    <xf numFmtId="3" fontId="32" fillId="2" borderId="21" xfId="0" applyNumberFormat="1" applyFont="1" applyBorder="1" applyAlignment="1">
      <alignment horizontal="center" vertical="center"/>
    </xf>
    <xf numFmtId="3" fontId="32" fillId="2" borderId="11" xfId="0" applyNumberFormat="1" applyFont="1" applyBorder="1" applyAlignment="1">
      <alignment horizontal="center" vertical="center"/>
    </xf>
    <xf numFmtId="3" fontId="32" fillId="2" borderId="12" xfId="0" applyNumberFormat="1" applyFont="1" applyBorder="1" applyAlignment="1">
      <alignment horizontal="center" vertical="center"/>
    </xf>
    <xf numFmtId="3" fontId="32" fillId="2" borderId="13" xfId="0" applyNumberFormat="1" applyFont="1" applyBorder="1" applyAlignment="1">
      <alignment horizontal="center" vertical="center"/>
    </xf>
    <xf numFmtId="3" fontId="32" fillId="2" borderId="18" xfId="0" applyNumberFormat="1" applyFont="1" applyBorder="1" applyAlignment="1">
      <alignment horizontal="center" vertical="center" wrapText="1"/>
    </xf>
    <xf numFmtId="3" fontId="32" fillId="2" borderId="22" xfId="0" applyNumberFormat="1" applyFont="1" applyBorder="1" applyAlignment="1">
      <alignment horizontal="center" vertical="center"/>
    </xf>
    <xf numFmtId="3" fontId="32" fillId="2" borderId="19" xfId="0" applyNumberFormat="1" applyFont="1" applyBorder="1" applyAlignment="1">
      <alignment horizontal="center" vertical="center"/>
    </xf>
    <xf numFmtId="3" fontId="32" fillId="2" borderId="18" xfId="0" applyNumberFormat="1" applyFont="1" applyBorder="1" applyAlignment="1">
      <alignment horizontal="center" vertical="center"/>
    </xf>
    <xf numFmtId="3" fontId="0" fillId="2" borderId="19" xfId="0" applyNumberFormat="1" applyBorder="1" applyAlignment="1">
      <alignment horizontal="center" vertical="center"/>
    </xf>
    <xf numFmtId="3" fontId="38" fillId="2" borderId="0" xfId="0" applyNumberFormat="1" applyFont="1" applyAlignment="1">
      <alignment horizontal="center" vertical="center"/>
    </xf>
    <xf numFmtId="3" fontId="39" fillId="2" borderId="11" xfId="0" applyNumberFormat="1" applyFont="1" applyBorder="1" applyAlignment="1">
      <alignment horizontal="center" vertical="center"/>
    </xf>
    <xf numFmtId="3" fontId="39" fillId="2" borderId="13" xfId="0" applyNumberFormat="1" applyFont="1" applyBorder="1" applyAlignment="1">
      <alignment horizontal="center" vertical="center"/>
    </xf>
    <xf numFmtId="3" fontId="39" fillId="2" borderId="35" xfId="0" applyNumberFormat="1" applyFont="1" applyBorder="1" applyAlignment="1">
      <alignment horizontal="center" vertical="center"/>
    </xf>
    <xf numFmtId="3" fontId="39" fillId="2" borderId="36" xfId="0" applyNumberFormat="1" applyFont="1" applyBorder="1" applyAlignment="1">
      <alignment horizontal="center" vertical="center"/>
    </xf>
    <xf numFmtId="3" fontId="39" fillId="2" borderId="29" xfId="0" applyNumberFormat="1" applyFont="1" applyBorder="1" applyAlignment="1">
      <alignment horizontal="center" vertical="center"/>
    </xf>
    <xf numFmtId="3" fontId="39" fillId="2" borderId="30" xfId="0" applyNumberFormat="1" applyFont="1" applyBorder="1" applyAlignment="1">
      <alignment horizontal="center" vertical="center"/>
    </xf>
    <xf numFmtId="3" fontId="39" fillId="2" borderId="36" xfId="0" applyNumberFormat="1" applyFont="1" applyBorder="1" applyAlignment="1">
      <alignment horizontal="center" vertical="center" wrapText="1"/>
    </xf>
    <xf numFmtId="3" fontId="39" fillId="2" borderId="29" xfId="0" applyNumberFormat="1" applyFont="1" applyBorder="1" applyAlignment="1">
      <alignment horizontal="center" vertical="center" wrapText="1"/>
    </xf>
    <xf numFmtId="3" fontId="39" fillId="2" borderId="39" xfId="0" applyNumberFormat="1" applyFont="1" applyBorder="1" applyAlignment="1">
      <alignment horizontal="center" vertical="center" wrapText="1"/>
    </xf>
    <xf numFmtId="3" fontId="39" fillId="2" borderId="37" xfId="0" applyNumberFormat="1" applyFont="1" applyBorder="1" applyAlignment="1">
      <alignment horizontal="center" vertical="center" wrapText="1"/>
    </xf>
    <xf numFmtId="3" fontId="39" fillId="2" borderId="30" xfId="0" applyNumberFormat="1" applyFont="1" applyBorder="1" applyAlignment="1">
      <alignment horizontal="center" vertical="center" wrapText="1"/>
    </xf>
    <xf numFmtId="3" fontId="39" fillId="2" borderId="40" xfId="0" applyNumberFormat="1" applyFont="1" applyBorder="1" applyAlignment="1">
      <alignment horizontal="center" vertical="center" wrapText="1"/>
    </xf>
    <xf numFmtId="3" fontId="39" fillId="2" borderId="38" xfId="0" applyNumberFormat="1" applyFont="1" applyBorder="1" applyAlignment="1">
      <alignment horizontal="center" vertical="center" wrapText="1"/>
    </xf>
    <xf numFmtId="3" fontId="39" fillId="2" borderId="35" xfId="0" applyNumberFormat="1" applyFont="1" applyBorder="1" applyAlignment="1">
      <alignment horizontal="center" vertical="center" wrapText="1"/>
    </xf>
    <xf numFmtId="37" fontId="38" fillId="0" borderId="0" xfId="49" applyFont="1" applyAlignment="1">
      <alignment horizontal="center" vertical="center"/>
    </xf>
    <xf numFmtId="0" fontId="38" fillId="0" borderId="0" xfId="44" applyFont="1" applyFill="1" applyBorder="1" applyAlignment="1">
      <alignment horizontal="center" vertical="center"/>
    </xf>
    <xf numFmtId="0" fontId="40" fillId="0" borderId="10" xfId="44" applyFont="1" applyBorder="1" applyAlignment="1">
      <alignment horizontal="right" vertical="center"/>
    </xf>
    <xf numFmtId="0" fontId="40" fillId="0" borderId="42" xfId="43" applyNumberFormat="1" applyFont="1" applyFill="1" applyBorder="1" applyAlignment="1">
      <alignment horizontal="center" vertical="center"/>
    </xf>
    <xf numFmtId="0" fontId="40" fillId="0" borderId="45" xfId="43" applyNumberFormat="1" applyFont="1" applyFill="1" applyBorder="1" applyAlignment="1">
      <alignment horizontal="center" vertical="center"/>
    </xf>
    <xf numFmtId="0" fontId="40" fillId="0" borderId="47" xfId="43" applyNumberFormat="1" applyFont="1" applyFill="1" applyBorder="1" applyAlignment="1">
      <alignment horizontal="center" vertical="center"/>
    </xf>
    <xf numFmtId="0" fontId="39" fillId="0" borderId="41" xfId="44" applyFont="1" applyBorder="1" applyAlignment="1">
      <alignment horizontal="center" vertical="center"/>
    </xf>
    <xf numFmtId="0" fontId="39" fillId="0" borderId="32" xfId="44" applyFont="1" applyBorder="1" applyAlignment="1">
      <alignment horizontal="center" vertical="center"/>
    </xf>
    <xf numFmtId="0" fontId="39" fillId="0" borderId="29" xfId="44" applyFont="1" applyBorder="1" applyAlignment="1">
      <alignment horizontal="center" vertical="center"/>
    </xf>
    <xf numFmtId="0" fontId="40" fillId="0" borderId="38" xfId="43" applyNumberFormat="1" applyFont="1" applyFill="1" applyBorder="1" applyAlignment="1">
      <alignment horizontal="center" vertical="center"/>
    </xf>
    <xf numFmtId="0" fontId="40" fillId="0" borderId="35" xfId="43" applyNumberFormat="1" applyFont="1" applyFill="1" applyBorder="1" applyAlignment="1">
      <alignment horizontal="center" vertical="center"/>
    </xf>
    <xf numFmtId="0" fontId="40" fillId="0" borderId="43" xfId="43" applyNumberFormat="1" applyFont="1" applyFill="1" applyBorder="1" applyAlignment="1">
      <alignment horizontal="center" vertical="center"/>
    </xf>
    <xf numFmtId="0" fontId="40" fillId="0" borderId="36" xfId="43" applyNumberFormat="1" applyFont="1" applyFill="1" applyBorder="1" applyAlignment="1">
      <alignment horizontal="center" vertical="center"/>
    </xf>
    <xf numFmtId="3" fontId="47" fillId="2" borderId="0" xfId="0" applyNumberFormat="1" applyFont="1" applyAlignment="1">
      <alignment horizontal="center" vertical="center"/>
    </xf>
    <xf numFmtId="3" fontId="32" fillId="26" borderId="48" xfId="38" applyNumberFormat="1" applyFont="1" applyFill="1" applyBorder="1" applyAlignment="1">
      <alignment horizontal="left" vertical="top" wrapText="1"/>
    </xf>
    <xf numFmtId="3" fontId="32" fillId="26" borderId="0" xfId="38" applyNumberFormat="1" applyFont="1" applyFill="1" applyBorder="1" applyAlignment="1">
      <alignment horizontal="left" vertical="top" wrapText="1"/>
    </xf>
    <xf numFmtId="3" fontId="32" fillId="0" borderId="11" xfId="38" applyNumberFormat="1" applyFont="1" applyBorder="1" applyAlignment="1">
      <alignment horizontal="right" vertical="center"/>
    </xf>
    <xf numFmtId="3" fontId="32" fillId="0" borderId="12" xfId="38" applyNumberFormat="1" applyFont="1" applyBorder="1" applyAlignment="1">
      <alignment horizontal="right" vertical="center"/>
    </xf>
    <xf numFmtId="3" fontId="32" fillId="0" borderId="49" xfId="38" applyNumberFormat="1" applyFont="1" applyBorder="1" applyAlignment="1">
      <alignment horizontal="center" vertical="center"/>
    </xf>
    <xf numFmtId="3" fontId="32" fillId="0" borderId="11" xfId="38" applyNumberFormat="1" applyFont="1" applyBorder="1" applyAlignment="1">
      <alignment horizontal="center" vertical="center"/>
    </xf>
    <xf numFmtId="3" fontId="32" fillId="0" borderId="15" xfId="38" applyNumberFormat="1" applyFont="1" applyBorder="1" applyAlignment="1">
      <alignment horizontal="center" vertical="center"/>
    </xf>
    <xf numFmtId="3" fontId="32" fillId="0" borderId="13" xfId="38" applyNumberFormat="1" applyFont="1" applyBorder="1" applyAlignment="1">
      <alignment horizontal="center" vertical="center"/>
    </xf>
    <xf numFmtId="3" fontId="0" fillId="0" borderId="11" xfId="38" applyNumberFormat="1" applyFont="1" applyBorder="1" applyAlignment="1">
      <alignment horizontal="center" vertical="center"/>
    </xf>
    <xf numFmtId="3" fontId="0" fillId="0" borderId="15" xfId="38" applyNumberFormat="1" applyFont="1" applyBorder="1" applyAlignment="1">
      <alignment horizontal="center" vertical="center"/>
    </xf>
    <xf numFmtId="3" fontId="0" fillId="0" borderId="13" xfId="38" applyNumberFormat="1" applyFont="1" applyBorder="1" applyAlignment="1">
      <alignment horizontal="center" vertical="center"/>
    </xf>
    <xf numFmtId="3" fontId="32" fillId="0" borderId="16" xfId="38" applyNumberFormat="1" applyFont="1" applyBorder="1" applyAlignment="1">
      <alignment horizontal="center" vertical="center"/>
    </xf>
    <xf numFmtId="3" fontId="32" fillId="0" borderId="0" xfId="38" applyNumberFormat="1" applyFont="1" applyBorder="1" applyAlignment="1">
      <alignment horizontal="center" vertical="center"/>
    </xf>
    <xf numFmtId="3" fontId="32" fillId="0" borderId="17" xfId="38" applyNumberFormat="1" applyFont="1" applyBorder="1" applyAlignment="1">
      <alignment horizontal="center" vertical="center"/>
    </xf>
    <xf numFmtId="3" fontId="32" fillId="0" borderId="16" xfId="38" applyNumberFormat="1" applyFont="1" applyBorder="1" applyAlignment="1">
      <alignment horizontal="center" vertical="center" wrapText="1"/>
    </xf>
    <xf numFmtId="3" fontId="32" fillId="0" borderId="12" xfId="38" applyNumberFormat="1" applyFont="1" applyBorder="1" applyAlignment="1">
      <alignment horizontal="center" vertical="center" wrapText="1"/>
    </xf>
    <xf numFmtId="3" fontId="32" fillId="0" borderId="15" xfId="38" applyNumberFormat="1" applyFont="1" applyBorder="1" applyAlignment="1">
      <alignment horizontal="center" vertical="center" wrapText="1"/>
    </xf>
    <xf numFmtId="3" fontId="32" fillId="0" borderId="13" xfId="38" applyNumberFormat="1" applyFont="1" applyBorder="1" applyAlignment="1">
      <alignment horizontal="center" vertical="center" wrapText="1"/>
    </xf>
    <xf numFmtId="3" fontId="32" fillId="0" borderId="0" xfId="38" applyNumberFormat="1" applyFont="1" applyBorder="1" applyAlignment="1">
      <alignment horizontal="center" vertical="center" wrapText="1"/>
    </xf>
    <xf numFmtId="3" fontId="32" fillId="0" borderId="17" xfId="38" applyNumberFormat="1" applyFont="1" applyBorder="1" applyAlignment="1">
      <alignment horizontal="center" vertical="center" wrapText="1"/>
    </xf>
    <xf numFmtId="3" fontId="24" fillId="26" borderId="48" xfId="38" applyNumberFormat="1" applyFont="1" applyFill="1" applyBorder="1" applyAlignment="1">
      <alignment horizontal="left" vertical="top" wrapText="1"/>
    </xf>
    <xf numFmtId="3" fontId="32" fillId="0" borderId="48" xfId="38" applyNumberFormat="1" applyFont="1" applyBorder="1">
      <alignment vertical="center"/>
    </xf>
    <xf numFmtId="3" fontId="32" fillId="0" borderId="15" xfId="38" applyNumberFormat="1" applyFont="1" applyBorder="1">
      <alignment vertical="center"/>
    </xf>
    <xf numFmtId="3" fontId="32" fillId="0" borderId="17" xfId="38" applyNumberFormat="1" applyFont="1" applyBorder="1">
      <alignment vertical="center"/>
    </xf>
    <xf numFmtId="3" fontId="32" fillId="0" borderId="95" xfId="38" applyNumberFormat="1" applyFont="1" applyBorder="1" applyAlignment="1">
      <alignment horizontal="center" vertical="center"/>
    </xf>
    <xf numFmtId="3" fontId="32" fillId="0" borderId="95" xfId="38" applyNumberFormat="1" applyFont="1" applyBorder="1" applyAlignment="1"/>
    <xf numFmtId="3" fontId="32" fillId="0" borderId="53" xfId="38" applyNumberFormat="1" applyFont="1" applyBorder="1" applyAlignment="1">
      <alignment horizontal="center" vertical="center"/>
    </xf>
    <xf numFmtId="3" fontId="32" fillId="0" borderId="53" xfId="38" applyNumberFormat="1" applyFont="1" applyBorder="1" applyAlignment="1"/>
    <xf numFmtId="3" fontId="33" fillId="0" borderId="20" xfId="38" applyNumberFormat="1" applyFont="1" applyBorder="1" applyAlignment="1">
      <alignment horizontal="center" vertical="center"/>
    </xf>
    <xf numFmtId="3" fontId="33" fillId="0" borderId="54" xfId="38" applyNumberFormat="1" applyFont="1" applyBorder="1" applyAlignment="1">
      <alignment horizontal="center" vertical="center"/>
    </xf>
    <xf numFmtId="3" fontId="32" fillId="0" borderId="16" xfId="38" applyNumberFormat="1" applyFont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3" fontId="33" fillId="0" borderId="21" xfId="38" applyNumberFormat="1" applyFont="1" applyBorder="1" applyAlignment="1">
      <alignment horizontal="center" vertical="center"/>
    </xf>
    <xf numFmtId="3" fontId="33" fillId="0" borderId="53" xfId="38" applyNumberFormat="1" applyFont="1" applyBorder="1" applyAlignment="1">
      <alignment horizontal="center" vertical="center"/>
    </xf>
    <xf numFmtId="3" fontId="32" fillId="0" borderId="52" xfId="38" applyNumberFormat="1" applyFont="1" applyBorder="1" applyAlignment="1">
      <alignment horizontal="center" vertical="center"/>
    </xf>
    <xf numFmtId="3" fontId="32" fillId="0" borderId="55" xfId="38" applyNumberFormat="1" applyFont="1" applyBorder="1" applyAlignment="1">
      <alignment horizontal="center" vertical="center"/>
    </xf>
    <xf numFmtId="3" fontId="32" fillId="0" borderId="51" xfId="38" applyNumberFormat="1" applyFont="1" applyBorder="1" applyAlignment="1">
      <alignment horizontal="right" vertical="center"/>
    </xf>
    <xf numFmtId="3" fontId="32" fillId="0" borderId="51" xfId="38" applyNumberFormat="1" applyFont="1" applyBorder="1" applyAlignment="1">
      <alignment horizontal="center" vertical="center"/>
    </xf>
    <xf numFmtId="3" fontId="0" fillId="0" borderId="48" xfId="38" applyNumberFormat="1" applyFont="1" applyBorder="1" applyAlignment="1">
      <alignment horizontal="center" vertical="center"/>
    </xf>
    <xf numFmtId="3" fontId="0" fillId="0" borderId="17" xfId="38" applyNumberFormat="1" applyFont="1" applyBorder="1" applyAlignment="1">
      <alignment horizontal="center" vertical="center"/>
    </xf>
    <xf numFmtId="3" fontId="32" fillId="0" borderId="12" xfId="38" applyNumberFormat="1" applyFont="1" applyBorder="1" applyAlignment="1">
      <alignment horizontal="center" vertical="center"/>
    </xf>
    <xf numFmtId="3" fontId="32" fillId="0" borderId="56" xfId="38" applyNumberFormat="1" applyFont="1" applyBorder="1" applyAlignment="1">
      <alignment horizontal="center" vertical="center"/>
    </xf>
    <xf numFmtId="3" fontId="32" fillId="0" borderId="57" xfId="38" applyNumberFormat="1" applyFont="1" applyBorder="1" applyAlignment="1">
      <alignment horizontal="center" vertical="center"/>
    </xf>
    <xf numFmtId="3" fontId="32" fillId="0" borderId="48" xfId="38" applyNumberFormat="1" applyFont="1" applyBorder="1" applyAlignment="1">
      <alignment horizontal="center" vertical="center"/>
    </xf>
    <xf numFmtId="3" fontId="47" fillId="0" borderId="0" xfId="38" applyNumberFormat="1" applyFont="1" applyAlignment="1">
      <alignment horizontal="center" vertical="center"/>
    </xf>
    <xf numFmtId="3" fontId="50" fillId="0" borderId="20" xfId="38" applyNumberFormat="1" applyFont="1" applyBorder="1" applyAlignment="1">
      <alignment horizontal="center" vertical="center"/>
    </xf>
    <xf numFmtId="3" fontId="0" fillId="0" borderId="21" xfId="38" applyNumberFormat="1" applyFont="1" applyBorder="1" applyAlignment="1">
      <alignment horizontal="center" vertical="center"/>
    </xf>
    <xf numFmtId="3" fontId="0" fillId="0" borderId="54" xfId="38" applyNumberFormat="1" applyFont="1" applyBorder="1" applyAlignment="1">
      <alignment horizontal="center" vertical="center"/>
    </xf>
    <xf numFmtId="3" fontId="50" fillId="0" borderId="54" xfId="38" applyNumberFormat="1" applyFont="1" applyBorder="1" applyAlignment="1">
      <alignment horizontal="center" vertical="center"/>
    </xf>
    <xf numFmtId="3" fontId="32" fillId="0" borderId="44" xfId="38" applyNumberFormat="1" applyFont="1" applyBorder="1" applyAlignment="1">
      <alignment horizontal="center" vertical="center"/>
    </xf>
    <xf numFmtId="3" fontId="32" fillId="0" borderId="32" xfId="38" applyNumberFormat="1" applyFont="1" applyBorder="1" applyAlignment="1">
      <alignment horizontal="center" vertical="center"/>
    </xf>
    <xf numFmtId="3" fontId="32" fillId="0" borderId="60" xfId="38" applyNumberFormat="1" applyFont="1" applyBorder="1" applyAlignment="1">
      <alignment horizontal="center" vertical="center"/>
    </xf>
    <xf numFmtId="3" fontId="32" fillId="0" borderId="62" xfId="38" applyNumberFormat="1" applyFont="1" applyBorder="1" applyAlignment="1">
      <alignment horizontal="center" vertical="center"/>
    </xf>
    <xf numFmtId="3" fontId="32" fillId="0" borderId="63" xfId="38" applyNumberFormat="1" applyFont="1" applyBorder="1" applyAlignment="1">
      <alignment horizontal="center" vertical="center"/>
    </xf>
    <xf numFmtId="3" fontId="32" fillId="0" borderId="47" xfId="38" applyNumberFormat="1" applyFont="1" applyBorder="1" applyAlignment="1">
      <alignment horizontal="center" vertical="center"/>
    </xf>
    <xf numFmtId="3" fontId="32" fillId="26" borderId="48" xfId="38" applyNumberFormat="1" applyFont="1" applyFill="1" applyBorder="1" applyAlignment="1">
      <alignment horizontal="left" vertical="center" wrapText="1"/>
    </xf>
    <xf numFmtId="3" fontId="33" fillId="0" borderId="38" xfId="38" applyNumberFormat="1" applyFont="1" applyBorder="1" applyAlignment="1">
      <alignment horizontal="center" vertical="center"/>
    </xf>
    <xf numFmtId="3" fontId="33" fillId="0" borderId="35" xfId="38" applyNumberFormat="1" applyFont="1" applyBorder="1" applyAlignment="1">
      <alignment horizontal="center" vertical="center"/>
    </xf>
    <xf numFmtId="3" fontId="33" fillId="0" borderId="43" xfId="38" applyNumberFormat="1" applyFont="1" applyBorder="1" applyAlignment="1">
      <alignment horizontal="center" vertical="center"/>
    </xf>
    <xf numFmtId="3" fontId="33" fillId="0" borderId="57" xfId="38" applyNumberFormat="1" applyFont="1" applyBorder="1" applyAlignment="1">
      <alignment horizontal="center" vertical="center"/>
    </xf>
    <xf numFmtId="3" fontId="32" fillId="2" borderId="10" xfId="0" applyNumberFormat="1" applyFont="1" applyBorder="1" applyAlignment="1">
      <alignment horizontal="right" vertical="center"/>
    </xf>
    <xf numFmtId="3" fontId="32" fillId="2" borderId="15" xfId="0" applyNumberFormat="1" applyFont="1" applyBorder="1" applyAlignment="1">
      <alignment horizontal="center" vertical="center"/>
    </xf>
    <xf numFmtId="3" fontId="32" fillId="2" borderId="16" xfId="0" applyNumberFormat="1" applyFont="1" applyBorder="1" applyAlignment="1">
      <alignment horizontal="center" vertical="center"/>
    </xf>
    <xf numFmtId="0" fontId="47" fillId="0" borderId="0" xfId="42" applyFont="1" applyFill="1" applyAlignment="1">
      <alignment horizontal="center" vertical="center"/>
    </xf>
    <xf numFmtId="0" fontId="32" fillId="0" borderId="64" xfId="42" applyFont="1" applyFill="1" applyBorder="1" applyAlignment="1">
      <alignment horizontal="center" vertical="center" textRotation="255"/>
    </xf>
    <xf numFmtId="0" fontId="32" fillId="0" borderId="32" xfId="42" applyFont="1" applyFill="1" applyBorder="1" applyAlignment="1">
      <alignment horizontal="center" vertical="center" textRotation="255"/>
    </xf>
    <xf numFmtId="0" fontId="32" fillId="0" borderId="29" xfId="42" applyFont="1" applyFill="1" applyBorder="1" applyAlignment="1">
      <alignment horizontal="center" vertical="center" textRotation="255"/>
    </xf>
    <xf numFmtId="0" fontId="32" fillId="0" borderId="31" xfId="42" applyFont="1" applyFill="1" applyBorder="1" applyAlignment="1">
      <alignment horizontal="center" vertical="center" textRotation="255"/>
    </xf>
    <xf numFmtId="0" fontId="32" fillId="0" borderId="0" xfId="42" applyFont="1" applyFill="1" applyBorder="1" applyAlignment="1">
      <alignment horizontal="center" vertical="center" textRotation="255"/>
    </xf>
    <xf numFmtId="0" fontId="32" fillId="0" borderId="39" xfId="42" applyFont="1" applyFill="1" applyBorder="1" applyAlignment="1">
      <alignment horizontal="center" vertical="center"/>
    </xf>
    <xf numFmtId="0" fontId="32" fillId="0" borderId="29" xfId="42" applyFont="1" applyFill="1" applyBorder="1" applyAlignment="1">
      <alignment horizontal="center" vertical="center"/>
    </xf>
    <xf numFmtId="0" fontId="32" fillId="0" borderId="0" xfId="42" quotePrefix="1" applyFont="1" applyFill="1" applyBorder="1" applyAlignment="1">
      <alignment horizontal="center" vertical="center"/>
    </xf>
    <xf numFmtId="0" fontId="32" fillId="0" borderId="32" xfId="42" applyFont="1" applyFill="1" applyBorder="1" applyAlignment="1">
      <alignment horizontal="center" vertical="center"/>
    </xf>
    <xf numFmtId="0" fontId="49" fillId="0" borderId="44" xfId="42" applyFont="1" applyFill="1" applyBorder="1" applyAlignment="1">
      <alignment horizontal="distributed" vertical="center"/>
    </xf>
    <xf numFmtId="3" fontId="49" fillId="0" borderId="0" xfId="39" applyFont="1" applyFill="1" applyBorder="1" applyAlignment="1">
      <alignment horizontal="distributed" vertical="center"/>
    </xf>
    <xf numFmtId="3" fontId="49" fillId="0" borderId="32" xfId="39" applyFont="1" applyFill="1" applyBorder="1" applyAlignment="1">
      <alignment horizontal="distributed" vertical="center"/>
    </xf>
    <xf numFmtId="0" fontId="49" fillId="0" borderId="73" xfId="42" applyFont="1" applyFill="1" applyBorder="1" applyAlignment="1">
      <alignment horizontal="distributed" vertical="center"/>
    </xf>
    <xf numFmtId="0" fontId="49" fillId="0" borderId="75" xfId="42" applyFont="1" applyFill="1" applyBorder="1" applyAlignment="1">
      <alignment horizontal="distributed" vertical="center"/>
    </xf>
    <xf numFmtId="0" fontId="49" fillId="0" borderId="43" xfId="42" applyFont="1" applyFill="1" applyBorder="1" applyAlignment="1">
      <alignment horizontal="center" vertical="center" textRotation="255"/>
    </xf>
    <xf numFmtId="0" fontId="49" fillId="0" borderId="31" xfId="42" applyFont="1" applyFill="1" applyBorder="1" applyAlignment="1">
      <alignment horizontal="center" vertical="center" textRotation="255"/>
    </xf>
    <xf numFmtId="0" fontId="49" fillId="0" borderId="44" xfId="42" applyFont="1" applyFill="1" applyBorder="1" applyAlignment="1">
      <alignment horizontal="center" vertical="center" textRotation="255"/>
    </xf>
    <xf numFmtId="0" fontId="49" fillId="0" borderId="32" xfId="42" applyFont="1" applyFill="1" applyBorder="1" applyAlignment="1">
      <alignment horizontal="center" vertical="center" textRotation="255"/>
    </xf>
    <xf numFmtId="0" fontId="49" fillId="0" borderId="36" xfId="42" applyFont="1" applyFill="1" applyBorder="1" applyAlignment="1">
      <alignment horizontal="center" vertical="center" textRotation="255"/>
    </xf>
    <xf numFmtId="0" fontId="49" fillId="0" borderId="29" xfId="42" applyFont="1" applyFill="1" applyBorder="1" applyAlignment="1">
      <alignment horizontal="center" vertical="center" textRotation="255"/>
    </xf>
    <xf numFmtId="0" fontId="49" fillId="0" borderId="38" xfId="42" applyFont="1" applyFill="1" applyBorder="1" applyAlignment="1">
      <alignment horizontal="center" vertical="center" textRotation="255"/>
    </xf>
    <xf numFmtId="0" fontId="49" fillId="0" borderId="66" xfId="42" applyFont="1" applyFill="1" applyBorder="1" applyAlignment="1">
      <alignment horizontal="center" vertical="center" textRotation="255"/>
    </xf>
    <xf numFmtId="0" fontId="49" fillId="0" borderId="35" xfId="42" applyFont="1" applyFill="1" applyBorder="1" applyAlignment="1">
      <alignment horizontal="center" vertical="center" textRotation="255"/>
    </xf>
    <xf numFmtId="0" fontId="49" fillId="0" borderId="0" xfId="42" applyFont="1" applyFill="1" applyBorder="1" applyAlignment="1">
      <alignment horizontal="center" vertical="center" textRotation="255"/>
    </xf>
    <xf numFmtId="0" fontId="49" fillId="0" borderId="39" xfId="42" applyFont="1" applyFill="1" applyBorder="1" applyAlignment="1">
      <alignment horizontal="center" vertical="center" textRotation="255"/>
    </xf>
    <xf numFmtId="0" fontId="49" fillId="0" borderId="46" xfId="42" applyFont="1" applyFill="1" applyBorder="1" applyAlignment="1">
      <alignment horizontal="center" vertical="center" textRotation="255"/>
    </xf>
    <xf numFmtId="0" fontId="49" fillId="0" borderId="74" xfId="42" applyFont="1" applyFill="1" applyBorder="1" applyAlignment="1">
      <alignment horizontal="center" vertical="center" textRotation="255"/>
    </xf>
    <xf numFmtId="0" fontId="49" fillId="0" borderId="24" xfId="42" applyFont="1" applyFill="1" applyBorder="1" applyAlignment="1">
      <alignment horizontal="center" vertical="center" textRotation="255"/>
    </xf>
    <xf numFmtId="0" fontId="49" fillId="0" borderId="0" xfId="42" applyFont="1" applyFill="1" applyBorder="1" applyAlignment="1">
      <alignment horizontal="distributed" vertical="center"/>
    </xf>
    <xf numFmtId="0" fontId="49" fillId="0" borderId="32" xfId="42" applyFont="1" applyFill="1" applyBorder="1" applyAlignment="1">
      <alignment horizontal="distributed" vertical="center"/>
    </xf>
    <xf numFmtId="0" fontId="49" fillId="0" borderId="43" xfId="42" applyFont="1" applyFill="1" applyBorder="1" applyAlignment="1">
      <alignment horizontal="distributed" vertical="center" shrinkToFit="1"/>
    </xf>
    <xf numFmtId="3" fontId="49" fillId="0" borderId="46" xfId="39" applyFont="1" applyFill="1" applyBorder="1" applyAlignment="1">
      <alignment horizontal="distributed" vertical="center" shrinkToFit="1"/>
    </xf>
    <xf numFmtId="3" fontId="49" fillId="0" borderId="31" xfId="39" applyFont="1" applyFill="1" applyBorder="1" applyAlignment="1">
      <alignment horizontal="distributed" vertical="center" shrinkToFit="1"/>
    </xf>
    <xf numFmtId="0" fontId="49" fillId="0" borderId="37" xfId="42" applyFont="1" applyFill="1" applyBorder="1" applyAlignment="1">
      <alignment horizontal="distributed" vertical="center"/>
    </xf>
    <xf numFmtId="3" fontId="49" fillId="0" borderId="40" xfId="39" applyFont="1" applyFill="1" applyBorder="1" applyAlignment="1">
      <alignment horizontal="distributed" vertical="center"/>
    </xf>
    <xf numFmtId="3" fontId="49" fillId="0" borderId="30" xfId="39" applyFont="1" applyFill="1" applyBorder="1" applyAlignment="1">
      <alignment horizontal="distributed" vertical="center"/>
    </xf>
    <xf numFmtId="0" fontId="49" fillId="0" borderId="43" xfId="42" applyFont="1" applyFill="1" applyBorder="1" applyAlignment="1">
      <alignment horizontal="distributed" vertical="center"/>
    </xf>
    <xf numFmtId="0" fontId="49" fillId="0" borderId="46" xfId="42" applyFont="1" applyFill="1" applyBorder="1" applyAlignment="1">
      <alignment horizontal="distributed" vertical="center"/>
    </xf>
    <xf numFmtId="0" fontId="49" fillId="0" borderId="31" xfId="42" applyFont="1" applyFill="1" applyBorder="1" applyAlignment="1">
      <alignment horizontal="distributed" vertical="center"/>
    </xf>
    <xf numFmtId="0" fontId="49" fillId="0" borderId="36" xfId="42" applyFont="1" applyFill="1" applyBorder="1" applyAlignment="1">
      <alignment horizontal="distributed" vertical="center"/>
    </xf>
    <xf numFmtId="0" fontId="49" fillId="0" borderId="39" xfId="42" applyFont="1" applyFill="1" applyBorder="1" applyAlignment="1">
      <alignment horizontal="distributed" vertical="center"/>
    </xf>
    <xf numFmtId="0" fontId="49" fillId="0" borderId="29" xfId="42" applyFont="1" applyFill="1" applyBorder="1" applyAlignment="1">
      <alignment horizontal="distributed" vertical="center"/>
    </xf>
    <xf numFmtId="0" fontId="55" fillId="0" borderId="39" xfId="42" applyFont="1" applyFill="1" applyBorder="1" applyAlignment="1">
      <alignment horizontal="center" vertical="center"/>
    </xf>
    <xf numFmtId="0" fontId="55" fillId="0" borderId="29" xfId="42" applyFont="1" applyFill="1" applyBorder="1" applyAlignment="1">
      <alignment horizontal="center" vertical="center"/>
    </xf>
    <xf numFmtId="0" fontId="49" fillId="0" borderId="0" xfId="42" quotePrefix="1" applyFont="1" applyFill="1" applyBorder="1" applyAlignment="1">
      <alignment horizontal="center" vertical="center"/>
    </xf>
    <xf numFmtId="0" fontId="49" fillId="0" borderId="32" xfId="42" applyFont="1" applyFill="1" applyBorder="1" applyAlignment="1">
      <alignment horizontal="center" vertical="center"/>
    </xf>
    <xf numFmtId="3" fontId="31" fillId="2" borderId="0" xfId="0" applyNumberFormat="1" applyFont="1" applyBorder="1" applyAlignment="1">
      <alignment horizontal="center" vertical="center"/>
    </xf>
    <xf numFmtId="3" fontId="35" fillId="2" borderId="44" xfId="0" applyNumberFormat="1" applyFont="1" applyBorder="1" applyAlignment="1">
      <alignment horizontal="center" vertical="center"/>
    </xf>
    <xf numFmtId="3" fontId="35" fillId="2" borderId="0" xfId="0" applyNumberFormat="1" applyFont="1" applyBorder="1" applyAlignment="1">
      <alignment horizontal="center" vertical="center"/>
    </xf>
    <xf numFmtId="3" fontId="32" fillId="2" borderId="42" xfId="0" applyNumberFormat="1" applyFont="1" applyBorder="1" applyAlignment="1">
      <alignment horizontal="center" vertical="center"/>
    </xf>
    <xf numFmtId="3" fontId="32" fillId="2" borderId="47" xfId="0" applyNumberFormat="1" applyFont="1" applyBorder="1" applyAlignment="1">
      <alignment horizontal="center" vertical="center"/>
    </xf>
    <xf numFmtId="3" fontId="35" fillId="2" borderId="29" xfId="0" applyNumberFormat="1" applyFont="1" applyBorder="1" applyAlignment="1">
      <alignment horizontal="center" vertical="center"/>
    </xf>
    <xf numFmtId="3" fontId="35" fillId="2" borderId="30" xfId="0" applyNumberFormat="1" applyFont="1" applyBorder="1" applyAlignment="1">
      <alignment horizontal="center" vertical="center"/>
    </xf>
    <xf numFmtId="0" fontId="32" fillId="0" borderId="78" xfId="38" applyFont="1" applyBorder="1" applyAlignment="1">
      <alignment horizontal="center" vertical="center"/>
    </xf>
    <xf numFmtId="0" fontId="32" fillId="0" borderId="56" xfId="38" applyFont="1" applyBorder="1" applyAlignment="1">
      <alignment horizontal="center" vertical="center"/>
    </xf>
    <xf numFmtId="0" fontId="32" fillId="0" borderId="36" xfId="42" applyFont="1" applyFill="1" applyBorder="1" applyAlignment="1">
      <alignment horizontal="center" vertical="center"/>
    </xf>
    <xf numFmtId="0" fontId="32" fillId="0" borderId="80" xfId="38" applyFont="1" applyBorder="1" applyAlignment="1">
      <alignment horizontal="center" vertical="center"/>
    </xf>
    <xf numFmtId="0" fontId="32" fillId="0" borderId="35" xfId="42" applyFont="1" applyFill="1" applyBorder="1" applyAlignment="1">
      <alignment horizontal="center" vertical="center"/>
    </xf>
    <xf numFmtId="3" fontId="57" fillId="0" borderId="0" xfId="39" applyFont="1" applyFill="1" applyAlignment="1">
      <alignment horizontal="center" vertical="center"/>
    </xf>
    <xf numFmtId="3" fontId="32" fillId="0" borderId="78" xfId="39" applyFont="1" applyFill="1" applyBorder="1" applyAlignment="1">
      <alignment horizontal="center" vertical="center"/>
    </xf>
    <xf numFmtId="3" fontId="32" fillId="0" borderId="42" xfId="39" applyFont="1" applyFill="1" applyBorder="1" applyAlignment="1">
      <alignment horizontal="center" vertical="center"/>
    </xf>
    <xf numFmtId="0" fontId="32" fillId="0" borderId="42" xfId="38" applyFont="1" applyBorder="1" applyAlignment="1">
      <alignment horizontal="center" vertical="center"/>
    </xf>
    <xf numFmtId="0" fontId="32" fillId="0" borderId="47" xfId="38" applyFont="1" applyBorder="1" applyAlignment="1">
      <alignment horizontal="center" vertical="center"/>
    </xf>
    <xf numFmtId="0" fontId="32" fillId="0" borderId="41" xfId="38" applyFont="1" applyBorder="1" applyAlignment="1">
      <alignment horizontal="center" vertical="center"/>
    </xf>
    <xf numFmtId="0" fontId="33" fillId="2" borderId="12" xfId="39" quotePrefix="1" applyNumberFormat="1" applyFont="1" applyBorder="1" applyAlignment="1">
      <alignment horizontal="center" vertical="center"/>
    </xf>
    <xf numFmtId="0" fontId="33" fillId="2" borderId="12" xfId="39" applyNumberFormat="1" applyFont="1" applyBorder="1" applyAlignment="1">
      <alignment horizontal="center" vertical="center"/>
    </xf>
    <xf numFmtId="0" fontId="47" fillId="2" borderId="0" xfId="39" applyNumberFormat="1" applyFont="1" applyBorder="1" applyAlignment="1">
      <alignment horizontal="center" vertical="center"/>
    </xf>
    <xf numFmtId="0" fontId="32" fillId="2" borderId="10" xfId="39" applyNumberFormat="1" applyFont="1" applyBorder="1" applyAlignment="1">
      <alignment horizontal="right" vertical="center"/>
    </xf>
    <xf numFmtId="0" fontId="33" fillId="2" borderId="15" xfId="39" applyNumberFormat="1" applyFont="1" applyBorder="1" applyAlignment="1">
      <alignment horizontal="center" vertical="center"/>
    </xf>
    <xf numFmtId="3" fontId="33" fillId="2" borderId="17" xfId="39" applyFont="1" applyBorder="1" applyAlignment="1">
      <alignment horizontal="center" vertical="center"/>
    </xf>
    <xf numFmtId="3" fontId="33" fillId="2" borderId="13" xfId="39" applyFont="1" applyBorder="1" applyAlignment="1">
      <alignment horizontal="center" vertical="center"/>
    </xf>
    <xf numFmtId="0" fontId="33" fillId="2" borderId="11" xfId="39" applyNumberFormat="1" applyFont="1" applyBorder="1" applyAlignment="1">
      <alignment horizontal="center" vertical="center"/>
    </xf>
    <xf numFmtId="0" fontId="33" fillId="2" borderId="13" xfId="39" applyNumberFormat="1" applyFont="1" applyBorder="1" applyAlignment="1">
      <alignment horizontal="center" vertical="center"/>
    </xf>
    <xf numFmtId="0" fontId="33" fillId="2" borderId="22" xfId="39" applyNumberFormat="1" applyFont="1" applyBorder="1" applyAlignment="1">
      <alignment horizontal="center" vertical="center" shrinkToFit="1"/>
    </xf>
    <xf numFmtId="3" fontId="33" fillId="2" borderId="19" xfId="39" applyFont="1" applyBorder="1" applyAlignment="1">
      <alignment horizontal="center" vertical="center" shrinkToFit="1"/>
    </xf>
    <xf numFmtId="0" fontId="33" fillId="2" borderId="22" xfId="39" applyNumberFormat="1" applyFont="1" applyBorder="1" applyAlignment="1">
      <alignment horizontal="center" vertical="center"/>
    </xf>
    <xf numFmtId="0" fontId="33" fillId="2" borderId="19" xfId="39" applyNumberFormat="1" applyFont="1" applyBorder="1" applyAlignment="1">
      <alignment horizontal="center" vertical="center"/>
    </xf>
    <xf numFmtId="0" fontId="33" fillId="2" borderId="16" xfId="39" applyNumberFormat="1" applyFont="1" applyBorder="1" applyAlignment="1">
      <alignment horizontal="center" vertical="center"/>
    </xf>
    <xf numFmtId="0" fontId="24" fillId="2" borderId="83" xfId="0" applyNumberFormat="1" applyFont="1" applyBorder="1" applyAlignment="1">
      <alignment vertical="center"/>
    </xf>
    <xf numFmtId="3" fontId="0" fillId="2" borderId="83" xfId="0" applyFont="1" applyBorder="1" applyAlignment="1">
      <alignment vertical="center"/>
    </xf>
    <xf numFmtId="0" fontId="33" fillId="2" borderId="17" xfId="0" applyNumberFormat="1" applyFont="1" applyBorder="1" applyAlignment="1">
      <alignment horizontal="center" vertical="center"/>
    </xf>
    <xf numFmtId="0" fontId="33" fillId="2" borderId="22" xfId="0" applyNumberFormat="1" applyFont="1" applyBorder="1" applyAlignment="1">
      <alignment horizontal="center" vertical="center" textRotation="255"/>
    </xf>
    <xf numFmtId="0" fontId="33" fillId="2" borderId="19" xfId="0" applyNumberFormat="1" applyFont="1" applyBorder="1" applyAlignment="1">
      <alignment horizontal="center" vertical="center" textRotation="255"/>
    </xf>
    <xf numFmtId="0" fontId="61" fillId="2" borderId="0" xfId="0" applyNumberFormat="1" applyFont="1" applyBorder="1" applyAlignment="1">
      <alignment horizontal="center" vertical="center"/>
    </xf>
    <xf numFmtId="0" fontId="33" fillId="2" borderId="23" xfId="0" applyNumberFormat="1" applyFont="1" applyBorder="1" applyAlignment="1">
      <alignment horizontal="center" vertical="center"/>
    </xf>
    <xf numFmtId="0" fontId="33" fillId="2" borderId="25" xfId="0" applyNumberFormat="1" applyFont="1" applyBorder="1" applyAlignment="1">
      <alignment horizontal="center" vertical="center"/>
    </xf>
    <xf numFmtId="0" fontId="33" fillId="2" borderId="97" xfId="0" applyNumberFormat="1" applyFont="1" applyBorder="1" applyAlignment="1">
      <alignment horizontal="center" vertical="center"/>
    </xf>
    <xf numFmtId="0" fontId="33" fillId="2" borderId="0" xfId="0" applyNumberFormat="1" applyFont="1" applyBorder="1" applyAlignment="1">
      <alignment vertical="center"/>
    </xf>
    <xf numFmtId="0" fontId="33" fillId="2" borderId="56" xfId="0" applyNumberFormat="1" applyFont="1" applyBorder="1" applyAlignment="1">
      <alignment horizontal="center" vertical="center"/>
    </xf>
    <xf numFmtId="0" fontId="33" fillId="2" borderId="36" xfId="0" applyNumberFormat="1" applyFont="1" applyBorder="1" applyAlignment="1">
      <alignment horizontal="center" vertical="center"/>
    </xf>
    <xf numFmtId="0" fontId="39" fillId="0" borderId="42" xfId="50" applyNumberFormat="1" applyFont="1" applyFill="1" applyBorder="1" applyAlignment="1">
      <alignment horizontal="center" vertical="center"/>
    </xf>
    <xf numFmtId="0" fontId="39" fillId="0" borderId="47" xfId="50" applyNumberFormat="1" applyFont="1" applyFill="1" applyBorder="1" applyAlignment="1">
      <alignment horizontal="center" vertical="center"/>
    </xf>
    <xf numFmtId="0" fontId="39" fillId="0" borderId="37" xfId="50" applyNumberFormat="1" applyFont="1" applyFill="1" applyBorder="1" applyAlignment="1">
      <alignment horizontal="distributed" vertical="center"/>
    </xf>
    <xf numFmtId="0" fontId="39" fillId="0" borderId="30" xfId="50" applyNumberFormat="1" applyFont="1" applyFill="1" applyBorder="1" applyAlignment="1">
      <alignment horizontal="distributed" vertical="center"/>
    </xf>
    <xf numFmtId="0" fontId="39" fillId="0" borderId="37" xfId="50" applyNumberFormat="1" applyFont="1" applyFill="1" applyBorder="1" applyAlignment="1">
      <alignment horizontal="distributed" vertical="center" shrinkToFit="1"/>
    </xf>
    <xf numFmtId="0" fontId="39" fillId="0" borderId="30" xfId="50" applyNumberFormat="1" applyFont="1" applyFill="1" applyBorder="1" applyAlignment="1">
      <alignment horizontal="distributed" vertical="center" shrinkToFit="1"/>
    </xf>
    <xf numFmtId="0" fontId="39" fillId="0" borderId="40" xfId="50" applyNumberFormat="1" applyFont="1" applyFill="1" applyBorder="1" applyAlignment="1">
      <alignment horizontal="distributed" vertical="center"/>
    </xf>
    <xf numFmtId="0" fontId="39" fillId="0" borderId="60" xfId="50" applyFont="1" applyBorder="1" applyAlignment="1">
      <alignment horizontal="center" vertical="center"/>
    </xf>
    <xf numFmtId="0" fontId="39" fillId="0" borderId="32" xfId="46" applyNumberFormat="1" applyFont="1" applyFill="1" applyBorder="1" applyAlignment="1">
      <alignment horizontal="distributed" vertical="center" wrapText="1"/>
    </xf>
    <xf numFmtId="0" fontId="39" fillId="0" borderId="60" xfId="46" applyNumberFormat="1" applyFont="1" applyFill="1" applyBorder="1" applyAlignment="1">
      <alignment horizontal="distributed" vertical="center" wrapText="1"/>
    </xf>
    <xf numFmtId="0" fontId="39" fillId="0" borderId="44" xfId="50" applyNumberFormat="1" applyFont="1" applyFill="1" applyBorder="1" applyAlignment="1">
      <alignment horizontal="distributed" vertical="center"/>
    </xf>
    <xf numFmtId="0" fontId="39" fillId="0" borderId="57" xfId="50" applyNumberFormat="1" applyFont="1" applyFill="1" applyBorder="1" applyAlignment="1">
      <alignment horizontal="distributed" vertical="center"/>
    </xf>
    <xf numFmtId="0" fontId="39" fillId="0" borderId="43" xfId="50" applyNumberFormat="1" applyFont="1" applyFill="1" applyBorder="1" applyAlignment="1">
      <alignment horizontal="distributed" vertical="center"/>
    </xf>
    <xf numFmtId="0" fontId="39" fillId="0" borderId="31" xfId="50" applyNumberFormat="1" applyFont="1" applyFill="1" applyBorder="1" applyAlignment="1">
      <alignment horizontal="distributed" vertical="center"/>
    </xf>
    <xf numFmtId="0" fontId="39" fillId="0" borderId="60" xfId="50" applyNumberFormat="1" applyFont="1" applyFill="1" applyBorder="1" applyAlignment="1">
      <alignment horizontal="distributed" vertical="center"/>
    </xf>
    <xf numFmtId="0" fontId="39" fillId="0" borderId="46" xfId="50" applyNumberFormat="1" applyFont="1" applyFill="1" applyBorder="1" applyAlignment="1">
      <alignment horizontal="distributed" vertical="center"/>
    </xf>
    <xf numFmtId="0" fontId="39" fillId="0" borderId="17" xfId="50" applyNumberFormat="1" applyFont="1" applyFill="1" applyBorder="1" applyAlignment="1">
      <alignment horizontal="distributed" vertical="center"/>
    </xf>
    <xf numFmtId="0" fontId="40" fillId="0" borderId="37" xfId="50" applyNumberFormat="1" applyFont="1" applyFill="1" applyBorder="1" applyAlignment="1">
      <alignment horizontal="distributed" vertical="center"/>
    </xf>
    <xf numFmtId="0" fontId="40" fillId="0" borderId="30" xfId="50" applyNumberFormat="1" applyFont="1" applyFill="1" applyBorder="1" applyAlignment="1">
      <alignment horizontal="distributed" vertical="center"/>
    </xf>
    <xf numFmtId="0" fontId="40" fillId="0" borderId="37" xfId="50" applyNumberFormat="1" applyFont="1" applyFill="1" applyBorder="1" applyAlignment="1">
      <alignment horizontal="center" vertical="center" wrapText="1"/>
    </xf>
    <xf numFmtId="0" fontId="40" fillId="0" borderId="30" xfId="50" applyNumberFormat="1" applyFont="1" applyFill="1" applyBorder="1" applyAlignment="1">
      <alignment horizontal="center" vertical="center" wrapText="1"/>
    </xf>
    <xf numFmtId="0" fontId="40" fillId="0" borderId="40" xfId="50" applyNumberFormat="1" applyFont="1" applyFill="1" applyBorder="1" applyAlignment="1">
      <alignment horizontal="center" vertical="center" wrapText="1"/>
    </xf>
    <xf numFmtId="0" fontId="40" fillId="0" borderId="32" xfId="50" applyFont="1" applyBorder="1" applyAlignment="1">
      <alignment horizontal="center" vertical="center"/>
    </xf>
    <xf numFmtId="0" fontId="40" fillId="0" borderId="29" xfId="50" applyFont="1" applyBorder="1" applyAlignment="1">
      <alignment horizontal="center" vertical="center"/>
    </xf>
    <xf numFmtId="0" fontId="40" fillId="0" borderId="80" xfId="45" applyNumberFormat="1" applyFont="1" applyFill="1" applyBorder="1" applyAlignment="1">
      <alignment horizontal="center" vertical="center" wrapText="1"/>
    </xf>
    <xf numFmtId="0" fontId="40" fillId="0" borderId="66" xfId="45" applyNumberFormat="1" applyFont="1" applyFill="1" applyBorder="1" applyAlignment="1">
      <alignment horizontal="center" vertical="center" wrapText="1"/>
    </xf>
    <xf numFmtId="0" fontId="40" fillId="0" borderId="35" xfId="45" applyNumberFormat="1" applyFont="1" applyFill="1" applyBorder="1" applyAlignment="1">
      <alignment horizontal="center" vertical="center" wrapText="1"/>
    </xf>
    <xf numFmtId="0" fontId="40" fillId="0" borderId="66" xfId="50" applyNumberFormat="1" applyFont="1" applyFill="1" applyBorder="1" applyAlignment="1">
      <alignment horizontal="center" vertical="center"/>
    </xf>
    <xf numFmtId="0" fontId="47" fillId="0" borderId="0" xfId="50" applyNumberFormat="1" applyFont="1" applyFill="1" applyBorder="1" applyAlignment="1">
      <alignment horizontal="center" vertical="center"/>
    </xf>
    <xf numFmtId="0" fontId="33" fillId="0" borderId="42" xfId="50" applyNumberFormat="1" applyFont="1" applyFill="1" applyBorder="1" applyAlignment="1">
      <alignment horizontal="center" vertical="center"/>
    </xf>
    <xf numFmtId="0" fontId="33" fillId="0" borderId="47" xfId="50" applyNumberFormat="1" applyFont="1" applyFill="1" applyBorder="1" applyAlignment="1">
      <alignment horizontal="center" vertical="center"/>
    </xf>
    <xf numFmtId="0" fontId="33" fillId="0" borderId="37" xfId="50" applyNumberFormat="1" applyFont="1" applyFill="1" applyBorder="1" applyAlignment="1">
      <alignment horizontal="distributed" vertical="center"/>
    </xf>
    <xf numFmtId="0" fontId="33" fillId="0" borderId="30" xfId="50" applyNumberFormat="1" applyFont="1" applyFill="1" applyBorder="1" applyAlignment="1">
      <alignment horizontal="distributed" vertical="center"/>
    </xf>
    <xf numFmtId="0" fontId="33" fillId="0" borderId="37" xfId="50" applyNumberFormat="1" applyFont="1" applyFill="1" applyBorder="1" applyAlignment="1">
      <alignment horizontal="center" vertical="center"/>
    </xf>
    <xf numFmtId="0" fontId="33" fillId="0" borderId="30" xfId="50" applyNumberFormat="1" applyFont="1" applyFill="1" applyBorder="1" applyAlignment="1">
      <alignment horizontal="center" vertical="center"/>
    </xf>
    <xf numFmtId="0" fontId="33" fillId="0" borderId="40" xfId="50" applyNumberFormat="1" applyFont="1" applyFill="1" applyBorder="1" applyAlignment="1">
      <alignment horizontal="center" vertical="center"/>
    </xf>
    <xf numFmtId="0" fontId="33" fillId="0" borderId="32" xfId="50" applyFont="1" applyBorder="1" applyAlignment="1">
      <alignment horizontal="center" vertical="center"/>
    </xf>
    <xf numFmtId="0" fontId="33" fillId="0" borderId="29" xfId="50" applyFont="1" applyBorder="1" applyAlignment="1">
      <alignment horizontal="center" vertical="center"/>
    </xf>
    <xf numFmtId="0" fontId="33" fillId="0" borderId="32" xfId="46" applyNumberFormat="1" applyFont="1" applyFill="1" applyBorder="1" applyAlignment="1">
      <alignment horizontal="distributed" vertical="center" wrapText="1"/>
    </xf>
    <xf numFmtId="0" fontId="33" fillId="0" borderId="32" xfId="50" applyFont="1" applyBorder="1" applyAlignment="1">
      <alignment horizontal="distributed" vertical="center"/>
    </xf>
    <xf numFmtId="0" fontId="33" fillId="0" borderId="29" xfId="46" applyNumberFormat="1" applyFont="1" applyFill="1" applyBorder="1" applyAlignment="1">
      <alignment horizontal="distributed" vertical="center"/>
    </xf>
    <xf numFmtId="0" fontId="33" fillId="0" borderId="80" xfId="50" applyNumberFormat="1" applyFont="1" applyFill="1" applyBorder="1" applyAlignment="1">
      <alignment horizontal="center" vertical="center" wrapText="1"/>
    </xf>
    <xf numFmtId="0" fontId="33" fillId="0" borderId="66" xfId="50" applyNumberFormat="1" applyFont="1" applyFill="1" applyBorder="1" applyAlignment="1">
      <alignment horizontal="center" vertical="center"/>
    </xf>
    <xf numFmtId="0" fontId="33" fillId="0" borderId="35" xfId="50" applyNumberFormat="1" applyFont="1" applyFill="1" applyBorder="1" applyAlignment="1">
      <alignment horizontal="center" vertical="center"/>
    </xf>
    <xf numFmtId="0" fontId="33" fillId="0" borderId="44" xfId="50" applyNumberFormat="1" applyFont="1" applyFill="1" applyBorder="1" applyAlignment="1">
      <alignment horizontal="center" vertical="center" wrapText="1"/>
    </xf>
    <xf numFmtId="0" fontId="33" fillId="0" borderId="32" xfId="50" applyNumberFormat="1" applyFont="1" applyFill="1" applyBorder="1" applyAlignment="1">
      <alignment horizontal="center" vertical="center" wrapText="1"/>
    </xf>
    <xf numFmtId="0" fontId="33" fillId="0" borderId="36" xfId="50" applyNumberFormat="1" applyFont="1" applyFill="1" applyBorder="1" applyAlignment="1">
      <alignment horizontal="center" vertical="center" wrapText="1"/>
    </xf>
    <xf numFmtId="0" fontId="33" fillId="0" borderId="29" xfId="50" applyNumberFormat="1" applyFont="1" applyFill="1" applyBorder="1" applyAlignment="1">
      <alignment horizontal="center" vertical="center" wrapText="1"/>
    </xf>
    <xf numFmtId="0" fontId="33" fillId="0" borderId="48" xfId="0" applyNumberFormat="1" applyFont="1" applyFill="1" applyBorder="1" applyAlignment="1">
      <alignment horizontal="left" vertical="center"/>
    </xf>
    <xf numFmtId="3" fontId="0" fillId="2" borderId="48" xfId="0" applyFont="1" applyBorder="1" applyAlignment="1">
      <alignment vertical="center"/>
    </xf>
    <xf numFmtId="0" fontId="32" fillId="0" borderId="12" xfId="0" applyNumberFormat="1" applyFont="1" applyFill="1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center" vertical="center"/>
    </xf>
    <xf numFmtId="0" fontId="33" fillId="0" borderId="22" xfId="0" applyNumberFormat="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0" fontId="33" fillId="0" borderId="16" xfId="0" applyNumberFormat="1" applyFont="1" applyFill="1" applyBorder="1" applyAlignment="1">
      <alignment horizontal="center" vertical="center"/>
    </xf>
    <xf numFmtId="0" fontId="33" fillId="0" borderId="15" xfId="0" applyNumberFormat="1" applyFont="1" applyFill="1" applyBorder="1" applyAlignment="1">
      <alignment horizontal="center" vertical="center"/>
    </xf>
    <xf numFmtId="0" fontId="33" fillId="0" borderId="27" xfId="0" applyNumberFormat="1" applyFont="1" applyFill="1" applyBorder="1" applyAlignment="1">
      <alignment horizontal="center" vertical="center"/>
    </xf>
    <xf numFmtId="0" fontId="48" fillId="0" borderId="10" xfId="38" applyFont="1" applyBorder="1">
      <alignment vertical="center"/>
    </xf>
    <xf numFmtId="0" fontId="32" fillId="0" borderId="15" xfId="38" applyFont="1" applyBorder="1" applyAlignment="1">
      <alignment horizontal="center" vertical="center"/>
    </xf>
    <xf numFmtId="0" fontId="32" fillId="0" borderId="16" xfId="38" applyFont="1" applyBorder="1" applyAlignment="1">
      <alignment horizontal="center" vertical="center"/>
    </xf>
    <xf numFmtId="0" fontId="33" fillId="0" borderId="0" xfId="38" applyFont="1" applyBorder="1" applyAlignment="1">
      <alignment horizontal="left" vertical="center"/>
    </xf>
    <xf numFmtId="0" fontId="32" fillId="0" borderId="22" xfId="38" applyFont="1" applyBorder="1" applyAlignment="1">
      <alignment horizontal="center" vertical="center"/>
    </xf>
    <xf numFmtId="0" fontId="32" fillId="0" borderId="19" xfId="38" applyFont="1" applyBorder="1" applyAlignment="1">
      <alignment horizontal="center" vertical="center"/>
    </xf>
    <xf numFmtId="0" fontId="32" fillId="0" borderId="15" xfId="38" applyFont="1" applyBorder="1" applyAlignment="1">
      <alignment horizontal="center" vertical="center" shrinkToFit="1"/>
    </xf>
    <xf numFmtId="0" fontId="32" fillId="0" borderId="17" xfId="38" applyFont="1" applyBorder="1" applyAlignment="1">
      <alignment horizontal="center" vertical="center" shrinkToFit="1"/>
    </xf>
    <xf numFmtId="3" fontId="32" fillId="0" borderId="17" xfId="38" applyNumberFormat="1" applyFont="1" applyBorder="1" applyAlignment="1">
      <alignment horizontal="center" vertical="center" shrinkToFit="1"/>
    </xf>
    <xf numFmtId="0" fontId="32" fillId="0" borderId="27" xfId="38" applyFont="1" applyBorder="1" applyAlignment="1">
      <alignment horizontal="center" vertical="center" shrinkToFit="1"/>
    </xf>
    <xf numFmtId="0" fontId="32" fillId="0" borderId="39" xfId="38" applyFont="1" applyBorder="1" applyAlignment="1">
      <alignment horizontal="center" vertical="center" shrinkToFit="1"/>
    </xf>
    <xf numFmtId="0" fontId="32" fillId="0" borderId="11" xfId="38" applyFont="1" applyBorder="1" applyAlignment="1">
      <alignment horizontal="center" vertical="center"/>
    </xf>
    <xf numFmtId="3" fontId="32" fillId="0" borderId="56" xfId="38" applyNumberFormat="1" applyFont="1" applyBorder="1" applyAlignment="1">
      <alignment horizontal="center" vertical="center" shrinkToFit="1"/>
    </xf>
    <xf numFmtId="3" fontId="32" fillId="0" borderId="36" xfId="38" applyNumberFormat="1" applyFont="1" applyBorder="1" applyAlignment="1">
      <alignment horizontal="center" vertical="center" shrinkToFit="1"/>
    </xf>
    <xf numFmtId="3" fontId="32" fillId="0" borderId="41" xfId="38" applyNumberFormat="1" applyFont="1" applyBorder="1" applyAlignment="1">
      <alignment horizontal="left" vertical="center"/>
    </xf>
    <xf numFmtId="0" fontId="0" fillId="0" borderId="32" xfId="38" applyFont="1" applyBorder="1">
      <alignment vertical="center"/>
    </xf>
    <xf numFmtId="3" fontId="32" fillId="0" borderId="22" xfId="38" applyNumberFormat="1" applyFont="1" applyBorder="1" applyAlignment="1">
      <alignment horizontal="center" vertical="center" wrapText="1"/>
    </xf>
    <xf numFmtId="3" fontId="32" fillId="0" borderId="19" xfId="38" applyNumberFormat="1" applyFont="1" applyBorder="1" applyAlignment="1">
      <alignment horizontal="center" vertical="center" wrapText="1"/>
    </xf>
    <xf numFmtId="3" fontId="32" fillId="0" borderId="30" xfId="38" applyNumberFormat="1" applyFont="1" applyBorder="1" applyAlignment="1">
      <alignment horizontal="center" vertical="center"/>
    </xf>
    <xf numFmtId="3" fontId="32" fillId="0" borderId="28" xfId="39" applyFont="1" applyFill="1" applyBorder="1" applyAlignment="1">
      <alignment horizontal="center" vertical="center"/>
    </xf>
    <xf numFmtId="3" fontId="32" fillId="0" borderId="37" xfId="38" applyNumberFormat="1" applyFont="1" applyBorder="1" applyAlignment="1">
      <alignment horizontal="center" vertical="center"/>
    </xf>
    <xf numFmtId="3" fontId="32" fillId="0" borderId="37" xfId="38" applyNumberFormat="1" applyFont="1" applyBorder="1" applyAlignment="1">
      <alignment horizontal="center" vertical="center" wrapText="1"/>
    </xf>
    <xf numFmtId="3" fontId="32" fillId="0" borderId="22" xfId="38" applyNumberFormat="1" applyFont="1" applyBorder="1" applyAlignment="1">
      <alignment horizontal="distributed" vertical="center" wrapText="1"/>
    </xf>
    <xf numFmtId="3" fontId="32" fillId="0" borderId="16" xfId="38" applyNumberFormat="1" applyFont="1" applyBorder="1" applyAlignment="1">
      <alignment horizontal="distributed" vertical="center" wrapText="1"/>
    </xf>
    <xf numFmtId="3" fontId="32" fillId="0" borderId="15" xfId="38" applyNumberFormat="1" applyFont="1" applyBorder="1" applyAlignment="1">
      <alignment horizontal="distributed" vertical="center" wrapText="1"/>
    </xf>
    <xf numFmtId="3" fontId="32" fillId="0" borderId="38" xfId="38" applyNumberFormat="1" applyFont="1" applyBorder="1" applyAlignment="1">
      <alignment horizontal="center" vertical="center" wrapText="1"/>
    </xf>
    <xf numFmtId="3" fontId="32" fillId="0" borderId="82" xfId="38" applyNumberFormat="1" applyFont="1" applyBorder="1" applyAlignment="1">
      <alignment horizontal="center" vertical="center" wrapText="1"/>
    </xf>
    <xf numFmtId="3" fontId="32" fillId="0" borderId="38" xfId="38" applyNumberFormat="1" applyFont="1" applyBorder="1" applyAlignment="1">
      <alignment horizontal="center" vertical="center"/>
    </xf>
    <xf numFmtId="3" fontId="32" fillId="0" borderId="35" xfId="38" applyNumberFormat="1" applyFont="1" applyBorder="1" applyAlignment="1">
      <alignment horizontal="center" vertical="center"/>
    </xf>
    <xf numFmtId="3" fontId="32" fillId="0" borderId="28" xfId="38" applyNumberFormat="1" applyFont="1" applyBorder="1" applyAlignment="1">
      <alignment horizontal="center" vertical="center" wrapText="1"/>
    </xf>
    <xf numFmtId="3" fontId="49" fillId="0" borderId="40" xfId="38" applyNumberFormat="1" applyFont="1" applyBorder="1" applyAlignment="1">
      <alignment horizontal="center" vertical="center" wrapText="1"/>
    </xf>
    <xf numFmtId="0" fontId="32" fillId="0" borderId="86" xfId="38" applyFont="1" applyBorder="1" applyAlignment="1">
      <alignment horizontal="center" vertical="center" shrinkToFit="1"/>
    </xf>
    <xf numFmtId="0" fontId="32" fillId="0" borderId="38" xfId="38" applyFont="1" applyBorder="1" applyAlignment="1">
      <alignment horizontal="center" vertical="center" shrinkToFit="1"/>
    </xf>
    <xf numFmtId="0" fontId="32" fillId="0" borderId="86" xfId="38" applyFont="1" applyBorder="1" applyAlignment="1">
      <alignment horizontal="center" vertical="center" wrapText="1" shrinkToFit="1"/>
    </xf>
    <xf numFmtId="0" fontId="32" fillId="0" borderId="38" xfId="38" applyFont="1" applyBorder="1" applyAlignment="1">
      <alignment horizontal="center" vertical="center" wrapText="1" shrinkToFit="1"/>
    </xf>
    <xf numFmtId="0" fontId="32" fillId="0" borderId="42" xfId="38" applyFont="1" applyBorder="1" applyAlignment="1">
      <alignment horizontal="center" vertical="center" shrinkToFit="1"/>
    </xf>
    <xf numFmtId="0" fontId="32" fillId="0" borderId="47" xfId="38" applyFont="1" applyBorder="1" applyAlignment="1">
      <alignment horizontal="center" vertical="center" shrinkToFit="1"/>
    </xf>
    <xf numFmtId="0" fontId="32" fillId="0" borderId="45" xfId="38" applyFont="1" applyBorder="1" applyAlignment="1">
      <alignment horizontal="center" vertical="center" shrinkToFit="1"/>
    </xf>
    <xf numFmtId="3" fontId="32" fillId="0" borderId="25" xfId="38" applyNumberFormat="1" applyFont="1" applyBorder="1" applyAlignment="1">
      <alignment horizontal="center" vertical="center" shrinkToFit="1"/>
    </xf>
    <xf numFmtId="0" fontId="32" fillId="0" borderId="56" xfId="38" applyFont="1" applyBorder="1" applyAlignment="1">
      <alignment horizontal="center" vertical="center" shrinkToFit="1"/>
    </xf>
    <xf numFmtId="0" fontId="32" fillId="0" borderId="44" xfId="38" applyFont="1" applyBorder="1" applyAlignment="1">
      <alignment horizontal="center" vertical="center" shrinkToFit="1"/>
    </xf>
    <xf numFmtId="0" fontId="32" fillId="0" borderId="42" xfId="38" applyFont="1" applyBorder="1" applyAlignment="1">
      <alignment horizontal="center" vertical="center" wrapText="1" shrinkToFit="1"/>
    </xf>
    <xf numFmtId="0" fontId="32" fillId="0" borderId="43" xfId="38" applyFont="1" applyBorder="1" applyAlignment="1">
      <alignment horizontal="center" vertical="center" wrapText="1" shrinkToFit="1"/>
    </xf>
    <xf numFmtId="0" fontId="32" fillId="0" borderId="56" xfId="38" applyFont="1" applyBorder="1" applyAlignment="1">
      <alignment horizontal="center" vertical="center" wrapText="1" shrinkToFit="1"/>
    </xf>
    <xf numFmtId="0" fontId="32" fillId="0" borderId="48" xfId="38" applyFont="1" applyBorder="1" applyAlignment="1">
      <alignment horizontal="center" vertical="center" shrinkToFit="1"/>
    </xf>
    <xf numFmtId="0" fontId="32" fillId="0" borderId="36" xfId="38" applyFont="1" applyBorder="1" applyAlignment="1">
      <alignment horizontal="center" vertical="center" shrinkToFit="1"/>
    </xf>
    <xf numFmtId="0" fontId="32" fillId="0" borderId="28" xfId="38" applyFont="1" applyBorder="1" applyAlignment="1">
      <alignment horizontal="center" vertical="center" shrinkToFit="1"/>
    </xf>
    <xf numFmtId="0" fontId="32" fillId="0" borderId="80" xfId="38" applyFont="1" applyBorder="1" applyAlignment="1">
      <alignment horizontal="center" vertical="center" shrinkToFit="1"/>
    </xf>
    <xf numFmtId="0" fontId="32" fillId="0" borderId="66" xfId="38" applyFont="1" applyBorder="1" applyAlignment="1">
      <alignment horizontal="center" vertical="center" shrinkToFit="1"/>
    </xf>
    <xf numFmtId="3" fontId="32" fillId="0" borderId="32" xfId="38" applyNumberFormat="1" applyFont="1" applyFill="1" applyBorder="1" applyAlignment="1">
      <alignment horizontal="left" vertical="center"/>
    </xf>
    <xf numFmtId="0" fontId="32" fillId="0" borderId="37" xfId="38" applyFont="1" applyBorder="1" applyAlignment="1">
      <alignment horizontal="center" vertical="center" shrinkToFit="1"/>
    </xf>
    <xf numFmtId="0" fontId="32" fillId="0" borderId="12" xfId="38" applyFont="1" applyFill="1" applyBorder="1" applyAlignment="1">
      <alignment horizontal="center" vertical="center" wrapText="1" shrinkToFit="1"/>
    </xf>
    <xf numFmtId="0" fontId="32" fillId="0" borderId="13" xfId="38" applyFont="1" applyFill="1" applyBorder="1" applyAlignment="1">
      <alignment horizontal="center" vertical="center" wrapText="1" shrinkToFit="1"/>
    </xf>
    <xf numFmtId="0" fontId="32" fillId="0" borderId="89" xfId="38" applyFont="1" applyFill="1" applyBorder="1" applyAlignment="1">
      <alignment horizontal="center" vertical="center" wrapText="1" shrinkToFit="1"/>
    </xf>
    <xf numFmtId="0" fontId="32" fillId="0" borderId="19" xfId="38" applyFont="1" applyFill="1" applyBorder="1" applyAlignment="1">
      <alignment horizontal="center" vertical="center" wrapText="1" shrinkToFit="1"/>
    </xf>
    <xf numFmtId="0" fontId="32" fillId="0" borderId="90" xfId="38" applyFont="1" applyFill="1" applyBorder="1" applyAlignment="1">
      <alignment horizontal="center" vertical="center" wrapText="1" shrinkToFit="1"/>
    </xf>
    <xf numFmtId="0" fontId="32" fillId="0" borderId="15" xfId="38" applyFont="1" applyFill="1" applyBorder="1" applyAlignment="1">
      <alignment horizontal="center" vertical="center" wrapText="1" shrinkToFit="1"/>
    </xf>
    <xf numFmtId="0" fontId="32" fillId="0" borderId="47" xfId="38" applyFont="1" applyFill="1" applyBorder="1" applyAlignment="1">
      <alignment horizontal="center" vertical="center" wrapText="1" shrinkToFit="1"/>
    </xf>
    <xf numFmtId="0" fontId="32" fillId="0" borderId="39" xfId="38" applyFont="1" applyFill="1" applyBorder="1" applyAlignment="1">
      <alignment horizontal="center" vertical="center" wrapText="1" shrinkToFit="1"/>
    </xf>
    <xf numFmtId="0" fontId="32" fillId="0" borderId="29" xfId="38" applyFont="1" applyFill="1" applyBorder="1" applyAlignment="1">
      <alignment horizontal="center" vertical="center" wrapText="1" shrinkToFit="1"/>
    </xf>
    <xf numFmtId="0" fontId="32" fillId="0" borderId="35" xfId="38" applyFont="1" applyFill="1" applyBorder="1" applyAlignment="1">
      <alignment horizontal="center" vertical="center" wrapText="1" shrinkToFit="1"/>
    </xf>
    <xf numFmtId="0" fontId="32" fillId="0" borderId="28" xfId="38" applyFont="1" applyFill="1" applyBorder="1" applyAlignment="1">
      <alignment horizontal="center" vertical="center" wrapText="1" shrinkToFit="1"/>
    </xf>
    <xf numFmtId="0" fontId="32" fillId="0" borderId="36" xfId="38" applyFont="1" applyFill="1" applyBorder="1" applyAlignment="1">
      <alignment horizontal="center" vertical="center" wrapText="1" shrinkToFit="1"/>
    </xf>
    <xf numFmtId="0" fontId="32" fillId="0" borderId="37" xfId="38" applyFont="1" applyFill="1" applyBorder="1" applyAlignment="1">
      <alignment horizontal="center" vertical="center" wrapText="1" shrinkToFit="1"/>
    </xf>
    <xf numFmtId="0" fontId="33" fillId="0" borderId="0" xfId="0" applyNumberFormat="1" applyFont="1" applyFill="1" applyBorder="1" applyAlignment="1">
      <alignment horizontal="center" vertical="center" wrapText="1" shrinkToFit="1"/>
    </xf>
    <xf numFmtId="0" fontId="50" fillId="0" borderId="28" xfId="38" applyFont="1" applyFill="1" applyBorder="1" applyAlignment="1">
      <alignment horizontal="center" vertical="center" wrapText="1" shrinkToFit="1"/>
    </xf>
    <xf numFmtId="0" fontId="33" fillId="0" borderId="37" xfId="38" applyFont="1" applyFill="1" applyBorder="1" applyAlignment="1">
      <alignment horizontal="center" vertical="center" wrapText="1" shrinkToFit="1"/>
    </xf>
    <xf numFmtId="0" fontId="33" fillId="0" borderId="28" xfId="38" applyFont="1" applyFill="1" applyBorder="1" applyAlignment="1">
      <alignment horizontal="center" vertical="center" wrapText="1" shrinkToFit="1"/>
    </xf>
    <xf numFmtId="0" fontId="33" fillId="0" borderId="42" xfId="38" applyFont="1" applyFill="1" applyBorder="1" applyAlignment="1">
      <alignment horizontal="center" vertical="center" wrapText="1" shrinkToFit="1"/>
    </xf>
    <xf numFmtId="0" fontId="33" fillId="0" borderId="47" xfId="38" applyFont="1" applyFill="1" applyBorder="1" applyAlignment="1">
      <alignment horizontal="center" vertical="center" wrapText="1" shrinkToFit="1"/>
    </xf>
    <xf numFmtId="0" fontId="33" fillId="0" borderId="56" xfId="38" applyFont="1" applyFill="1" applyBorder="1" applyAlignment="1">
      <alignment horizontal="center" vertical="center" wrapText="1" shrinkToFit="1"/>
    </xf>
    <xf numFmtId="0" fontId="33" fillId="0" borderId="44" xfId="38" applyFont="1" applyFill="1" applyBorder="1" applyAlignment="1">
      <alignment horizontal="center" vertical="center" wrapText="1" shrinkToFit="1"/>
    </xf>
    <xf numFmtId="0" fontId="33" fillId="0" borderId="36" xfId="38" applyFont="1" applyFill="1" applyBorder="1" applyAlignment="1">
      <alignment horizontal="center" vertical="center" wrapText="1" shrinkToFit="1"/>
    </xf>
    <xf numFmtId="0" fontId="33" fillId="0" borderId="43" xfId="38" applyFont="1" applyFill="1" applyBorder="1" applyAlignment="1">
      <alignment horizontal="center" vertical="center" wrapText="1" shrinkToFit="1"/>
    </xf>
    <xf numFmtId="0" fontId="33" fillId="0" borderId="57" xfId="38" applyFont="1" applyFill="1" applyBorder="1" applyAlignment="1">
      <alignment horizontal="center" vertical="center" wrapText="1" shrinkToFit="1"/>
    </xf>
    <xf numFmtId="0" fontId="33" fillId="0" borderId="30" xfId="38" applyFont="1" applyFill="1" applyBorder="1" applyAlignment="1">
      <alignment horizontal="center" vertical="center" wrapText="1" shrinkToFit="1"/>
    </xf>
    <xf numFmtId="0" fontId="33" fillId="0" borderId="45" xfId="38" applyFont="1" applyFill="1" applyBorder="1" applyAlignment="1">
      <alignment horizontal="center" vertical="center" wrapText="1" shrinkToFit="1"/>
    </xf>
    <xf numFmtId="0" fontId="32" fillId="0" borderId="0" xfId="38" applyFont="1" applyFill="1" applyBorder="1" applyAlignment="1">
      <alignment horizontal="center" vertical="center" wrapText="1" shrinkToFit="1"/>
    </xf>
    <xf numFmtId="0" fontId="32" fillId="0" borderId="31" xfId="38" applyFont="1" applyFill="1" applyBorder="1" applyAlignment="1">
      <alignment horizontal="center" vertical="center" wrapText="1" shrinkToFit="1"/>
    </xf>
    <xf numFmtId="0" fontId="33" fillId="0" borderId="31" xfId="38" applyFont="1" applyFill="1" applyBorder="1" applyAlignment="1">
      <alignment horizontal="center" vertical="center" wrapText="1" shrinkToFit="1"/>
    </xf>
    <xf numFmtId="0" fontId="33" fillId="0" borderId="29" xfId="38" applyFont="1" applyFill="1" applyBorder="1" applyAlignment="1">
      <alignment horizontal="center" vertical="center" wrapText="1" shrinkToFit="1"/>
    </xf>
    <xf numFmtId="0" fontId="32" fillId="0" borderId="42" xfId="38" applyFont="1" applyFill="1" applyBorder="1" applyAlignment="1">
      <alignment horizontal="left" vertical="center" shrinkToFit="1"/>
    </xf>
    <xf numFmtId="0" fontId="32" fillId="0" borderId="47" xfId="38" applyFont="1" applyFill="1" applyBorder="1" applyAlignment="1">
      <alignment horizontal="left" vertical="center" shrinkToFit="1"/>
    </xf>
    <xf numFmtId="0" fontId="32" fillId="0" borderId="46" xfId="38" applyFont="1" applyFill="1" applyBorder="1" applyAlignment="1">
      <alignment horizontal="center" vertical="center" wrapText="1" shrinkToFit="1"/>
    </xf>
    <xf numFmtId="178" fontId="24" fillId="2" borderId="0" xfId="0" applyNumberFormat="1" applyFont="1" applyBorder="1" applyAlignment="1">
      <alignment horizontal="center"/>
    </xf>
    <xf numFmtId="0" fontId="32" fillId="0" borderId="0" xfId="50" applyNumberFormat="1" applyFont="1" applyFill="1" applyBorder="1" applyAlignment="1">
      <alignment horizontal="center" vertical="center"/>
    </xf>
    <xf numFmtId="3" fontId="32" fillId="0" borderId="39" xfId="39" applyFont="1" applyFill="1" applyBorder="1" applyAlignment="1">
      <alignment horizontal="center" vertical="center"/>
    </xf>
    <xf numFmtId="3" fontId="0" fillId="2" borderId="66" xfId="0" applyFont="1" applyBorder="1" applyAlignment="1">
      <alignment vertical="center"/>
    </xf>
    <xf numFmtId="3" fontId="0" fillId="2" borderId="35" xfId="0" applyFont="1" applyBorder="1" applyAlignment="1">
      <alignment vertical="center"/>
    </xf>
    <xf numFmtId="3" fontId="0" fillId="2" borderId="44" xfId="0" applyFont="1" applyBorder="1" applyAlignment="1">
      <alignment vertical="center"/>
    </xf>
    <xf numFmtId="3" fontId="0" fillId="2" borderId="36" xfId="0" applyFont="1" applyBorder="1" applyAlignment="1">
      <alignment vertical="center"/>
    </xf>
    <xf numFmtId="0" fontId="57" fillId="0" borderId="0" xfId="38" applyFont="1" applyAlignment="1">
      <alignment horizontal="center" vertical="center"/>
    </xf>
    <xf numFmtId="0" fontId="24" fillId="0" borderId="10" xfId="50" applyNumberFormat="1" applyFont="1" applyFill="1" applyBorder="1" applyAlignment="1">
      <alignment horizontal="right" vertical="center"/>
    </xf>
    <xf numFmtId="0" fontId="24" fillId="2" borderId="0" xfId="0" applyNumberFormat="1" applyFont="1" applyBorder="1" applyAlignment="1">
      <alignment horizontal="right"/>
    </xf>
    <xf numFmtId="0" fontId="24" fillId="2" borderId="0" xfId="0" applyNumberFormat="1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60" builtinId="8"/>
    <cellStyle name="ハイパーリンク_印刷用表57～66" xfId="28"/>
    <cellStyle name="ハイパーリンク_表紙（各章）" xfId="29"/>
    <cellStyle name="メモ" xfId="30" builtinId="10" customBuiltin="1"/>
    <cellStyle name="リンク セル" xfId="31" builtinId="24" customBuiltin="1"/>
    <cellStyle name="悪い" xfId="34" builtinId="27" customBuiltin="1"/>
    <cellStyle name="計算" xfId="56" builtinId="22" customBuiltin="1"/>
    <cellStyle name="警告文" xfId="58" builtinId="11" customBuiltin="1"/>
    <cellStyle name="桁区切り" xfId="61" builtinId="6"/>
    <cellStyle name="桁区切り 2" xfId="36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9" builtinId="25" customBuiltin="1"/>
    <cellStyle name="出力" xfId="33" builtinId="21" customBuiltin="1"/>
    <cellStyle name="説明文" xfId="57" builtinId="53" customBuiltin="1"/>
    <cellStyle name="入力" xfId="32" builtinId="20" customBuiltin="1"/>
    <cellStyle name="標準" xfId="0" builtinId="0"/>
    <cellStyle name="標準 2" xfId="37"/>
    <cellStyle name="標準 2 2" xfId="38"/>
    <cellStyle name="標準 2 3" xfId="39"/>
    <cellStyle name="標準 3" xfId="40"/>
    <cellStyle name="標準 3 2" xfId="41"/>
    <cellStyle name="標準_051" xfId="42"/>
    <cellStyle name="標準_2010結果表・一覧表様式集（農林業経営体調査）扉・本文（印刷後の修正100713）" xfId="43"/>
    <cellStyle name="標準_47" xfId="44"/>
    <cellStyle name="標準_５５～５７" xfId="50"/>
    <cellStyle name="標準_hyoto" xfId="45"/>
    <cellStyle name="標準_hyoto_060801第１巻（都府県版）（正）" xfId="46"/>
    <cellStyle name="標準_章見出し" xfId="47"/>
    <cellStyle name="標準_表106～表107" xfId="48"/>
    <cellStyle name="標準_表45" xfId="49"/>
    <cellStyle name="未定義" xfId="35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763841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763841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3" name="Line 7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1009650</xdr:colOff>
      <xdr:row>4</xdr:row>
      <xdr:rowOff>295275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961390" y="60960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9525</xdr:rowOff>
    </xdr:from>
    <xdr:to>
      <xdr:col>1</xdr:col>
      <xdr:colOff>1009650</xdr:colOff>
      <xdr:row>11</xdr:row>
      <xdr:rowOff>295275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980440" y="2752725"/>
          <a:ext cx="990600" cy="8934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" name="Line 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" name="Line 1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" name="Line 18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" name="Line 19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" name="Line 20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" name="Line 21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" name="Line 22"/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" name="Line 23"/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" name="Line 24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" name="Line 25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" name="Line 27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" name="Line 28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" name="Line 29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" name="Line 30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" name="Line 31"/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" name="Line 32"/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856740" y="666750"/>
          <a:ext cx="109474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18415</xdr:colOff>
      <xdr:row>8</xdr:row>
      <xdr:rowOff>8890</xdr:rowOff>
    </xdr:from>
    <xdr:to>
      <xdr:col>1</xdr:col>
      <xdr:colOff>1113790</xdr:colOff>
      <xdr:row>11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847215" y="2866390"/>
          <a:ext cx="1095375" cy="1067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18415</xdr:colOff>
      <xdr:row>17</xdr:row>
      <xdr:rowOff>8890</xdr:rowOff>
    </xdr:from>
    <xdr:to>
      <xdr:col>2</xdr:col>
      <xdr:colOff>0</xdr:colOff>
      <xdr:row>20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846580" y="6019165"/>
          <a:ext cx="1095375" cy="10102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18415</xdr:colOff>
      <xdr:row>23</xdr:row>
      <xdr:rowOff>8890</xdr:rowOff>
    </xdr:from>
    <xdr:to>
      <xdr:col>2</xdr:col>
      <xdr:colOff>0</xdr:colOff>
      <xdr:row>27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1846580" y="8124190"/>
          <a:ext cx="1095375" cy="1477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1466215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00125" y="657225"/>
          <a:ext cx="146621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10160</xdr:colOff>
      <xdr:row>10</xdr:row>
      <xdr:rowOff>0</xdr:rowOff>
    </xdr:from>
    <xdr:to>
      <xdr:col>1</xdr:col>
      <xdr:colOff>1476375</xdr:colOff>
      <xdr:row>14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10285" y="3209925"/>
          <a:ext cx="1466215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</xdr:colOff>
      <xdr:row>1</xdr:row>
      <xdr:rowOff>323215</xdr:rowOff>
    </xdr:from>
    <xdr:to>
      <xdr:col>1</xdr:col>
      <xdr:colOff>1476375</xdr:colOff>
      <xdr:row>4</xdr:row>
      <xdr:rowOff>352425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20445" y="6628765"/>
          <a:ext cx="1456055" cy="9912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8890</xdr:rowOff>
    </xdr:from>
    <xdr:to>
      <xdr:col>2</xdr:col>
      <xdr:colOff>0</xdr:colOff>
      <xdr:row>11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1019175" y="8714740"/>
          <a:ext cx="1466215" cy="1086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295275</xdr:rowOff>
    </xdr:from>
    <xdr:to>
      <xdr:col>1</xdr:col>
      <xdr:colOff>666750</xdr:colOff>
      <xdr:row>4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47115" y="657225"/>
          <a:ext cx="65722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8890</xdr:rowOff>
    </xdr:from>
    <xdr:to>
      <xdr:col>2</xdr:col>
      <xdr:colOff>9525</xdr:colOff>
      <xdr:row>12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056640" y="3133090"/>
          <a:ext cx="657225" cy="1038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475740" y="60007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266700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485265" y="220027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18415</xdr:rowOff>
    </xdr:from>
    <xdr:to>
      <xdr:col>2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1713865" y="3952240"/>
          <a:ext cx="980440" cy="848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19685</xdr:rowOff>
    </xdr:from>
    <xdr:to>
      <xdr:col>2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704340" y="848360"/>
          <a:ext cx="1009015" cy="742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238125</xdr:rowOff>
    </xdr:from>
    <xdr:to>
      <xdr:col>2</xdr:col>
      <xdr:colOff>0</xdr:colOff>
      <xdr:row>8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1199515" y="962025"/>
          <a:ext cx="1095375" cy="6311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</xdr:row>
      <xdr:rowOff>9525</xdr:rowOff>
    </xdr:from>
    <xdr:to>
      <xdr:col>1</xdr:col>
      <xdr:colOff>970915</xdr:colOff>
      <xdr:row>5</xdr:row>
      <xdr:rowOff>304800</xdr:rowOff>
    </xdr:to>
    <xdr:sp macro="" textlink="">
      <xdr:nvSpPr>
        <xdr:cNvPr id="2" name="Line 3"/>
        <xdr:cNvSpPr>
          <a:spLocks noChangeShapeType="1"/>
        </xdr:cNvSpPr>
      </xdr:nvSpPr>
      <xdr:spPr>
        <a:xfrm>
          <a:off x="281940" y="838200"/>
          <a:ext cx="96456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283210" y="24955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5" name="Line 7"/>
        <xdr:cNvSpPr>
          <a:spLocks noChangeShapeType="1"/>
        </xdr:cNvSpPr>
      </xdr:nvSpPr>
      <xdr:spPr>
        <a:xfrm>
          <a:off x="283210" y="5836285"/>
          <a:ext cx="970915" cy="6026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6" name="Line 9"/>
        <xdr:cNvSpPr>
          <a:spLocks noChangeShapeType="1"/>
        </xdr:cNvSpPr>
      </xdr:nvSpPr>
      <xdr:spPr>
        <a:xfrm>
          <a:off x="283210" y="9163050"/>
          <a:ext cx="97091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4445</xdr:rowOff>
    </xdr:from>
    <xdr:to>
      <xdr:col>2</xdr:col>
      <xdr:colOff>7620</xdr:colOff>
      <xdr:row>19</xdr:row>
      <xdr:rowOff>151765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294640" y="4166870"/>
          <a:ext cx="959485" cy="452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0</xdr:rowOff>
    </xdr:from>
    <xdr:to>
      <xdr:col>1</xdr:col>
      <xdr:colOff>970915</xdr:colOff>
      <xdr:row>33</xdr:row>
      <xdr:rowOff>295275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304165" y="7496175"/>
          <a:ext cx="94234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275590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275590" y="657225"/>
          <a:ext cx="98044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9</xdr:row>
      <xdr:rowOff>8255</xdr:rowOff>
    </xdr:from>
    <xdr:to>
      <xdr:col>2</xdr:col>
      <xdr:colOff>9525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294640" y="2541905"/>
          <a:ext cx="96139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16</xdr:row>
      <xdr:rowOff>8255</xdr:rowOff>
    </xdr:from>
    <xdr:to>
      <xdr:col>2</xdr:col>
      <xdr:colOff>0</xdr:colOff>
      <xdr:row>19</xdr:row>
      <xdr:rowOff>0</xdr:rowOff>
    </xdr:to>
    <xdr:sp macro="" textlink="">
      <xdr:nvSpPr>
        <xdr:cNvPr id="4" name="Line 4"/>
        <xdr:cNvSpPr>
          <a:spLocks noChangeShapeType="1"/>
        </xdr:cNvSpPr>
      </xdr:nvSpPr>
      <xdr:spPr>
        <a:xfrm>
          <a:off x="294640" y="4408805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8255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704340" y="1027430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8255</xdr:rowOff>
    </xdr:from>
    <xdr:to>
      <xdr:col>1</xdr:col>
      <xdr:colOff>970915</xdr:colOff>
      <xdr:row>5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1704340" y="1027430"/>
          <a:ext cx="951865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132840" y="1038225"/>
          <a:ext cx="1304290" cy="633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132840" y="1038225"/>
          <a:ext cx="1304290" cy="633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/>
  </sheetViews>
  <sheetFormatPr defaultColWidth="7.1796875" defaultRowHeight="12.9"/>
  <cols>
    <col min="1" max="1" width="11.26953125" style="1" bestFit="1" customWidth="1"/>
    <col min="2" max="2" width="16.453125" style="1" customWidth="1"/>
    <col min="3" max="3" width="8.26953125" style="1" customWidth="1"/>
    <col min="4" max="12" width="4.453125" style="1" customWidth="1"/>
    <col min="13" max="13" width="6.453125" style="1" customWidth="1"/>
    <col min="14" max="14" width="4.7265625" style="1" customWidth="1"/>
    <col min="15" max="15" width="9.36328125" style="1" bestFit="1" customWidth="1"/>
    <col min="16" max="17" width="8.08984375" style="1" bestFit="1" customWidth="1"/>
    <col min="18" max="18" width="10.36328125" style="1" bestFit="1" customWidth="1"/>
    <col min="19" max="16384" width="7.1796875" style="1"/>
  </cols>
  <sheetData>
    <row r="1" spans="1:28" ht="13.6" customHeight="1"/>
    <row r="2" spans="1:28" ht="13.6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586">
        <f>C20</f>
        <v>5</v>
      </c>
      <c r="O12" s="3"/>
      <c r="P12" s="3"/>
      <c r="Q12" s="20"/>
      <c r="R12" s="12"/>
    </row>
    <row r="13" spans="1:28" ht="13.6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586"/>
      <c r="O13" s="3"/>
      <c r="P13" s="12"/>
      <c r="Q13" s="20"/>
      <c r="R13" s="20"/>
      <c r="V13" s="19"/>
    </row>
    <row r="14" spans="1:28" ht="13.6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586"/>
      <c r="O14" s="3"/>
      <c r="P14" s="12"/>
      <c r="Q14" s="20"/>
      <c r="R14" s="12"/>
      <c r="S14" s="13"/>
      <c r="T14" s="13"/>
      <c r="V14" s="15"/>
    </row>
    <row r="15" spans="1:28" ht="13.6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589" t="s">
        <v>724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589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589"/>
      <c r="O17" s="3"/>
      <c r="P17" s="12"/>
      <c r="Q17" s="9"/>
      <c r="R17" s="9"/>
      <c r="S17" s="16"/>
      <c r="T17" s="16"/>
    </row>
    <row r="18" spans="2:32" ht="13.6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589"/>
      <c r="O18" s="3"/>
      <c r="P18" s="12"/>
      <c r="Q18" s="9"/>
      <c r="R18" s="9"/>
      <c r="S18" s="16"/>
      <c r="T18" s="16"/>
    </row>
    <row r="19" spans="2:32" ht="13.6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589"/>
      <c r="O19" s="3"/>
      <c r="P19" s="7"/>
      <c r="Q19" s="16"/>
      <c r="R19" s="19"/>
      <c r="S19" s="19"/>
      <c r="T19" s="19"/>
      <c r="U19" s="19"/>
    </row>
    <row r="20" spans="2:32" ht="13.6" customHeight="1">
      <c r="B20" s="6"/>
      <c r="C20" s="587">
        <v>5</v>
      </c>
      <c r="D20" s="588" t="s">
        <v>392</v>
      </c>
      <c r="E20" s="588"/>
      <c r="F20" s="588"/>
      <c r="G20" s="588"/>
      <c r="H20" s="588"/>
      <c r="I20" s="588"/>
      <c r="J20" s="588"/>
      <c r="K20" s="588"/>
      <c r="L20" s="588"/>
      <c r="M20" s="3"/>
      <c r="N20" s="589"/>
      <c r="O20" s="3"/>
      <c r="P20" s="12"/>
    </row>
    <row r="21" spans="2:32" ht="13.6" customHeight="1">
      <c r="B21" s="6"/>
      <c r="C21" s="587"/>
      <c r="D21" s="588"/>
      <c r="E21" s="588"/>
      <c r="F21" s="588"/>
      <c r="G21" s="588"/>
      <c r="H21" s="588"/>
      <c r="I21" s="588"/>
      <c r="J21" s="588"/>
      <c r="K21" s="588"/>
      <c r="L21" s="588"/>
      <c r="M21" s="3"/>
      <c r="N21" s="589"/>
      <c r="O21" s="3"/>
      <c r="P21" s="12"/>
    </row>
    <row r="22" spans="2:32" ht="13.6" customHeight="1">
      <c r="B22" s="6"/>
      <c r="C22" s="587"/>
      <c r="D22" s="588"/>
      <c r="E22" s="588"/>
      <c r="F22" s="588"/>
      <c r="G22" s="588"/>
      <c r="H22" s="588"/>
      <c r="I22" s="588"/>
      <c r="J22" s="588"/>
      <c r="K22" s="588"/>
      <c r="L22" s="588"/>
      <c r="M22" s="3"/>
      <c r="N22" s="589"/>
      <c r="O22" s="3"/>
      <c r="P22" s="12"/>
      <c r="Q22" s="15"/>
      <c r="R22" s="15"/>
      <c r="V22" s="19"/>
    </row>
    <row r="23" spans="2:32" ht="13.6" customHeight="1">
      <c r="B23" s="3"/>
      <c r="C23" s="587"/>
      <c r="D23" s="588"/>
      <c r="E23" s="588"/>
      <c r="F23" s="588"/>
      <c r="G23" s="588"/>
      <c r="H23" s="588"/>
      <c r="I23" s="588"/>
      <c r="J23" s="588"/>
      <c r="K23" s="588"/>
      <c r="L23" s="588"/>
      <c r="M23" s="12"/>
      <c r="N23" s="589"/>
      <c r="O23" s="3"/>
      <c r="P23" s="12"/>
      <c r="Q23" s="18"/>
      <c r="R23" s="18"/>
      <c r="S23" s="18"/>
      <c r="V23" s="19"/>
      <c r="W23" s="19"/>
      <c r="Y23" s="19"/>
    </row>
    <row r="24" spans="2:32" ht="13.6" customHeight="1">
      <c r="B24" s="3"/>
      <c r="C24" s="587"/>
      <c r="D24" s="588"/>
      <c r="E24" s="588"/>
      <c r="F24" s="588"/>
      <c r="G24" s="588"/>
      <c r="H24" s="588"/>
      <c r="I24" s="588"/>
      <c r="J24" s="588"/>
      <c r="K24" s="588"/>
      <c r="L24" s="588"/>
      <c r="M24" s="3"/>
      <c r="N24" s="589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>
      <c r="B25" s="6"/>
      <c r="C25" s="587"/>
      <c r="D25" s="588"/>
      <c r="E25" s="588"/>
      <c r="F25" s="588"/>
      <c r="G25" s="588"/>
      <c r="H25" s="588"/>
      <c r="I25" s="588"/>
      <c r="J25" s="588"/>
      <c r="K25" s="588"/>
      <c r="L25" s="588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23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N27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4.7265625" defaultRowHeight="12.9"/>
  <cols>
    <col min="1" max="1" width="12.6328125" style="22" customWidth="1"/>
    <col min="2" max="2" width="11.453125" style="22" customWidth="1"/>
    <col min="3" max="14" width="5.81640625" style="22" customWidth="1"/>
    <col min="15" max="16384" width="14.7265625" style="22"/>
  </cols>
  <sheetData>
    <row r="1" spans="1:14">
      <c r="A1" s="128"/>
    </row>
    <row r="2" spans="1:14" ht="14.95" customHeight="1">
      <c r="B2" s="37"/>
      <c r="C2" s="341"/>
      <c r="D2" s="341"/>
      <c r="E2" s="341"/>
      <c r="F2" s="341"/>
      <c r="G2" s="341"/>
      <c r="H2" s="524"/>
      <c r="I2" s="341"/>
      <c r="J2" s="524"/>
      <c r="K2" s="524"/>
      <c r="L2" s="37"/>
      <c r="M2" s="37"/>
      <c r="N2" s="37"/>
    </row>
    <row r="3" spans="1:14" ht="14.9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9.55" customHeight="1">
      <c r="B5" s="522" t="s">
        <v>764</v>
      </c>
      <c r="C5" s="137"/>
      <c r="D5" s="137"/>
      <c r="E5" s="137"/>
      <c r="F5" s="137"/>
      <c r="G5" s="158"/>
      <c r="H5" s="158"/>
      <c r="I5" s="158"/>
      <c r="J5" s="158"/>
      <c r="K5" s="137"/>
      <c r="L5" s="137"/>
      <c r="M5" s="137"/>
      <c r="N5" s="144" t="s">
        <v>183</v>
      </c>
    </row>
    <row r="6" spans="1:14" ht="12.1" customHeight="1">
      <c r="B6" s="638" t="s">
        <v>226</v>
      </c>
      <c r="C6" s="639" t="s">
        <v>254</v>
      </c>
      <c r="D6" s="656"/>
      <c r="E6" s="656"/>
      <c r="F6" s="656"/>
      <c r="G6" s="659" t="s">
        <v>258</v>
      </c>
      <c r="H6" s="659"/>
      <c r="I6" s="660"/>
      <c r="J6" s="660"/>
      <c r="K6" s="646" t="s">
        <v>252</v>
      </c>
      <c r="L6" s="647"/>
      <c r="M6" s="647"/>
      <c r="N6" s="647"/>
    </row>
    <row r="7" spans="1:14" ht="12.1" customHeight="1">
      <c r="B7" s="638"/>
      <c r="C7" s="657"/>
      <c r="D7" s="658"/>
      <c r="E7" s="658"/>
      <c r="F7" s="658"/>
      <c r="G7" s="661"/>
      <c r="H7" s="661"/>
      <c r="I7" s="662"/>
      <c r="J7" s="662"/>
      <c r="K7" s="641"/>
      <c r="L7" s="648"/>
      <c r="M7" s="648"/>
      <c r="N7" s="648"/>
    </row>
    <row r="8" spans="1:14" ht="25" customHeight="1">
      <c r="B8" s="132" t="s">
        <v>237</v>
      </c>
      <c r="C8" s="663" t="s">
        <v>758</v>
      </c>
      <c r="D8" s="667"/>
      <c r="E8" s="663" t="s">
        <v>241</v>
      </c>
      <c r="F8" s="667"/>
      <c r="G8" s="668" t="s">
        <v>239</v>
      </c>
      <c r="H8" s="668"/>
      <c r="I8" s="668" t="s">
        <v>241</v>
      </c>
      <c r="J8" s="668"/>
      <c r="K8" s="663" t="s">
        <v>239</v>
      </c>
      <c r="L8" s="667"/>
      <c r="M8" s="663" t="s">
        <v>241</v>
      </c>
      <c r="N8" s="664"/>
    </row>
    <row r="9" spans="1:14" ht="25" customHeight="1">
      <c r="B9" s="133" t="s">
        <v>701</v>
      </c>
      <c r="C9" s="665">
        <v>302</v>
      </c>
      <c r="D9" s="666"/>
      <c r="E9" s="666" t="s">
        <v>253</v>
      </c>
      <c r="F9" s="666"/>
      <c r="G9" s="666">
        <v>78</v>
      </c>
      <c r="H9" s="666"/>
      <c r="I9" s="666" t="s">
        <v>253</v>
      </c>
      <c r="J9" s="666"/>
      <c r="K9" s="525"/>
      <c r="L9" s="139">
        <v>98</v>
      </c>
      <c r="M9" s="666" t="s">
        <v>253</v>
      </c>
      <c r="N9" s="666"/>
    </row>
    <row r="10" spans="1:14" ht="25" customHeight="1">
      <c r="B10" s="133" t="s">
        <v>244</v>
      </c>
      <c r="C10" s="142"/>
      <c r="D10" s="142">
        <v>300</v>
      </c>
      <c r="E10" s="142"/>
      <c r="F10" s="142">
        <v>13500</v>
      </c>
      <c r="G10" s="142"/>
      <c r="H10" s="142">
        <v>77</v>
      </c>
      <c r="I10" s="142"/>
      <c r="J10" s="142">
        <v>3850</v>
      </c>
      <c r="K10" s="525"/>
      <c r="L10" s="139">
        <v>98</v>
      </c>
      <c r="M10" s="142"/>
      <c r="N10" s="142">
        <v>4800</v>
      </c>
    </row>
    <row r="11" spans="1:14" ht="25" customHeight="1">
      <c r="B11" s="133" t="s">
        <v>173</v>
      </c>
      <c r="C11" s="142"/>
      <c r="D11" s="142" t="s">
        <v>253</v>
      </c>
      <c r="E11" s="142"/>
      <c r="F11" s="142" t="s">
        <v>253</v>
      </c>
      <c r="G11" s="142"/>
      <c r="H11" s="142" t="s">
        <v>253</v>
      </c>
      <c r="I11" s="142"/>
      <c r="J11" s="142" t="s">
        <v>253</v>
      </c>
      <c r="K11" s="526"/>
      <c r="L11" s="142" t="s">
        <v>253</v>
      </c>
      <c r="M11" s="142"/>
      <c r="N11" s="142" t="s">
        <v>253</v>
      </c>
    </row>
    <row r="12" spans="1:14">
      <c r="B12" s="655" t="s">
        <v>770</v>
      </c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</row>
    <row r="13" spans="1:14">
      <c r="B13" s="584" t="s">
        <v>771</v>
      </c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5"/>
    </row>
    <row r="14" spans="1:14">
      <c r="B14" s="158" t="s">
        <v>773</v>
      </c>
      <c r="C14" s="183"/>
      <c r="D14" s="183"/>
      <c r="E14" s="523"/>
      <c r="F14" s="523"/>
      <c r="G14" s="523"/>
      <c r="H14" s="523"/>
      <c r="I14" s="183"/>
      <c r="J14" s="183"/>
      <c r="K14" s="183"/>
      <c r="L14" s="183"/>
      <c r="M14" s="183"/>
      <c r="N14" s="183"/>
    </row>
    <row r="27" spans="5:5">
      <c r="E27" s="190"/>
    </row>
  </sheetData>
  <mergeCells count="16">
    <mergeCell ref="B12:N12"/>
    <mergeCell ref="B6:B7"/>
    <mergeCell ref="C6:F7"/>
    <mergeCell ref="G6:J7"/>
    <mergeCell ref="K6:N7"/>
    <mergeCell ref="M8:N8"/>
    <mergeCell ref="C9:D9"/>
    <mergeCell ref="E9:F9"/>
    <mergeCell ref="G9:H9"/>
    <mergeCell ref="I9:J9"/>
    <mergeCell ref="M9:N9"/>
    <mergeCell ref="C8:D8"/>
    <mergeCell ref="E8:F8"/>
    <mergeCell ref="G8:H8"/>
    <mergeCell ref="I8:J8"/>
    <mergeCell ref="K8:L8"/>
  </mergeCells>
  <phoneticPr fontId="23"/>
  <pageMargins left="0.51181102362204722" right="0.51181102362204722" top="0.74803149606299213" bottom="0.74803149606299213" header="0.51181102362204722" footer="0.51181102362204722"/>
  <pageSetup paperSize="9" scale="90" fitToHeight="0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52"/>
  <sheetViews>
    <sheetView showGridLines="0" showOutlineSymbols="0" view="pageBreakPreview" zoomScaleSheetLayoutView="100" workbookViewId="0">
      <selection activeCell="Q41" sqref="Q41"/>
    </sheetView>
  </sheetViews>
  <sheetFormatPr defaultColWidth="14.7265625" defaultRowHeight="12.9"/>
  <cols>
    <col min="1" max="1" width="2.90625" style="136" customWidth="1"/>
    <col min="2" max="2" width="10.1796875" style="136" customWidth="1"/>
    <col min="3" max="14" width="5.1796875" style="136" customWidth="1"/>
    <col min="15" max="15" width="1.1796875" style="136" customWidth="1"/>
    <col min="16" max="16384" width="14.7265625" style="136"/>
  </cols>
  <sheetData>
    <row r="2" spans="1:16" ht="28.55" customHeight="1">
      <c r="A2" s="147"/>
      <c r="B2" s="679" t="s">
        <v>271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</row>
    <row r="3" spans="1:16" ht="23.3" customHeight="1">
      <c r="B3" s="131" t="s">
        <v>759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44" t="s">
        <v>183</v>
      </c>
      <c r="O3" s="170"/>
      <c r="P3" s="170"/>
    </row>
    <row r="4" spans="1:16" ht="12.1" customHeight="1">
      <c r="B4" s="638" t="s">
        <v>226</v>
      </c>
      <c r="C4" s="646" t="s">
        <v>273</v>
      </c>
      <c r="D4" s="675"/>
      <c r="E4" s="646" t="s">
        <v>274</v>
      </c>
      <c r="F4" s="675"/>
      <c r="G4" s="646" t="s">
        <v>275</v>
      </c>
      <c r="H4" s="675"/>
      <c r="I4" s="646" t="s">
        <v>63</v>
      </c>
      <c r="J4" s="675"/>
      <c r="K4" s="646" t="s">
        <v>276</v>
      </c>
      <c r="L4" s="647"/>
      <c r="M4" s="676" t="s">
        <v>278</v>
      </c>
      <c r="N4" s="678"/>
      <c r="O4" s="170"/>
      <c r="P4" s="170"/>
    </row>
    <row r="5" spans="1:16" ht="12.1" customHeight="1">
      <c r="B5" s="638"/>
      <c r="C5" s="641"/>
      <c r="D5" s="642"/>
      <c r="E5" s="641"/>
      <c r="F5" s="642"/>
      <c r="G5" s="641"/>
      <c r="H5" s="642"/>
      <c r="I5" s="641"/>
      <c r="J5" s="642"/>
      <c r="K5" s="641"/>
      <c r="L5" s="648"/>
      <c r="M5" s="684"/>
      <c r="N5" s="647"/>
      <c r="O5" s="170"/>
      <c r="P5" s="170"/>
    </row>
    <row r="6" spans="1:16" ht="23.95" customHeight="1">
      <c r="B6" s="132" t="s">
        <v>237</v>
      </c>
      <c r="C6" s="153" t="s">
        <v>239</v>
      </c>
      <c r="D6" s="153" t="s">
        <v>241</v>
      </c>
      <c r="E6" s="153" t="s">
        <v>239</v>
      </c>
      <c r="F6" s="153" t="s">
        <v>241</v>
      </c>
      <c r="G6" s="153" t="s">
        <v>239</v>
      </c>
      <c r="H6" s="153" t="s">
        <v>241</v>
      </c>
      <c r="I6" s="153" t="s">
        <v>239</v>
      </c>
      <c r="J6" s="153" t="s">
        <v>241</v>
      </c>
      <c r="K6" s="153" t="s">
        <v>239</v>
      </c>
      <c r="L6" s="153" t="s">
        <v>241</v>
      </c>
      <c r="M6" s="168" t="s">
        <v>239</v>
      </c>
      <c r="N6" s="169" t="s">
        <v>241</v>
      </c>
      <c r="O6" s="170"/>
      <c r="P6" s="170"/>
    </row>
    <row r="7" spans="1:16" ht="22.6" customHeight="1">
      <c r="B7" s="133" t="s">
        <v>701</v>
      </c>
      <c r="C7" s="139">
        <v>377</v>
      </c>
      <c r="D7" s="139">
        <v>27100</v>
      </c>
      <c r="E7" s="139">
        <v>81</v>
      </c>
      <c r="F7" s="139">
        <v>2920</v>
      </c>
      <c r="G7" s="139">
        <v>998</v>
      </c>
      <c r="H7" s="139">
        <v>47200</v>
      </c>
      <c r="I7" s="142">
        <v>56</v>
      </c>
      <c r="J7" s="142">
        <v>982</v>
      </c>
      <c r="K7" s="139">
        <v>530</v>
      </c>
      <c r="L7" s="139">
        <v>7210</v>
      </c>
      <c r="M7" s="142">
        <v>107</v>
      </c>
      <c r="N7" s="142">
        <v>1590</v>
      </c>
      <c r="O7" s="170"/>
      <c r="P7" s="170"/>
    </row>
    <row r="8" spans="1:16" ht="22.6" customHeight="1">
      <c r="B8" s="133" t="s">
        <v>279</v>
      </c>
      <c r="C8" s="139">
        <v>357</v>
      </c>
      <c r="D8" s="139">
        <v>18400</v>
      </c>
      <c r="E8" s="139">
        <v>76</v>
      </c>
      <c r="F8" s="139">
        <v>2350</v>
      </c>
      <c r="G8" s="139">
        <v>978</v>
      </c>
      <c r="H8" s="139">
        <v>53100</v>
      </c>
      <c r="I8" s="142" t="s">
        <v>253</v>
      </c>
      <c r="J8" s="142" t="s">
        <v>253</v>
      </c>
      <c r="K8" s="139">
        <v>527</v>
      </c>
      <c r="L8" s="139">
        <v>7060</v>
      </c>
      <c r="M8" s="142" t="s">
        <v>253</v>
      </c>
      <c r="N8" s="142" t="s">
        <v>253</v>
      </c>
      <c r="O8" s="170"/>
      <c r="P8" s="170"/>
    </row>
    <row r="9" spans="1:16" ht="22.6" customHeight="1">
      <c r="B9" s="148" t="s">
        <v>228</v>
      </c>
      <c r="C9" s="154">
        <v>353</v>
      </c>
      <c r="D9" s="154">
        <v>26200</v>
      </c>
      <c r="E9" s="160">
        <v>58</v>
      </c>
      <c r="F9" s="160">
        <v>1660</v>
      </c>
      <c r="G9" s="154">
        <v>983</v>
      </c>
      <c r="H9" s="154">
        <v>48700</v>
      </c>
      <c r="I9" s="144" t="s">
        <v>253</v>
      </c>
      <c r="J9" s="144" t="s">
        <v>253</v>
      </c>
      <c r="K9" s="154">
        <v>527</v>
      </c>
      <c r="L9" s="154">
        <v>6690</v>
      </c>
      <c r="M9" s="144" t="s">
        <v>253</v>
      </c>
      <c r="N9" s="144" t="s">
        <v>253</v>
      </c>
      <c r="O9" s="170"/>
      <c r="P9" s="170"/>
    </row>
    <row r="10" spans="1:16" ht="15.8" customHeight="1">
      <c r="B10" s="149"/>
      <c r="C10" s="150"/>
      <c r="D10" s="150"/>
      <c r="E10" s="150"/>
      <c r="F10" s="150"/>
      <c r="G10" s="163"/>
      <c r="H10" s="163"/>
      <c r="I10" s="150"/>
      <c r="J10" s="150"/>
      <c r="K10" s="163"/>
      <c r="L10" s="163"/>
      <c r="M10" s="163"/>
      <c r="N10" s="163"/>
      <c r="O10" s="170"/>
      <c r="P10" s="170"/>
    </row>
    <row r="11" spans="1:16" ht="12.1" customHeight="1">
      <c r="B11" s="638" t="s">
        <v>226</v>
      </c>
      <c r="C11" s="646" t="s">
        <v>179</v>
      </c>
      <c r="D11" s="675"/>
      <c r="E11" s="646" t="s">
        <v>282</v>
      </c>
      <c r="F11" s="675"/>
      <c r="G11" s="639" t="s">
        <v>72</v>
      </c>
      <c r="H11" s="643"/>
      <c r="I11" s="646" t="s">
        <v>283</v>
      </c>
      <c r="J11" s="675"/>
      <c r="K11" s="639" t="s">
        <v>285</v>
      </c>
      <c r="L11" s="640"/>
      <c r="M11" s="678" t="s">
        <v>289</v>
      </c>
      <c r="N11" s="678"/>
    </row>
    <row r="12" spans="1:16" ht="12.1" customHeight="1">
      <c r="B12" s="638"/>
      <c r="C12" s="641"/>
      <c r="D12" s="642"/>
      <c r="E12" s="641"/>
      <c r="F12" s="642"/>
      <c r="G12" s="644"/>
      <c r="H12" s="645"/>
      <c r="I12" s="641"/>
      <c r="J12" s="642"/>
      <c r="K12" s="641"/>
      <c r="L12" s="642"/>
      <c r="M12" s="648"/>
      <c r="N12" s="648"/>
    </row>
    <row r="13" spans="1:16" ht="23.95" customHeight="1">
      <c r="B13" s="132" t="s">
        <v>237</v>
      </c>
      <c r="C13" s="153" t="s">
        <v>239</v>
      </c>
      <c r="D13" s="153" t="s">
        <v>241</v>
      </c>
      <c r="E13" s="153" t="s">
        <v>239</v>
      </c>
      <c r="F13" s="153" t="s">
        <v>241</v>
      </c>
      <c r="G13" s="153" t="s">
        <v>239</v>
      </c>
      <c r="H13" s="153" t="s">
        <v>241</v>
      </c>
      <c r="I13" s="153" t="s">
        <v>239</v>
      </c>
      <c r="J13" s="153" t="s">
        <v>241</v>
      </c>
      <c r="K13" s="153" t="s">
        <v>239</v>
      </c>
      <c r="L13" s="162" t="s">
        <v>241</v>
      </c>
      <c r="M13" s="164" t="s">
        <v>239</v>
      </c>
      <c r="N13" s="153" t="s">
        <v>241</v>
      </c>
    </row>
    <row r="14" spans="1:16" ht="22.6" customHeight="1">
      <c r="B14" s="133" t="s">
        <v>701</v>
      </c>
      <c r="C14" s="155">
        <v>55</v>
      </c>
      <c r="D14" s="142">
        <v>672</v>
      </c>
      <c r="E14" s="139">
        <v>97</v>
      </c>
      <c r="F14" s="139">
        <v>4840</v>
      </c>
      <c r="G14" s="142">
        <v>125</v>
      </c>
      <c r="H14" s="142">
        <v>1300</v>
      </c>
      <c r="I14" s="139">
        <v>167</v>
      </c>
      <c r="J14" s="139">
        <v>7900</v>
      </c>
      <c r="K14" s="142">
        <v>38</v>
      </c>
      <c r="L14" s="142">
        <v>475</v>
      </c>
      <c r="M14" s="139">
        <v>572</v>
      </c>
      <c r="N14" s="139">
        <v>4780</v>
      </c>
    </row>
    <row r="15" spans="1:16" ht="22.6" customHeight="1">
      <c r="B15" s="133" t="s">
        <v>279</v>
      </c>
      <c r="C15" s="142" t="s">
        <v>253</v>
      </c>
      <c r="D15" s="142" t="s">
        <v>253</v>
      </c>
      <c r="E15" s="139">
        <v>92</v>
      </c>
      <c r="F15" s="139">
        <v>3960</v>
      </c>
      <c r="G15" s="142">
        <v>125</v>
      </c>
      <c r="H15" s="142">
        <v>1250</v>
      </c>
      <c r="I15" s="139">
        <v>161</v>
      </c>
      <c r="J15" s="139">
        <v>6950</v>
      </c>
      <c r="K15" s="142">
        <v>38</v>
      </c>
      <c r="L15" s="142">
        <v>452</v>
      </c>
      <c r="M15" s="139">
        <v>538</v>
      </c>
      <c r="N15" s="139">
        <v>3500</v>
      </c>
    </row>
    <row r="16" spans="1:16" ht="22.6" customHeight="1">
      <c r="B16" s="148" t="s">
        <v>228</v>
      </c>
      <c r="C16" s="144" t="s">
        <v>253</v>
      </c>
      <c r="D16" s="144" t="s">
        <v>253</v>
      </c>
      <c r="E16" s="154">
        <v>81</v>
      </c>
      <c r="F16" s="154">
        <v>4110</v>
      </c>
      <c r="G16" s="144">
        <v>114</v>
      </c>
      <c r="H16" s="144">
        <v>1110</v>
      </c>
      <c r="I16" s="154">
        <v>140</v>
      </c>
      <c r="J16" s="154">
        <v>6230</v>
      </c>
      <c r="K16" s="144">
        <v>38</v>
      </c>
      <c r="L16" s="144">
        <v>422</v>
      </c>
      <c r="M16" s="154">
        <v>421</v>
      </c>
      <c r="N16" s="154">
        <v>3930</v>
      </c>
    </row>
    <row r="17" spans="2:14" ht="15.8" customHeight="1"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2:14" ht="12.1" customHeight="1">
      <c r="B18" s="638" t="s">
        <v>226</v>
      </c>
      <c r="C18" s="639" t="s">
        <v>290</v>
      </c>
      <c r="D18" s="643"/>
      <c r="E18" s="639" t="s">
        <v>292</v>
      </c>
      <c r="F18" s="643"/>
      <c r="G18" s="639" t="s">
        <v>293</v>
      </c>
      <c r="H18" s="643"/>
      <c r="I18" s="639" t="s">
        <v>296</v>
      </c>
      <c r="J18" s="643"/>
      <c r="K18" s="646" t="s">
        <v>297</v>
      </c>
      <c r="L18" s="647"/>
      <c r="M18" s="646" t="s">
        <v>160</v>
      </c>
      <c r="N18" s="647"/>
    </row>
    <row r="19" spans="2:14" ht="12.1" customHeight="1">
      <c r="B19" s="638"/>
      <c r="C19" s="644"/>
      <c r="D19" s="645"/>
      <c r="E19" s="644"/>
      <c r="F19" s="645"/>
      <c r="G19" s="644"/>
      <c r="H19" s="645"/>
      <c r="I19" s="644"/>
      <c r="J19" s="645"/>
      <c r="K19" s="641"/>
      <c r="L19" s="648"/>
      <c r="M19" s="641"/>
      <c r="N19" s="648"/>
    </row>
    <row r="20" spans="2:14" ht="23.95" customHeight="1">
      <c r="B20" s="132" t="s">
        <v>237</v>
      </c>
      <c r="C20" s="153" t="s">
        <v>239</v>
      </c>
      <c r="D20" s="153" t="s">
        <v>241</v>
      </c>
      <c r="E20" s="153" t="s">
        <v>239</v>
      </c>
      <c r="F20" s="153" t="s">
        <v>241</v>
      </c>
      <c r="G20" s="153" t="s">
        <v>239</v>
      </c>
      <c r="H20" s="153" t="s">
        <v>241</v>
      </c>
      <c r="I20" s="153" t="s">
        <v>239</v>
      </c>
      <c r="J20" s="153" t="s">
        <v>241</v>
      </c>
      <c r="K20" s="153" t="s">
        <v>239</v>
      </c>
      <c r="L20" s="162" t="s">
        <v>241</v>
      </c>
      <c r="M20" s="153" t="s">
        <v>239</v>
      </c>
      <c r="N20" s="153" t="s">
        <v>241</v>
      </c>
    </row>
    <row r="21" spans="2:14" ht="22.6" customHeight="1">
      <c r="B21" s="133" t="s">
        <v>701</v>
      </c>
      <c r="C21" s="156">
        <v>26</v>
      </c>
      <c r="D21" s="139">
        <v>501</v>
      </c>
      <c r="E21" s="139">
        <v>91</v>
      </c>
      <c r="F21" s="139">
        <v>2070</v>
      </c>
      <c r="G21" s="139">
        <v>725</v>
      </c>
      <c r="H21" s="139">
        <v>8120</v>
      </c>
      <c r="I21" s="139">
        <v>349</v>
      </c>
      <c r="J21" s="139">
        <v>7280</v>
      </c>
      <c r="K21" s="142">
        <v>225</v>
      </c>
      <c r="L21" s="142">
        <v>3350</v>
      </c>
      <c r="M21" s="139">
        <v>99</v>
      </c>
      <c r="N21" s="139">
        <v>3140</v>
      </c>
    </row>
    <row r="22" spans="2:14" ht="22.6" customHeight="1">
      <c r="B22" s="133" t="s">
        <v>279</v>
      </c>
      <c r="C22" s="139">
        <v>25</v>
      </c>
      <c r="D22" s="139">
        <v>490</v>
      </c>
      <c r="E22" s="139">
        <v>89</v>
      </c>
      <c r="F22" s="139">
        <v>2010</v>
      </c>
      <c r="G22" s="139">
        <v>768</v>
      </c>
      <c r="H22" s="139">
        <v>8830</v>
      </c>
      <c r="I22" s="139">
        <v>307</v>
      </c>
      <c r="J22" s="139">
        <v>5350</v>
      </c>
      <c r="K22" s="142">
        <v>225</v>
      </c>
      <c r="L22" s="142">
        <v>3330</v>
      </c>
      <c r="M22" s="142" t="s">
        <v>253</v>
      </c>
      <c r="N22" s="142" t="s">
        <v>253</v>
      </c>
    </row>
    <row r="23" spans="2:14" ht="22.6" customHeight="1">
      <c r="B23" s="148" t="s">
        <v>228</v>
      </c>
      <c r="C23" s="154">
        <v>25</v>
      </c>
      <c r="D23" s="154">
        <v>355</v>
      </c>
      <c r="E23" s="154">
        <v>83</v>
      </c>
      <c r="F23" s="154">
        <v>1860</v>
      </c>
      <c r="G23" s="154">
        <v>876</v>
      </c>
      <c r="H23" s="154">
        <v>10200</v>
      </c>
      <c r="I23" s="154">
        <v>297</v>
      </c>
      <c r="J23" s="154">
        <v>5990</v>
      </c>
      <c r="K23" s="144">
        <v>222</v>
      </c>
      <c r="L23" s="144">
        <v>3450</v>
      </c>
      <c r="M23" s="144" t="s">
        <v>253</v>
      </c>
      <c r="N23" s="144" t="s">
        <v>253</v>
      </c>
    </row>
    <row r="24" spans="2:14" ht="15.8" customHeight="1"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</row>
    <row r="25" spans="2:14" ht="12.1" customHeight="1">
      <c r="B25" s="638" t="s">
        <v>226</v>
      </c>
      <c r="C25" s="646" t="s">
        <v>300</v>
      </c>
      <c r="D25" s="675"/>
      <c r="E25" s="646" t="s">
        <v>303</v>
      </c>
      <c r="F25" s="647"/>
      <c r="G25" s="676" t="s">
        <v>291</v>
      </c>
      <c r="H25" s="640"/>
      <c r="I25" s="639" t="s">
        <v>306</v>
      </c>
      <c r="J25" s="673"/>
      <c r="K25" s="158"/>
      <c r="L25" s="158"/>
      <c r="M25" s="161"/>
      <c r="N25" s="158"/>
    </row>
    <row r="26" spans="2:14" ht="12.1" customHeight="1">
      <c r="B26" s="638"/>
      <c r="C26" s="641"/>
      <c r="D26" s="642"/>
      <c r="E26" s="641"/>
      <c r="F26" s="648"/>
      <c r="G26" s="677"/>
      <c r="H26" s="642"/>
      <c r="I26" s="644"/>
      <c r="J26" s="674"/>
      <c r="K26" s="680" t="s">
        <v>299</v>
      </c>
      <c r="L26" s="681"/>
      <c r="M26" s="680" t="s">
        <v>309</v>
      </c>
      <c r="N26" s="682"/>
    </row>
    <row r="27" spans="2:14" ht="23.95" customHeight="1">
      <c r="B27" s="132" t="s">
        <v>237</v>
      </c>
      <c r="C27" s="153" t="s">
        <v>239</v>
      </c>
      <c r="D27" s="153" t="s">
        <v>241</v>
      </c>
      <c r="E27" s="153" t="s">
        <v>239</v>
      </c>
      <c r="F27" s="162" t="s">
        <v>241</v>
      </c>
      <c r="G27" s="164" t="s">
        <v>239</v>
      </c>
      <c r="H27" s="153" t="s">
        <v>241</v>
      </c>
      <c r="I27" s="153" t="s">
        <v>239</v>
      </c>
      <c r="J27" s="153" t="s">
        <v>241</v>
      </c>
      <c r="K27" s="153" t="s">
        <v>239</v>
      </c>
      <c r="L27" s="153" t="s">
        <v>241</v>
      </c>
      <c r="M27" s="153" t="s">
        <v>239</v>
      </c>
      <c r="N27" s="153" t="s">
        <v>241</v>
      </c>
    </row>
    <row r="28" spans="2:14" ht="22.6" customHeight="1">
      <c r="B28" s="133" t="s">
        <v>701</v>
      </c>
      <c r="C28" s="139">
        <v>17</v>
      </c>
      <c r="D28" s="139">
        <v>154</v>
      </c>
      <c r="E28" s="142">
        <v>67</v>
      </c>
      <c r="F28" s="142">
        <v>7410</v>
      </c>
      <c r="G28" s="139">
        <v>99</v>
      </c>
      <c r="H28" s="139">
        <v>8200</v>
      </c>
      <c r="I28" s="139">
        <v>86</v>
      </c>
      <c r="J28" s="139">
        <v>4770</v>
      </c>
      <c r="K28" s="139">
        <v>28</v>
      </c>
      <c r="L28" s="139">
        <v>1340</v>
      </c>
      <c r="M28" s="142" t="s">
        <v>2</v>
      </c>
      <c r="N28" s="142" t="s">
        <v>2</v>
      </c>
    </row>
    <row r="29" spans="2:14" ht="22.6" customHeight="1">
      <c r="B29" s="133" t="s">
        <v>279</v>
      </c>
      <c r="C29" s="139">
        <v>18</v>
      </c>
      <c r="D29" s="139">
        <v>150</v>
      </c>
      <c r="E29" s="142">
        <v>69</v>
      </c>
      <c r="F29" s="142">
        <v>7770</v>
      </c>
      <c r="G29" s="139">
        <v>96</v>
      </c>
      <c r="H29" s="139">
        <v>7370</v>
      </c>
      <c r="I29" s="139">
        <v>85</v>
      </c>
      <c r="J29" s="139">
        <v>4800</v>
      </c>
      <c r="K29" s="139">
        <v>27</v>
      </c>
      <c r="L29" s="139">
        <v>1290</v>
      </c>
      <c r="M29" s="142" t="s">
        <v>2</v>
      </c>
      <c r="N29" s="142" t="s">
        <v>2</v>
      </c>
    </row>
    <row r="30" spans="2:14" ht="22.6" customHeight="1">
      <c r="B30" s="148" t="s">
        <v>228</v>
      </c>
      <c r="C30" s="154">
        <v>17</v>
      </c>
      <c r="D30" s="154">
        <v>150</v>
      </c>
      <c r="E30" s="144">
        <v>69</v>
      </c>
      <c r="F30" s="144">
        <v>7640</v>
      </c>
      <c r="G30" s="154">
        <v>92</v>
      </c>
      <c r="H30" s="154">
        <v>6600</v>
      </c>
      <c r="I30" s="154">
        <v>83</v>
      </c>
      <c r="J30" s="154">
        <v>4690</v>
      </c>
      <c r="K30" s="154">
        <v>27</v>
      </c>
      <c r="L30" s="154">
        <v>1320</v>
      </c>
      <c r="M30" s="144" t="s">
        <v>2</v>
      </c>
      <c r="N30" s="144" t="s">
        <v>2</v>
      </c>
    </row>
    <row r="31" spans="2:14" ht="15.8" customHeight="1">
      <c r="B31" s="150"/>
      <c r="C31" s="150"/>
      <c r="D31" s="150"/>
      <c r="E31" s="150"/>
      <c r="F31" s="150"/>
      <c r="G31" s="165"/>
      <c r="H31" s="165"/>
      <c r="I31" s="165"/>
      <c r="J31" s="165"/>
      <c r="K31" s="165"/>
      <c r="L31" s="165"/>
      <c r="M31" s="165"/>
      <c r="N31" s="165"/>
    </row>
    <row r="32" spans="2:14" ht="12.1" customHeight="1">
      <c r="B32" s="638" t="s">
        <v>226</v>
      </c>
      <c r="C32" s="639" t="s">
        <v>311</v>
      </c>
      <c r="D32" s="673"/>
      <c r="E32" s="161"/>
      <c r="F32" s="158"/>
      <c r="G32" s="669" t="s">
        <v>313</v>
      </c>
      <c r="H32" s="672"/>
      <c r="I32" s="669" t="s">
        <v>316</v>
      </c>
      <c r="J32" s="672"/>
      <c r="K32" s="669" t="s">
        <v>317</v>
      </c>
      <c r="L32" s="672"/>
      <c r="M32" s="669" t="s">
        <v>240</v>
      </c>
      <c r="N32" s="670"/>
    </row>
    <row r="33" spans="2:14" ht="12.1" customHeight="1">
      <c r="B33" s="638"/>
      <c r="C33" s="644"/>
      <c r="D33" s="674"/>
      <c r="E33" s="680" t="s">
        <v>318</v>
      </c>
      <c r="F33" s="683"/>
      <c r="G33" s="641"/>
      <c r="H33" s="642"/>
      <c r="I33" s="641"/>
      <c r="J33" s="642"/>
      <c r="K33" s="641"/>
      <c r="L33" s="642"/>
      <c r="M33" s="641"/>
      <c r="N33" s="648"/>
    </row>
    <row r="34" spans="2:14" ht="23.95" customHeight="1">
      <c r="B34" s="132" t="s">
        <v>237</v>
      </c>
      <c r="C34" s="153" t="s">
        <v>239</v>
      </c>
      <c r="D34" s="153" t="s">
        <v>241</v>
      </c>
      <c r="E34" s="153" t="s">
        <v>239</v>
      </c>
      <c r="F34" s="162" t="s">
        <v>241</v>
      </c>
      <c r="G34" s="153" t="s">
        <v>239</v>
      </c>
      <c r="H34" s="153" t="s">
        <v>241</v>
      </c>
      <c r="I34" s="153" t="s">
        <v>239</v>
      </c>
      <c r="J34" s="153" t="s">
        <v>241</v>
      </c>
      <c r="K34" s="153" t="s">
        <v>239</v>
      </c>
      <c r="L34" s="153" t="s">
        <v>241</v>
      </c>
      <c r="M34" s="153" t="s">
        <v>239</v>
      </c>
      <c r="N34" s="162" t="s">
        <v>241</v>
      </c>
    </row>
    <row r="35" spans="2:14" ht="22.6" customHeight="1">
      <c r="B35" s="133" t="s">
        <v>701</v>
      </c>
      <c r="C35" s="139">
        <v>30</v>
      </c>
      <c r="D35" s="139">
        <v>634</v>
      </c>
      <c r="E35" s="142">
        <v>13</v>
      </c>
      <c r="F35" s="142">
        <v>302</v>
      </c>
      <c r="G35" s="139">
        <v>201</v>
      </c>
      <c r="H35" s="139">
        <v>2150</v>
      </c>
      <c r="I35" s="142">
        <v>46</v>
      </c>
      <c r="J35" s="142">
        <v>258</v>
      </c>
      <c r="K35" s="139">
        <v>71</v>
      </c>
      <c r="L35" s="139">
        <v>393</v>
      </c>
      <c r="M35" s="142">
        <v>50</v>
      </c>
      <c r="N35" s="142">
        <v>322</v>
      </c>
    </row>
    <row r="36" spans="2:14" ht="22.6" customHeight="1">
      <c r="B36" s="133" t="s">
        <v>279</v>
      </c>
      <c r="C36" s="139">
        <v>29</v>
      </c>
      <c r="D36" s="139">
        <v>576</v>
      </c>
      <c r="E36" s="142">
        <v>13</v>
      </c>
      <c r="F36" s="142">
        <v>266</v>
      </c>
      <c r="G36" s="139">
        <v>215</v>
      </c>
      <c r="H36" s="139">
        <v>2540</v>
      </c>
      <c r="I36" s="142" t="s">
        <v>253</v>
      </c>
      <c r="J36" s="142" t="s">
        <v>253</v>
      </c>
      <c r="K36" s="139">
        <v>72</v>
      </c>
      <c r="L36" s="139">
        <v>419</v>
      </c>
      <c r="M36" s="142">
        <v>50</v>
      </c>
      <c r="N36" s="142">
        <v>333</v>
      </c>
    </row>
    <row r="37" spans="2:14" ht="22.6" customHeight="1">
      <c r="B37" s="148" t="s">
        <v>228</v>
      </c>
      <c r="C37" s="154">
        <v>29</v>
      </c>
      <c r="D37" s="154">
        <v>527</v>
      </c>
      <c r="E37" s="144">
        <v>13</v>
      </c>
      <c r="F37" s="144">
        <v>221</v>
      </c>
      <c r="G37" s="154">
        <v>199</v>
      </c>
      <c r="H37" s="154">
        <v>2070</v>
      </c>
      <c r="I37" s="144" t="s">
        <v>253</v>
      </c>
      <c r="J37" s="144" t="s">
        <v>253</v>
      </c>
      <c r="K37" s="154">
        <v>56</v>
      </c>
      <c r="L37" s="154">
        <v>326</v>
      </c>
      <c r="M37" s="144">
        <v>44</v>
      </c>
      <c r="N37" s="144">
        <v>286</v>
      </c>
    </row>
    <row r="38" spans="2:14" ht="15.8" customHeight="1">
      <c r="B38" s="151"/>
      <c r="C38" s="139"/>
      <c r="D38" s="139"/>
      <c r="E38" s="142"/>
      <c r="F38" s="142"/>
      <c r="G38" s="166"/>
      <c r="H38" s="166"/>
      <c r="I38" s="166"/>
      <c r="J38" s="166"/>
      <c r="K38" s="166"/>
      <c r="L38" s="166"/>
      <c r="M38" s="166"/>
      <c r="N38" s="166"/>
    </row>
    <row r="39" spans="2:14" ht="12.1" customHeight="1">
      <c r="B39" s="671" t="s">
        <v>226</v>
      </c>
      <c r="C39" s="669" t="s">
        <v>319</v>
      </c>
      <c r="D39" s="672"/>
      <c r="E39" s="669" t="s">
        <v>230</v>
      </c>
      <c r="F39" s="670"/>
      <c r="G39" s="128"/>
      <c r="H39" s="128"/>
      <c r="I39" s="128"/>
      <c r="J39" s="128"/>
      <c r="K39" s="128"/>
      <c r="L39" s="128"/>
      <c r="M39" s="128"/>
      <c r="N39" s="128"/>
    </row>
    <row r="40" spans="2:14" ht="12.1" customHeight="1">
      <c r="B40" s="638"/>
      <c r="C40" s="641"/>
      <c r="D40" s="642"/>
      <c r="E40" s="641"/>
      <c r="F40" s="648"/>
      <c r="G40" s="128"/>
      <c r="H40" s="128"/>
      <c r="I40" s="128"/>
      <c r="J40" s="128"/>
      <c r="K40" s="128"/>
      <c r="L40" s="128"/>
      <c r="M40" s="128"/>
      <c r="N40" s="128"/>
    </row>
    <row r="41" spans="2:14" ht="23.95" customHeight="1">
      <c r="B41" s="132" t="s">
        <v>237</v>
      </c>
      <c r="C41" s="157" t="s">
        <v>239</v>
      </c>
      <c r="D41" s="159" t="s">
        <v>241</v>
      </c>
      <c r="E41" s="153" t="s">
        <v>239</v>
      </c>
      <c r="F41" s="153" t="s">
        <v>241</v>
      </c>
      <c r="G41" s="128"/>
      <c r="H41" s="128"/>
      <c r="I41" s="128"/>
      <c r="J41" s="128"/>
      <c r="K41" s="128"/>
      <c r="L41" s="128"/>
      <c r="M41" s="128"/>
      <c r="N41" s="128"/>
    </row>
    <row r="42" spans="2:14" ht="22.6" customHeight="1">
      <c r="B42" s="133" t="s">
        <v>701</v>
      </c>
      <c r="C42" s="139">
        <v>225</v>
      </c>
      <c r="D42" s="139">
        <v>1200</v>
      </c>
      <c r="E42" s="142">
        <v>77</v>
      </c>
      <c r="F42" s="142">
        <v>2200</v>
      </c>
      <c r="G42" s="128"/>
      <c r="H42" s="128"/>
      <c r="I42" s="128"/>
      <c r="J42" s="128"/>
      <c r="K42" s="128"/>
      <c r="L42" s="128"/>
      <c r="M42" s="128"/>
      <c r="N42" s="128"/>
    </row>
    <row r="43" spans="2:14" ht="22.6" customHeight="1">
      <c r="B43" s="133" t="s">
        <v>279</v>
      </c>
      <c r="C43" s="139">
        <v>226</v>
      </c>
      <c r="D43" s="139">
        <v>1140</v>
      </c>
      <c r="E43" s="142">
        <v>76</v>
      </c>
      <c r="F43" s="142">
        <v>2140</v>
      </c>
      <c r="G43" s="128"/>
      <c r="H43" s="128"/>
      <c r="I43" s="128"/>
      <c r="J43" s="128"/>
      <c r="K43" s="128"/>
      <c r="L43" s="128"/>
      <c r="M43" s="128"/>
      <c r="N43" s="128"/>
    </row>
    <row r="44" spans="2:14" ht="22.6" customHeight="1">
      <c r="B44" s="148" t="s">
        <v>228</v>
      </c>
      <c r="C44" s="154">
        <v>238</v>
      </c>
      <c r="D44" s="154">
        <v>1170</v>
      </c>
      <c r="E44" s="144" t="s">
        <v>253</v>
      </c>
      <c r="F44" s="144" t="s">
        <v>253</v>
      </c>
      <c r="G44" s="128"/>
      <c r="H44" s="128"/>
      <c r="I44" s="128"/>
      <c r="J44" s="128"/>
      <c r="K44" s="128"/>
      <c r="L44" s="128"/>
      <c r="M44" s="128"/>
      <c r="N44" s="128"/>
    </row>
    <row r="45" spans="2:14" ht="18" customHeight="1">
      <c r="B45" s="152" t="s">
        <v>780</v>
      </c>
      <c r="C45" s="158"/>
      <c r="D45" s="158"/>
      <c r="E45" s="158"/>
      <c r="F45" s="158"/>
      <c r="G45" s="167"/>
      <c r="H45" s="167"/>
      <c r="I45" s="167"/>
      <c r="J45" s="167"/>
      <c r="K45" s="167"/>
      <c r="L45" s="167"/>
      <c r="M45" s="167"/>
      <c r="N45" s="167"/>
    </row>
    <row r="46" spans="2:14">
      <c r="B46" s="152" t="s">
        <v>774</v>
      </c>
      <c r="C46" s="158"/>
      <c r="D46" s="158"/>
      <c r="E46" s="158"/>
      <c r="F46" s="158"/>
      <c r="G46" s="167"/>
      <c r="H46" s="167"/>
      <c r="I46" s="167"/>
      <c r="J46" s="167"/>
      <c r="K46" s="167"/>
      <c r="L46" s="167"/>
      <c r="M46" s="167"/>
      <c r="N46" s="167"/>
    </row>
    <row r="47" spans="2:14" ht="23.95" customHeight="1"/>
    <row r="48" spans="2:14" ht="23.95" customHeight="1"/>
    <row r="49" ht="23.95" customHeight="1"/>
    <row r="50" ht="23.95" customHeight="1"/>
    <row r="51" ht="14.95" customHeight="1"/>
    <row r="52" ht="14.95" customHeight="1"/>
  </sheetData>
  <mergeCells count="39">
    <mergeCell ref="B2:N2"/>
    <mergeCell ref="K26:L26"/>
    <mergeCell ref="M26:N26"/>
    <mergeCell ref="E33:F33"/>
    <mergeCell ref="B4:B5"/>
    <mergeCell ref="C4:D5"/>
    <mergeCell ref="E4:F5"/>
    <mergeCell ref="G4:H5"/>
    <mergeCell ref="I4:J5"/>
    <mergeCell ref="K4:L5"/>
    <mergeCell ref="M4:N5"/>
    <mergeCell ref="B11:B12"/>
    <mergeCell ref="C11:D12"/>
    <mergeCell ref="E11:F12"/>
    <mergeCell ref="G11:H12"/>
    <mergeCell ref="I11:J12"/>
    <mergeCell ref="K11:L12"/>
    <mergeCell ref="M11:N12"/>
    <mergeCell ref="B18:B19"/>
    <mergeCell ref="C18:D19"/>
    <mergeCell ref="E18:F19"/>
    <mergeCell ref="G18:H19"/>
    <mergeCell ref="I18:J19"/>
    <mergeCell ref="K18:L19"/>
    <mergeCell ref="M18:N19"/>
    <mergeCell ref="B25:B26"/>
    <mergeCell ref="C25:D26"/>
    <mergeCell ref="E25:F26"/>
    <mergeCell ref="G25:H26"/>
    <mergeCell ref="I25:J26"/>
    <mergeCell ref="M32:N33"/>
    <mergeCell ref="B39:B40"/>
    <mergeCell ref="C39:D40"/>
    <mergeCell ref="E39:F40"/>
    <mergeCell ref="B32:B33"/>
    <mergeCell ref="C32:D33"/>
    <mergeCell ref="G32:H33"/>
    <mergeCell ref="I32:J33"/>
    <mergeCell ref="K32:L33"/>
  </mergeCells>
  <phoneticPr fontId="23"/>
  <printOptions horizontalCentered="1"/>
  <pageMargins left="0.51181102362204722" right="0.51181102362204722" top="0.74803149606299213" bottom="0.3543307086614173" header="0.51181102362204722" footer="0.51181102362204722"/>
  <pageSetup paperSize="9" scale="99" orientation="portrait" r:id="rId1"/>
  <headerFooter alignWithMargins="0"/>
  <colBreaks count="1" manualBreakCount="1">
    <brk id="1" min="1" max="3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1:K41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4.7265625" defaultRowHeight="12.9"/>
  <cols>
    <col min="1" max="1" width="2.90625" style="136" customWidth="1"/>
    <col min="2" max="2" width="10.1796875" style="136" customWidth="1"/>
    <col min="3" max="10" width="7.7265625" style="136" customWidth="1"/>
    <col min="11" max="16384" width="14.7265625" style="136"/>
  </cols>
  <sheetData>
    <row r="1" spans="2:11" ht="27.85">
      <c r="C1" s="172"/>
      <c r="D1" s="178"/>
      <c r="E1" s="178"/>
      <c r="F1" s="178"/>
      <c r="G1" s="178"/>
      <c r="H1" s="178"/>
      <c r="I1" s="178"/>
    </row>
    <row r="2" spans="2:11" ht="23.3" customHeight="1">
      <c r="B2" s="131" t="s">
        <v>125</v>
      </c>
      <c r="C2" s="137"/>
      <c r="D2" s="137"/>
      <c r="E2" s="137"/>
      <c r="F2" s="137"/>
      <c r="G2" s="137"/>
      <c r="H2" s="137"/>
      <c r="I2" s="137"/>
      <c r="J2" s="144" t="s">
        <v>183</v>
      </c>
    </row>
    <row r="3" spans="2:11" ht="12.1" customHeight="1">
      <c r="B3" s="638" t="s">
        <v>226</v>
      </c>
      <c r="C3" s="646" t="s">
        <v>320</v>
      </c>
      <c r="D3" s="675"/>
      <c r="E3" s="646" t="s">
        <v>81</v>
      </c>
      <c r="F3" s="675"/>
      <c r="G3" s="646" t="s">
        <v>323</v>
      </c>
      <c r="H3" s="675"/>
      <c r="I3" s="678" t="s">
        <v>324</v>
      </c>
      <c r="J3" s="678"/>
      <c r="K3" s="170"/>
    </row>
    <row r="4" spans="2:11" ht="12.1" customHeight="1">
      <c r="B4" s="638"/>
      <c r="C4" s="641"/>
      <c r="D4" s="642"/>
      <c r="E4" s="641"/>
      <c r="F4" s="642"/>
      <c r="G4" s="641"/>
      <c r="H4" s="642"/>
      <c r="I4" s="648"/>
      <c r="J4" s="648"/>
      <c r="K4" s="170"/>
    </row>
    <row r="5" spans="2:11" ht="24.8" customHeight="1">
      <c r="B5" s="132" t="s">
        <v>237</v>
      </c>
      <c r="C5" s="138" t="s">
        <v>263</v>
      </c>
      <c r="D5" s="138" t="s">
        <v>241</v>
      </c>
      <c r="E5" s="138" t="s">
        <v>263</v>
      </c>
      <c r="F5" s="138" t="s">
        <v>241</v>
      </c>
      <c r="G5" s="138" t="s">
        <v>263</v>
      </c>
      <c r="H5" s="180" t="s">
        <v>241</v>
      </c>
      <c r="I5" s="182" t="s">
        <v>263</v>
      </c>
      <c r="J5" s="138" t="s">
        <v>241</v>
      </c>
      <c r="K5" s="170"/>
    </row>
    <row r="6" spans="2:11" ht="24.8" customHeight="1">
      <c r="B6" s="133" t="s">
        <v>701</v>
      </c>
      <c r="C6" s="173">
        <v>841</v>
      </c>
      <c r="D6" s="139">
        <v>12900</v>
      </c>
      <c r="E6" s="142">
        <v>69</v>
      </c>
      <c r="F6" s="142">
        <v>963</v>
      </c>
      <c r="G6" s="142">
        <v>397</v>
      </c>
      <c r="H6" s="142">
        <v>4628</v>
      </c>
      <c r="I6" s="142">
        <v>348</v>
      </c>
      <c r="J6" s="142">
        <v>3601</v>
      </c>
      <c r="K6" s="170"/>
    </row>
    <row r="7" spans="2:11" ht="24.8" customHeight="1">
      <c r="B7" s="133" t="s">
        <v>279</v>
      </c>
      <c r="C7" s="139">
        <v>821</v>
      </c>
      <c r="D7" s="139">
        <v>12000</v>
      </c>
      <c r="E7" s="142">
        <v>66.099999999999994</v>
      </c>
      <c r="F7" s="142">
        <v>1013.1</v>
      </c>
      <c r="G7" s="142">
        <v>389.6</v>
      </c>
      <c r="H7" s="142">
        <v>4062.7</v>
      </c>
      <c r="I7" s="142">
        <v>342.8</v>
      </c>
      <c r="J7" s="142">
        <v>2373.5</v>
      </c>
      <c r="K7" s="170"/>
    </row>
    <row r="8" spans="2:11" ht="24.8" customHeight="1">
      <c r="B8" s="148" t="s">
        <v>228</v>
      </c>
      <c r="C8" s="154">
        <v>786</v>
      </c>
      <c r="D8" s="154">
        <v>12700</v>
      </c>
      <c r="E8" s="144">
        <v>64</v>
      </c>
      <c r="F8" s="144">
        <v>983</v>
      </c>
      <c r="G8" s="144">
        <v>386</v>
      </c>
      <c r="H8" s="144">
        <v>4213</v>
      </c>
      <c r="I8" s="144">
        <v>314</v>
      </c>
      <c r="J8" s="144">
        <v>2281</v>
      </c>
      <c r="K8" s="170"/>
    </row>
    <row r="9" spans="2:11" ht="24.8" customHeight="1">
      <c r="B9" s="171"/>
      <c r="C9" s="174"/>
      <c r="D9" s="174"/>
      <c r="E9" s="174"/>
      <c r="F9" s="174"/>
      <c r="G9" s="174"/>
      <c r="H9" s="174"/>
      <c r="I9" s="174"/>
      <c r="J9" s="174"/>
      <c r="K9" s="170"/>
    </row>
    <row r="10" spans="2:11" ht="12.1" customHeight="1">
      <c r="B10" s="638" t="s">
        <v>226</v>
      </c>
      <c r="C10" s="646" t="s">
        <v>327</v>
      </c>
      <c r="D10" s="685"/>
      <c r="E10" s="646" t="s">
        <v>148</v>
      </c>
      <c r="F10" s="685"/>
      <c r="G10" s="646" t="s">
        <v>213</v>
      </c>
      <c r="H10" s="685"/>
      <c r="I10" s="646" t="s">
        <v>329</v>
      </c>
      <c r="J10" s="647"/>
    </row>
    <row r="11" spans="2:11" ht="12.1" customHeight="1">
      <c r="B11" s="638"/>
      <c r="C11" s="641"/>
      <c r="D11" s="686"/>
      <c r="E11" s="641"/>
      <c r="F11" s="686"/>
      <c r="G11" s="641"/>
      <c r="H11" s="686"/>
      <c r="I11" s="641"/>
      <c r="J11" s="648"/>
      <c r="K11" s="170"/>
    </row>
    <row r="12" spans="2:11" ht="23.95" customHeight="1">
      <c r="B12" s="132" t="s">
        <v>237</v>
      </c>
      <c r="C12" s="138" t="s">
        <v>265</v>
      </c>
      <c r="D12" s="138" t="s">
        <v>241</v>
      </c>
      <c r="E12" s="138" t="s">
        <v>263</v>
      </c>
      <c r="F12" s="138" t="s">
        <v>241</v>
      </c>
      <c r="G12" s="138" t="s">
        <v>263</v>
      </c>
      <c r="H12" s="138" t="s">
        <v>241</v>
      </c>
      <c r="I12" s="138" t="s">
        <v>263</v>
      </c>
      <c r="J12" s="138" t="s">
        <v>241</v>
      </c>
      <c r="K12" s="170"/>
    </row>
    <row r="13" spans="2:11" ht="24.8" customHeight="1">
      <c r="B13" s="133" t="s">
        <v>701</v>
      </c>
      <c r="C13" s="139">
        <v>224</v>
      </c>
      <c r="D13" s="139">
        <v>5250</v>
      </c>
      <c r="E13" s="139">
        <v>227</v>
      </c>
      <c r="F13" s="142" t="s">
        <v>253</v>
      </c>
      <c r="G13" s="139">
        <v>38</v>
      </c>
      <c r="H13" s="142" t="s">
        <v>253</v>
      </c>
      <c r="I13" s="139">
        <v>141</v>
      </c>
      <c r="J13" s="139">
        <v>302</v>
      </c>
      <c r="K13" s="170"/>
    </row>
    <row r="14" spans="2:11" ht="24.8" customHeight="1">
      <c r="B14" s="133" t="s">
        <v>279</v>
      </c>
      <c r="C14" s="139">
        <v>220</v>
      </c>
      <c r="D14" s="139">
        <v>4930</v>
      </c>
      <c r="E14" s="142">
        <v>181</v>
      </c>
      <c r="F14" s="142" t="s">
        <v>253</v>
      </c>
      <c r="G14" s="142">
        <v>30</v>
      </c>
      <c r="H14" s="142" t="s">
        <v>253</v>
      </c>
      <c r="I14" s="139">
        <v>135</v>
      </c>
      <c r="J14" s="139">
        <v>440</v>
      </c>
      <c r="K14" s="170"/>
    </row>
    <row r="15" spans="2:11" ht="24.8" customHeight="1">
      <c r="B15" s="148" t="s">
        <v>228</v>
      </c>
      <c r="C15" s="175">
        <v>213</v>
      </c>
      <c r="D15" s="154">
        <v>5030</v>
      </c>
      <c r="E15" s="144">
        <v>180</v>
      </c>
      <c r="F15" s="144" t="s">
        <v>253</v>
      </c>
      <c r="G15" s="144">
        <v>30</v>
      </c>
      <c r="H15" s="144" t="s">
        <v>253</v>
      </c>
      <c r="I15" s="154">
        <v>132</v>
      </c>
      <c r="J15" s="154">
        <v>436</v>
      </c>
      <c r="K15" s="170"/>
    </row>
    <row r="16" spans="2:11" ht="24.8" customHeight="1">
      <c r="B16" s="171"/>
      <c r="C16" s="176"/>
      <c r="D16" s="176"/>
      <c r="E16" s="176"/>
      <c r="F16" s="176"/>
      <c r="G16" s="176"/>
      <c r="H16" s="176"/>
      <c r="I16" s="183"/>
      <c r="J16" s="183"/>
      <c r="K16" s="170"/>
    </row>
    <row r="17" spans="2:11" ht="12.1" customHeight="1">
      <c r="B17" s="638" t="s">
        <v>226</v>
      </c>
      <c r="C17" s="646" t="s">
        <v>331</v>
      </c>
      <c r="D17" s="675"/>
      <c r="E17" s="646" t="s">
        <v>6</v>
      </c>
      <c r="F17" s="675"/>
      <c r="G17" s="646" t="s">
        <v>333</v>
      </c>
      <c r="H17" s="647"/>
      <c r="I17" s="167"/>
      <c r="J17" s="167"/>
      <c r="K17" s="170"/>
    </row>
    <row r="18" spans="2:11" ht="12.1" customHeight="1">
      <c r="B18" s="638"/>
      <c r="C18" s="641"/>
      <c r="D18" s="642"/>
      <c r="E18" s="641"/>
      <c r="F18" s="642"/>
      <c r="G18" s="641"/>
      <c r="H18" s="648"/>
      <c r="I18" s="167"/>
      <c r="J18" s="167"/>
    </row>
    <row r="19" spans="2:11" ht="23.95" customHeight="1">
      <c r="B19" s="132" t="s">
        <v>237</v>
      </c>
      <c r="C19" s="138" t="s">
        <v>263</v>
      </c>
      <c r="D19" s="138" t="s">
        <v>241</v>
      </c>
      <c r="E19" s="138" t="s">
        <v>263</v>
      </c>
      <c r="F19" s="138" t="s">
        <v>241</v>
      </c>
      <c r="G19" s="138" t="s">
        <v>263</v>
      </c>
      <c r="H19" s="181" t="s">
        <v>241</v>
      </c>
      <c r="I19" s="167"/>
      <c r="J19" s="167"/>
    </row>
    <row r="20" spans="2:11" ht="24.8" customHeight="1">
      <c r="B20" s="133" t="s">
        <v>701</v>
      </c>
      <c r="C20" s="139">
        <v>79</v>
      </c>
      <c r="D20" s="142" t="s">
        <v>253</v>
      </c>
      <c r="E20" s="139">
        <v>102</v>
      </c>
      <c r="F20" s="142" t="s">
        <v>253</v>
      </c>
      <c r="G20" s="142">
        <v>31</v>
      </c>
      <c r="H20" s="142">
        <v>11</v>
      </c>
      <c r="I20" s="167"/>
      <c r="J20" s="167"/>
    </row>
    <row r="21" spans="2:11" ht="24.8" customHeight="1">
      <c r="B21" s="133" t="s">
        <v>279</v>
      </c>
      <c r="C21" s="142">
        <v>58</v>
      </c>
      <c r="D21" s="142" t="s">
        <v>253</v>
      </c>
      <c r="E21" s="142">
        <v>100</v>
      </c>
      <c r="F21" s="142" t="s">
        <v>253</v>
      </c>
      <c r="G21" s="142">
        <v>30.5</v>
      </c>
      <c r="H21" s="142">
        <v>11</v>
      </c>
      <c r="I21" s="167"/>
      <c r="J21" s="167"/>
    </row>
    <row r="22" spans="2:11" ht="24.8" customHeight="1">
      <c r="B22" s="148" t="s">
        <v>228</v>
      </c>
      <c r="C22" s="177">
        <v>56</v>
      </c>
      <c r="D22" s="144" t="s">
        <v>253</v>
      </c>
      <c r="E22" s="144">
        <v>92</v>
      </c>
      <c r="F22" s="144" t="s">
        <v>253</v>
      </c>
      <c r="G22" s="144">
        <v>31</v>
      </c>
      <c r="H22" s="144">
        <v>14</v>
      </c>
      <c r="I22" s="167"/>
      <c r="J22" s="167"/>
    </row>
    <row r="23" spans="2:11" ht="24.8" customHeight="1">
      <c r="B23" s="152" t="s">
        <v>781</v>
      </c>
      <c r="C23" s="167"/>
      <c r="D23" s="167"/>
      <c r="E23" s="167"/>
      <c r="F23" s="167"/>
      <c r="G23" s="167"/>
      <c r="H23" s="167"/>
      <c r="I23" s="167"/>
      <c r="J23" s="167"/>
    </row>
    <row r="24" spans="2:11" ht="24.8" customHeight="1">
      <c r="B24" s="152" t="s">
        <v>775</v>
      </c>
      <c r="C24" s="167"/>
      <c r="D24" s="167"/>
      <c r="E24" s="167"/>
      <c r="F24" s="167"/>
      <c r="G24" s="167"/>
      <c r="H24" s="167"/>
      <c r="I24" s="167"/>
      <c r="J24" s="167"/>
    </row>
    <row r="25" spans="2:11" ht="24.8" customHeight="1"/>
    <row r="26" spans="2:11" ht="16.5" customHeight="1"/>
    <row r="41" spans="5:5">
      <c r="E41" s="179"/>
    </row>
  </sheetData>
  <mergeCells count="14">
    <mergeCell ref="I10:J11"/>
    <mergeCell ref="B3:B4"/>
    <mergeCell ref="C3:D4"/>
    <mergeCell ref="E3:F4"/>
    <mergeCell ref="G3:H4"/>
    <mergeCell ref="I3:J4"/>
    <mergeCell ref="B17:B18"/>
    <mergeCell ref="C17:D18"/>
    <mergeCell ref="E17:F18"/>
    <mergeCell ref="G17:H18"/>
    <mergeCell ref="B10:B11"/>
    <mergeCell ref="C10:D11"/>
    <mergeCell ref="E10:F11"/>
    <mergeCell ref="G10:H11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51"/>
  <sheetViews>
    <sheetView showGridLines="0" showOutlineSymbols="0" view="pageBreakPreview" zoomScaleSheetLayoutView="100" workbookViewId="0">
      <selection activeCell="J16" sqref="J16"/>
    </sheetView>
  </sheetViews>
  <sheetFormatPr defaultColWidth="14.7265625" defaultRowHeight="12.9"/>
  <cols>
    <col min="1" max="1" width="17.7265625" style="22" bestFit="1" customWidth="1"/>
    <col min="2" max="2" width="10.1796875" style="22" customWidth="1"/>
    <col min="3" max="7" width="11.7265625" style="22" customWidth="1"/>
    <col min="8" max="16384" width="14.7265625" style="22"/>
  </cols>
  <sheetData>
    <row r="1" spans="1:10" ht="27.85">
      <c r="A1" s="128"/>
      <c r="B1" s="166"/>
      <c r="C1" s="187"/>
      <c r="D1" s="188"/>
      <c r="E1" s="188"/>
      <c r="F1" s="188"/>
      <c r="G1" s="188"/>
    </row>
    <row r="2" spans="1:10" ht="28.55" customHeight="1">
      <c r="A2" s="147"/>
      <c r="B2" s="679" t="s">
        <v>271</v>
      </c>
      <c r="C2" s="679"/>
      <c r="D2" s="679"/>
      <c r="E2" s="679"/>
      <c r="F2" s="679"/>
      <c r="G2" s="679"/>
      <c r="H2" s="193"/>
      <c r="I2" s="193"/>
      <c r="J2" s="193"/>
    </row>
    <row r="3" spans="1:10" ht="23.3" customHeight="1">
      <c r="A3" s="128"/>
      <c r="B3" s="131" t="s">
        <v>732</v>
      </c>
      <c r="C3" s="131"/>
      <c r="D3" s="131"/>
      <c r="E3" s="137"/>
      <c r="F3" s="137"/>
      <c r="G3" s="144" t="s">
        <v>183</v>
      </c>
    </row>
    <row r="4" spans="1:10" ht="23.95" customHeight="1">
      <c r="A4" s="128"/>
      <c r="B4" s="637" t="s">
        <v>226</v>
      </c>
      <c r="C4" s="687" t="s">
        <v>259</v>
      </c>
      <c r="D4" s="688"/>
      <c r="E4" s="189" t="s">
        <v>261</v>
      </c>
      <c r="F4" s="687" t="s">
        <v>262</v>
      </c>
      <c r="G4" s="689"/>
    </row>
    <row r="5" spans="1:10" ht="12.1" customHeight="1">
      <c r="A5" s="128"/>
      <c r="B5" s="666"/>
      <c r="C5" s="691" t="s">
        <v>263</v>
      </c>
      <c r="D5" s="691" t="s">
        <v>241</v>
      </c>
      <c r="E5" s="691" t="s">
        <v>265</v>
      </c>
      <c r="F5" s="693" t="s">
        <v>266</v>
      </c>
      <c r="G5" s="192"/>
    </row>
    <row r="6" spans="1:10" ht="12.1" customHeight="1">
      <c r="A6" s="128"/>
      <c r="B6" s="132" t="s">
        <v>237</v>
      </c>
      <c r="C6" s="692"/>
      <c r="D6" s="692"/>
      <c r="E6" s="692"/>
      <c r="F6" s="694"/>
      <c r="G6" s="181" t="s">
        <v>267</v>
      </c>
    </row>
    <row r="7" spans="1:10" ht="25" customHeight="1">
      <c r="A7" s="128"/>
      <c r="B7" s="133" t="s">
        <v>701</v>
      </c>
      <c r="C7" s="155" t="s">
        <v>253</v>
      </c>
      <c r="D7" s="142" t="s">
        <v>253</v>
      </c>
      <c r="E7" s="139">
        <v>249</v>
      </c>
      <c r="F7" s="142">
        <v>8289</v>
      </c>
      <c r="G7" s="142">
        <v>8214.2000000000007</v>
      </c>
    </row>
    <row r="8" spans="1:10" ht="25" customHeight="1">
      <c r="A8" s="128"/>
      <c r="B8" s="133" t="s">
        <v>244</v>
      </c>
      <c r="C8" s="142" t="s">
        <v>253</v>
      </c>
      <c r="D8" s="142" t="s">
        <v>253</v>
      </c>
      <c r="E8" s="142" t="s">
        <v>50</v>
      </c>
      <c r="F8" s="142">
        <v>8150</v>
      </c>
      <c r="G8" s="142">
        <v>8126</v>
      </c>
    </row>
    <row r="9" spans="1:10" ht="25" customHeight="1">
      <c r="A9" s="128"/>
      <c r="B9" s="133" t="s">
        <v>173</v>
      </c>
      <c r="C9" s="142">
        <v>15</v>
      </c>
      <c r="D9" s="142">
        <v>81</v>
      </c>
      <c r="E9" s="142" t="s">
        <v>50</v>
      </c>
      <c r="F9" s="142">
        <v>8111</v>
      </c>
      <c r="G9" s="142">
        <v>8095</v>
      </c>
    </row>
    <row r="10" spans="1:10" s="184" customFormat="1" ht="40.6" customHeight="1">
      <c r="A10" s="185"/>
      <c r="B10" s="690" t="s">
        <v>761</v>
      </c>
      <c r="C10" s="690"/>
      <c r="D10" s="690"/>
      <c r="E10" s="690"/>
      <c r="F10" s="690"/>
      <c r="G10" s="690"/>
    </row>
    <row r="11" spans="1:10" ht="40.6" customHeight="1">
      <c r="A11" s="128"/>
      <c r="B11" s="636" t="s">
        <v>783</v>
      </c>
      <c r="C11" s="636"/>
      <c r="D11" s="636"/>
      <c r="E11" s="636"/>
      <c r="F11" s="636"/>
      <c r="G11" s="636"/>
    </row>
    <row r="12" spans="1:10">
      <c r="A12" s="128"/>
      <c r="B12" s="139" t="s">
        <v>782</v>
      </c>
      <c r="C12" s="158"/>
      <c r="D12" s="158"/>
      <c r="E12" s="158"/>
      <c r="F12" s="191"/>
      <c r="G12" s="191"/>
    </row>
    <row r="51" spans="5:5">
      <c r="E51" s="190"/>
    </row>
  </sheetData>
  <mergeCells count="10">
    <mergeCell ref="B2:G2"/>
    <mergeCell ref="C4:D4"/>
    <mergeCell ref="F4:G4"/>
    <mergeCell ref="B10:G10"/>
    <mergeCell ref="B11:G11"/>
    <mergeCell ref="B4:B5"/>
    <mergeCell ref="C5:C6"/>
    <mergeCell ref="D5:D6"/>
    <mergeCell ref="E5:E6"/>
    <mergeCell ref="F5:F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I51"/>
  <sheetViews>
    <sheetView showGridLines="0" showOutlineSymbols="0" view="pageBreakPreview" topLeftCell="A31" zoomScaleNormal="110" zoomScaleSheetLayoutView="100" workbookViewId="0">
      <selection activeCell="J16" sqref="J16"/>
    </sheetView>
  </sheetViews>
  <sheetFormatPr defaultColWidth="11.7265625" defaultRowHeight="12.9"/>
  <cols>
    <col min="1" max="1" width="11.7265625" style="22"/>
    <col min="2" max="2" width="13.81640625" style="22" customWidth="1"/>
    <col min="3" max="9" width="8.453125" style="22" customWidth="1"/>
    <col min="10" max="10" width="8.7265625" style="22" customWidth="1"/>
    <col min="11" max="11" width="9.7265625" style="22" customWidth="1"/>
    <col min="12" max="16384" width="11.7265625" style="22"/>
  </cols>
  <sheetData>
    <row r="2" spans="1:9" ht="22.6" customHeight="1">
      <c r="A2" s="129"/>
      <c r="B2" s="634" t="s">
        <v>647</v>
      </c>
      <c r="C2" s="634"/>
      <c r="D2" s="634"/>
      <c r="E2" s="634"/>
      <c r="F2" s="634"/>
      <c r="G2" s="634"/>
      <c r="H2" s="634"/>
      <c r="I2" s="634"/>
    </row>
    <row r="3" spans="1:9" ht="22.6" customHeight="1">
      <c r="B3" s="634" t="s">
        <v>280</v>
      </c>
      <c r="C3" s="634"/>
      <c r="D3" s="634"/>
      <c r="E3" s="634"/>
      <c r="F3" s="634"/>
      <c r="G3" s="634"/>
      <c r="H3" s="634"/>
      <c r="I3" s="634"/>
    </row>
    <row r="4" spans="1:9" ht="23.3" customHeight="1">
      <c r="B4" s="24"/>
      <c r="C4" s="24"/>
      <c r="D4" s="24"/>
      <c r="E4" s="24"/>
      <c r="F4" s="24"/>
      <c r="G4" s="695" t="s">
        <v>175</v>
      </c>
      <c r="H4" s="695"/>
      <c r="I4" s="695"/>
    </row>
    <row r="5" spans="1:9" ht="25" customHeight="1">
      <c r="B5" s="194" t="s">
        <v>335</v>
      </c>
      <c r="C5" s="696" t="s">
        <v>162</v>
      </c>
      <c r="D5" s="600"/>
      <c r="E5" s="696" t="s">
        <v>595</v>
      </c>
      <c r="F5" s="600"/>
      <c r="G5" s="696" t="s">
        <v>336</v>
      </c>
      <c r="H5" s="600"/>
      <c r="I5" s="697" t="s">
        <v>339</v>
      </c>
    </row>
    <row r="6" spans="1:9" ht="25" customHeight="1">
      <c r="B6" s="195" t="s">
        <v>144</v>
      </c>
      <c r="C6" s="33" t="s">
        <v>340</v>
      </c>
      <c r="D6" s="33" t="s">
        <v>111</v>
      </c>
      <c r="E6" s="33" t="s">
        <v>340</v>
      </c>
      <c r="F6" s="33" t="s">
        <v>111</v>
      </c>
      <c r="G6" s="33" t="s">
        <v>341</v>
      </c>
      <c r="H6" s="33" t="s">
        <v>111</v>
      </c>
      <c r="I6" s="696"/>
    </row>
    <row r="7" spans="1:9" ht="25.5" customHeight="1">
      <c r="B7" s="196" t="s">
        <v>735</v>
      </c>
      <c r="C7" s="199">
        <v>31.3</v>
      </c>
      <c r="D7" s="199">
        <v>97</v>
      </c>
      <c r="E7" s="200" t="s">
        <v>2</v>
      </c>
      <c r="F7" s="200" t="s">
        <v>2</v>
      </c>
      <c r="G7" s="199">
        <v>31.3</v>
      </c>
      <c r="H7" s="199">
        <v>97</v>
      </c>
      <c r="I7" s="30">
        <v>185428</v>
      </c>
    </row>
    <row r="8" spans="1:9" ht="25.5" customHeight="1">
      <c r="B8" s="196" t="s">
        <v>173</v>
      </c>
      <c r="C8" s="199">
        <v>26.2</v>
      </c>
      <c r="D8" s="199">
        <v>71.7</v>
      </c>
      <c r="E8" s="200" t="s">
        <v>2</v>
      </c>
      <c r="F8" s="200" t="s">
        <v>2</v>
      </c>
      <c r="G8" s="200">
        <v>26.2</v>
      </c>
      <c r="H8" s="200">
        <v>71.7</v>
      </c>
      <c r="I8" s="204">
        <v>141613</v>
      </c>
    </row>
    <row r="9" spans="1:9" ht="25.5" customHeight="1">
      <c r="B9" s="196" t="s">
        <v>737</v>
      </c>
      <c r="C9" s="199">
        <v>25</v>
      </c>
      <c r="D9" s="199">
        <v>74.400000000000006</v>
      </c>
      <c r="E9" s="200" t="s">
        <v>2</v>
      </c>
      <c r="F9" s="200" t="s">
        <v>2</v>
      </c>
      <c r="G9" s="200">
        <v>25</v>
      </c>
      <c r="H9" s="200">
        <v>74.400000000000006</v>
      </c>
      <c r="I9" s="204">
        <v>139143</v>
      </c>
    </row>
    <row r="10" spans="1:9" ht="25.5" customHeight="1">
      <c r="B10" s="197" t="s">
        <v>35</v>
      </c>
      <c r="C10" s="200" t="s">
        <v>2</v>
      </c>
      <c r="D10" s="200" t="s">
        <v>2</v>
      </c>
      <c r="E10" s="200" t="s">
        <v>2</v>
      </c>
      <c r="F10" s="200" t="s">
        <v>2</v>
      </c>
      <c r="G10" s="200" t="s">
        <v>2</v>
      </c>
      <c r="H10" s="200" t="s">
        <v>2</v>
      </c>
      <c r="I10" s="200" t="s">
        <v>2</v>
      </c>
    </row>
    <row r="11" spans="1:9" ht="25.5" customHeight="1">
      <c r="B11" s="197" t="s">
        <v>39</v>
      </c>
      <c r="C11" s="201" t="s">
        <v>53</v>
      </c>
      <c r="D11" s="201" t="s">
        <v>53</v>
      </c>
      <c r="E11" s="200" t="s">
        <v>2</v>
      </c>
      <c r="F11" s="200" t="s">
        <v>2</v>
      </c>
      <c r="G11" s="201" t="s">
        <v>53</v>
      </c>
      <c r="H11" s="201" t="s">
        <v>53</v>
      </c>
      <c r="I11" s="201" t="s">
        <v>53</v>
      </c>
    </row>
    <row r="12" spans="1:9" ht="25.5" customHeight="1">
      <c r="B12" s="197" t="s">
        <v>42</v>
      </c>
      <c r="C12" s="200" t="s">
        <v>2</v>
      </c>
      <c r="D12" s="200" t="s">
        <v>2</v>
      </c>
      <c r="E12" s="200" t="s">
        <v>2</v>
      </c>
      <c r="F12" s="200" t="s">
        <v>2</v>
      </c>
      <c r="G12" s="200" t="s">
        <v>2</v>
      </c>
      <c r="H12" s="200" t="s">
        <v>2</v>
      </c>
      <c r="I12" s="200" t="s">
        <v>2</v>
      </c>
    </row>
    <row r="13" spans="1:9" ht="25.5" customHeight="1">
      <c r="B13" s="197" t="s">
        <v>13</v>
      </c>
      <c r="C13" s="201" t="s">
        <v>53</v>
      </c>
      <c r="D13" s="201" t="s">
        <v>53</v>
      </c>
      <c r="E13" s="200" t="s">
        <v>2</v>
      </c>
      <c r="F13" s="200" t="s">
        <v>2</v>
      </c>
      <c r="G13" s="201" t="s">
        <v>53</v>
      </c>
      <c r="H13" s="201" t="s">
        <v>53</v>
      </c>
      <c r="I13" s="201" t="s">
        <v>53</v>
      </c>
    </row>
    <row r="14" spans="1:9" ht="25.5" customHeight="1">
      <c r="B14" s="197" t="s">
        <v>46</v>
      </c>
      <c r="C14" s="200" t="s">
        <v>2</v>
      </c>
      <c r="D14" s="200" t="s">
        <v>2</v>
      </c>
      <c r="E14" s="200" t="s">
        <v>2</v>
      </c>
      <c r="F14" s="200" t="s">
        <v>2</v>
      </c>
      <c r="G14" s="200" t="s">
        <v>2</v>
      </c>
      <c r="H14" s="200" t="s">
        <v>2</v>
      </c>
      <c r="I14" s="200" t="s">
        <v>2</v>
      </c>
    </row>
    <row r="15" spans="1:9" ht="25.5" customHeight="1">
      <c r="B15" s="197" t="s">
        <v>52</v>
      </c>
      <c r="C15" s="200">
        <v>18.2</v>
      </c>
      <c r="D15" s="200">
        <v>54.5</v>
      </c>
      <c r="E15" s="200" t="s">
        <v>2</v>
      </c>
      <c r="F15" s="200" t="s">
        <v>2</v>
      </c>
      <c r="G15" s="200">
        <v>18.2</v>
      </c>
      <c r="H15" s="200">
        <v>54.5</v>
      </c>
      <c r="I15" s="204">
        <v>100219</v>
      </c>
    </row>
    <row r="16" spans="1:9" ht="25.5" customHeight="1">
      <c r="B16" s="197" t="s">
        <v>58</v>
      </c>
      <c r="C16" s="200" t="s">
        <v>2</v>
      </c>
      <c r="D16" s="200" t="s">
        <v>2</v>
      </c>
      <c r="E16" s="200" t="s">
        <v>2</v>
      </c>
      <c r="F16" s="200" t="s">
        <v>2</v>
      </c>
      <c r="G16" s="200" t="s">
        <v>2</v>
      </c>
      <c r="H16" s="200" t="s">
        <v>2</v>
      </c>
      <c r="I16" s="200" t="s">
        <v>2</v>
      </c>
    </row>
    <row r="17" spans="2:9" ht="25.5" customHeight="1">
      <c r="B17" s="197" t="s">
        <v>60</v>
      </c>
      <c r="C17" s="200" t="s">
        <v>2</v>
      </c>
      <c r="D17" s="200" t="s">
        <v>2</v>
      </c>
      <c r="E17" s="200" t="s">
        <v>2</v>
      </c>
      <c r="F17" s="200" t="s">
        <v>2</v>
      </c>
      <c r="G17" s="200" t="s">
        <v>2</v>
      </c>
      <c r="H17" s="200" t="s">
        <v>2</v>
      </c>
      <c r="I17" s="200" t="s">
        <v>2</v>
      </c>
    </row>
    <row r="18" spans="2:9" ht="25.5" customHeight="1">
      <c r="B18" s="197" t="s">
        <v>67</v>
      </c>
      <c r="C18" s="200" t="s">
        <v>2</v>
      </c>
      <c r="D18" s="200" t="s">
        <v>2</v>
      </c>
      <c r="E18" s="200" t="s">
        <v>2</v>
      </c>
      <c r="F18" s="200" t="s">
        <v>2</v>
      </c>
      <c r="G18" s="200" t="s">
        <v>2</v>
      </c>
      <c r="H18" s="200" t="s">
        <v>2</v>
      </c>
      <c r="I18" s="200" t="s">
        <v>2</v>
      </c>
    </row>
    <row r="19" spans="2:9" ht="25.5" customHeight="1">
      <c r="B19" s="197" t="s">
        <v>68</v>
      </c>
      <c r="C19" s="200" t="s">
        <v>2</v>
      </c>
      <c r="D19" s="200" t="s">
        <v>2</v>
      </c>
      <c r="E19" s="200" t="s">
        <v>2</v>
      </c>
      <c r="F19" s="200" t="s">
        <v>2</v>
      </c>
      <c r="G19" s="200" t="s">
        <v>2</v>
      </c>
      <c r="H19" s="200" t="s">
        <v>2</v>
      </c>
      <c r="I19" s="200" t="s">
        <v>2</v>
      </c>
    </row>
    <row r="20" spans="2:9" ht="25.5" customHeight="1">
      <c r="B20" s="197" t="s">
        <v>71</v>
      </c>
      <c r="C20" s="200" t="s">
        <v>2</v>
      </c>
      <c r="D20" s="200" t="s">
        <v>2</v>
      </c>
      <c r="E20" s="200" t="s">
        <v>2</v>
      </c>
      <c r="F20" s="200" t="s">
        <v>2</v>
      </c>
      <c r="G20" s="200" t="s">
        <v>2</v>
      </c>
      <c r="H20" s="200" t="s">
        <v>2</v>
      </c>
      <c r="I20" s="200" t="s">
        <v>2</v>
      </c>
    </row>
    <row r="21" spans="2:9" ht="25.5" customHeight="1">
      <c r="B21" s="197" t="s">
        <v>49</v>
      </c>
      <c r="C21" s="200" t="s">
        <v>2</v>
      </c>
      <c r="D21" s="200" t="s">
        <v>2</v>
      </c>
      <c r="E21" s="200" t="s">
        <v>2</v>
      </c>
      <c r="F21" s="200" t="s">
        <v>2</v>
      </c>
      <c r="G21" s="200" t="s">
        <v>2</v>
      </c>
      <c r="H21" s="200" t="s">
        <v>2</v>
      </c>
      <c r="I21" s="200" t="s">
        <v>2</v>
      </c>
    </row>
    <row r="22" spans="2:9" ht="25.5" customHeight="1">
      <c r="B22" s="197" t="s">
        <v>73</v>
      </c>
      <c r="C22" s="200" t="s">
        <v>2</v>
      </c>
      <c r="D22" s="200" t="s">
        <v>2</v>
      </c>
      <c r="E22" s="200" t="s">
        <v>2</v>
      </c>
      <c r="F22" s="200" t="s">
        <v>2</v>
      </c>
      <c r="G22" s="200" t="s">
        <v>2</v>
      </c>
      <c r="H22" s="200" t="s">
        <v>2</v>
      </c>
      <c r="I22" s="200" t="s">
        <v>2</v>
      </c>
    </row>
    <row r="23" spans="2:9" ht="25.5" customHeight="1">
      <c r="B23" s="197" t="s">
        <v>5</v>
      </c>
      <c r="C23" s="200" t="s">
        <v>2</v>
      </c>
      <c r="D23" s="200" t="s">
        <v>2</v>
      </c>
      <c r="E23" s="200" t="s">
        <v>2</v>
      </c>
      <c r="F23" s="200" t="s">
        <v>2</v>
      </c>
      <c r="G23" s="200" t="s">
        <v>2</v>
      </c>
      <c r="H23" s="200" t="s">
        <v>2</v>
      </c>
      <c r="I23" s="200" t="s">
        <v>2</v>
      </c>
    </row>
    <row r="24" spans="2:9" ht="25.5" customHeight="1">
      <c r="B24" s="197" t="s">
        <v>80</v>
      </c>
      <c r="C24" s="200" t="s">
        <v>2</v>
      </c>
      <c r="D24" s="200" t="s">
        <v>2</v>
      </c>
      <c r="E24" s="200" t="s">
        <v>2</v>
      </c>
      <c r="F24" s="200" t="s">
        <v>2</v>
      </c>
      <c r="G24" s="200" t="s">
        <v>2</v>
      </c>
      <c r="H24" s="200" t="s">
        <v>2</v>
      </c>
      <c r="I24" s="200" t="s">
        <v>2</v>
      </c>
    </row>
    <row r="25" spans="2:9" ht="25.5" customHeight="1">
      <c r="B25" s="197" t="s">
        <v>75</v>
      </c>
      <c r="C25" s="200" t="s">
        <v>2</v>
      </c>
      <c r="D25" s="200" t="s">
        <v>2</v>
      </c>
      <c r="E25" s="200" t="s">
        <v>2</v>
      </c>
      <c r="F25" s="200" t="s">
        <v>2</v>
      </c>
      <c r="G25" s="200" t="s">
        <v>2</v>
      </c>
      <c r="H25" s="200" t="s">
        <v>2</v>
      </c>
      <c r="I25" s="200" t="s">
        <v>2</v>
      </c>
    </row>
    <row r="26" spans="2:9" ht="25.5" customHeight="1">
      <c r="B26" s="197" t="s">
        <v>82</v>
      </c>
      <c r="C26" s="200" t="s">
        <v>2</v>
      </c>
      <c r="D26" s="200" t="s">
        <v>2</v>
      </c>
      <c r="E26" s="200" t="s">
        <v>2</v>
      </c>
      <c r="F26" s="200" t="s">
        <v>2</v>
      </c>
      <c r="G26" s="200" t="s">
        <v>2</v>
      </c>
      <c r="H26" s="200" t="s">
        <v>2</v>
      </c>
      <c r="I26" s="200" t="s">
        <v>2</v>
      </c>
    </row>
    <row r="27" spans="2:9" ht="25.5" customHeight="1">
      <c r="B27" s="197" t="s">
        <v>86</v>
      </c>
      <c r="C27" s="200" t="s">
        <v>2</v>
      </c>
      <c r="D27" s="200" t="s">
        <v>2</v>
      </c>
      <c r="E27" s="200" t="s">
        <v>2</v>
      </c>
      <c r="F27" s="200" t="s">
        <v>2</v>
      </c>
      <c r="G27" s="200" t="s">
        <v>2</v>
      </c>
      <c r="H27" s="200" t="s">
        <v>2</v>
      </c>
      <c r="I27" s="200" t="s">
        <v>2</v>
      </c>
    </row>
    <row r="28" spans="2:9" ht="25.5" customHeight="1">
      <c r="B28" s="197" t="s">
        <v>90</v>
      </c>
      <c r="C28" s="200" t="s">
        <v>2</v>
      </c>
      <c r="D28" s="200" t="s">
        <v>2</v>
      </c>
      <c r="E28" s="200" t="s">
        <v>2</v>
      </c>
      <c r="F28" s="200" t="s">
        <v>2</v>
      </c>
      <c r="G28" s="200" t="s">
        <v>2</v>
      </c>
      <c r="H28" s="200" t="s">
        <v>2</v>
      </c>
      <c r="I28" s="200" t="s">
        <v>2</v>
      </c>
    </row>
    <row r="29" spans="2:9" ht="25.5" customHeight="1">
      <c r="B29" s="197" t="s">
        <v>92</v>
      </c>
      <c r="C29" s="200" t="s">
        <v>2</v>
      </c>
      <c r="D29" s="200" t="s">
        <v>2</v>
      </c>
      <c r="E29" s="200" t="s">
        <v>2</v>
      </c>
      <c r="F29" s="200" t="s">
        <v>2</v>
      </c>
      <c r="G29" s="200" t="s">
        <v>2</v>
      </c>
      <c r="H29" s="200" t="s">
        <v>2</v>
      </c>
      <c r="I29" s="200" t="s">
        <v>2</v>
      </c>
    </row>
    <row r="30" spans="2:9" ht="25.5" customHeight="1">
      <c r="B30" s="197" t="s">
        <v>30</v>
      </c>
      <c r="C30" s="200">
        <v>3.9</v>
      </c>
      <c r="D30" s="200">
        <v>10.5</v>
      </c>
      <c r="E30" s="200" t="s">
        <v>2</v>
      </c>
      <c r="F30" s="200" t="s">
        <v>2</v>
      </c>
      <c r="G30" s="200">
        <v>3.9</v>
      </c>
      <c r="H30" s="200">
        <v>10.5</v>
      </c>
      <c r="I30" s="204">
        <v>22062</v>
      </c>
    </row>
    <row r="31" spans="2:9" ht="25.5" customHeight="1">
      <c r="B31" s="197" t="s">
        <v>38</v>
      </c>
      <c r="C31" s="200">
        <v>2.9</v>
      </c>
      <c r="D31" s="200">
        <v>9.4</v>
      </c>
      <c r="E31" s="200" t="s">
        <v>2</v>
      </c>
      <c r="F31" s="200" t="s">
        <v>2</v>
      </c>
      <c r="G31" s="200">
        <v>2.9</v>
      </c>
      <c r="H31" s="200">
        <v>9.4</v>
      </c>
      <c r="I31" s="204">
        <v>16861</v>
      </c>
    </row>
    <row r="32" spans="2:9" ht="25.5" customHeight="1">
      <c r="B32" s="197" t="s">
        <v>97</v>
      </c>
      <c r="C32" s="200" t="s">
        <v>2</v>
      </c>
      <c r="D32" s="200" t="s">
        <v>2</v>
      </c>
      <c r="E32" s="200" t="s">
        <v>2</v>
      </c>
      <c r="F32" s="200" t="s">
        <v>2</v>
      </c>
      <c r="G32" s="200" t="s">
        <v>2</v>
      </c>
      <c r="H32" s="200" t="s">
        <v>2</v>
      </c>
      <c r="I32" s="200" t="s">
        <v>2</v>
      </c>
    </row>
    <row r="33" spans="2:9" ht="25.5" customHeight="1">
      <c r="B33" s="198" t="s">
        <v>64</v>
      </c>
      <c r="C33" s="202" t="s">
        <v>2</v>
      </c>
      <c r="D33" s="202" t="s">
        <v>2</v>
      </c>
      <c r="E33" s="202" t="s">
        <v>2</v>
      </c>
      <c r="F33" s="202" t="s">
        <v>2</v>
      </c>
      <c r="G33" s="202" t="s">
        <v>2</v>
      </c>
      <c r="H33" s="202" t="s">
        <v>2</v>
      </c>
      <c r="I33" s="202" t="s">
        <v>2</v>
      </c>
    </row>
    <row r="34" spans="2:9" ht="25.5" customHeight="1">
      <c r="B34" s="30" t="s">
        <v>729</v>
      </c>
      <c r="F34" s="37"/>
      <c r="G34" s="37"/>
      <c r="H34" s="37"/>
      <c r="I34" s="37"/>
    </row>
    <row r="35" spans="2:9" ht="16.5" customHeight="1">
      <c r="B35" s="30" t="s">
        <v>343</v>
      </c>
      <c r="C35" s="37"/>
      <c r="D35" s="37"/>
      <c r="E35" s="37"/>
    </row>
    <row r="36" spans="2:9" ht="16.5" customHeight="1"/>
    <row r="51" spans="5:5">
      <c r="E51" s="190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I51"/>
  <sheetViews>
    <sheetView showGridLines="0" showOutlineSymbols="0" view="pageBreakPreview" zoomScaleNormal="87" zoomScaleSheetLayoutView="100" workbookViewId="0">
      <selection activeCell="H31" sqref="H31"/>
    </sheetView>
  </sheetViews>
  <sheetFormatPr defaultColWidth="10.7265625" defaultRowHeight="12.9"/>
  <cols>
    <col min="1" max="1" width="2.7265625" style="205" customWidth="1"/>
    <col min="2" max="2" width="14.1796875" style="205" customWidth="1"/>
    <col min="3" max="6" width="7.7265625" style="205" customWidth="1"/>
    <col min="7" max="7" width="28.453125" style="205" customWidth="1"/>
    <col min="8" max="9" width="26.7265625" style="205" customWidth="1"/>
    <col min="10" max="16384" width="10.7265625" style="205"/>
  </cols>
  <sheetData>
    <row r="2" spans="1:9" ht="28.55" customHeight="1">
      <c r="A2" s="206"/>
      <c r="B2" s="698" t="s">
        <v>298</v>
      </c>
      <c r="C2" s="698"/>
      <c r="D2" s="698"/>
      <c r="E2" s="698"/>
      <c r="F2" s="698"/>
      <c r="G2" s="698"/>
    </row>
    <row r="3" spans="1:9" ht="23.3" customHeight="1">
      <c r="B3" s="207" t="s">
        <v>345</v>
      </c>
      <c r="C3" s="215"/>
      <c r="D3" s="215"/>
      <c r="E3" s="215"/>
      <c r="F3" s="215"/>
      <c r="G3" s="228" t="s">
        <v>37</v>
      </c>
    </row>
    <row r="4" spans="1:9" ht="34" customHeight="1">
      <c r="B4" s="208" t="s">
        <v>348</v>
      </c>
      <c r="C4" s="216" t="s">
        <v>265</v>
      </c>
      <c r="D4" s="216" t="s">
        <v>350</v>
      </c>
      <c r="E4" s="216" t="s">
        <v>351</v>
      </c>
      <c r="F4" s="216" t="s">
        <v>310</v>
      </c>
      <c r="G4" s="229" t="s">
        <v>61</v>
      </c>
    </row>
    <row r="5" spans="1:9" ht="35.35" customHeight="1">
      <c r="B5" s="209" t="s">
        <v>701</v>
      </c>
      <c r="C5" s="155">
        <v>2708</v>
      </c>
      <c r="D5" s="222" t="s">
        <v>253</v>
      </c>
      <c r="E5" s="223">
        <v>18532</v>
      </c>
      <c r="F5" s="223">
        <v>7354237</v>
      </c>
      <c r="G5" s="230"/>
    </row>
    <row r="6" spans="1:9" ht="35.35" customHeight="1">
      <c r="B6" s="209" t="s">
        <v>279</v>
      </c>
      <c r="C6" s="155">
        <v>2204</v>
      </c>
      <c r="D6" s="222" t="s">
        <v>253</v>
      </c>
      <c r="E6" s="224">
        <v>18625</v>
      </c>
      <c r="F6" s="224">
        <v>7559543</v>
      </c>
      <c r="G6" s="230"/>
    </row>
    <row r="7" spans="1:9" ht="35.35" customHeight="1">
      <c r="B7" s="209" t="s">
        <v>228</v>
      </c>
      <c r="C7" s="142">
        <v>2137</v>
      </c>
      <c r="D7" s="222" t="s">
        <v>253</v>
      </c>
      <c r="E7" s="224">
        <v>16973</v>
      </c>
      <c r="F7" s="224">
        <v>6989963</v>
      </c>
      <c r="G7" s="230"/>
    </row>
    <row r="8" spans="1:9" ht="35.35" customHeight="1">
      <c r="B8" s="210" t="s">
        <v>320</v>
      </c>
      <c r="C8" s="217">
        <v>786</v>
      </c>
      <c r="D8" s="223">
        <v>12700</v>
      </c>
      <c r="E8" s="223">
        <v>7112</v>
      </c>
      <c r="F8" s="223">
        <v>2036491</v>
      </c>
      <c r="G8" s="231" t="s">
        <v>281</v>
      </c>
    </row>
    <row r="9" spans="1:9" ht="35.35" customHeight="1">
      <c r="B9" s="210" t="s">
        <v>81</v>
      </c>
      <c r="C9" s="217">
        <v>64</v>
      </c>
      <c r="D9" s="222">
        <v>983</v>
      </c>
      <c r="E9" s="223">
        <v>243</v>
      </c>
      <c r="F9" s="223">
        <v>35381</v>
      </c>
      <c r="G9" s="232" t="s">
        <v>36</v>
      </c>
      <c r="H9" s="235"/>
    </row>
    <row r="10" spans="1:9" ht="35.35" customHeight="1">
      <c r="B10" s="210" t="s">
        <v>323</v>
      </c>
      <c r="C10" s="217">
        <v>386</v>
      </c>
      <c r="D10" s="222">
        <v>4213</v>
      </c>
      <c r="E10" s="223">
        <v>1926</v>
      </c>
      <c r="F10" s="223">
        <v>2098974</v>
      </c>
      <c r="G10" s="233" t="s">
        <v>352</v>
      </c>
      <c r="I10" s="136"/>
    </row>
    <row r="11" spans="1:9" ht="35.35" customHeight="1">
      <c r="B11" s="210" t="s">
        <v>324</v>
      </c>
      <c r="C11" s="217">
        <v>314</v>
      </c>
      <c r="D11" s="222">
        <v>2281</v>
      </c>
      <c r="E11" s="223">
        <v>610</v>
      </c>
      <c r="F11" s="223">
        <v>442758</v>
      </c>
      <c r="G11" s="234" t="s">
        <v>355</v>
      </c>
      <c r="H11" s="235"/>
    </row>
    <row r="12" spans="1:9" ht="35.35" customHeight="1">
      <c r="B12" s="210" t="s">
        <v>356</v>
      </c>
      <c r="C12" s="217">
        <v>25.4</v>
      </c>
      <c r="D12" s="222">
        <v>397.5</v>
      </c>
      <c r="E12" s="223">
        <v>3</v>
      </c>
      <c r="F12" s="223">
        <v>766</v>
      </c>
      <c r="G12" s="230" t="s">
        <v>357</v>
      </c>
    </row>
    <row r="13" spans="1:9" ht="35.35" customHeight="1">
      <c r="B13" s="210" t="s">
        <v>326</v>
      </c>
      <c r="C13" s="155" t="s">
        <v>253</v>
      </c>
      <c r="D13" s="142" t="s">
        <v>253</v>
      </c>
      <c r="E13" s="224">
        <v>292</v>
      </c>
      <c r="F13" s="224">
        <v>96796</v>
      </c>
      <c r="G13" s="230"/>
    </row>
    <row r="14" spans="1:9" ht="35.35" customHeight="1">
      <c r="B14" s="210" t="s">
        <v>294</v>
      </c>
      <c r="C14" s="218">
        <v>213</v>
      </c>
      <c r="D14" s="223">
        <v>5030</v>
      </c>
      <c r="E14" s="223">
        <v>4209</v>
      </c>
      <c r="F14" s="223">
        <v>1425514</v>
      </c>
      <c r="G14" s="231" t="s">
        <v>358</v>
      </c>
    </row>
    <row r="15" spans="1:9" ht="35.35" customHeight="1">
      <c r="B15" s="210" t="s">
        <v>331</v>
      </c>
      <c r="C15" s="155">
        <v>56</v>
      </c>
      <c r="D15" s="142" t="s">
        <v>253</v>
      </c>
      <c r="E15" s="223">
        <v>226</v>
      </c>
      <c r="F15" s="223">
        <v>247805</v>
      </c>
      <c r="G15" s="234" t="s">
        <v>359</v>
      </c>
      <c r="H15" s="236"/>
    </row>
    <row r="16" spans="1:9" ht="35.35" customHeight="1">
      <c r="B16" s="210" t="s">
        <v>329</v>
      </c>
      <c r="C16" s="155">
        <v>132</v>
      </c>
      <c r="D16" s="223">
        <v>436</v>
      </c>
      <c r="E16" s="223">
        <v>203</v>
      </c>
      <c r="F16" s="223">
        <v>51770</v>
      </c>
      <c r="G16" s="230" t="s">
        <v>362</v>
      </c>
    </row>
    <row r="17" spans="2:8" ht="35.35" customHeight="1">
      <c r="B17" s="210" t="s">
        <v>6</v>
      </c>
      <c r="C17" s="155">
        <v>92</v>
      </c>
      <c r="D17" s="142" t="s">
        <v>253</v>
      </c>
      <c r="E17" s="223">
        <v>16</v>
      </c>
      <c r="F17" s="223">
        <v>9186</v>
      </c>
      <c r="G17" s="234" t="s">
        <v>322</v>
      </c>
    </row>
    <row r="18" spans="2:8" ht="35.35" customHeight="1">
      <c r="B18" s="210" t="s">
        <v>148</v>
      </c>
      <c r="C18" s="155">
        <v>180</v>
      </c>
      <c r="D18" s="142" t="s">
        <v>253</v>
      </c>
      <c r="E18" s="223">
        <v>1630</v>
      </c>
      <c r="F18" s="223">
        <v>305026</v>
      </c>
      <c r="G18" s="231" t="s">
        <v>364</v>
      </c>
      <c r="H18" s="235"/>
    </row>
    <row r="19" spans="2:8" ht="35.35" customHeight="1">
      <c r="B19" s="210" t="s">
        <v>213</v>
      </c>
      <c r="C19" s="155">
        <v>30</v>
      </c>
      <c r="D19" s="142" t="s">
        <v>253</v>
      </c>
      <c r="E19" s="223">
        <v>101</v>
      </c>
      <c r="F19" s="223">
        <v>47461</v>
      </c>
      <c r="G19" s="234" t="s">
        <v>328</v>
      </c>
      <c r="H19" s="235"/>
    </row>
    <row r="20" spans="2:8" ht="35.35" customHeight="1">
      <c r="B20" s="210" t="s">
        <v>726</v>
      </c>
      <c r="C20" s="155">
        <v>5.2</v>
      </c>
      <c r="D20" s="142" t="s">
        <v>253</v>
      </c>
      <c r="E20" s="223">
        <v>25</v>
      </c>
      <c r="F20" s="223">
        <v>7194</v>
      </c>
      <c r="G20" s="230" t="s">
        <v>368</v>
      </c>
      <c r="H20" s="235"/>
    </row>
    <row r="21" spans="2:8" ht="35.35" customHeight="1">
      <c r="B21" s="210" t="s">
        <v>727</v>
      </c>
      <c r="C21" s="155">
        <v>24</v>
      </c>
      <c r="D21" s="142" t="s">
        <v>253</v>
      </c>
      <c r="E21" s="223">
        <v>263</v>
      </c>
      <c r="F21" s="223">
        <v>109079</v>
      </c>
      <c r="G21" s="231" t="s">
        <v>369</v>
      </c>
      <c r="H21" s="235"/>
    </row>
    <row r="22" spans="2:8" ht="35.35" customHeight="1">
      <c r="B22" s="210" t="s">
        <v>337</v>
      </c>
      <c r="C22" s="155" t="s">
        <v>253</v>
      </c>
      <c r="D22" s="142" t="s">
        <v>253</v>
      </c>
      <c r="E22" s="223">
        <v>3</v>
      </c>
      <c r="F22" s="223">
        <v>2398</v>
      </c>
      <c r="G22" s="230" t="s">
        <v>196</v>
      </c>
      <c r="H22" s="236"/>
    </row>
    <row r="23" spans="2:8" ht="35.35" customHeight="1">
      <c r="B23" s="210" t="s">
        <v>333</v>
      </c>
      <c r="C23" s="155">
        <v>30.7</v>
      </c>
      <c r="D23" s="222">
        <v>14.3</v>
      </c>
      <c r="E23" s="223">
        <v>4.9000000000000004</v>
      </c>
      <c r="F23" s="223">
        <v>4799</v>
      </c>
      <c r="G23" s="230" t="s">
        <v>372</v>
      </c>
      <c r="H23" s="235"/>
    </row>
    <row r="24" spans="2:8" ht="35.35" customHeight="1">
      <c r="B24" s="210" t="s">
        <v>149</v>
      </c>
      <c r="C24" s="155" t="s">
        <v>253</v>
      </c>
      <c r="D24" s="142" t="s">
        <v>253</v>
      </c>
      <c r="E24" s="223">
        <v>106.8</v>
      </c>
      <c r="F24" s="223">
        <v>68564</v>
      </c>
      <c r="G24" s="230"/>
    </row>
    <row r="25" spans="2:8" ht="18" customHeight="1">
      <c r="B25" s="211"/>
      <c r="C25" s="219"/>
      <c r="D25" s="219"/>
      <c r="E25" s="225"/>
      <c r="F25" s="227"/>
      <c r="G25" s="219"/>
    </row>
    <row r="26" spans="2:8" ht="20.25" customHeight="1">
      <c r="B26" s="212" t="s">
        <v>762</v>
      </c>
      <c r="C26" s="220"/>
      <c r="D26" s="220"/>
      <c r="E26" s="220"/>
      <c r="F26" s="185"/>
      <c r="G26" s="220"/>
      <c r="H26" s="220"/>
    </row>
    <row r="27" spans="2:8" ht="17.350000000000001" customHeight="1">
      <c r="B27" s="212" t="s">
        <v>498</v>
      </c>
      <c r="C27" s="221"/>
      <c r="D27" s="221"/>
      <c r="E27" s="221"/>
      <c r="F27" s="221"/>
      <c r="G27" s="221"/>
    </row>
    <row r="28" spans="2:8" ht="14.95" customHeight="1">
      <c r="B28" s="212" t="s">
        <v>559</v>
      </c>
    </row>
    <row r="29" spans="2:8" ht="14.95" customHeight="1"/>
    <row r="30" spans="2:8">
      <c r="B30" s="213"/>
    </row>
    <row r="31" spans="2:8">
      <c r="B31" s="214"/>
    </row>
    <row r="51" spans="5:5">
      <c r="E51" s="226"/>
    </row>
  </sheetData>
  <mergeCells count="1">
    <mergeCell ref="B2:G2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53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0.7265625" defaultRowHeight="12.9"/>
  <cols>
    <col min="1" max="1" width="1.36328125" style="205" customWidth="1"/>
    <col min="2" max="2" width="3.08984375" style="205" customWidth="1"/>
    <col min="3" max="3" width="11" style="205" customWidth="1"/>
    <col min="4" max="6" width="8.08984375" style="205" customWidth="1"/>
    <col min="7" max="7" width="8.453125" style="205" customWidth="1"/>
    <col min="8" max="8" width="26.1796875" style="205" customWidth="1"/>
    <col min="9" max="10" width="26.7265625" style="205" customWidth="1"/>
    <col min="11" max="16384" width="10.7265625" style="205"/>
  </cols>
  <sheetData>
    <row r="2" spans="1:10" ht="28.55" customHeight="1">
      <c r="A2" s="206"/>
      <c r="B2" s="698"/>
      <c r="C2" s="698"/>
      <c r="D2" s="698"/>
      <c r="E2" s="698"/>
      <c r="F2" s="698"/>
      <c r="G2" s="698"/>
      <c r="H2" s="698"/>
    </row>
    <row r="3" spans="1:10" ht="23.3" customHeight="1">
      <c r="B3" s="207" t="s">
        <v>28</v>
      </c>
      <c r="C3" s="240"/>
      <c r="D3" s="215"/>
      <c r="E3" s="215"/>
      <c r="F3" s="215"/>
      <c r="G3" s="215"/>
      <c r="H3" s="228" t="s">
        <v>37</v>
      </c>
    </row>
    <row r="4" spans="1:10" ht="34" customHeight="1">
      <c r="B4" s="704" t="s">
        <v>348</v>
      </c>
      <c r="C4" s="705"/>
      <c r="D4" s="216" t="s">
        <v>265</v>
      </c>
      <c r="E4" s="216" t="s">
        <v>374</v>
      </c>
      <c r="F4" s="216" t="s">
        <v>351</v>
      </c>
      <c r="G4" s="216" t="s">
        <v>310</v>
      </c>
      <c r="H4" s="229" t="s">
        <v>375</v>
      </c>
    </row>
    <row r="5" spans="1:10" ht="19.55" customHeight="1">
      <c r="B5" s="706" t="s">
        <v>742</v>
      </c>
      <c r="C5" s="707"/>
      <c r="D5" s="222">
        <v>7247</v>
      </c>
      <c r="E5" s="222">
        <v>197660</v>
      </c>
      <c r="F5" s="223">
        <v>156644</v>
      </c>
      <c r="G5" s="223">
        <v>45956230</v>
      </c>
      <c r="H5" s="230"/>
    </row>
    <row r="6" spans="1:10" ht="19.55" customHeight="1">
      <c r="B6" s="706" t="s">
        <v>763</v>
      </c>
      <c r="C6" s="707"/>
      <c r="D6" s="222">
        <v>6648</v>
      </c>
      <c r="E6" s="222">
        <v>177650</v>
      </c>
      <c r="F6" s="223">
        <v>170921.4676</v>
      </c>
      <c r="G6" s="223">
        <v>43958184.542000003</v>
      </c>
      <c r="H6" s="230"/>
    </row>
    <row r="7" spans="1:10" ht="19.55" customHeight="1">
      <c r="B7" s="706" t="s">
        <v>107</v>
      </c>
      <c r="C7" s="707"/>
      <c r="D7" s="222">
        <v>6371</v>
      </c>
      <c r="E7" s="222">
        <v>174716</v>
      </c>
      <c r="F7" s="223">
        <v>152863</v>
      </c>
      <c r="G7" s="223">
        <v>41727118</v>
      </c>
      <c r="H7" s="230"/>
    </row>
    <row r="8" spans="1:10" ht="19.55" customHeight="1">
      <c r="B8" s="699" t="s">
        <v>380</v>
      </c>
      <c r="C8" s="241" t="s">
        <v>303</v>
      </c>
      <c r="D8" s="223">
        <v>69</v>
      </c>
      <c r="E8" s="223">
        <v>7640</v>
      </c>
      <c r="F8" s="223">
        <v>5568</v>
      </c>
      <c r="G8" s="223">
        <v>1674910</v>
      </c>
      <c r="H8" s="234" t="s">
        <v>743</v>
      </c>
    </row>
    <row r="9" spans="1:10" ht="20.25" customHeight="1">
      <c r="B9" s="700"/>
      <c r="C9" s="242" t="s">
        <v>291</v>
      </c>
      <c r="D9" s="223">
        <v>92</v>
      </c>
      <c r="E9" s="223">
        <v>6600</v>
      </c>
      <c r="F9" s="223">
        <v>4850</v>
      </c>
      <c r="G9" s="223">
        <v>1740552</v>
      </c>
      <c r="H9" s="230" t="s">
        <v>452</v>
      </c>
    </row>
    <row r="10" spans="1:10" ht="20.25" customHeight="1">
      <c r="B10" s="700"/>
      <c r="C10" s="243" t="s">
        <v>383</v>
      </c>
      <c r="D10" s="223">
        <v>83</v>
      </c>
      <c r="E10" s="223">
        <v>4690</v>
      </c>
      <c r="F10" s="223">
        <f>2356+860</f>
        <v>3216</v>
      </c>
      <c r="G10" s="223">
        <f>715744+517127</f>
        <v>1232871</v>
      </c>
      <c r="H10" s="234" t="s">
        <v>744</v>
      </c>
      <c r="J10" s="136"/>
    </row>
    <row r="11" spans="1:10" ht="20.25" customHeight="1">
      <c r="B11" s="700"/>
      <c r="C11" s="242" t="s">
        <v>102</v>
      </c>
      <c r="D11" s="223">
        <v>29</v>
      </c>
      <c r="E11" s="223">
        <v>527</v>
      </c>
      <c r="F11" s="223">
        <v>111</v>
      </c>
      <c r="G11" s="223">
        <v>49189</v>
      </c>
      <c r="H11" s="230" t="s">
        <v>417</v>
      </c>
    </row>
    <row r="12" spans="1:10" ht="20.25" customHeight="1">
      <c r="B12" s="700"/>
      <c r="C12" s="242" t="s">
        <v>197</v>
      </c>
      <c r="D12" s="223">
        <v>199</v>
      </c>
      <c r="E12" s="223">
        <v>2070</v>
      </c>
      <c r="F12" s="223">
        <v>1276</v>
      </c>
      <c r="G12" s="223">
        <v>339325</v>
      </c>
      <c r="H12" s="234" t="s">
        <v>745</v>
      </c>
    </row>
    <row r="13" spans="1:10" ht="20.25" customHeight="1">
      <c r="B13" s="700"/>
      <c r="C13" s="242" t="s">
        <v>316</v>
      </c>
      <c r="D13" s="155" t="s">
        <v>253</v>
      </c>
      <c r="E13" s="222" t="s">
        <v>253</v>
      </c>
      <c r="F13" s="223">
        <v>81</v>
      </c>
      <c r="G13" s="223">
        <v>72767</v>
      </c>
      <c r="H13" s="230"/>
    </row>
    <row r="14" spans="1:10" ht="20.25" customHeight="1">
      <c r="B14" s="700"/>
      <c r="C14" s="242" t="s">
        <v>317</v>
      </c>
      <c r="D14" s="223">
        <v>56</v>
      </c>
      <c r="E14" s="223">
        <v>326</v>
      </c>
      <c r="F14" s="223">
        <v>162</v>
      </c>
      <c r="G14" s="223">
        <v>206244</v>
      </c>
      <c r="H14" s="234" t="s">
        <v>746</v>
      </c>
    </row>
    <row r="15" spans="1:10" ht="20.25" customHeight="1">
      <c r="B15" s="700"/>
      <c r="C15" s="242" t="s">
        <v>240</v>
      </c>
      <c r="D15" s="155">
        <v>44</v>
      </c>
      <c r="E15" s="222">
        <v>286</v>
      </c>
      <c r="F15" s="223">
        <v>47</v>
      </c>
      <c r="G15" s="223">
        <v>15576</v>
      </c>
      <c r="H15" s="234"/>
    </row>
    <row r="16" spans="1:10" ht="20.25" customHeight="1">
      <c r="B16" s="700"/>
      <c r="C16" s="242" t="s">
        <v>319</v>
      </c>
      <c r="D16" s="223">
        <v>238</v>
      </c>
      <c r="E16" s="223">
        <v>1170</v>
      </c>
      <c r="F16" s="223">
        <v>776</v>
      </c>
      <c r="G16" s="223">
        <v>600806</v>
      </c>
      <c r="H16" s="234" t="s">
        <v>387</v>
      </c>
    </row>
    <row r="17" spans="2:8" ht="20.25" customHeight="1">
      <c r="B17" s="700"/>
      <c r="C17" s="242" t="s">
        <v>230</v>
      </c>
      <c r="D17" s="155" t="s">
        <v>253</v>
      </c>
      <c r="E17" s="222" t="s">
        <v>253</v>
      </c>
      <c r="F17" s="223">
        <v>1348</v>
      </c>
      <c r="G17" s="223">
        <v>2105293</v>
      </c>
      <c r="H17" s="230" t="s">
        <v>389</v>
      </c>
    </row>
    <row r="18" spans="2:8" ht="20.25" customHeight="1">
      <c r="B18" s="701"/>
      <c r="C18" s="242" t="s">
        <v>391</v>
      </c>
      <c r="D18" s="155">
        <v>15</v>
      </c>
      <c r="E18" s="222">
        <v>213</v>
      </c>
      <c r="F18" s="223">
        <v>237</v>
      </c>
      <c r="G18" s="223">
        <v>295557</v>
      </c>
      <c r="H18" s="230" t="s">
        <v>747</v>
      </c>
    </row>
    <row r="19" spans="2:8" ht="20.25" customHeight="1">
      <c r="B19" s="702" t="s">
        <v>395</v>
      </c>
      <c r="C19" s="244" t="s">
        <v>282</v>
      </c>
      <c r="D19" s="223">
        <v>81</v>
      </c>
      <c r="E19" s="223">
        <v>4110</v>
      </c>
      <c r="F19" s="223">
        <v>2436</v>
      </c>
      <c r="G19" s="223">
        <v>217709</v>
      </c>
      <c r="H19" s="255" t="s">
        <v>748</v>
      </c>
    </row>
    <row r="20" spans="2:8" ht="20.25" customHeight="1">
      <c r="B20" s="700"/>
      <c r="C20" s="245" t="s">
        <v>72</v>
      </c>
      <c r="D20" s="155">
        <v>114</v>
      </c>
      <c r="E20" s="222">
        <v>1110</v>
      </c>
      <c r="F20" s="223">
        <v>537</v>
      </c>
      <c r="G20" s="223">
        <v>185992</v>
      </c>
      <c r="H20" s="255" t="s">
        <v>749</v>
      </c>
    </row>
    <row r="21" spans="2:8" ht="20.25" customHeight="1">
      <c r="B21" s="700"/>
      <c r="C21" s="245" t="s">
        <v>283</v>
      </c>
      <c r="D21" s="223">
        <v>140</v>
      </c>
      <c r="E21" s="223">
        <v>6230</v>
      </c>
      <c r="F21" s="223">
        <v>4357</v>
      </c>
      <c r="G21" s="223">
        <v>435209</v>
      </c>
      <c r="H21" s="255" t="s">
        <v>157</v>
      </c>
    </row>
    <row r="22" spans="2:8" ht="20.25" customHeight="1">
      <c r="B22" s="700"/>
      <c r="C22" s="245" t="s">
        <v>285</v>
      </c>
      <c r="D22" s="222">
        <v>38</v>
      </c>
      <c r="E22" s="222">
        <v>422</v>
      </c>
      <c r="F22" s="223">
        <v>364</v>
      </c>
      <c r="G22" s="223">
        <v>125812</v>
      </c>
      <c r="H22" s="255" t="s">
        <v>248</v>
      </c>
    </row>
    <row r="23" spans="2:8" ht="20.25" customHeight="1">
      <c r="B23" s="700"/>
      <c r="C23" s="245" t="s">
        <v>289</v>
      </c>
      <c r="D23" s="223">
        <v>421</v>
      </c>
      <c r="E23" s="223">
        <v>3930</v>
      </c>
      <c r="F23" s="223">
        <v>2873</v>
      </c>
      <c r="G23" s="223">
        <v>1333683</v>
      </c>
      <c r="H23" s="234" t="s">
        <v>403</v>
      </c>
    </row>
    <row r="24" spans="2:8" ht="20.25" customHeight="1">
      <c r="B24" s="700"/>
      <c r="C24" s="245" t="s">
        <v>290</v>
      </c>
      <c r="D24" s="223">
        <v>25</v>
      </c>
      <c r="E24" s="223">
        <v>355</v>
      </c>
      <c r="F24" s="223">
        <v>136</v>
      </c>
      <c r="G24" s="223">
        <v>64896</v>
      </c>
      <c r="H24" s="255"/>
    </row>
    <row r="25" spans="2:8" ht="20.25" customHeight="1">
      <c r="B25" s="700"/>
      <c r="C25" s="245" t="s">
        <v>227</v>
      </c>
      <c r="D25" s="223">
        <v>83</v>
      </c>
      <c r="E25" s="223">
        <v>1860</v>
      </c>
      <c r="F25" s="223">
        <v>1586</v>
      </c>
      <c r="G25" s="223">
        <v>427312</v>
      </c>
      <c r="H25" s="255" t="s">
        <v>404</v>
      </c>
    </row>
    <row r="26" spans="2:8" ht="20.25" customHeight="1">
      <c r="B26" s="700"/>
      <c r="C26" s="245" t="s">
        <v>407</v>
      </c>
      <c r="D26" s="223">
        <v>876</v>
      </c>
      <c r="E26" s="223">
        <v>10200</v>
      </c>
      <c r="F26" s="223">
        <v>8516</v>
      </c>
      <c r="G26" s="223">
        <v>3178395</v>
      </c>
      <c r="H26" s="255" t="s">
        <v>408</v>
      </c>
    </row>
    <row r="27" spans="2:8" ht="20.25" customHeight="1">
      <c r="B27" s="700"/>
      <c r="C27" s="245" t="s">
        <v>296</v>
      </c>
      <c r="D27" s="223">
        <v>297</v>
      </c>
      <c r="E27" s="223">
        <v>5990</v>
      </c>
      <c r="F27" s="223">
        <v>5399</v>
      </c>
      <c r="G27" s="223">
        <v>1189383</v>
      </c>
      <c r="H27" s="255" t="s">
        <v>750</v>
      </c>
    </row>
    <row r="28" spans="2:8" ht="20.25" customHeight="1">
      <c r="B28" s="700"/>
      <c r="C28" s="245" t="s">
        <v>297</v>
      </c>
      <c r="D28" s="223">
        <v>222</v>
      </c>
      <c r="E28" s="223">
        <v>3450</v>
      </c>
      <c r="F28" s="223">
        <v>1461</v>
      </c>
      <c r="G28" s="223">
        <v>980680</v>
      </c>
      <c r="H28" s="255" t="s">
        <v>616</v>
      </c>
    </row>
    <row r="29" spans="2:8" ht="20.25" customHeight="1">
      <c r="B29" s="701"/>
      <c r="C29" s="245" t="s">
        <v>247</v>
      </c>
      <c r="D29" s="155">
        <v>137</v>
      </c>
      <c r="E29" s="222">
        <v>715</v>
      </c>
      <c r="F29" s="223">
        <v>430</v>
      </c>
      <c r="G29" s="223">
        <v>587731</v>
      </c>
      <c r="H29" s="255" t="s">
        <v>177</v>
      </c>
    </row>
    <row r="30" spans="2:8" ht="20.25" customHeight="1">
      <c r="B30" s="703" t="s">
        <v>120</v>
      </c>
      <c r="C30" s="246" t="s">
        <v>273</v>
      </c>
      <c r="D30" s="218">
        <v>353</v>
      </c>
      <c r="E30" s="252">
        <v>26200</v>
      </c>
      <c r="F30" s="252">
        <v>16885</v>
      </c>
      <c r="G30" s="252">
        <v>1961715</v>
      </c>
      <c r="H30" s="255" t="s">
        <v>670</v>
      </c>
    </row>
    <row r="31" spans="2:8" ht="20.25" customHeight="1">
      <c r="B31" s="703"/>
      <c r="C31" s="247" t="s">
        <v>274</v>
      </c>
      <c r="D31" s="218">
        <v>58</v>
      </c>
      <c r="E31" s="252">
        <v>1660</v>
      </c>
      <c r="F31" s="252">
        <v>1470</v>
      </c>
      <c r="G31" s="252">
        <v>289253</v>
      </c>
      <c r="H31" s="255" t="s">
        <v>541</v>
      </c>
    </row>
    <row r="32" spans="2:8" ht="20.25" customHeight="1">
      <c r="B32" s="703"/>
      <c r="C32" s="247" t="s">
        <v>275</v>
      </c>
      <c r="D32" s="218">
        <v>983</v>
      </c>
      <c r="E32" s="252">
        <v>48700</v>
      </c>
      <c r="F32" s="252">
        <v>53798</v>
      </c>
      <c r="G32" s="252">
        <v>9423366</v>
      </c>
      <c r="H32" s="255" t="s">
        <v>418</v>
      </c>
    </row>
    <row r="33" spans="2:8" ht="20.25" customHeight="1">
      <c r="B33" s="703"/>
      <c r="C33" s="248" t="s">
        <v>63</v>
      </c>
      <c r="D33" s="155" t="s">
        <v>253</v>
      </c>
      <c r="E33" s="222" t="s">
        <v>253</v>
      </c>
      <c r="F33" s="252">
        <v>147</v>
      </c>
      <c r="G33" s="252">
        <v>57441</v>
      </c>
      <c r="H33" s="255"/>
    </row>
    <row r="34" spans="2:8" ht="20.25" customHeight="1">
      <c r="B34" s="703"/>
      <c r="C34" s="248" t="s">
        <v>276</v>
      </c>
      <c r="D34" s="218">
        <v>527</v>
      </c>
      <c r="E34" s="252">
        <v>6690</v>
      </c>
      <c r="F34" s="252">
        <v>5182</v>
      </c>
      <c r="G34" s="252">
        <v>3080216</v>
      </c>
      <c r="H34" s="255" t="s">
        <v>420</v>
      </c>
    </row>
    <row r="35" spans="2:8" ht="20.25" customHeight="1">
      <c r="B35" s="703"/>
      <c r="C35" s="247" t="s">
        <v>278</v>
      </c>
      <c r="D35" s="155" t="s">
        <v>253</v>
      </c>
      <c r="E35" s="222" t="s">
        <v>253</v>
      </c>
      <c r="F35" s="252">
        <v>142</v>
      </c>
      <c r="G35" s="252">
        <v>13038</v>
      </c>
      <c r="H35" s="255"/>
    </row>
    <row r="36" spans="2:8" ht="20.25" customHeight="1">
      <c r="B36" s="703"/>
      <c r="C36" s="247" t="s">
        <v>179</v>
      </c>
      <c r="D36" s="155" t="s">
        <v>253</v>
      </c>
      <c r="E36" s="222" t="s">
        <v>253</v>
      </c>
      <c r="F36" s="252">
        <v>179</v>
      </c>
      <c r="G36" s="252">
        <v>52862</v>
      </c>
      <c r="H36" s="255"/>
    </row>
    <row r="37" spans="2:8" ht="20.25" customHeight="1">
      <c r="B37" s="703"/>
      <c r="C37" s="247" t="s">
        <v>160</v>
      </c>
      <c r="D37" s="155" t="s">
        <v>253</v>
      </c>
      <c r="E37" s="222" t="s">
        <v>253</v>
      </c>
      <c r="F37" s="252">
        <v>836</v>
      </c>
      <c r="G37" s="252">
        <v>59042</v>
      </c>
      <c r="H37" s="255" t="s">
        <v>751</v>
      </c>
    </row>
    <row r="38" spans="2:8" ht="20.25" customHeight="1">
      <c r="B38" s="703"/>
      <c r="C38" s="247" t="s">
        <v>300</v>
      </c>
      <c r="D38" s="218">
        <v>17</v>
      </c>
      <c r="E38" s="252">
        <v>150</v>
      </c>
      <c r="F38" s="252">
        <v>65</v>
      </c>
      <c r="G38" s="252">
        <v>61628</v>
      </c>
      <c r="H38" s="255" t="s">
        <v>611</v>
      </c>
    </row>
    <row r="39" spans="2:8" ht="20.25" customHeight="1">
      <c r="B39" s="703"/>
      <c r="C39" s="247" t="s">
        <v>245</v>
      </c>
      <c r="D39" s="155">
        <v>1090</v>
      </c>
      <c r="E39" s="142">
        <v>28000</v>
      </c>
      <c r="F39" s="252">
        <v>22561</v>
      </c>
      <c r="G39" s="252">
        <v>6556199</v>
      </c>
      <c r="H39" s="255" t="s">
        <v>264</v>
      </c>
    </row>
    <row r="40" spans="2:8" ht="20.25" customHeight="1">
      <c r="B40" s="238"/>
      <c r="C40" s="249" t="s">
        <v>378</v>
      </c>
      <c r="D40" s="251">
        <v>30</v>
      </c>
      <c r="E40" s="253">
        <v>459</v>
      </c>
      <c r="F40" s="254">
        <v>491</v>
      </c>
      <c r="G40" s="254">
        <v>439890</v>
      </c>
      <c r="H40" s="256" t="s">
        <v>314</v>
      </c>
    </row>
    <row r="41" spans="2:8" ht="20.25" customHeight="1">
      <c r="B41" s="212" t="s">
        <v>222</v>
      </c>
      <c r="C41" s="235"/>
      <c r="D41" s="235"/>
      <c r="E41" s="235"/>
      <c r="F41" s="185"/>
      <c r="G41" s="235"/>
      <c r="H41" s="235"/>
    </row>
    <row r="42" spans="2:8" ht="14.95" customHeight="1">
      <c r="B42" s="239" t="s">
        <v>422</v>
      </c>
      <c r="C42" s="235"/>
      <c r="D42" s="235"/>
      <c r="E42" s="235"/>
      <c r="F42" s="185"/>
      <c r="G42" s="235"/>
      <c r="H42" s="235"/>
    </row>
    <row r="43" spans="2:8" ht="14.95" customHeight="1">
      <c r="B43" s="212" t="s">
        <v>19</v>
      </c>
      <c r="C43" s="250"/>
      <c r="D43" s="250"/>
      <c r="E43" s="250"/>
      <c r="F43" s="136"/>
      <c r="G43" s="250"/>
      <c r="H43" s="250"/>
    </row>
    <row r="53" spans="5:5">
      <c r="E53" s="226"/>
    </row>
  </sheetData>
  <mergeCells count="8">
    <mergeCell ref="B8:B18"/>
    <mergeCell ref="B19:B29"/>
    <mergeCell ref="B30:B39"/>
    <mergeCell ref="B2:H2"/>
    <mergeCell ref="B4:C4"/>
    <mergeCell ref="B5:C5"/>
    <mergeCell ref="B6:C6"/>
    <mergeCell ref="B7:C7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70"/>
  <sheetViews>
    <sheetView showGridLines="0" showOutlineSymbols="0" view="pageBreakPreview" topLeftCell="B49" zoomScaleNormal="87" zoomScaleSheetLayoutView="100" workbookViewId="0">
      <selection activeCell="K69" sqref="K69"/>
    </sheetView>
  </sheetViews>
  <sheetFormatPr defaultColWidth="10.7265625" defaultRowHeight="12.9"/>
  <cols>
    <col min="1" max="1" width="13.08984375" style="257" bestFit="1" customWidth="1"/>
    <col min="2" max="4" width="2.7265625" style="257" customWidth="1"/>
    <col min="5" max="5" width="12.1796875" style="257" customWidth="1"/>
    <col min="6" max="8" width="8.1796875" style="205" customWidth="1"/>
    <col min="9" max="9" width="20.1796875" style="257" customWidth="1"/>
    <col min="10" max="10" width="8.1796875" style="205" customWidth="1"/>
    <col min="11" max="13" width="10.7265625" style="257"/>
    <col min="14" max="15" width="10.7265625" style="258"/>
    <col min="16" max="17" width="10.7265625" style="257"/>
    <col min="18" max="18" width="10.7265625" style="259"/>
    <col min="19" max="16384" width="10.7265625" style="257"/>
  </cols>
  <sheetData>
    <row r="2" spans="1:18" ht="28.55" customHeight="1">
      <c r="A2" s="261"/>
      <c r="B2" s="698" t="s">
        <v>423</v>
      </c>
      <c r="C2" s="698"/>
      <c r="D2" s="698"/>
      <c r="E2" s="698"/>
      <c r="F2" s="698"/>
      <c r="G2" s="698"/>
      <c r="H2" s="698"/>
      <c r="I2" s="698"/>
      <c r="J2" s="698"/>
    </row>
    <row r="3" spans="1:18" ht="23.3" customHeight="1">
      <c r="B3" s="207" t="s">
        <v>425</v>
      </c>
      <c r="C3" s="240"/>
      <c r="D3" s="240"/>
      <c r="E3" s="240"/>
      <c r="F3" s="215"/>
      <c r="G3" s="215"/>
      <c r="H3" s="215"/>
      <c r="I3" s="215"/>
      <c r="J3" s="228" t="s">
        <v>427</v>
      </c>
    </row>
    <row r="4" spans="1:18" s="260" customFormat="1" ht="14.95" customHeight="1">
      <c r="B4" s="741" t="s">
        <v>429</v>
      </c>
      <c r="C4" s="741"/>
      <c r="D4" s="741"/>
      <c r="E4" s="742"/>
      <c r="F4" s="273" t="s">
        <v>265</v>
      </c>
      <c r="G4" s="273" t="s">
        <v>351</v>
      </c>
      <c r="H4" s="273" t="s">
        <v>310</v>
      </c>
      <c r="I4" s="278" t="s">
        <v>61</v>
      </c>
      <c r="J4" s="278" t="s">
        <v>83</v>
      </c>
      <c r="L4" s="257"/>
      <c r="M4" s="257"/>
      <c r="N4" s="258"/>
      <c r="O4" s="258"/>
      <c r="P4" s="257"/>
      <c r="R4" s="288"/>
    </row>
    <row r="5" spans="1:18" s="260" customFormat="1" ht="12.75" customHeight="1">
      <c r="B5" s="743" t="s">
        <v>701</v>
      </c>
      <c r="C5" s="743"/>
      <c r="D5" s="743"/>
      <c r="E5" s="744"/>
      <c r="F5" s="275">
        <v>19200</v>
      </c>
      <c r="G5" s="275">
        <v>26671</v>
      </c>
      <c r="H5" s="275">
        <v>2572674</v>
      </c>
      <c r="I5" s="279"/>
      <c r="J5" s="284">
        <v>1223</v>
      </c>
      <c r="N5" s="287"/>
      <c r="O5" s="287"/>
      <c r="R5" s="288"/>
    </row>
    <row r="6" spans="1:18" s="260" customFormat="1" ht="12.75" customHeight="1">
      <c r="B6" s="743" t="s">
        <v>244</v>
      </c>
      <c r="C6" s="743"/>
      <c r="D6" s="743"/>
      <c r="E6" s="744"/>
      <c r="F6" s="275">
        <v>17574</v>
      </c>
      <c r="G6" s="275">
        <v>27987</v>
      </c>
      <c r="H6" s="275">
        <v>3034785</v>
      </c>
      <c r="I6" s="279"/>
      <c r="J6" s="284" t="s">
        <v>253</v>
      </c>
      <c r="N6" s="287"/>
      <c r="O6" s="287"/>
      <c r="R6" s="288"/>
    </row>
    <row r="7" spans="1:18" s="260" customFormat="1" ht="12.75" customHeight="1">
      <c r="B7" s="743" t="s">
        <v>173</v>
      </c>
      <c r="C7" s="743"/>
      <c r="D7" s="743"/>
      <c r="E7" s="744"/>
      <c r="F7" s="275">
        <v>14912</v>
      </c>
      <c r="G7" s="275">
        <v>22835</v>
      </c>
      <c r="H7" s="275">
        <v>2576244</v>
      </c>
      <c r="I7" s="279"/>
      <c r="J7" s="284" t="s">
        <v>253</v>
      </c>
      <c r="N7" s="287"/>
      <c r="O7" s="287"/>
      <c r="R7" s="288"/>
    </row>
    <row r="8" spans="1:18" s="260" customFormat="1" ht="12.75" customHeight="1">
      <c r="B8" s="714" t="s">
        <v>411</v>
      </c>
      <c r="C8" s="725" t="s">
        <v>260</v>
      </c>
      <c r="D8" s="726"/>
      <c r="E8" s="264" t="s">
        <v>430</v>
      </c>
      <c r="F8" s="275">
        <v>449</v>
      </c>
      <c r="G8" s="275">
        <v>1749</v>
      </c>
      <c r="H8" s="275">
        <v>99582</v>
      </c>
      <c r="I8" s="280" t="s">
        <v>431</v>
      </c>
      <c r="J8" s="284">
        <v>5</v>
      </c>
      <c r="N8" s="287"/>
      <c r="O8" s="287"/>
      <c r="R8" s="288"/>
    </row>
    <row r="9" spans="1:18" s="260" customFormat="1" ht="12.1" customHeight="1">
      <c r="B9" s="716"/>
      <c r="C9" s="715"/>
      <c r="D9" s="722"/>
      <c r="E9" s="265" t="s">
        <v>376</v>
      </c>
      <c r="F9" s="275">
        <v>333</v>
      </c>
      <c r="G9" s="275">
        <v>1418</v>
      </c>
      <c r="H9" s="275">
        <v>77336</v>
      </c>
      <c r="I9" s="279"/>
      <c r="J9" s="284" t="s">
        <v>253</v>
      </c>
      <c r="N9" s="287"/>
      <c r="O9" s="287"/>
      <c r="R9" s="288"/>
    </row>
    <row r="10" spans="1:18" s="260" customFormat="1" ht="12.1" customHeight="1">
      <c r="B10" s="716"/>
      <c r="C10" s="715"/>
      <c r="D10" s="722"/>
      <c r="E10" s="265" t="s">
        <v>225</v>
      </c>
      <c r="F10" s="275">
        <v>49</v>
      </c>
      <c r="G10" s="275">
        <v>302</v>
      </c>
      <c r="H10" s="275">
        <v>13020</v>
      </c>
      <c r="I10" s="280" t="s">
        <v>432</v>
      </c>
      <c r="J10" s="284">
        <v>4</v>
      </c>
      <c r="N10" s="287"/>
      <c r="O10" s="287"/>
      <c r="R10" s="288"/>
    </row>
    <row r="11" spans="1:18" s="260" customFormat="1" ht="12.1" customHeight="1">
      <c r="B11" s="716"/>
      <c r="C11" s="715"/>
      <c r="D11" s="722"/>
      <c r="E11" s="265" t="s">
        <v>376</v>
      </c>
      <c r="F11" s="275">
        <v>0</v>
      </c>
      <c r="G11" s="275">
        <v>29</v>
      </c>
      <c r="H11" s="275">
        <v>1098</v>
      </c>
      <c r="I11" s="280"/>
      <c r="J11" s="284" t="s">
        <v>253</v>
      </c>
      <c r="N11" s="287"/>
      <c r="O11" s="287"/>
      <c r="R11" s="288"/>
    </row>
    <row r="12" spans="1:18" s="260" customFormat="1" ht="12.1" customHeight="1">
      <c r="B12" s="716"/>
      <c r="C12" s="715"/>
      <c r="D12" s="722"/>
      <c r="E12" s="265" t="s">
        <v>435</v>
      </c>
      <c r="F12" s="275">
        <v>122</v>
      </c>
      <c r="G12" s="275">
        <v>279</v>
      </c>
      <c r="H12" s="275">
        <v>9742</v>
      </c>
      <c r="I12" s="279" t="s">
        <v>74</v>
      </c>
      <c r="J12" s="284">
        <v>7</v>
      </c>
      <c r="N12" s="287"/>
      <c r="O12" s="287"/>
      <c r="R12" s="288"/>
    </row>
    <row r="13" spans="1:18" s="260" customFormat="1" ht="12.1" customHeight="1">
      <c r="B13" s="716"/>
      <c r="C13" s="715"/>
      <c r="D13" s="722"/>
      <c r="E13" s="265" t="s">
        <v>436</v>
      </c>
      <c r="F13" s="275">
        <v>620</v>
      </c>
      <c r="G13" s="275">
        <v>2330</v>
      </c>
      <c r="H13" s="275">
        <v>122343</v>
      </c>
      <c r="I13" s="280"/>
      <c r="J13" s="284" t="s">
        <v>253</v>
      </c>
      <c r="N13" s="287"/>
      <c r="O13" s="287"/>
      <c r="R13" s="288"/>
    </row>
    <row r="14" spans="1:18" s="260" customFormat="1" ht="12.1" customHeight="1">
      <c r="B14" s="716"/>
      <c r="C14" s="717"/>
      <c r="D14" s="723"/>
      <c r="E14" s="266" t="s">
        <v>437</v>
      </c>
      <c r="F14" s="275">
        <v>333</v>
      </c>
      <c r="G14" s="275">
        <v>1447</v>
      </c>
      <c r="H14" s="275">
        <v>78434</v>
      </c>
      <c r="I14" s="280"/>
      <c r="J14" s="284" t="s">
        <v>253</v>
      </c>
      <c r="N14" s="287"/>
      <c r="O14" s="287"/>
      <c r="R14" s="288"/>
    </row>
    <row r="15" spans="1:18" s="260" customFormat="1" ht="12.1" customHeight="1">
      <c r="B15" s="716"/>
      <c r="C15" s="735" t="s">
        <v>410</v>
      </c>
      <c r="D15" s="736"/>
      <c r="E15" s="737"/>
      <c r="F15" s="275">
        <v>190</v>
      </c>
      <c r="G15" s="275">
        <v>2560</v>
      </c>
      <c r="H15" s="275">
        <v>129707</v>
      </c>
      <c r="I15" s="279"/>
      <c r="J15" s="284" t="s">
        <v>253</v>
      </c>
      <c r="N15" s="287"/>
      <c r="O15" s="287"/>
      <c r="R15" s="288"/>
    </row>
    <row r="16" spans="1:18" s="260" customFormat="1" ht="12.1" customHeight="1">
      <c r="B16" s="716"/>
      <c r="C16" s="708" t="s">
        <v>41</v>
      </c>
      <c r="D16" s="727"/>
      <c r="E16" s="728"/>
      <c r="F16" s="275">
        <v>129</v>
      </c>
      <c r="G16" s="275">
        <v>339</v>
      </c>
      <c r="H16" s="275">
        <v>20133</v>
      </c>
      <c r="I16" s="280"/>
      <c r="J16" s="284">
        <v>9</v>
      </c>
      <c r="N16" s="287"/>
      <c r="O16" s="287"/>
      <c r="R16" s="288"/>
    </row>
    <row r="17" spans="2:18" s="260" customFormat="1" ht="12.1" customHeight="1">
      <c r="B17" s="716"/>
      <c r="C17" s="738" t="s">
        <v>442</v>
      </c>
      <c r="D17" s="739"/>
      <c r="E17" s="740"/>
      <c r="F17" s="275">
        <v>30</v>
      </c>
      <c r="G17" s="275">
        <v>80</v>
      </c>
      <c r="H17" s="275">
        <v>4843</v>
      </c>
      <c r="I17" s="280"/>
      <c r="J17" s="284" t="s">
        <v>253</v>
      </c>
      <c r="N17" s="287"/>
      <c r="O17" s="287"/>
      <c r="R17" s="288"/>
    </row>
    <row r="18" spans="2:18" s="260" customFormat="1" ht="12.1" customHeight="1">
      <c r="B18" s="716"/>
      <c r="C18" s="713" t="s">
        <v>390</v>
      </c>
      <c r="D18" s="714"/>
      <c r="E18" s="270" t="s">
        <v>338</v>
      </c>
      <c r="F18" s="275">
        <v>1770</v>
      </c>
      <c r="G18" s="275">
        <v>1205</v>
      </c>
      <c r="H18" s="275">
        <v>367829</v>
      </c>
      <c r="I18" s="279" t="s">
        <v>307</v>
      </c>
      <c r="J18" s="284">
        <v>26</v>
      </c>
      <c r="N18" s="287"/>
      <c r="O18" s="287"/>
      <c r="R18" s="288"/>
    </row>
    <row r="19" spans="2:18" s="260" customFormat="1" ht="12.1" customHeight="1">
      <c r="B19" s="716"/>
      <c r="C19" s="715"/>
      <c r="D19" s="716"/>
      <c r="E19" s="271" t="s">
        <v>444</v>
      </c>
      <c r="F19" s="275">
        <v>44</v>
      </c>
      <c r="G19" s="275">
        <v>85</v>
      </c>
      <c r="H19" s="275">
        <v>13481</v>
      </c>
      <c r="I19" s="279" t="s">
        <v>446</v>
      </c>
      <c r="J19" s="284">
        <v>1</v>
      </c>
      <c r="N19" s="287"/>
      <c r="O19" s="287"/>
      <c r="R19" s="288"/>
    </row>
    <row r="20" spans="2:18" s="260" customFormat="1" ht="12.1" customHeight="1">
      <c r="B20" s="716"/>
      <c r="C20" s="715"/>
      <c r="D20" s="716"/>
      <c r="E20" s="265" t="s">
        <v>447</v>
      </c>
      <c r="F20" s="275">
        <v>248</v>
      </c>
      <c r="G20" s="275">
        <v>155</v>
      </c>
      <c r="H20" s="275">
        <v>14313</v>
      </c>
      <c r="I20" s="280" t="s">
        <v>449</v>
      </c>
      <c r="J20" s="284">
        <v>8</v>
      </c>
      <c r="N20" s="287"/>
      <c r="O20" s="287"/>
      <c r="R20" s="288"/>
    </row>
    <row r="21" spans="2:18" s="260" customFormat="1" ht="12.1" customHeight="1">
      <c r="B21" s="716"/>
      <c r="C21" s="715"/>
      <c r="D21" s="716"/>
      <c r="E21" s="265" t="s">
        <v>208</v>
      </c>
      <c r="F21" s="275">
        <v>55</v>
      </c>
      <c r="G21" s="275">
        <v>40</v>
      </c>
      <c r="H21" s="275">
        <v>4370</v>
      </c>
      <c r="I21" s="279"/>
      <c r="J21" s="284">
        <v>3</v>
      </c>
      <c r="N21" s="287"/>
      <c r="O21" s="287"/>
      <c r="R21" s="288"/>
    </row>
    <row r="22" spans="2:18" s="260" customFormat="1" ht="12.1" customHeight="1">
      <c r="B22" s="716"/>
      <c r="C22" s="717"/>
      <c r="D22" s="718"/>
      <c r="E22" s="266" t="s">
        <v>450</v>
      </c>
      <c r="F22" s="275">
        <v>2117</v>
      </c>
      <c r="G22" s="275">
        <v>1485</v>
      </c>
      <c r="H22" s="275">
        <v>399993</v>
      </c>
      <c r="I22" s="279"/>
      <c r="J22" s="284">
        <v>38</v>
      </c>
      <c r="N22" s="287"/>
      <c r="O22" s="287"/>
      <c r="R22" s="288"/>
    </row>
    <row r="23" spans="2:18" s="260" customFormat="1" ht="12.1" customHeight="1">
      <c r="B23" s="716"/>
      <c r="C23" s="708" t="s">
        <v>242</v>
      </c>
      <c r="D23" s="727"/>
      <c r="E23" s="728"/>
      <c r="F23" s="275">
        <v>621</v>
      </c>
      <c r="G23" s="275">
        <v>4429</v>
      </c>
      <c r="H23" s="275">
        <v>153996</v>
      </c>
      <c r="I23" s="279" t="s">
        <v>454</v>
      </c>
      <c r="J23" s="284">
        <v>78</v>
      </c>
      <c r="N23" s="287"/>
      <c r="O23" s="287"/>
      <c r="R23" s="288"/>
    </row>
    <row r="24" spans="2:18" s="260" customFormat="1" ht="12.1" customHeight="1">
      <c r="B24" s="716"/>
      <c r="C24" s="708" t="s">
        <v>455</v>
      </c>
      <c r="D24" s="727"/>
      <c r="E24" s="728"/>
      <c r="F24" s="275">
        <v>87</v>
      </c>
      <c r="G24" s="275">
        <v>275</v>
      </c>
      <c r="H24" s="275">
        <v>31806</v>
      </c>
      <c r="I24" s="279" t="s">
        <v>74</v>
      </c>
      <c r="J24" s="284">
        <v>4</v>
      </c>
      <c r="N24" s="287"/>
      <c r="O24" s="287"/>
      <c r="R24" s="288"/>
    </row>
    <row r="25" spans="2:18" s="260" customFormat="1" ht="12.1" customHeight="1">
      <c r="B25" s="716"/>
      <c r="C25" s="708" t="s">
        <v>457</v>
      </c>
      <c r="D25" s="727"/>
      <c r="E25" s="728"/>
      <c r="F25" s="275">
        <v>83</v>
      </c>
      <c r="G25" s="275">
        <v>131</v>
      </c>
      <c r="H25" s="275">
        <v>12964</v>
      </c>
      <c r="I25" s="279" t="s">
        <v>412</v>
      </c>
      <c r="J25" s="284">
        <v>2</v>
      </c>
      <c r="N25" s="287"/>
      <c r="O25" s="287"/>
      <c r="R25" s="288"/>
    </row>
    <row r="26" spans="2:18" s="260" customFormat="1" ht="12.1" customHeight="1">
      <c r="B26" s="716"/>
      <c r="C26" s="708" t="s">
        <v>402</v>
      </c>
      <c r="D26" s="727"/>
      <c r="E26" s="728"/>
      <c r="F26" s="275">
        <v>458</v>
      </c>
      <c r="G26" s="275">
        <v>884</v>
      </c>
      <c r="H26" s="275">
        <v>59104</v>
      </c>
      <c r="I26" s="279" t="s">
        <v>454</v>
      </c>
      <c r="J26" s="284">
        <v>45</v>
      </c>
      <c r="N26" s="287"/>
      <c r="O26" s="287"/>
      <c r="R26" s="288"/>
    </row>
    <row r="27" spans="2:18" s="260" customFormat="1" ht="12.1" customHeight="1">
      <c r="B27" s="716"/>
      <c r="C27" s="708" t="s">
        <v>76</v>
      </c>
      <c r="D27" s="727"/>
      <c r="E27" s="728"/>
      <c r="F27" s="275">
        <v>30</v>
      </c>
      <c r="G27" s="275">
        <v>105</v>
      </c>
      <c r="H27" s="275">
        <v>4309</v>
      </c>
      <c r="I27" s="279" t="s">
        <v>459</v>
      </c>
      <c r="J27" s="284">
        <v>8</v>
      </c>
      <c r="N27" s="287"/>
      <c r="O27" s="287"/>
      <c r="R27" s="288"/>
    </row>
    <row r="28" spans="2:18" s="260" customFormat="1" ht="12.1" customHeight="1">
      <c r="B28" s="716"/>
      <c r="C28" s="708" t="s">
        <v>104</v>
      </c>
      <c r="D28" s="727"/>
      <c r="E28" s="728"/>
      <c r="F28" s="275">
        <v>188</v>
      </c>
      <c r="G28" s="275">
        <v>655</v>
      </c>
      <c r="H28" s="275">
        <v>24838</v>
      </c>
      <c r="I28" s="279" t="s">
        <v>130</v>
      </c>
      <c r="J28" s="284">
        <v>23</v>
      </c>
      <c r="N28" s="287"/>
      <c r="O28" s="287"/>
      <c r="R28" s="288"/>
    </row>
    <row r="29" spans="2:18" s="260" customFormat="1" ht="12.1" customHeight="1">
      <c r="B29" s="716"/>
      <c r="C29" s="719" t="s">
        <v>321</v>
      </c>
      <c r="D29" s="719" t="s">
        <v>461</v>
      </c>
      <c r="E29" s="264" t="s">
        <v>464</v>
      </c>
      <c r="F29" s="275">
        <v>30</v>
      </c>
      <c r="G29" s="275">
        <v>35</v>
      </c>
      <c r="H29" s="275">
        <v>3468</v>
      </c>
      <c r="I29" s="279"/>
      <c r="J29" s="284" t="s">
        <v>253</v>
      </c>
      <c r="N29" s="287"/>
      <c r="O29" s="287"/>
      <c r="R29" s="288"/>
    </row>
    <row r="30" spans="2:18" s="260" customFormat="1" ht="12.1" customHeight="1">
      <c r="B30" s="716"/>
      <c r="C30" s="720"/>
      <c r="D30" s="720"/>
      <c r="E30" s="265" t="s">
        <v>465</v>
      </c>
      <c r="F30" s="275">
        <v>12</v>
      </c>
      <c r="G30" s="275">
        <v>50</v>
      </c>
      <c r="H30" s="275">
        <v>2626</v>
      </c>
      <c r="I30" s="279" t="s">
        <v>39</v>
      </c>
      <c r="J30" s="284">
        <v>1</v>
      </c>
      <c r="N30" s="287"/>
      <c r="O30" s="287"/>
      <c r="R30" s="288"/>
    </row>
    <row r="31" spans="2:18" s="260" customFormat="1" ht="12.1" customHeight="1">
      <c r="B31" s="716"/>
      <c r="C31" s="720"/>
      <c r="D31" s="720"/>
      <c r="E31" s="265" t="s">
        <v>466</v>
      </c>
      <c r="F31" s="275">
        <v>780</v>
      </c>
      <c r="G31" s="275">
        <v>1311</v>
      </c>
      <c r="H31" s="275">
        <v>273130</v>
      </c>
      <c r="I31" s="279" t="s">
        <v>74</v>
      </c>
      <c r="J31" s="284">
        <v>23</v>
      </c>
      <c r="N31" s="287"/>
      <c r="O31" s="287"/>
      <c r="R31" s="288"/>
    </row>
    <row r="32" spans="2:18" s="260" customFormat="1" ht="12.1" customHeight="1">
      <c r="B32" s="716"/>
      <c r="C32" s="720"/>
      <c r="D32" s="721"/>
      <c r="E32" s="266" t="s">
        <v>467</v>
      </c>
      <c r="F32" s="275">
        <v>822</v>
      </c>
      <c r="G32" s="275">
        <v>1396</v>
      </c>
      <c r="H32" s="275">
        <v>279224</v>
      </c>
      <c r="I32" s="279"/>
      <c r="J32" s="284" t="s">
        <v>253</v>
      </c>
      <c r="N32" s="287"/>
      <c r="O32" s="287"/>
      <c r="R32" s="288"/>
    </row>
    <row r="33" spans="2:18" s="260" customFormat="1" ht="12.1" customHeight="1">
      <c r="B33" s="716"/>
      <c r="C33" s="720"/>
      <c r="D33" s="727" t="s">
        <v>235</v>
      </c>
      <c r="E33" s="728"/>
      <c r="F33" s="275">
        <v>66</v>
      </c>
      <c r="G33" s="275">
        <v>488</v>
      </c>
      <c r="H33" s="275">
        <v>19180</v>
      </c>
      <c r="I33" s="279"/>
      <c r="J33" s="284">
        <v>1</v>
      </c>
      <c r="N33" s="287"/>
      <c r="O33" s="287"/>
      <c r="R33" s="288"/>
    </row>
    <row r="34" spans="2:18" s="260" customFormat="1" ht="12.1" customHeight="1">
      <c r="B34" s="716"/>
      <c r="C34" s="720"/>
      <c r="D34" s="727" t="s">
        <v>468</v>
      </c>
      <c r="E34" s="728"/>
      <c r="F34" s="275">
        <v>101</v>
      </c>
      <c r="G34" s="275">
        <v>350</v>
      </c>
      <c r="H34" s="275">
        <v>22538</v>
      </c>
      <c r="I34" s="279"/>
      <c r="J34" s="284">
        <v>5</v>
      </c>
      <c r="N34" s="287"/>
      <c r="O34" s="287"/>
      <c r="R34" s="288"/>
    </row>
    <row r="35" spans="2:18" s="260" customFormat="1" ht="12.1" customHeight="1">
      <c r="B35" s="716"/>
      <c r="C35" s="720"/>
      <c r="D35" s="727" t="s">
        <v>469</v>
      </c>
      <c r="E35" s="728"/>
      <c r="F35" s="275">
        <v>144</v>
      </c>
      <c r="G35" s="275">
        <v>1078</v>
      </c>
      <c r="H35" s="275">
        <v>40061</v>
      </c>
      <c r="I35" s="279" t="s">
        <v>473</v>
      </c>
      <c r="J35" s="284">
        <v>16</v>
      </c>
      <c r="N35" s="287"/>
      <c r="O35" s="287"/>
      <c r="R35" s="288"/>
    </row>
    <row r="36" spans="2:18" s="260" customFormat="1" ht="12.1" customHeight="1">
      <c r="B36" s="716"/>
      <c r="C36" s="720"/>
      <c r="D36" s="727" t="s">
        <v>474</v>
      </c>
      <c r="E36" s="728"/>
      <c r="F36" s="275">
        <v>5</v>
      </c>
      <c r="G36" s="275">
        <v>30</v>
      </c>
      <c r="H36" s="275">
        <v>900</v>
      </c>
      <c r="I36" s="279"/>
      <c r="J36" s="285" t="s">
        <v>253</v>
      </c>
      <c r="N36" s="287"/>
      <c r="O36" s="287"/>
      <c r="R36" s="288"/>
    </row>
    <row r="37" spans="2:18" s="260" customFormat="1" ht="12.1" customHeight="1">
      <c r="B37" s="716"/>
      <c r="C37" s="720"/>
      <c r="D37" s="727" t="s">
        <v>476</v>
      </c>
      <c r="E37" s="728"/>
      <c r="F37" s="275" t="s">
        <v>2</v>
      </c>
      <c r="G37" s="275">
        <v>7</v>
      </c>
      <c r="H37" s="275">
        <v>119</v>
      </c>
      <c r="I37" s="279"/>
      <c r="J37" s="284" t="s">
        <v>253</v>
      </c>
      <c r="N37" s="287"/>
      <c r="O37" s="287"/>
      <c r="R37" s="288"/>
    </row>
    <row r="38" spans="2:18" s="260" customFormat="1" ht="12.1" customHeight="1">
      <c r="B38" s="716"/>
      <c r="C38" s="720"/>
      <c r="D38" s="727" t="s">
        <v>477</v>
      </c>
      <c r="E38" s="728"/>
      <c r="F38" s="275">
        <v>67</v>
      </c>
      <c r="G38" s="275">
        <v>567</v>
      </c>
      <c r="H38" s="275">
        <v>15260</v>
      </c>
      <c r="I38" s="279"/>
      <c r="J38" s="284">
        <v>10</v>
      </c>
      <c r="N38" s="287"/>
      <c r="O38" s="287"/>
      <c r="R38" s="288"/>
    </row>
    <row r="39" spans="2:18" s="260" customFormat="1" ht="12.1" customHeight="1">
      <c r="B39" s="716"/>
      <c r="C39" s="720"/>
      <c r="D39" s="727" t="s">
        <v>12</v>
      </c>
      <c r="E39" s="728"/>
      <c r="F39" s="275">
        <v>1205</v>
      </c>
      <c r="G39" s="275">
        <v>3915</v>
      </c>
      <c r="H39" s="275">
        <v>377282</v>
      </c>
      <c r="I39" s="279"/>
      <c r="J39" s="284" t="s">
        <v>253</v>
      </c>
      <c r="N39" s="287"/>
      <c r="O39" s="287"/>
      <c r="R39" s="288"/>
    </row>
    <row r="40" spans="2:18" s="260" customFormat="1" ht="12.1" customHeight="1">
      <c r="B40" s="716"/>
      <c r="C40" s="713" t="s">
        <v>143</v>
      </c>
      <c r="D40" s="714"/>
      <c r="E40" s="267" t="s">
        <v>478</v>
      </c>
      <c r="F40" s="275">
        <v>982</v>
      </c>
      <c r="G40" s="275">
        <v>943</v>
      </c>
      <c r="H40" s="275">
        <v>107223</v>
      </c>
      <c r="I40" s="279" t="s">
        <v>454</v>
      </c>
      <c r="J40" s="284">
        <v>38</v>
      </c>
      <c r="N40" s="287"/>
      <c r="O40" s="287"/>
      <c r="R40" s="288"/>
    </row>
    <row r="41" spans="2:18" s="260" customFormat="1" ht="12.1" customHeight="1">
      <c r="B41" s="716"/>
      <c r="C41" s="715"/>
      <c r="D41" s="716"/>
      <c r="E41" s="268" t="s">
        <v>462</v>
      </c>
      <c r="F41" s="275">
        <v>53</v>
      </c>
      <c r="G41" s="275">
        <v>252</v>
      </c>
      <c r="H41" s="275">
        <v>8492</v>
      </c>
      <c r="I41" s="279"/>
      <c r="J41" s="284">
        <v>5</v>
      </c>
      <c r="N41" s="287"/>
      <c r="O41" s="287"/>
      <c r="R41" s="288"/>
    </row>
    <row r="42" spans="2:18" s="260" customFormat="1" ht="12.1" customHeight="1">
      <c r="B42" s="716"/>
      <c r="C42" s="715"/>
      <c r="D42" s="716"/>
      <c r="E42" s="268" t="s">
        <v>91</v>
      </c>
      <c r="F42" s="275">
        <v>33</v>
      </c>
      <c r="G42" s="275">
        <v>74</v>
      </c>
      <c r="H42" s="275">
        <v>2449</v>
      </c>
      <c r="I42" s="279"/>
      <c r="J42" s="284">
        <v>3</v>
      </c>
      <c r="N42" s="287"/>
      <c r="O42" s="287"/>
      <c r="R42" s="288"/>
    </row>
    <row r="43" spans="2:18" s="260" customFormat="1" ht="12.1" customHeight="1">
      <c r="B43" s="716"/>
      <c r="C43" s="715"/>
      <c r="D43" s="716"/>
      <c r="E43" s="268" t="s">
        <v>479</v>
      </c>
      <c r="F43" s="275">
        <v>114</v>
      </c>
      <c r="G43" s="275">
        <v>42</v>
      </c>
      <c r="H43" s="275">
        <v>3260</v>
      </c>
      <c r="I43" s="279"/>
      <c r="J43" s="284">
        <v>7</v>
      </c>
      <c r="N43" s="287"/>
      <c r="O43" s="287"/>
      <c r="R43" s="288"/>
    </row>
    <row r="44" spans="2:18" s="260" customFormat="1" ht="12.1" customHeight="1">
      <c r="B44" s="716"/>
      <c r="C44" s="717"/>
      <c r="D44" s="718"/>
      <c r="E44" s="269" t="s">
        <v>480</v>
      </c>
      <c r="F44" s="275">
        <v>1182</v>
      </c>
      <c r="G44" s="275">
        <v>1311</v>
      </c>
      <c r="H44" s="275">
        <v>121424</v>
      </c>
      <c r="I44" s="279"/>
      <c r="J44" s="284">
        <v>53</v>
      </c>
      <c r="N44" s="287"/>
      <c r="O44" s="287"/>
      <c r="R44" s="288"/>
    </row>
    <row r="45" spans="2:18" s="260" customFormat="1" ht="12.1" customHeight="1">
      <c r="B45" s="716"/>
      <c r="C45" s="713" t="s">
        <v>315</v>
      </c>
      <c r="D45" s="714"/>
      <c r="E45" s="264" t="s">
        <v>481</v>
      </c>
      <c r="F45" s="275">
        <v>2339</v>
      </c>
      <c r="G45" s="275">
        <v>641</v>
      </c>
      <c r="H45" s="275">
        <v>87827</v>
      </c>
      <c r="I45" s="279" t="s">
        <v>482</v>
      </c>
      <c r="J45" s="284">
        <v>12</v>
      </c>
      <c r="N45" s="287"/>
      <c r="O45" s="287"/>
      <c r="R45" s="288"/>
    </row>
    <row r="46" spans="2:18" s="260" customFormat="1" ht="12.1" customHeight="1">
      <c r="B46" s="716"/>
      <c r="C46" s="715"/>
      <c r="D46" s="716"/>
      <c r="E46" s="265" t="s">
        <v>78</v>
      </c>
      <c r="F46" s="275">
        <v>650</v>
      </c>
      <c r="G46" s="275">
        <v>106</v>
      </c>
      <c r="H46" s="275">
        <v>11336</v>
      </c>
      <c r="I46" s="279" t="s">
        <v>412</v>
      </c>
      <c r="J46" s="284" t="s">
        <v>253</v>
      </c>
      <c r="N46" s="287"/>
      <c r="O46" s="287"/>
      <c r="R46" s="288"/>
    </row>
    <row r="47" spans="2:18" s="260" customFormat="1" ht="12.1" customHeight="1">
      <c r="B47" s="716"/>
      <c r="C47" s="715"/>
      <c r="D47" s="716"/>
      <c r="E47" s="265" t="s">
        <v>396</v>
      </c>
      <c r="F47" s="275">
        <v>194</v>
      </c>
      <c r="G47" s="275">
        <v>59</v>
      </c>
      <c r="H47" s="275">
        <v>3106</v>
      </c>
      <c r="I47" s="279" t="s">
        <v>87</v>
      </c>
      <c r="J47" s="284">
        <v>2</v>
      </c>
      <c r="N47" s="287"/>
      <c r="O47" s="287"/>
      <c r="R47" s="288"/>
    </row>
    <row r="48" spans="2:18" s="260" customFormat="1" ht="12.1" customHeight="1">
      <c r="B48" s="716"/>
      <c r="C48" s="715"/>
      <c r="D48" s="716"/>
      <c r="E48" s="265" t="s">
        <v>47</v>
      </c>
      <c r="F48" s="275">
        <v>20</v>
      </c>
      <c r="G48" s="275">
        <v>4</v>
      </c>
      <c r="H48" s="275">
        <v>380</v>
      </c>
      <c r="I48" s="279"/>
      <c r="J48" s="284" t="s">
        <v>253</v>
      </c>
      <c r="N48" s="287"/>
      <c r="O48" s="287"/>
      <c r="R48" s="288"/>
    </row>
    <row r="49" spans="2:18" s="260" customFormat="1" ht="12.1" customHeight="1">
      <c r="B49" s="716"/>
      <c r="C49" s="715"/>
      <c r="D49" s="716"/>
      <c r="E49" s="272" t="s">
        <v>483</v>
      </c>
      <c r="F49" s="275">
        <v>1111</v>
      </c>
      <c r="G49" s="275">
        <v>436</v>
      </c>
      <c r="H49" s="275">
        <v>32595</v>
      </c>
      <c r="I49" s="281" t="s">
        <v>439</v>
      </c>
      <c r="J49" s="284">
        <v>24</v>
      </c>
      <c r="N49" s="287"/>
      <c r="O49" s="287"/>
      <c r="R49" s="288"/>
    </row>
    <row r="50" spans="2:18" s="260" customFormat="1" ht="12.1" customHeight="1">
      <c r="B50" s="716"/>
      <c r="C50" s="715"/>
      <c r="D50" s="716"/>
      <c r="E50" s="265" t="s">
        <v>10</v>
      </c>
      <c r="F50" s="275">
        <v>2570</v>
      </c>
      <c r="G50" s="275">
        <v>1938</v>
      </c>
      <c r="H50" s="275">
        <v>64263</v>
      </c>
      <c r="I50" s="282"/>
      <c r="J50" s="284">
        <v>45</v>
      </c>
      <c r="N50" s="287"/>
      <c r="O50" s="287"/>
      <c r="R50" s="288"/>
    </row>
    <row r="51" spans="2:18" s="260" customFormat="1" ht="12.1" customHeight="1">
      <c r="B51" s="716"/>
      <c r="C51" s="715"/>
      <c r="D51" s="716"/>
      <c r="E51" s="265" t="s">
        <v>484</v>
      </c>
      <c r="F51" s="275">
        <v>6884</v>
      </c>
      <c r="G51" s="275">
        <v>3184</v>
      </c>
      <c r="H51" s="275">
        <v>199507</v>
      </c>
      <c r="I51" s="282"/>
      <c r="J51" s="284" t="s">
        <v>253</v>
      </c>
      <c r="N51" s="287"/>
      <c r="O51" s="287"/>
      <c r="R51" s="288"/>
    </row>
    <row r="52" spans="2:18" s="260" customFormat="1" ht="12.1" customHeight="1">
      <c r="B52" s="722"/>
      <c r="C52" s="729" t="s">
        <v>185</v>
      </c>
      <c r="D52" s="730"/>
      <c r="E52" s="731"/>
      <c r="F52" s="275">
        <v>191</v>
      </c>
      <c r="G52" s="275">
        <v>370</v>
      </c>
      <c r="H52" s="275">
        <v>13557</v>
      </c>
      <c r="I52" s="281"/>
      <c r="J52" s="284">
        <v>7</v>
      </c>
      <c r="N52" s="287"/>
      <c r="O52" s="287"/>
      <c r="R52" s="288"/>
    </row>
    <row r="53" spans="2:18" s="260" customFormat="1" ht="12.1" customHeight="1">
      <c r="B53" s="722"/>
      <c r="C53" s="708" t="s">
        <v>485</v>
      </c>
      <c r="D53" s="727"/>
      <c r="E53" s="728"/>
      <c r="F53" s="275">
        <v>14049</v>
      </c>
      <c r="G53" s="275">
        <v>22130</v>
      </c>
      <c r="H53" s="275">
        <v>1691357</v>
      </c>
      <c r="I53" s="281"/>
      <c r="J53" s="284" t="s">
        <v>253</v>
      </c>
      <c r="N53" s="287"/>
      <c r="O53" s="287"/>
      <c r="R53" s="288"/>
    </row>
    <row r="54" spans="2:18" s="260" customFormat="1" ht="12.1" customHeight="1">
      <c r="B54" s="714" t="s">
        <v>486</v>
      </c>
      <c r="C54" s="732" t="s">
        <v>344</v>
      </c>
      <c r="D54" s="733"/>
      <c r="E54" s="734"/>
      <c r="F54" s="275">
        <v>40</v>
      </c>
      <c r="G54" s="275">
        <v>40</v>
      </c>
      <c r="H54" s="275">
        <v>14680</v>
      </c>
      <c r="I54" s="281"/>
      <c r="J54" s="284" t="s">
        <v>253</v>
      </c>
      <c r="N54" s="287"/>
      <c r="O54" s="287"/>
      <c r="R54" s="288"/>
    </row>
    <row r="55" spans="2:18" s="260" customFormat="1" ht="12.1" customHeight="1">
      <c r="B55" s="716"/>
      <c r="C55" s="722" t="s">
        <v>390</v>
      </c>
      <c r="D55" s="716"/>
      <c r="E55" s="268" t="s">
        <v>338</v>
      </c>
      <c r="F55" s="275">
        <v>458</v>
      </c>
      <c r="G55" s="275">
        <v>150</v>
      </c>
      <c r="H55" s="275">
        <v>384184</v>
      </c>
      <c r="I55" s="281" t="s">
        <v>256</v>
      </c>
      <c r="J55" s="284">
        <v>4</v>
      </c>
      <c r="N55" s="287"/>
      <c r="O55" s="287"/>
      <c r="R55" s="288"/>
    </row>
    <row r="56" spans="2:18" s="260" customFormat="1" ht="12.1" customHeight="1">
      <c r="B56" s="716"/>
      <c r="C56" s="722"/>
      <c r="D56" s="716"/>
      <c r="E56" s="268" t="s">
        <v>444</v>
      </c>
      <c r="F56" s="275">
        <v>74</v>
      </c>
      <c r="G56" s="275">
        <v>141</v>
      </c>
      <c r="H56" s="275">
        <v>306000</v>
      </c>
      <c r="I56" s="281"/>
      <c r="J56" s="284" t="s">
        <v>253</v>
      </c>
      <c r="N56" s="287"/>
      <c r="O56" s="287"/>
      <c r="R56" s="288"/>
    </row>
    <row r="57" spans="2:18" s="260" customFormat="1" ht="12.1" customHeight="1">
      <c r="B57" s="716"/>
      <c r="C57" s="722"/>
      <c r="D57" s="716"/>
      <c r="E57" s="265" t="s">
        <v>451</v>
      </c>
      <c r="F57" s="275" t="s">
        <v>2</v>
      </c>
      <c r="G57" s="275" t="s">
        <v>2</v>
      </c>
      <c r="H57" s="275" t="s">
        <v>2</v>
      </c>
      <c r="I57" s="281"/>
      <c r="J57" s="284" t="s">
        <v>253</v>
      </c>
      <c r="N57" s="287"/>
      <c r="O57" s="287"/>
      <c r="R57" s="288"/>
    </row>
    <row r="58" spans="2:18" s="260" customFormat="1" ht="12.1" customHeight="1">
      <c r="B58" s="716"/>
      <c r="C58" s="722"/>
      <c r="D58" s="716"/>
      <c r="E58" s="265" t="s">
        <v>447</v>
      </c>
      <c r="F58" s="275" t="s">
        <v>2</v>
      </c>
      <c r="G58" s="275" t="s">
        <v>2</v>
      </c>
      <c r="H58" s="275" t="s">
        <v>2</v>
      </c>
      <c r="I58" s="281"/>
      <c r="J58" s="284" t="s">
        <v>253</v>
      </c>
      <c r="N58" s="287"/>
      <c r="O58" s="287"/>
      <c r="R58" s="288"/>
    </row>
    <row r="59" spans="2:18" s="260" customFormat="1" ht="12.1" customHeight="1">
      <c r="B59" s="716"/>
      <c r="C59" s="722"/>
      <c r="D59" s="716"/>
      <c r="E59" s="265" t="s">
        <v>208</v>
      </c>
      <c r="F59" s="275">
        <v>15</v>
      </c>
      <c r="G59" s="275">
        <v>6</v>
      </c>
      <c r="H59" s="275">
        <v>900</v>
      </c>
      <c r="I59" s="281"/>
      <c r="J59" s="284" t="s">
        <v>253</v>
      </c>
      <c r="N59" s="287"/>
      <c r="O59" s="287"/>
      <c r="R59" s="288"/>
    </row>
    <row r="60" spans="2:18" s="260" customFormat="1" ht="12.1" customHeight="1">
      <c r="B60" s="716"/>
      <c r="C60" s="723"/>
      <c r="D60" s="718"/>
      <c r="E60" s="266" t="s">
        <v>488</v>
      </c>
      <c r="F60" s="275">
        <v>547</v>
      </c>
      <c r="G60" s="275">
        <v>297</v>
      </c>
      <c r="H60" s="275">
        <v>691</v>
      </c>
      <c r="I60" s="281"/>
      <c r="J60" s="284" t="s">
        <v>253</v>
      </c>
      <c r="N60" s="287"/>
      <c r="O60" s="287"/>
      <c r="R60" s="288"/>
    </row>
    <row r="61" spans="2:18" s="260" customFormat="1" ht="12.1" customHeight="1">
      <c r="B61" s="716"/>
      <c r="C61" s="724" t="s">
        <v>492</v>
      </c>
      <c r="D61" s="714"/>
      <c r="E61" s="267" t="s">
        <v>95</v>
      </c>
      <c r="F61" s="275">
        <v>132</v>
      </c>
      <c r="G61" s="275">
        <v>132</v>
      </c>
      <c r="H61" s="275">
        <v>19500</v>
      </c>
      <c r="I61" s="281" t="s">
        <v>493</v>
      </c>
      <c r="J61" s="284" t="s">
        <v>253</v>
      </c>
      <c r="N61" s="287"/>
      <c r="O61" s="287"/>
      <c r="R61" s="288"/>
    </row>
    <row r="62" spans="2:18" s="260" customFormat="1" ht="12.1" customHeight="1">
      <c r="B62" s="716"/>
      <c r="C62" s="722"/>
      <c r="D62" s="716"/>
      <c r="E62" s="268" t="s">
        <v>494</v>
      </c>
      <c r="F62" s="275">
        <v>50</v>
      </c>
      <c r="G62" s="275">
        <v>50</v>
      </c>
      <c r="H62" s="275">
        <v>25000</v>
      </c>
      <c r="I62" s="281" t="s">
        <v>493</v>
      </c>
      <c r="J62" s="284" t="s">
        <v>253</v>
      </c>
      <c r="N62" s="287"/>
      <c r="O62" s="287"/>
      <c r="R62" s="288"/>
    </row>
    <row r="63" spans="2:18" s="260" customFormat="1" ht="12.1" customHeight="1">
      <c r="B63" s="716"/>
      <c r="C63" s="722"/>
      <c r="D63" s="716"/>
      <c r="E63" s="268" t="s">
        <v>495</v>
      </c>
      <c r="F63" s="275">
        <v>25</v>
      </c>
      <c r="G63" s="275">
        <v>25</v>
      </c>
      <c r="H63" s="275">
        <v>125000</v>
      </c>
      <c r="I63" s="281"/>
      <c r="J63" s="284" t="s">
        <v>253</v>
      </c>
      <c r="N63" s="287"/>
      <c r="O63" s="287"/>
      <c r="R63" s="288"/>
    </row>
    <row r="64" spans="2:18" s="260" customFormat="1" ht="12.1" customHeight="1">
      <c r="B64" s="716"/>
      <c r="C64" s="722"/>
      <c r="D64" s="716"/>
      <c r="E64" s="268" t="s">
        <v>45</v>
      </c>
      <c r="F64" s="275">
        <v>207</v>
      </c>
      <c r="G64" s="275">
        <v>207</v>
      </c>
      <c r="H64" s="275">
        <v>169500</v>
      </c>
      <c r="I64" s="281"/>
      <c r="J64" s="284" t="s">
        <v>253</v>
      </c>
      <c r="N64" s="287"/>
      <c r="O64" s="287"/>
      <c r="R64" s="288"/>
    </row>
    <row r="65" spans="2:18" s="260" customFormat="1" ht="12.1" customHeight="1">
      <c r="B65" s="716"/>
      <c r="C65" s="735" t="s">
        <v>496</v>
      </c>
      <c r="D65" s="736"/>
      <c r="E65" s="737"/>
      <c r="F65" s="275">
        <v>5</v>
      </c>
      <c r="G65" s="275">
        <v>1</v>
      </c>
      <c r="H65" s="275">
        <v>200</v>
      </c>
      <c r="I65" s="281"/>
      <c r="J65" s="284" t="s">
        <v>253</v>
      </c>
      <c r="N65" s="287"/>
      <c r="O65" s="287"/>
      <c r="R65" s="288"/>
    </row>
    <row r="66" spans="2:18" s="260" customFormat="1" ht="12.1" customHeight="1">
      <c r="B66" s="262"/>
      <c r="C66" s="708" t="s">
        <v>250</v>
      </c>
      <c r="D66" s="709"/>
      <c r="E66" s="710"/>
      <c r="F66" s="275">
        <v>799</v>
      </c>
      <c r="G66" s="275">
        <v>545</v>
      </c>
      <c r="H66" s="275">
        <v>875464</v>
      </c>
      <c r="I66" s="281"/>
      <c r="J66" s="284" t="s">
        <v>253</v>
      </c>
      <c r="N66" s="287"/>
      <c r="O66" s="287"/>
      <c r="R66" s="288"/>
    </row>
    <row r="67" spans="2:18" s="260" customFormat="1" ht="12.1" customHeight="1">
      <c r="B67" s="711" t="s">
        <v>405</v>
      </c>
      <c r="C67" s="711"/>
      <c r="D67" s="711"/>
      <c r="E67" s="712"/>
      <c r="F67" s="274">
        <v>64</v>
      </c>
      <c r="G67" s="276">
        <v>160</v>
      </c>
      <c r="H67" s="277">
        <v>9423</v>
      </c>
      <c r="I67" s="283"/>
      <c r="J67" s="286" t="s">
        <v>253</v>
      </c>
      <c r="N67" s="287"/>
      <c r="O67" s="287"/>
      <c r="R67" s="288"/>
    </row>
    <row r="68" spans="2:18" s="260" customFormat="1" ht="12.1" customHeight="1">
      <c r="B68" s="212" t="s">
        <v>222</v>
      </c>
      <c r="C68" s="263"/>
      <c r="D68" s="263"/>
      <c r="E68" s="263"/>
      <c r="F68" s="263"/>
      <c r="G68" s="263"/>
      <c r="H68" s="263"/>
      <c r="I68" s="263"/>
      <c r="J68" s="263"/>
      <c r="N68" s="287"/>
      <c r="O68" s="287"/>
      <c r="R68" s="288"/>
    </row>
    <row r="69" spans="2:18" s="260" customFormat="1" ht="11.25" customHeight="1">
      <c r="B69" s="212" t="s">
        <v>325</v>
      </c>
      <c r="C69" s="263"/>
      <c r="D69" s="263"/>
      <c r="E69" s="263"/>
      <c r="F69" s="263"/>
      <c r="G69" s="263"/>
      <c r="H69" s="263"/>
      <c r="I69" s="263"/>
      <c r="J69" s="263"/>
      <c r="N69" s="287"/>
      <c r="O69" s="287"/>
      <c r="R69" s="288"/>
    </row>
    <row r="70" spans="2:18">
      <c r="L70" s="260"/>
      <c r="M70" s="260"/>
      <c r="N70" s="287"/>
      <c r="O70" s="287"/>
      <c r="P70" s="260"/>
    </row>
  </sheetData>
  <mergeCells count="37">
    <mergeCell ref="B2:J2"/>
    <mergeCell ref="B4:E4"/>
    <mergeCell ref="B5:E5"/>
    <mergeCell ref="B6:E6"/>
    <mergeCell ref="B7:E7"/>
    <mergeCell ref="C15:E15"/>
    <mergeCell ref="C16:E16"/>
    <mergeCell ref="C17:E17"/>
    <mergeCell ref="C23:E23"/>
    <mergeCell ref="C24:E24"/>
    <mergeCell ref="C25:E25"/>
    <mergeCell ref="C26:E26"/>
    <mergeCell ref="C27:E27"/>
    <mergeCell ref="C28:E28"/>
    <mergeCell ref="D33:E33"/>
    <mergeCell ref="C65:E65"/>
    <mergeCell ref="D34:E34"/>
    <mergeCell ref="D35:E35"/>
    <mergeCell ref="D36:E36"/>
    <mergeCell ref="D37:E37"/>
    <mergeCell ref="D38:E38"/>
    <mergeCell ref="C66:E66"/>
    <mergeCell ref="B67:E67"/>
    <mergeCell ref="C18:D22"/>
    <mergeCell ref="D29:D32"/>
    <mergeCell ref="C40:D44"/>
    <mergeCell ref="C55:D60"/>
    <mergeCell ref="C61:D64"/>
    <mergeCell ref="B8:B53"/>
    <mergeCell ref="C8:D14"/>
    <mergeCell ref="C29:C39"/>
    <mergeCell ref="C45:D51"/>
    <mergeCell ref="B54:B65"/>
    <mergeCell ref="D39:E39"/>
    <mergeCell ref="C52:E52"/>
    <mergeCell ref="C53:E53"/>
    <mergeCell ref="C54:E54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34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1.7265625" defaultRowHeight="12.9"/>
  <cols>
    <col min="1" max="1" width="11.7265625" style="22"/>
    <col min="2" max="2" width="14.1796875" style="220" customWidth="1"/>
    <col min="3" max="6" width="14.1796875" style="190" customWidth="1"/>
    <col min="7" max="11" width="8.7265625" style="22" customWidth="1"/>
    <col min="12" max="12" width="11.7265625" style="22"/>
    <col min="13" max="21" width="9.7265625" style="22" customWidth="1"/>
    <col min="22" max="16384" width="11.7265625" style="22"/>
  </cols>
  <sheetData>
    <row r="1" spans="1:10">
      <c r="B1" s="291"/>
      <c r="C1" s="297"/>
      <c r="D1" s="297"/>
      <c r="E1" s="297"/>
      <c r="F1" s="297"/>
    </row>
    <row r="2" spans="1:10" ht="25.5" customHeight="1">
      <c r="A2" s="290"/>
      <c r="B2" s="590" t="s">
        <v>497</v>
      </c>
      <c r="C2" s="590"/>
      <c r="D2" s="590"/>
      <c r="E2" s="590"/>
      <c r="F2" s="590"/>
    </row>
    <row r="3" spans="1:10" ht="25.5" customHeight="1">
      <c r="A3" s="290"/>
      <c r="B3" s="745" t="s">
        <v>56</v>
      </c>
      <c r="C3" s="745"/>
      <c r="D3" s="745"/>
      <c r="E3" s="745"/>
      <c r="F3" s="745"/>
    </row>
    <row r="4" spans="1:10" ht="19.55" customHeight="1">
      <c r="B4" s="292"/>
      <c r="C4" s="298"/>
      <c r="D4" s="303"/>
      <c r="E4" s="24"/>
      <c r="F4" s="203" t="s">
        <v>500</v>
      </c>
      <c r="G4" s="46"/>
    </row>
    <row r="5" spans="1:10" ht="22.6" customHeight="1">
      <c r="B5" s="750" t="s">
        <v>131</v>
      </c>
      <c r="C5" s="746" t="s">
        <v>463</v>
      </c>
      <c r="D5" s="747"/>
      <c r="E5" s="748" t="s">
        <v>501</v>
      </c>
      <c r="F5" s="749"/>
    </row>
    <row r="6" spans="1:10" ht="22.6" customHeight="1">
      <c r="B6" s="751"/>
      <c r="C6" s="299" t="s">
        <v>503</v>
      </c>
      <c r="D6" s="299" t="s">
        <v>114</v>
      </c>
      <c r="E6" s="299" t="s">
        <v>504</v>
      </c>
      <c r="F6" s="305" t="s">
        <v>505</v>
      </c>
    </row>
    <row r="7" spans="1:10" s="289" customFormat="1" ht="28.55" customHeight="1">
      <c r="B7" s="293" t="s">
        <v>156</v>
      </c>
      <c r="C7" s="300">
        <v>30</v>
      </c>
      <c r="D7" s="300">
        <v>1462</v>
      </c>
      <c r="E7" s="304">
        <v>100</v>
      </c>
      <c r="F7" s="300">
        <v>70811</v>
      </c>
    </row>
    <row r="8" spans="1:10" ht="28.55" customHeight="1">
      <c r="B8" s="294" t="s">
        <v>35</v>
      </c>
      <c r="C8" s="300">
        <v>6</v>
      </c>
      <c r="D8" s="300">
        <v>740</v>
      </c>
      <c r="E8" s="300" t="s">
        <v>2</v>
      </c>
      <c r="F8" s="300" t="s">
        <v>2</v>
      </c>
      <c r="J8" s="47"/>
    </row>
    <row r="9" spans="1:10" ht="28.55" customHeight="1">
      <c r="B9" s="294" t="s">
        <v>39</v>
      </c>
      <c r="C9" s="300">
        <v>2</v>
      </c>
      <c r="D9" s="300" t="s">
        <v>53</v>
      </c>
      <c r="E9" s="300">
        <v>1</v>
      </c>
      <c r="F9" s="300" t="s">
        <v>53</v>
      </c>
      <c r="J9" s="47"/>
    </row>
    <row r="10" spans="1:10" ht="28.55" customHeight="1">
      <c r="B10" s="294" t="s">
        <v>42</v>
      </c>
      <c r="C10" s="300">
        <v>1</v>
      </c>
      <c r="D10" s="300" t="s">
        <v>53</v>
      </c>
      <c r="E10" s="300">
        <v>3</v>
      </c>
      <c r="F10" s="300">
        <v>1750</v>
      </c>
      <c r="J10" s="47"/>
    </row>
    <row r="11" spans="1:10" ht="28.55" customHeight="1">
      <c r="B11" s="294" t="s">
        <v>13</v>
      </c>
      <c r="C11" s="300">
        <v>1</v>
      </c>
      <c r="D11" s="300" t="s">
        <v>53</v>
      </c>
      <c r="E11" s="300">
        <v>4</v>
      </c>
      <c r="F11" s="300">
        <v>1972</v>
      </c>
      <c r="J11" s="47"/>
    </row>
    <row r="12" spans="1:10" ht="28.55" customHeight="1">
      <c r="B12" s="294" t="s">
        <v>46</v>
      </c>
      <c r="C12" s="300" t="s">
        <v>2</v>
      </c>
      <c r="D12" s="300" t="s">
        <v>2</v>
      </c>
      <c r="E12" s="300">
        <v>6</v>
      </c>
      <c r="F12" s="300">
        <v>2700</v>
      </c>
      <c r="J12" s="47"/>
    </row>
    <row r="13" spans="1:10" ht="28.55" customHeight="1">
      <c r="B13" s="294" t="s">
        <v>52</v>
      </c>
      <c r="C13" s="300">
        <v>2</v>
      </c>
      <c r="D13" s="300" t="s">
        <v>53</v>
      </c>
      <c r="E13" s="300">
        <v>5</v>
      </c>
      <c r="F13" s="300">
        <v>4450</v>
      </c>
      <c r="J13" s="47"/>
    </row>
    <row r="14" spans="1:10" ht="28.55" customHeight="1">
      <c r="B14" s="294" t="s">
        <v>58</v>
      </c>
      <c r="C14" s="300">
        <v>3</v>
      </c>
      <c r="D14" s="300">
        <v>68</v>
      </c>
      <c r="E14" s="300">
        <v>39</v>
      </c>
      <c r="F14" s="300">
        <v>22891</v>
      </c>
      <c r="J14" s="47"/>
    </row>
    <row r="15" spans="1:10" ht="28.55" customHeight="1">
      <c r="B15" s="294" t="s">
        <v>60</v>
      </c>
      <c r="C15" s="300">
        <v>1</v>
      </c>
      <c r="D15" s="300" t="s">
        <v>53</v>
      </c>
      <c r="E15" s="201">
        <v>14</v>
      </c>
      <c r="F15" s="201">
        <v>13403</v>
      </c>
      <c r="J15" s="47"/>
    </row>
    <row r="16" spans="1:10" ht="28.55" customHeight="1">
      <c r="B16" s="294" t="s">
        <v>67</v>
      </c>
      <c r="C16" s="300">
        <v>1</v>
      </c>
      <c r="D16" s="300" t="s">
        <v>53</v>
      </c>
      <c r="E16" s="300">
        <v>5</v>
      </c>
      <c r="F16" s="300">
        <v>3480</v>
      </c>
      <c r="J16" s="47"/>
    </row>
    <row r="17" spans="2:10" ht="28.55" customHeight="1">
      <c r="B17" s="294" t="s">
        <v>68</v>
      </c>
      <c r="C17" s="300" t="s">
        <v>2</v>
      </c>
      <c r="D17" s="300" t="s">
        <v>2</v>
      </c>
      <c r="E17" s="300">
        <v>2</v>
      </c>
      <c r="F17" s="300" t="s">
        <v>53</v>
      </c>
      <c r="J17" s="47"/>
    </row>
    <row r="18" spans="2:10" ht="28.55" customHeight="1">
      <c r="B18" s="294" t="s">
        <v>71</v>
      </c>
      <c r="C18" s="300">
        <v>1</v>
      </c>
      <c r="D18" s="300" t="s">
        <v>53</v>
      </c>
      <c r="E18" s="300">
        <v>4</v>
      </c>
      <c r="F18" s="300">
        <v>1850</v>
      </c>
      <c r="J18" s="47"/>
    </row>
    <row r="19" spans="2:10" ht="28.55" customHeight="1">
      <c r="B19" s="294" t="s">
        <v>49</v>
      </c>
      <c r="C19" s="300">
        <v>2</v>
      </c>
      <c r="D19" s="300" t="s">
        <v>53</v>
      </c>
      <c r="E19" s="300" t="s">
        <v>2</v>
      </c>
      <c r="F19" s="300" t="s">
        <v>2</v>
      </c>
      <c r="J19" s="47"/>
    </row>
    <row r="20" spans="2:10" ht="28.55" customHeight="1">
      <c r="B20" s="294" t="s">
        <v>73</v>
      </c>
      <c r="C20" s="300">
        <v>3</v>
      </c>
      <c r="D20" s="300">
        <v>116</v>
      </c>
      <c r="E20" s="300">
        <v>4</v>
      </c>
      <c r="F20" s="300">
        <v>5130</v>
      </c>
      <c r="J20" s="47"/>
    </row>
    <row r="21" spans="2:10" ht="28.55" customHeight="1">
      <c r="B21" s="294" t="s">
        <v>5</v>
      </c>
      <c r="C21" s="300">
        <v>1</v>
      </c>
      <c r="D21" s="300" t="s">
        <v>53</v>
      </c>
      <c r="E21" s="201" t="s">
        <v>2</v>
      </c>
      <c r="F21" s="201" t="s">
        <v>2</v>
      </c>
      <c r="J21" s="47"/>
    </row>
    <row r="22" spans="2:10" ht="28.55" customHeight="1">
      <c r="B22" s="294" t="s">
        <v>75</v>
      </c>
      <c r="C22" s="300" t="s">
        <v>2</v>
      </c>
      <c r="D22" s="300" t="s">
        <v>2</v>
      </c>
      <c r="E22" s="300" t="s">
        <v>2</v>
      </c>
      <c r="F22" s="300" t="s">
        <v>2</v>
      </c>
      <c r="J22" s="47"/>
    </row>
    <row r="23" spans="2:10" ht="28.55" customHeight="1">
      <c r="B23" s="294" t="s">
        <v>80</v>
      </c>
      <c r="C23" s="300">
        <v>1</v>
      </c>
      <c r="D23" s="300" t="s">
        <v>53</v>
      </c>
      <c r="E23" s="300">
        <v>3</v>
      </c>
      <c r="F23" s="300">
        <v>1270</v>
      </c>
      <c r="J23" s="47"/>
    </row>
    <row r="24" spans="2:10" ht="28.55" customHeight="1">
      <c r="B24" s="294" t="s">
        <v>82</v>
      </c>
      <c r="C24" s="300">
        <v>2</v>
      </c>
      <c r="D24" s="300" t="s">
        <v>53</v>
      </c>
      <c r="E24" s="300">
        <v>1</v>
      </c>
      <c r="F24" s="300" t="s">
        <v>53</v>
      </c>
      <c r="J24" s="47"/>
    </row>
    <row r="25" spans="2:10" ht="28.55" customHeight="1">
      <c r="B25" s="294" t="s">
        <v>86</v>
      </c>
      <c r="C25" s="300" t="s">
        <v>2</v>
      </c>
      <c r="D25" s="300" t="s">
        <v>2</v>
      </c>
      <c r="E25" s="300" t="s">
        <v>2</v>
      </c>
      <c r="F25" s="300" t="s">
        <v>2</v>
      </c>
      <c r="J25" s="47"/>
    </row>
    <row r="26" spans="2:10" ht="28.55" customHeight="1">
      <c r="B26" s="294" t="s">
        <v>90</v>
      </c>
      <c r="C26" s="300" t="s">
        <v>2</v>
      </c>
      <c r="D26" s="300" t="s">
        <v>2</v>
      </c>
      <c r="E26" s="300" t="s">
        <v>2</v>
      </c>
      <c r="F26" s="300" t="s">
        <v>2</v>
      </c>
      <c r="J26" s="47"/>
    </row>
    <row r="27" spans="2:10" ht="28.55" customHeight="1">
      <c r="B27" s="294" t="s">
        <v>92</v>
      </c>
      <c r="C27" s="300" t="s">
        <v>2</v>
      </c>
      <c r="D27" s="300" t="s">
        <v>2</v>
      </c>
      <c r="E27" s="201" t="s">
        <v>2</v>
      </c>
      <c r="F27" s="201" t="s">
        <v>2</v>
      </c>
      <c r="J27" s="47"/>
    </row>
    <row r="28" spans="2:10" ht="28.55" customHeight="1">
      <c r="B28" s="294" t="s">
        <v>30</v>
      </c>
      <c r="C28" s="300" t="s">
        <v>2</v>
      </c>
      <c r="D28" s="300" t="s">
        <v>2</v>
      </c>
      <c r="E28" s="300">
        <v>1</v>
      </c>
      <c r="F28" s="300" t="s">
        <v>53</v>
      </c>
      <c r="J28" s="47"/>
    </row>
    <row r="29" spans="2:10" ht="28.55" customHeight="1">
      <c r="B29" s="294" t="s">
        <v>38</v>
      </c>
      <c r="C29" s="300" t="s">
        <v>2</v>
      </c>
      <c r="D29" s="300" t="s">
        <v>2</v>
      </c>
      <c r="E29" s="300" t="s">
        <v>2</v>
      </c>
      <c r="F29" s="300" t="s">
        <v>2</v>
      </c>
      <c r="J29" s="47"/>
    </row>
    <row r="30" spans="2:10" ht="28.55" customHeight="1">
      <c r="B30" s="294" t="s">
        <v>97</v>
      </c>
      <c r="C30" s="300" t="s">
        <v>2</v>
      </c>
      <c r="D30" s="300" t="s">
        <v>2</v>
      </c>
      <c r="E30" s="300">
        <v>8</v>
      </c>
      <c r="F30" s="300">
        <v>5789</v>
      </c>
      <c r="J30" s="47"/>
    </row>
    <row r="31" spans="2:10" ht="28.55" customHeight="1">
      <c r="B31" s="295" t="s">
        <v>64</v>
      </c>
      <c r="C31" s="301">
        <v>3</v>
      </c>
      <c r="D31" s="301">
        <v>23</v>
      </c>
      <c r="E31" s="301" t="s">
        <v>2</v>
      </c>
      <c r="F31" s="301" t="s">
        <v>2</v>
      </c>
      <c r="J31" s="47"/>
    </row>
    <row r="32" spans="2:10" ht="14.95" customHeight="1">
      <c r="B32" s="296" t="s">
        <v>25</v>
      </c>
      <c r="C32" s="302"/>
      <c r="D32" s="302"/>
      <c r="E32" s="302"/>
      <c r="F32" s="302"/>
      <c r="J32" s="47"/>
    </row>
    <row r="33" ht="14.8" customHeight="1"/>
    <row r="34" ht="14.8" customHeight="1"/>
  </sheetData>
  <mergeCells count="5">
    <mergeCell ref="B2:F2"/>
    <mergeCell ref="B3:F3"/>
    <mergeCell ref="C5:D5"/>
    <mergeCell ref="E5:F5"/>
    <mergeCell ref="B5:B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B1:AB49"/>
  <sheetViews>
    <sheetView showGridLines="0" showOutlineSymbols="0" view="pageBreakPreview" topLeftCell="B1" zoomScaleNormal="87" zoomScaleSheetLayoutView="100" workbookViewId="0">
      <selection activeCell="N42" sqref="N42"/>
    </sheetView>
  </sheetViews>
  <sheetFormatPr defaultColWidth="14.7265625" defaultRowHeight="12.9"/>
  <cols>
    <col min="1" max="1" width="14.7265625" style="22"/>
    <col min="2" max="9" width="9" style="22" customWidth="1"/>
    <col min="10" max="10" width="7.90625" style="22" customWidth="1"/>
    <col min="11" max="27" width="2.453125" style="22" customWidth="1"/>
    <col min="28" max="28" width="2.1796875" style="22" customWidth="1"/>
    <col min="29" max="16384" width="14.7265625" style="22"/>
  </cols>
  <sheetData>
    <row r="1" spans="2:28" ht="28.55" customHeight="1">
      <c r="B1" s="679" t="s">
        <v>512</v>
      </c>
      <c r="C1" s="757"/>
      <c r="D1" s="757"/>
      <c r="E1" s="757"/>
      <c r="F1" s="757"/>
      <c r="G1" s="757"/>
      <c r="H1" s="757"/>
      <c r="I1" s="757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37"/>
    </row>
    <row r="2" spans="2:28" ht="23.3" customHeight="1">
      <c r="B2" s="306" t="s">
        <v>382</v>
      </c>
      <c r="C2" s="314"/>
      <c r="D2" s="314"/>
      <c r="E2" s="314"/>
      <c r="F2" s="314"/>
      <c r="G2" s="314"/>
      <c r="H2" s="314"/>
      <c r="I2" s="335" t="s">
        <v>381</v>
      </c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37"/>
    </row>
    <row r="3" spans="2:28" ht="12.1" customHeight="1">
      <c r="B3" s="762" t="s">
        <v>377</v>
      </c>
      <c r="C3" s="753" t="s">
        <v>272</v>
      </c>
      <c r="D3" s="762"/>
      <c r="E3" s="753" t="s">
        <v>508</v>
      </c>
      <c r="F3" s="762"/>
      <c r="G3" s="676" t="s">
        <v>416</v>
      </c>
      <c r="H3" s="758"/>
      <c r="I3" s="758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37"/>
    </row>
    <row r="4" spans="2:28" ht="12.75" customHeight="1">
      <c r="B4" s="705"/>
      <c r="C4" s="754"/>
      <c r="D4" s="705"/>
      <c r="E4" s="754"/>
      <c r="F4" s="705"/>
      <c r="G4" s="332" t="s">
        <v>510</v>
      </c>
      <c r="H4" s="330" t="s">
        <v>440</v>
      </c>
      <c r="I4" s="336" t="s">
        <v>499</v>
      </c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37"/>
    </row>
    <row r="5" spans="2:28" ht="21.75" customHeight="1">
      <c r="B5" s="307" t="s">
        <v>441</v>
      </c>
      <c r="C5" s="315"/>
      <c r="D5" s="316">
        <v>2702</v>
      </c>
      <c r="E5" s="325"/>
      <c r="F5" s="325">
        <v>202</v>
      </c>
      <c r="G5" s="331">
        <v>37</v>
      </c>
      <c r="H5" s="142">
        <v>2</v>
      </c>
      <c r="I5" s="321">
        <v>39</v>
      </c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37"/>
    </row>
    <row r="6" spans="2:28" ht="21.75" customHeight="1">
      <c r="B6" s="307" t="s">
        <v>146</v>
      </c>
      <c r="C6" s="315"/>
      <c r="D6" s="316">
        <v>2653</v>
      </c>
      <c r="E6" s="325"/>
      <c r="F6" s="325">
        <v>197</v>
      </c>
      <c r="G6" s="331">
        <v>39</v>
      </c>
      <c r="H6" s="142">
        <v>2</v>
      </c>
      <c r="I6" s="321">
        <v>41</v>
      </c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37"/>
    </row>
    <row r="7" spans="2:28" ht="21.75" customHeight="1">
      <c r="B7" s="307" t="s">
        <v>193</v>
      </c>
      <c r="C7" s="315"/>
      <c r="D7" s="316">
        <v>2855</v>
      </c>
      <c r="E7" s="325"/>
      <c r="F7" s="325">
        <v>198</v>
      </c>
      <c r="G7" s="331">
        <v>39</v>
      </c>
      <c r="H7" s="142">
        <v>2</v>
      </c>
      <c r="I7" s="321">
        <v>41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37"/>
    </row>
    <row r="8" spans="2:28" ht="21.75" customHeight="1">
      <c r="B8" s="308" t="s">
        <v>738</v>
      </c>
      <c r="C8" s="316"/>
      <c r="D8" s="316">
        <v>3278</v>
      </c>
      <c r="E8" s="325"/>
      <c r="F8" s="325">
        <v>197</v>
      </c>
      <c r="G8" s="331">
        <v>39</v>
      </c>
      <c r="H8" s="142">
        <v>2</v>
      </c>
      <c r="I8" s="321">
        <v>41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37"/>
    </row>
    <row r="9" spans="2:28" ht="21.75" customHeight="1">
      <c r="B9" s="309" t="s">
        <v>739</v>
      </c>
      <c r="C9" s="317"/>
      <c r="D9" s="317">
        <v>3269</v>
      </c>
      <c r="E9" s="326"/>
      <c r="F9" s="326">
        <v>188</v>
      </c>
      <c r="G9" s="228">
        <v>39</v>
      </c>
      <c r="H9" s="144">
        <v>2</v>
      </c>
      <c r="I9" s="320">
        <v>41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37"/>
    </row>
    <row r="10" spans="2:28" ht="19.05">
      <c r="B10" s="310" t="s">
        <v>730</v>
      </c>
      <c r="C10" s="223"/>
      <c r="D10" s="322"/>
      <c r="E10" s="327"/>
      <c r="F10" s="322"/>
      <c r="G10" s="322"/>
      <c r="H10" s="322"/>
      <c r="I10" s="327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37"/>
    </row>
    <row r="11" spans="2:28">
      <c r="B11" s="310" t="s">
        <v>705</v>
      </c>
      <c r="C11" s="223"/>
      <c r="D11" s="322"/>
      <c r="E11" s="327"/>
      <c r="F11" s="322"/>
      <c r="G11" s="322"/>
      <c r="H11" s="322"/>
      <c r="I11" s="327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0"/>
    </row>
    <row r="12" spans="2:28" ht="14.95" customHeight="1">
      <c r="B12" s="310"/>
      <c r="C12" s="223"/>
      <c r="D12" s="322"/>
      <c r="E12" s="327"/>
      <c r="F12" s="322"/>
      <c r="G12" s="322"/>
      <c r="H12" s="322"/>
      <c r="I12" s="327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0"/>
    </row>
    <row r="13" spans="2:28" ht="14.95" customHeight="1">
      <c r="B13" s="311" t="s">
        <v>515</v>
      </c>
      <c r="C13" s="318"/>
      <c r="D13" s="318"/>
      <c r="E13" s="318"/>
      <c r="F13" s="318"/>
      <c r="G13" s="318"/>
      <c r="H13" s="318"/>
      <c r="I13" s="337" t="s">
        <v>381</v>
      </c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0"/>
    </row>
    <row r="14" spans="2:28" ht="23.3" customHeight="1">
      <c r="B14" s="762" t="s">
        <v>377</v>
      </c>
      <c r="C14" s="753" t="s">
        <v>516</v>
      </c>
      <c r="D14" s="762"/>
      <c r="E14" s="753" t="s">
        <v>517</v>
      </c>
      <c r="F14" s="762"/>
      <c r="G14" s="759" t="s">
        <v>518</v>
      </c>
      <c r="H14" s="689"/>
      <c r="I14" s="689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0"/>
    </row>
    <row r="15" spans="2:28" ht="14.3" customHeight="1">
      <c r="B15" s="705"/>
      <c r="C15" s="754"/>
      <c r="D15" s="705"/>
      <c r="E15" s="754"/>
      <c r="F15" s="705"/>
      <c r="G15" s="333" t="s">
        <v>48</v>
      </c>
      <c r="H15" s="330" t="s">
        <v>519</v>
      </c>
      <c r="I15" s="237" t="s">
        <v>499</v>
      </c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0"/>
    </row>
    <row r="16" spans="2:28" ht="21.75" customHeight="1">
      <c r="B16" s="307" t="s">
        <v>441</v>
      </c>
      <c r="C16" s="315"/>
      <c r="D16" s="316">
        <v>4203</v>
      </c>
      <c r="E16" s="325"/>
      <c r="F16" s="325">
        <v>1</v>
      </c>
      <c r="G16" s="331">
        <v>23</v>
      </c>
      <c r="H16" s="142">
        <v>2</v>
      </c>
      <c r="I16" s="321">
        <v>25</v>
      </c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7"/>
    </row>
    <row r="17" spans="2:28" ht="21.75" customHeight="1">
      <c r="B17" s="307" t="s">
        <v>146</v>
      </c>
      <c r="C17" s="315"/>
      <c r="D17" s="316">
        <v>5331</v>
      </c>
      <c r="E17" s="325"/>
      <c r="F17" s="325">
        <v>1</v>
      </c>
      <c r="G17" s="331">
        <v>25</v>
      </c>
      <c r="H17" s="142">
        <v>4</v>
      </c>
      <c r="I17" s="321">
        <v>29</v>
      </c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7"/>
    </row>
    <row r="18" spans="2:28" ht="21.75" customHeight="1">
      <c r="B18" s="307" t="s">
        <v>193</v>
      </c>
      <c r="C18" s="315"/>
      <c r="D18" s="316">
        <v>6120</v>
      </c>
      <c r="E18" s="325"/>
      <c r="F18" s="325">
        <v>1</v>
      </c>
      <c r="G18" s="331">
        <v>19</v>
      </c>
      <c r="H18" s="142">
        <v>2</v>
      </c>
      <c r="I18" s="321">
        <v>21</v>
      </c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7"/>
    </row>
    <row r="19" spans="2:28" ht="21.75" customHeight="1">
      <c r="B19" s="308" t="s">
        <v>738</v>
      </c>
      <c r="C19" s="319"/>
      <c r="D19" s="319">
        <v>1816</v>
      </c>
      <c r="E19" s="328"/>
      <c r="F19" s="328">
        <v>1</v>
      </c>
      <c r="G19" s="334">
        <v>19</v>
      </c>
      <c r="H19" s="222">
        <v>2</v>
      </c>
      <c r="I19" s="338">
        <v>21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2:28" ht="21.75" customHeight="1">
      <c r="B20" s="312" t="s">
        <v>739</v>
      </c>
      <c r="C20" s="320"/>
      <c r="D20" s="320" t="s">
        <v>2</v>
      </c>
      <c r="E20" s="324"/>
      <c r="F20" s="324" t="s">
        <v>2</v>
      </c>
      <c r="G20" s="228" t="s">
        <v>2</v>
      </c>
      <c r="H20" s="144" t="s">
        <v>2</v>
      </c>
      <c r="I20" s="320" t="s">
        <v>2</v>
      </c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7"/>
    </row>
    <row r="21" spans="2:28">
      <c r="B21" s="310" t="s">
        <v>731</v>
      </c>
      <c r="C21" s="136"/>
      <c r="D21" s="136"/>
      <c r="E21" s="136"/>
      <c r="F21" s="136"/>
      <c r="G21" s="136"/>
      <c r="H21" s="136"/>
      <c r="I21" s="136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7"/>
    </row>
    <row r="22" spans="2:28">
      <c r="B22" s="310" t="s">
        <v>733</v>
      </c>
      <c r="C22" s="136"/>
      <c r="D22" s="136"/>
      <c r="E22" s="136"/>
      <c r="F22" s="136"/>
      <c r="G22" s="136"/>
      <c r="H22" s="136"/>
      <c r="I22" s="136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7"/>
    </row>
    <row r="23" spans="2:28" ht="14.95" customHeight="1">
      <c r="B23" s="310"/>
      <c r="C23" s="136"/>
      <c r="D23" s="136"/>
      <c r="E23" s="136"/>
      <c r="F23" s="136"/>
      <c r="G23" s="136"/>
      <c r="H23" s="136"/>
      <c r="I23" s="136"/>
    </row>
    <row r="24" spans="2:28" ht="14.95" customHeight="1">
      <c r="B24" s="311" t="s">
        <v>520</v>
      </c>
      <c r="C24" s="318"/>
      <c r="D24" s="318"/>
      <c r="E24" s="318"/>
      <c r="F24" s="318"/>
      <c r="G24" s="318"/>
      <c r="H24" s="318"/>
      <c r="I24" s="337" t="s">
        <v>522</v>
      </c>
    </row>
    <row r="25" spans="2:28" ht="14.95" customHeight="1">
      <c r="B25" s="752" t="s">
        <v>377</v>
      </c>
      <c r="C25" s="753" t="s">
        <v>397</v>
      </c>
      <c r="D25" s="755" t="s">
        <v>517</v>
      </c>
      <c r="E25" s="760" t="s">
        <v>40</v>
      </c>
      <c r="F25" s="761"/>
      <c r="G25" s="761"/>
      <c r="H25" s="761"/>
      <c r="I25" s="761"/>
    </row>
    <row r="26" spans="2:28" ht="23.3" customHeight="1">
      <c r="B26" s="704"/>
      <c r="C26" s="754"/>
      <c r="D26" s="756"/>
      <c r="E26" s="329" t="s">
        <v>233</v>
      </c>
      <c r="F26" s="330" t="s">
        <v>152</v>
      </c>
      <c r="G26" s="329" t="s">
        <v>509</v>
      </c>
      <c r="H26" s="330" t="s">
        <v>524</v>
      </c>
      <c r="I26" s="339" t="s">
        <v>499</v>
      </c>
    </row>
    <row r="27" spans="2:28" ht="21.75" customHeight="1">
      <c r="B27" s="313" t="s">
        <v>441</v>
      </c>
      <c r="C27" s="321">
        <v>2091786</v>
      </c>
      <c r="D27" s="323">
        <v>54</v>
      </c>
      <c r="E27" s="321">
        <v>68</v>
      </c>
      <c r="F27" s="331">
        <v>299</v>
      </c>
      <c r="G27" s="321">
        <v>47</v>
      </c>
      <c r="H27" s="331">
        <v>62</v>
      </c>
      <c r="I27" s="142">
        <v>476</v>
      </c>
      <c r="J27" s="342"/>
    </row>
    <row r="28" spans="2:28" ht="21.75" customHeight="1">
      <c r="B28" s="308" t="s">
        <v>146</v>
      </c>
      <c r="C28" s="321">
        <v>2077541</v>
      </c>
      <c r="D28" s="323">
        <v>56</v>
      </c>
      <c r="E28" s="321">
        <v>67</v>
      </c>
      <c r="F28" s="331">
        <v>309</v>
      </c>
      <c r="G28" s="321">
        <v>44</v>
      </c>
      <c r="H28" s="331">
        <v>55</v>
      </c>
      <c r="I28" s="142">
        <v>475</v>
      </c>
    </row>
    <row r="29" spans="2:28" ht="21.75" customHeight="1">
      <c r="B29" s="308" t="s">
        <v>193</v>
      </c>
      <c r="C29" s="321">
        <v>2070103</v>
      </c>
      <c r="D29" s="323">
        <v>57</v>
      </c>
      <c r="E29" s="321">
        <v>69</v>
      </c>
      <c r="F29" s="331">
        <v>298</v>
      </c>
      <c r="G29" s="321">
        <v>48</v>
      </c>
      <c r="H29" s="331">
        <v>52</v>
      </c>
      <c r="I29" s="142">
        <v>467</v>
      </c>
    </row>
    <row r="30" spans="2:28" ht="21.75" customHeight="1">
      <c r="B30" s="308" t="s">
        <v>738</v>
      </c>
      <c r="C30" s="321">
        <v>2141297</v>
      </c>
      <c r="D30" s="323">
        <v>56</v>
      </c>
      <c r="E30" s="321">
        <v>68</v>
      </c>
      <c r="F30" s="331">
        <v>302</v>
      </c>
      <c r="G30" s="321">
        <v>44</v>
      </c>
      <c r="H30" s="331">
        <v>34</v>
      </c>
      <c r="I30" s="142">
        <v>448</v>
      </c>
    </row>
    <row r="31" spans="2:28" ht="21.75" customHeight="1">
      <c r="B31" s="309" t="s">
        <v>739</v>
      </c>
      <c r="C31" s="320">
        <v>2059209</v>
      </c>
      <c r="D31" s="324">
        <v>52</v>
      </c>
      <c r="E31" s="320">
        <v>67</v>
      </c>
      <c r="F31" s="228">
        <v>254</v>
      </c>
      <c r="G31" s="320">
        <v>47</v>
      </c>
      <c r="H31" s="228">
        <v>31</v>
      </c>
      <c r="I31" s="144">
        <v>415</v>
      </c>
    </row>
    <row r="32" spans="2:28">
      <c r="B32" s="310" t="s">
        <v>734</v>
      </c>
      <c r="C32" s="136"/>
      <c r="D32" s="136"/>
      <c r="E32" s="136"/>
      <c r="F32" s="136"/>
      <c r="G32" s="136"/>
      <c r="H32" s="136"/>
      <c r="I32" s="136"/>
    </row>
    <row r="33" spans="2:9">
      <c r="B33" s="310" t="s">
        <v>554</v>
      </c>
      <c r="C33" s="136"/>
      <c r="D33" s="136"/>
      <c r="E33" s="136"/>
      <c r="F33" s="136"/>
      <c r="G33" s="136"/>
      <c r="H33" s="136"/>
      <c r="I33" s="136"/>
    </row>
    <row r="34" spans="2:9" ht="14.95" customHeight="1">
      <c r="B34" s="296"/>
      <c r="C34" s="136"/>
      <c r="D34" s="136"/>
      <c r="E34" s="136"/>
      <c r="F34" s="136"/>
      <c r="G34" s="136"/>
      <c r="H34" s="136"/>
      <c r="I34" s="136"/>
    </row>
    <row r="35" spans="2:9" ht="14.95" customHeight="1">
      <c r="B35" s="311" t="s">
        <v>84</v>
      </c>
      <c r="C35" s="318"/>
      <c r="D35" s="318"/>
      <c r="E35" s="318"/>
      <c r="F35" s="318"/>
      <c r="G35" s="318"/>
      <c r="H35" s="318"/>
      <c r="I35" s="337" t="s">
        <v>381</v>
      </c>
    </row>
    <row r="36" spans="2:9" ht="14.95" customHeight="1">
      <c r="B36" s="752" t="s">
        <v>377</v>
      </c>
      <c r="C36" s="753" t="s">
        <v>525</v>
      </c>
      <c r="D36" s="755" t="s">
        <v>517</v>
      </c>
      <c r="E36" s="760" t="s">
        <v>194</v>
      </c>
      <c r="F36" s="761"/>
      <c r="G36" s="761"/>
      <c r="H36" s="761"/>
      <c r="I36" s="761"/>
    </row>
    <row r="37" spans="2:9" ht="14.95" customHeight="1">
      <c r="B37" s="704"/>
      <c r="C37" s="754"/>
      <c r="D37" s="756"/>
      <c r="E37" s="329" t="s">
        <v>233</v>
      </c>
      <c r="F37" s="330" t="s">
        <v>152</v>
      </c>
      <c r="G37" s="329" t="s">
        <v>509</v>
      </c>
      <c r="H37" s="330" t="s">
        <v>524</v>
      </c>
      <c r="I37" s="339" t="s">
        <v>499</v>
      </c>
    </row>
    <row r="38" spans="2:9" ht="21.75" customHeight="1">
      <c r="B38" s="313" t="s">
        <v>441</v>
      </c>
      <c r="C38" s="321">
        <v>236</v>
      </c>
      <c r="D38" s="323">
        <v>3</v>
      </c>
      <c r="E38" s="321">
        <v>20</v>
      </c>
      <c r="F38" s="331">
        <v>1</v>
      </c>
      <c r="G38" s="321">
        <v>7</v>
      </c>
      <c r="H38" s="331">
        <v>1</v>
      </c>
      <c r="I38" s="142">
        <v>29</v>
      </c>
    </row>
    <row r="39" spans="2:9" ht="21.75" customHeight="1">
      <c r="B39" s="308" t="s">
        <v>146</v>
      </c>
      <c r="C39" s="321">
        <v>384</v>
      </c>
      <c r="D39" s="323">
        <v>3</v>
      </c>
      <c r="E39" s="321">
        <v>20</v>
      </c>
      <c r="F39" s="331">
        <v>1</v>
      </c>
      <c r="G39" s="321">
        <v>7</v>
      </c>
      <c r="H39" s="331" t="s">
        <v>2</v>
      </c>
      <c r="I39" s="142">
        <v>28</v>
      </c>
    </row>
    <row r="40" spans="2:9" ht="21.75" customHeight="1">
      <c r="B40" s="308" t="s">
        <v>193</v>
      </c>
      <c r="C40" s="321">
        <v>510</v>
      </c>
      <c r="D40" s="323">
        <v>3</v>
      </c>
      <c r="E40" s="321">
        <v>20</v>
      </c>
      <c r="F40" s="331">
        <v>1</v>
      </c>
      <c r="G40" s="321">
        <v>9</v>
      </c>
      <c r="H40" s="331">
        <v>1</v>
      </c>
      <c r="I40" s="142">
        <v>31</v>
      </c>
    </row>
    <row r="41" spans="2:9" ht="21.75" customHeight="1">
      <c r="B41" s="308" t="s">
        <v>738</v>
      </c>
      <c r="C41" s="321">
        <v>310</v>
      </c>
      <c r="D41" s="323">
        <v>3</v>
      </c>
      <c r="E41" s="321">
        <v>20</v>
      </c>
      <c r="F41" s="331" t="s">
        <v>2</v>
      </c>
      <c r="G41" s="321">
        <v>7</v>
      </c>
      <c r="H41" s="331">
        <v>1</v>
      </c>
      <c r="I41" s="142">
        <v>28</v>
      </c>
    </row>
    <row r="42" spans="2:9" ht="21.75" customHeight="1">
      <c r="B42" s="309" t="s">
        <v>739</v>
      </c>
      <c r="C42" s="320">
        <v>336</v>
      </c>
      <c r="D42" s="324">
        <v>3</v>
      </c>
      <c r="E42" s="320">
        <v>20</v>
      </c>
      <c r="F42" s="228" t="s">
        <v>2</v>
      </c>
      <c r="G42" s="320">
        <v>7</v>
      </c>
      <c r="H42" s="228">
        <v>1</v>
      </c>
      <c r="I42" s="144">
        <v>28</v>
      </c>
    </row>
    <row r="43" spans="2:9">
      <c r="B43" s="310" t="s">
        <v>284</v>
      </c>
      <c r="C43" s="136"/>
      <c r="D43" s="136"/>
      <c r="E43" s="136"/>
      <c r="F43" s="136"/>
      <c r="G43" s="136"/>
      <c r="H43" s="136"/>
      <c r="I43" s="136"/>
    </row>
    <row r="44" spans="2:9">
      <c r="B44" s="310" t="s">
        <v>386</v>
      </c>
      <c r="C44" s="136"/>
      <c r="D44" s="136"/>
      <c r="E44" s="136"/>
      <c r="F44" s="136"/>
      <c r="G44" s="136"/>
      <c r="H44" s="136"/>
      <c r="I44" s="136"/>
    </row>
    <row r="45" spans="2:9" ht="21.1" customHeight="1">
      <c r="B45" s="30" t="s">
        <v>312</v>
      </c>
    </row>
    <row r="46" spans="2:9" ht="4.5999999999999996" customHeight="1"/>
    <row r="47" spans="2:9" ht="14.95" customHeight="1"/>
    <row r="48" spans="2:9" ht="14.95" customHeight="1"/>
    <row r="49" ht="14.95" customHeight="1"/>
  </sheetData>
  <mergeCells count="17">
    <mergeCell ref="D25:D26"/>
    <mergeCell ref="B36:B37"/>
    <mergeCell ref="C36:C37"/>
    <mergeCell ref="D36:D37"/>
    <mergeCell ref="B1:I1"/>
    <mergeCell ref="G3:I3"/>
    <mergeCell ref="G14:I14"/>
    <mergeCell ref="E25:I25"/>
    <mergeCell ref="E36:I36"/>
    <mergeCell ref="B3:B4"/>
    <mergeCell ref="C3:D4"/>
    <mergeCell ref="E3:F4"/>
    <mergeCell ref="B14:B15"/>
    <mergeCell ref="C14:D15"/>
    <mergeCell ref="E14:F15"/>
    <mergeCell ref="B25:B26"/>
    <mergeCell ref="C25:C2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W34"/>
  <sheetViews>
    <sheetView showGridLines="0" showOutlineSymbols="0" view="pageBreakPreview" topLeftCell="A28" zoomScaleSheetLayoutView="100" workbookViewId="0"/>
  </sheetViews>
  <sheetFormatPr defaultColWidth="11.7265625" defaultRowHeight="12.9"/>
  <cols>
    <col min="1" max="1" width="11.7265625" style="22"/>
    <col min="2" max="2" width="8" style="22" customWidth="1"/>
    <col min="3" max="11" width="7.1796875" style="22" customWidth="1"/>
    <col min="12" max="13" width="10.7265625" style="22" customWidth="1"/>
    <col min="14" max="34" width="8.7265625" style="22" customWidth="1"/>
    <col min="35" max="35" width="11.7265625" style="22"/>
    <col min="36" max="49" width="9.7265625" style="22" customWidth="1"/>
    <col min="50" max="16384" width="11.7265625" style="22"/>
  </cols>
  <sheetData>
    <row r="2" spans="1:49" ht="28.55" customHeight="1">
      <c r="A2" s="23"/>
      <c r="B2" s="590" t="s">
        <v>16</v>
      </c>
      <c r="C2" s="590"/>
      <c r="D2" s="590"/>
      <c r="E2" s="590"/>
      <c r="F2" s="590"/>
      <c r="G2" s="590"/>
      <c r="H2" s="590"/>
      <c r="I2" s="590"/>
      <c r="J2" s="590"/>
      <c r="K2" s="590"/>
    </row>
    <row r="3" spans="1:49" ht="14.95" customHeight="1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49" ht="14.95" customHeight="1">
      <c r="B4" s="598" t="s">
        <v>101</v>
      </c>
      <c r="C4" s="591" t="s">
        <v>3</v>
      </c>
      <c r="D4" s="592"/>
      <c r="E4" s="592"/>
      <c r="F4" s="592"/>
      <c r="G4" s="593"/>
      <c r="H4" s="594" t="s">
        <v>94</v>
      </c>
      <c r="I4" s="595"/>
      <c r="J4" s="595"/>
      <c r="K4" s="595"/>
      <c r="AT4" s="48"/>
      <c r="AU4" s="48"/>
      <c r="AV4" s="48"/>
      <c r="AW4" s="48"/>
    </row>
    <row r="5" spans="1:49" ht="14.95" customHeight="1">
      <c r="B5" s="599"/>
      <c r="C5" s="31"/>
      <c r="D5" s="38"/>
      <c r="E5" s="39" t="s">
        <v>11</v>
      </c>
      <c r="F5" s="40"/>
      <c r="G5" s="601" t="s">
        <v>34</v>
      </c>
      <c r="H5" s="30"/>
      <c r="I5" s="45"/>
      <c r="J5" s="45"/>
      <c r="K5" s="30"/>
    </row>
    <row r="6" spans="1:49" ht="14.95" customHeight="1">
      <c r="B6" s="599"/>
      <c r="C6" s="32" t="s">
        <v>22</v>
      </c>
      <c r="D6" s="604" t="s">
        <v>20</v>
      </c>
      <c r="E6" s="596" t="s">
        <v>103</v>
      </c>
      <c r="F6" s="597"/>
      <c r="G6" s="602"/>
      <c r="H6" s="32" t="s">
        <v>24</v>
      </c>
      <c r="I6" s="32" t="s">
        <v>29</v>
      </c>
      <c r="J6" s="32" t="s">
        <v>7</v>
      </c>
      <c r="K6" s="32" t="s">
        <v>4</v>
      </c>
      <c r="AU6" s="49"/>
      <c r="AV6" s="50"/>
      <c r="AW6" s="49"/>
    </row>
    <row r="7" spans="1:49" ht="14.95" customHeight="1">
      <c r="B7" s="600"/>
      <c r="C7" s="33"/>
      <c r="D7" s="605"/>
      <c r="E7" s="33" t="s">
        <v>18</v>
      </c>
      <c r="F7" s="33" t="s">
        <v>108</v>
      </c>
      <c r="G7" s="603"/>
      <c r="H7" s="33"/>
      <c r="I7" s="33"/>
      <c r="J7" s="33"/>
      <c r="K7" s="33"/>
      <c r="AU7" s="50"/>
      <c r="AV7" s="50"/>
      <c r="AW7" s="50"/>
    </row>
    <row r="8" spans="1:49" ht="27.7" customHeight="1">
      <c r="B8" s="25" t="s">
        <v>109</v>
      </c>
      <c r="C8" s="34">
        <v>30767</v>
      </c>
      <c r="D8" s="34">
        <v>7304</v>
      </c>
      <c r="E8" s="34">
        <v>1667</v>
      </c>
      <c r="F8" s="34">
        <v>8987</v>
      </c>
      <c r="G8" s="34">
        <v>12809</v>
      </c>
      <c r="H8" s="41">
        <v>1751627</v>
      </c>
      <c r="I8" s="41">
        <v>1202535</v>
      </c>
      <c r="J8" s="41">
        <v>357800</v>
      </c>
      <c r="K8" s="41">
        <v>191292</v>
      </c>
      <c r="R8" s="47"/>
      <c r="AT8" s="22">
        <v>358</v>
      </c>
      <c r="AU8" s="22">
        <v>94</v>
      </c>
      <c r="AV8" s="22">
        <v>31</v>
      </c>
      <c r="AW8" s="22">
        <v>7</v>
      </c>
    </row>
    <row r="9" spans="1:49" ht="28.55" customHeight="1">
      <c r="B9" s="26" t="s">
        <v>35</v>
      </c>
      <c r="C9" s="35">
        <v>3225</v>
      </c>
      <c r="D9" s="35">
        <v>979</v>
      </c>
      <c r="E9" s="35">
        <v>239</v>
      </c>
      <c r="F9" s="35">
        <v>887</v>
      </c>
      <c r="G9" s="35">
        <v>1120</v>
      </c>
      <c r="H9" s="42">
        <v>214225</v>
      </c>
      <c r="I9" s="42">
        <v>129358</v>
      </c>
      <c r="J9" s="42">
        <v>67051</v>
      </c>
      <c r="K9" s="42">
        <v>17816</v>
      </c>
      <c r="R9" s="47"/>
    </row>
    <row r="10" spans="1:49" ht="28.55" customHeight="1">
      <c r="B10" s="27" t="s">
        <v>39</v>
      </c>
      <c r="C10" s="34">
        <v>1441</v>
      </c>
      <c r="D10" s="34">
        <v>563</v>
      </c>
      <c r="E10" s="34">
        <v>188</v>
      </c>
      <c r="F10" s="34">
        <v>287</v>
      </c>
      <c r="G10" s="34">
        <v>403</v>
      </c>
      <c r="H10" s="43">
        <v>145840</v>
      </c>
      <c r="I10" s="43">
        <v>63191</v>
      </c>
      <c r="J10" s="43">
        <v>66916</v>
      </c>
      <c r="K10" s="43">
        <v>15733</v>
      </c>
      <c r="L10" s="46"/>
      <c r="R10" s="47"/>
    </row>
    <row r="11" spans="1:49" ht="28.55" customHeight="1">
      <c r="B11" s="27" t="s">
        <v>42</v>
      </c>
      <c r="C11" s="34">
        <v>1166</v>
      </c>
      <c r="D11" s="34">
        <v>327</v>
      </c>
      <c r="E11" s="34">
        <v>66</v>
      </c>
      <c r="F11" s="34">
        <v>510</v>
      </c>
      <c r="G11" s="34">
        <v>263</v>
      </c>
      <c r="H11" s="43">
        <v>110663</v>
      </c>
      <c r="I11" s="43">
        <v>101134</v>
      </c>
      <c r="J11" s="43">
        <v>4064</v>
      </c>
      <c r="K11" s="43">
        <v>5465</v>
      </c>
      <c r="R11" s="47"/>
    </row>
    <row r="12" spans="1:49" ht="28.55" customHeight="1">
      <c r="B12" s="27" t="s">
        <v>13</v>
      </c>
      <c r="C12" s="34">
        <v>3917</v>
      </c>
      <c r="D12" s="34">
        <v>884</v>
      </c>
      <c r="E12" s="34">
        <v>168</v>
      </c>
      <c r="F12" s="34">
        <v>2023</v>
      </c>
      <c r="G12" s="34">
        <v>842</v>
      </c>
      <c r="H12" s="43">
        <v>307382</v>
      </c>
      <c r="I12" s="43">
        <v>270245</v>
      </c>
      <c r="J12" s="43">
        <v>12518</v>
      </c>
      <c r="K12" s="43">
        <v>24619</v>
      </c>
      <c r="R12" s="47"/>
    </row>
    <row r="13" spans="1:49" ht="28.55" customHeight="1">
      <c r="B13" s="27" t="s">
        <v>46</v>
      </c>
      <c r="C13" s="34">
        <v>2342</v>
      </c>
      <c r="D13" s="34">
        <v>405</v>
      </c>
      <c r="E13" s="34">
        <v>71</v>
      </c>
      <c r="F13" s="34">
        <v>547</v>
      </c>
      <c r="G13" s="34">
        <v>1319</v>
      </c>
      <c r="H13" s="43">
        <v>82278</v>
      </c>
      <c r="I13" s="43">
        <v>50667</v>
      </c>
      <c r="J13" s="43">
        <v>24553</v>
      </c>
      <c r="K13" s="43">
        <v>7058</v>
      </c>
      <c r="R13" s="47"/>
    </row>
    <row r="14" spans="1:49" ht="28.55" customHeight="1">
      <c r="B14" s="27" t="s">
        <v>52</v>
      </c>
      <c r="C14" s="34">
        <v>3636</v>
      </c>
      <c r="D14" s="34">
        <v>901</v>
      </c>
      <c r="E14" s="34">
        <v>290</v>
      </c>
      <c r="F14" s="34">
        <v>1218</v>
      </c>
      <c r="G14" s="34">
        <v>1227</v>
      </c>
      <c r="H14" s="43">
        <v>247711</v>
      </c>
      <c r="I14" s="43">
        <v>213557</v>
      </c>
      <c r="J14" s="43">
        <v>25871</v>
      </c>
      <c r="K14" s="43">
        <v>8283</v>
      </c>
      <c r="R14" s="47"/>
    </row>
    <row r="15" spans="1:49" ht="28.55" customHeight="1">
      <c r="B15" s="27" t="s">
        <v>58</v>
      </c>
      <c r="C15" s="34">
        <v>2588</v>
      </c>
      <c r="D15" s="34">
        <v>411</v>
      </c>
      <c r="E15" s="34">
        <v>40</v>
      </c>
      <c r="F15" s="34">
        <v>606</v>
      </c>
      <c r="G15" s="34">
        <v>1531</v>
      </c>
      <c r="H15" s="43">
        <v>76771</v>
      </c>
      <c r="I15" s="43">
        <v>51683</v>
      </c>
      <c r="J15" s="43">
        <v>18472</v>
      </c>
      <c r="K15" s="43">
        <v>6616</v>
      </c>
      <c r="R15" s="47"/>
    </row>
    <row r="16" spans="1:49" ht="28.55" customHeight="1">
      <c r="B16" s="27" t="s">
        <v>60</v>
      </c>
      <c r="C16" s="34">
        <v>2145</v>
      </c>
      <c r="D16" s="34">
        <v>223</v>
      </c>
      <c r="E16" s="34">
        <v>24</v>
      </c>
      <c r="F16" s="34">
        <v>248</v>
      </c>
      <c r="G16" s="34">
        <v>1650</v>
      </c>
      <c r="H16" s="43">
        <v>33494</v>
      </c>
      <c r="I16" s="43">
        <v>13507</v>
      </c>
      <c r="J16" s="43">
        <v>14208</v>
      </c>
      <c r="K16" s="43">
        <v>5779</v>
      </c>
      <c r="R16" s="47"/>
    </row>
    <row r="17" spans="2:18" ht="28.55" customHeight="1">
      <c r="B17" s="27" t="s">
        <v>67</v>
      </c>
      <c r="C17" s="34">
        <v>622</v>
      </c>
      <c r="D17" s="34">
        <v>195</v>
      </c>
      <c r="E17" s="34">
        <v>54</v>
      </c>
      <c r="F17" s="34">
        <v>203</v>
      </c>
      <c r="G17" s="34">
        <v>170</v>
      </c>
      <c r="H17" s="43">
        <v>38977</v>
      </c>
      <c r="I17" s="43">
        <v>7653</v>
      </c>
      <c r="J17" s="43">
        <v>2292</v>
      </c>
      <c r="K17" s="43">
        <v>29032</v>
      </c>
      <c r="R17" s="47"/>
    </row>
    <row r="18" spans="2:18" ht="28.55" customHeight="1">
      <c r="B18" s="27" t="s">
        <v>68</v>
      </c>
      <c r="C18" s="34">
        <v>328</v>
      </c>
      <c r="D18" s="34">
        <v>111</v>
      </c>
      <c r="E18" s="34">
        <v>13</v>
      </c>
      <c r="F18" s="34">
        <v>62</v>
      </c>
      <c r="G18" s="34">
        <v>142</v>
      </c>
      <c r="H18" s="43">
        <v>12127</v>
      </c>
      <c r="I18" s="43">
        <v>2535</v>
      </c>
      <c r="J18" s="43">
        <v>4241</v>
      </c>
      <c r="K18" s="43">
        <v>5351</v>
      </c>
      <c r="R18" s="47"/>
    </row>
    <row r="19" spans="2:18" ht="28.55" customHeight="1">
      <c r="B19" s="27" t="s">
        <v>71</v>
      </c>
      <c r="C19" s="34">
        <v>434</v>
      </c>
      <c r="D19" s="34">
        <v>151</v>
      </c>
      <c r="E19" s="34">
        <v>52</v>
      </c>
      <c r="F19" s="34">
        <v>99</v>
      </c>
      <c r="G19" s="34">
        <v>132</v>
      </c>
      <c r="H19" s="43">
        <v>18173</v>
      </c>
      <c r="I19" s="43">
        <v>5131</v>
      </c>
      <c r="J19" s="43">
        <v>1770</v>
      </c>
      <c r="K19" s="43">
        <v>11272</v>
      </c>
      <c r="R19" s="47"/>
    </row>
    <row r="20" spans="2:18" ht="28.55" customHeight="1">
      <c r="B20" s="27" t="s">
        <v>49</v>
      </c>
      <c r="C20" s="34">
        <v>1314</v>
      </c>
      <c r="D20" s="34">
        <v>315</v>
      </c>
      <c r="E20" s="34">
        <v>89</v>
      </c>
      <c r="F20" s="34">
        <v>424</v>
      </c>
      <c r="G20" s="34">
        <v>486</v>
      </c>
      <c r="H20" s="43">
        <v>74925</v>
      </c>
      <c r="I20" s="43">
        <v>51267</v>
      </c>
      <c r="J20" s="43">
        <v>23043</v>
      </c>
      <c r="K20" s="43">
        <v>615</v>
      </c>
      <c r="R20" s="47"/>
    </row>
    <row r="21" spans="2:18" ht="28.55" customHeight="1">
      <c r="B21" s="27" t="s">
        <v>73</v>
      </c>
      <c r="C21" s="34">
        <v>936</v>
      </c>
      <c r="D21" s="34">
        <v>226</v>
      </c>
      <c r="E21" s="34">
        <v>40</v>
      </c>
      <c r="F21" s="34">
        <v>183</v>
      </c>
      <c r="G21" s="34">
        <v>487</v>
      </c>
      <c r="H21" s="43">
        <v>25331</v>
      </c>
      <c r="I21" s="43">
        <v>5116</v>
      </c>
      <c r="J21" s="43">
        <v>4004</v>
      </c>
      <c r="K21" s="43">
        <v>16211</v>
      </c>
      <c r="R21" s="47"/>
    </row>
    <row r="22" spans="2:18" ht="28.55" customHeight="1">
      <c r="B22" s="27" t="s">
        <v>5</v>
      </c>
      <c r="C22" s="34">
        <v>1111</v>
      </c>
      <c r="D22" s="34">
        <v>271</v>
      </c>
      <c r="E22" s="34">
        <v>38</v>
      </c>
      <c r="F22" s="34">
        <v>277</v>
      </c>
      <c r="G22" s="34">
        <v>525</v>
      </c>
      <c r="H22" s="43">
        <v>38208</v>
      </c>
      <c r="I22" s="43">
        <v>20716</v>
      </c>
      <c r="J22" s="43">
        <v>4004</v>
      </c>
      <c r="K22" s="43">
        <v>13488</v>
      </c>
      <c r="R22" s="47"/>
    </row>
    <row r="23" spans="2:18" ht="28.55" customHeight="1">
      <c r="B23" s="27" t="s">
        <v>75</v>
      </c>
      <c r="C23" s="34">
        <v>139</v>
      </c>
      <c r="D23" s="34">
        <v>34</v>
      </c>
      <c r="E23" s="34">
        <v>3</v>
      </c>
      <c r="F23" s="34">
        <v>77</v>
      </c>
      <c r="G23" s="34">
        <v>25</v>
      </c>
      <c r="H23" s="43">
        <v>11108</v>
      </c>
      <c r="I23" s="43">
        <v>10379</v>
      </c>
      <c r="J23" s="43">
        <v>477</v>
      </c>
      <c r="K23" s="43">
        <v>252</v>
      </c>
      <c r="R23" s="47"/>
    </row>
    <row r="24" spans="2:18" ht="28.55" customHeight="1">
      <c r="B24" s="27" t="s">
        <v>80</v>
      </c>
      <c r="C24" s="34">
        <v>356</v>
      </c>
      <c r="D24" s="34">
        <v>83</v>
      </c>
      <c r="E24" s="34">
        <v>16</v>
      </c>
      <c r="F24" s="34">
        <v>153</v>
      </c>
      <c r="G24" s="34">
        <v>104</v>
      </c>
      <c r="H24" s="43">
        <v>20365</v>
      </c>
      <c r="I24" s="43">
        <v>19112</v>
      </c>
      <c r="J24" s="43">
        <v>646</v>
      </c>
      <c r="K24" s="43">
        <v>607</v>
      </c>
      <c r="R24" s="47"/>
    </row>
    <row r="25" spans="2:18" ht="28.55" customHeight="1">
      <c r="B25" s="27" t="s">
        <v>82</v>
      </c>
      <c r="C25" s="34">
        <v>650</v>
      </c>
      <c r="D25" s="34">
        <v>187</v>
      </c>
      <c r="E25" s="34">
        <v>23</v>
      </c>
      <c r="F25" s="34">
        <v>218</v>
      </c>
      <c r="G25" s="34">
        <v>222</v>
      </c>
      <c r="H25" s="43">
        <v>43593</v>
      </c>
      <c r="I25" s="43">
        <v>41290</v>
      </c>
      <c r="J25" s="43">
        <v>1259</v>
      </c>
      <c r="K25" s="43">
        <v>1044</v>
      </c>
      <c r="R25" s="47"/>
    </row>
    <row r="26" spans="2:18" ht="28.55" customHeight="1">
      <c r="B26" s="27" t="s">
        <v>86</v>
      </c>
      <c r="C26" s="34">
        <v>225</v>
      </c>
      <c r="D26" s="34">
        <v>113</v>
      </c>
      <c r="E26" s="34">
        <v>48</v>
      </c>
      <c r="F26" s="34">
        <v>34</v>
      </c>
      <c r="G26" s="34">
        <v>30</v>
      </c>
      <c r="H26" s="43">
        <v>26477</v>
      </c>
      <c r="I26" s="43">
        <v>126</v>
      </c>
      <c r="J26" s="43">
        <v>23057</v>
      </c>
      <c r="K26" s="43">
        <v>3294</v>
      </c>
      <c r="R26" s="47"/>
    </row>
    <row r="27" spans="2:18" ht="28.55" customHeight="1">
      <c r="B27" s="27" t="s">
        <v>90</v>
      </c>
      <c r="C27" s="34">
        <v>252</v>
      </c>
      <c r="D27" s="34">
        <v>43</v>
      </c>
      <c r="E27" s="34">
        <v>18</v>
      </c>
      <c r="F27" s="34">
        <v>78</v>
      </c>
      <c r="G27" s="34">
        <v>113</v>
      </c>
      <c r="H27" s="43">
        <v>13609</v>
      </c>
      <c r="I27" s="43">
        <v>10099</v>
      </c>
      <c r="J27" s="43">
        <v>2766</v>
      </c>
      <c r="K27" s="43">
        <v>744</v>
      </c>
      <c r="R27" s="47"/>
    </row>
    <row r="28" spans="2:18" ht="28.55" customHeight="1">
      <c r="B28" s="27" t="s">
        <v>92</v>
      </c>
      <c r="C28" s="34">
        <v>508</v>
      </c>
      <c r="D28" s="34">
        <v>147</v>
      </c>
      <c r="E28" s="34">
        <v>42</v>
      </c>
      <c r="F28" s="34">
        <v>133</v>
      </c>
      <c r="G28" s="34">
        <v>186</v>
      </c>
      <c r="H28" s="43">
        <v>51078</v>
      </c>
      <c r="I28" s="43">
        <v>32983</v>
      </c>
      <c r="J28" s="43">
        <v>16478</v>
      </c>
      <c r="K28" s="43">
        <v>1617</v>
      </c>
      <c r="R28" s="47"/>
    </row>
    <row r="29" spans="2:18" ht="28.55" customHeight="1">
      <c r="B29" s="27" t="s">
        <v>30</v>
      </c>
      <c r="C29" s="34">
        <v>563</v>
      </c>
      <c r="D29" s="34">
        <v>145</v>
      </c>
      <c r="E29" s="34">
        <v>63</v>
      </c>
      <c r="F29" s="34">
        <v>119</v>
      </c>
      <c r="G29" s="34">
        <v>236</v>
      </c>
      <c r="H29" s="43">
        <v>54905</v>
      </c>
      <c r="I29" s="43">
        <v>34861</v>
      </c>
      <c r="J29" s="43">
        <v>18167</v>
      </c>
      <c r="K29" s="43">
        <v>1877</v>
      </c>
      <c r="R29" s="47"/>
    </row>
    <row r="30" spans="2:18" ht="28.55" customHeight="1">
      <c r="B30" s="27" t="s">
        <v>38</v>
      </c>
      <c r="C30" s="34">
        <v>783</v>
      </c>
      <c r="D30" s="34">
        <v>217</v>
      </c>
      <c r="E30" s="34">
        <v>52</v>
      </c>
      <c r="F30" s="34">
        <v>223</v>
      </c>
      <c r="G30" s="34">
        <v>291</v>
      </c>
      <c r="H30" s="43">
        <v>53998</v>
      </c>
      <c r="I30" s="43">
        <v>44649</v>
      </c>
      <c r="J30" s="43">
        <v>4949</v>
      </c>
      <c r="K30" s="43">
        <v>4400</v>
      </c>
      <c r="R30" s="47"/>
    </row>
    <row r="31" spans="2:18" ht="28.55" customHeight="1">
      <c r="B31" s="27" t="s">
        <v>97</v>
      </c>
      <c r="C31" s="34">
        <v>927</v>
      </c>
      <c r="D31" s="34">
        <v>181</v>
      </c>
      <c r="E31" s="34">
        <v>7</v>
      </c>
      <c r="F31" s="34">
        <v>86</v>
      </c>
      <c r="G31" s="34">
        <v>653</v>
      </c>
      <c r="H31" s="43">
        <v>16481</v>
      </c>
      <c r="I31" s="43">
        <v>2711</v>
      </c>
      <c r="J31" s="43">
        <v>6722</v>
      </c>
      <c r="K31" s="43">
        <v>7048</v>
      </c>
      <c r="R31" s="47"/>
    </row>
    <row r="32" spans="2:18" ht="28.55" customHeight="1">
      <c r="B32" s="28" t="s">
        <v>64</v>
      </c>
      <c r="C32" s="36">
        <v>1159</v>
      </c>
      <c r="D32" s="36">
        <v>192</v>
      </c>
      <c r="E32" s="36">
        <v>23</v>
      </c>
      <c r="F32" s="36">
        <v>292</v>
      </c>
      <c r="G32" s="36">
        <v>652</v>
      </c>
      <c r="H32" s="44">
        <v>33908</v>
      </c>
      <c r="I32" s="44">
        <v>20565</v>
      </c>
      <c r="J32" s="44">
        <v>10272</v>
      </c>
      <c r="K32" s="44">
        <v>3071</v>
      </c>
      <c r="R32" s="47"/>
    </row>
    <row r="33" spans="2:18" ht="14.95" customHeight="1">
      <c r="B33" s="29" t="s">
        <v>106</v>
      </c>
      <c r="C33" s="37"/>
      <c r="D33" s="37"/>
      <c r="E33" s="37"/>
      <c r="F33" s="37"/>
      <c r="G33" s="37"/>
      <c r="H33" s="37"/>
      <c r="I33" s="37"/>
      <c r="J33" s="37"/>
      <c r="K33" s="37"/>
      <c r="R33" s="47"/>
    </row>
    <row r="34" spans="2:18" ht="14.95" customHeight="1">
      <c r="B34" s="30" t="s">
        <v>25</v>
      </c>
    </row>
  </sheetData>
  <mergeCells count="7">
    <mergeCell ref="B2:K2"/>
    <mergeCell ref="C4:G4"/>
    <mergeCell ref="H4:K4"/>
    <mergeCell ref="E6:F6"/>
    <mergeCell ref="B4:B7"/>
    <mergeCell ref="G5:G7"/>
    <mergeCell ref="D6:D7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M96"/>
  <sheetViews>
    <sheetView showGridLines="0" showOutlineSymbols="0" view="pageBreakPreview" zoomScaleSheetLayoutView="100" workbookViewId="0">
      <selection activeCell="O21" sqref="O21"/>
    </sheetView>
  </sheetViews>
  <sheetFormatPr defaultColWidth="11.7265625" defaultRowHeight="21.9" customHeight="1"/>
  <cols>
    <col min="1" max="1" width="4.1796875" style="22" customWidth="1"/>
    <col min="2" max="2" width="7.08984375" style="22" customWidth="1"/>
    <col min="3" max="3" width="6.26953125" style="22" customWidth="1"/>
    <col min="4" max="4" width="6.90625" style="22" customWidth="1"/>
    <col min="5" max="5" width="7" style="22" customWidth="1"/>
    <col min="6" max="6" width="6.08984375" style="22" customWidth="1"/>
    <col min="7" max="13" width="5.7265625" style="22" customWidth="1"/>
    <col min="14" max="18" width="10.7265625" style="22" customWidth="1"/>
    <col min="19" max="19" width="12.7265625" style="22" customWidth="1"/>
    <col min="20" max="16384" width="11.7265625" style="22"/>
  </cols>
  <sheetData>
    <row r="2" spans="1:13" ht="28.55" customHeight="1">
      <c r="A2" s="344"/>
      <c r="B2" s="765" t="s">
        <v>566</v>
      </c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</row>
    <row r="3" spans="1:13" ht="19.55" customHeight="1"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766" t="s">
        <v>456</v>
      </c>
      <c r="M3" s="766"/>
    </row>
    <row r="4" spans="1:13" ht="14.3" customHeight="1">
      <c r="B4" s="770" t="s">
        <v>330</v>
      </c>
      <c r="C4" s="349" t="s">
        <v>526</v>
      </c>
      <c r="D4" s="349" t="s">
        <v>523</v>
      </c>
      <c r="E4" s="772" t="s">
        <v>419</v>
      </c>
      <c r="F4" s="767" t="s">
        <v>527</v>
      </c>
      <c r="G4" s="768"/>
      <c r="H4" s="768"/>
      <c r="I4" s="769"/>
      <c r="J4" s="774" t="s">
        <v>528</v>
      </c>
      <c r="K4" s="774" t="s">
        <v>530</v>
      </c>
      <c r="L4" s="774" t="s">
        <v>531</v>
      </c>
      <c r="M4" s="776" t="s">
        <v>149</v>
      </c>
    </row>
    <row r="5" spans="1:13" ht="14.3" customHeight="1">
      <c r="B5" s="771"/>
      <c r="C5" s="350" t="s">
        <v>529</v>
      </c>
      <c r="D5" s="350" t="s">
        <v>533</v>
      </c>
      <c r="E5" s="773"/>
      <c r="F5" s="357" t="s">
        <v>180</v>
      </c>
      <c r="G5" s="357" t="s">
        <v>534</v>
      </c>
      <c r="H5" s="357" t="s">
        <v>535</v>
      </c>
      <c r="I5" s="357" t="s">
        <v>14</v>
      </c>
      <c r="J5" s="775"/>
      <c r="K5" s="775"/>
      <c r="L5" s="775"/>
      <c r="M5" s="767"/>
    </row>
    <row r="6" spans="1:13" ht="21.75" customHeight="1">
      <c r="B6" s="763" t="s">
        <v>740</v>
      </c>
      <c r="C6" s="351">
        <v>0</v>
      </c>
      <c r="D6" s="355">
        <v>-176078</v>
      </c>
      <c r="E6" s="355">
        <v>-176078</v>
      </c>
      <c r="F6" s="358"/>
      <c r="G6" s="358"/>
      <c r="H6" s="358"/>
      <c r="I6" s="358"/>
      <c r="J6" s="358"/>
      <c r="K6" s="358"/>
      <c r="L6" s="358"/>
      <c r="M6" s="358"/>
    </row>
    <row r="7" spans="1:13" ht="21.75" customHeight="1">
      <c r="B7" s="764"/>
      <c r="C7" s="352">
        <v>0</v>
      </c>
      <c r="D7" s="351">
        <v>170817</v>
      </c>
      <c r="E7" s="351">
        <v>170817</v>
      </c>
      <c r="F7" s="351">
        <v>115900</v>
      </c>
      <c r="G7" s="351">
        <v>3564</v>
      </c>
      <c r="H7" s="351">
        <v>90757</v>
      </c>
      <c r="I7" s="351">
        <v>21579</v>
      </c>
      <c r="J7" s="351">
        <v>16781</v>
      </c>
      <c r="K7" s="351">
        <v>12813</v>
      </c>
      <c r="L7" s="351">
        <v>25313</v>
      </c>
      <c r="M7" s="351">
        <v>10</v>
      </c>
    </row>
    <row r="8" spans="1:13" ht="21.75" customHeight="1">
      <c r="B8" s="763" t="s">
        <v>146</v>
      </c>
      <c r="C8" s="351">
        <v>0</v>
      </c>
      <c r="D8" s="355">
        <v>-180047</v>
      </c>
      <c r="E8" s="355">
        <v>-180047</v>
      </c>
      <c r="F8" s="358"/>
      <c r="G8" s="358"/>
      <c r="H8" s="358"/>
      <c r="I8" s="358"/>
      <c r="J8" s="358"/>
      <c r="K8" s="358"/>
      <c r="L8" s="358"/>
      <c r="M8" s="358"/>
    </row>
    <row r="9" spans="1:13" ht="21.75" customHeight="1">
      <c r="B9" s="764"/>
      <c r="C9" s="352">
        <v>0</v>
      </c>
      <c r="D9" s="351">
        <v>173797</v>
      </c>
      <c r="E9" s="351">
        <v>173797</v>
      </c>
      <c r="F9" s="351">
        <v>120249</v>
      </c>
      <c r="G9" s="351">
        <v>4164</v>
      </c>
      <c r="H9" s="351">
        <v>93465</v>
      </c>
      <c r="I9" s="351">
        <v>22620</v>
      </c>
      <c r="J9" s="351">
        <v>16618</v>
      </c>
      <c r="K9" s="351">
        <v>11215</v>
      </c>
      <c r="L9" s="351">
        <v>25706</v>
      </c>
      <c r="M9" s="351">
        <v>9</v>
      </c>
    </row>
    <row r="10" spans="1:13" ht="21.75" customHeight="1">
      <c r="B10" s="763">
        <v>29</v>
      </c>
      <c r="C10" s="351">
        <v>0</v>
      </c>
      <c r="D10" s="355">
        <v>-180276</v>
      </c>
      <c r="E10" s="355">
        <v>-180276</v>
      </c>
      <c r="F10" s="351"/>
      <c r="G10" s="351"/>
      <c r="H10" s="351"/>
      <c r="I10" s="351"/>
      <c r="J10" s="351"/>
      <c r="K10" s="351"/>
      <c r="L10" s="351"/>
      <c r="M10" s="351"/>
    </row>
    <row r="11" spans="1:13" ht="21.75" customHeight="1">
      <c r="B11" s="764"/>
      <c r="C11" s="351">
        <v>0</v>
      </c>
      <c r="D11" s="351">
        <v>175258</v>
      </c>
      <c r="E11" s="351">
        <v>175258</v>
      </c>
      <c r="F11" s="351">
        <v>121471</v>
      </c>
      <c r="G11" s="351">
        <v>3860</v>
      </c>
      <c r="H11" s="351">
        <v>90720</v>
      </c>
      <c r="I11" s="351">
        <v>26891</v>
      </c>
      <c r="J11" s="351">
        <v>18005</v>
      </c>
      <c r="K11" s="351">
        <v>9772</v>
      </c>
      <c r="L11" s="351">
        <v>26001</v>
      </c>
      <c r="M11" s="351">
        <v>9</v>
      </c>
    </row>
    <row r="12" spans="1:13" s="343" customFormat="1" ht="21.75" customHeight="1">
      <c r="B12" s="763">
        <v>30</v>
      </c>
      <c r="C12" s="351">
        <v>0</v>
      </c>
      <c r="D12" s="355">
        <v>-167486</v>
      </c>
      <c r="E12" s="355">
        <v>-167486</v>
      </c>
      <c r="F12" s="351"/>
      <c r="G12" s="351"/>
      <c r="H12" s="351"/>
      <c r="I12" s="351"/>
      <c r="J12" s="351"/>
      <c r="K12" s="351"/>
      <c r="L12" s="351"/>
      <c r="M12" s="351"/>
    </row>
    <row r="13" spans="1:13" ht="21.75" customHeight="1">
      <c r="B13" s="764"/>
      <c r="C13" s="351">
        <v>0</v>
      </c>
      <c r="D13" s="351">
        <v>161974</v>
      </c>
      <c r="E13" s="351">
        <v>161974</v>
      </c>
      <c r="F13" s="351">
        <v>113879</v>
      </c>
      <c r="G13" s="351">
        <v>4247</v>
      </c>
      <c r="H13" s="351">
        <v>83551</v>
      </c>
      <c r="I13" s="351">
        <v>26081</v>
      </c>
      <c r="J13" s="351">
        <v>14052</v>
      </c>
      <c r="K13" s="351">
        <v>9435</v>
      </c>
      <c r="L13" s="351">
        <v>24602</v>
      </c>
      <c r="M13" s="351">
        <v>6</v>
      </c>
    </row>
    <row r="14" spans="1:13" s="343" customFormat="1" ht="21.75" customHeight="1">
      <c r="B14" s="763" t="s">
        <v>741</v>
      </c>
      <c r="C14" s="352">
        <v>0</v>
      </c>
      <c r="D14" s="355">
        <v>-129910</v>
      </c>
      <c r="E14" s="355">
        <v>-129910</v>
      </c>
      <c r="F14" s="351"/>
      <c r="G14" s="351"/>
      <c r="H14" s="351"/>
      <c r="I14" s="351"/>
      <c r="J14" s="351"/>
      <c r="K14" s="351"/>
      <c r="L14" s="351"/>
      <c r="M14" s="351"/>
    </row>
    <row r="15" spans="1:13" ht="21.75" customHeight="1">
      <c r="B15" s="764"/>
      <c r="C15" s="353">
        <v>0</v>
      </c>
      <c r="D15" s="356">
        <v>126052</v>
      </c>
      <c r="E15" s="356">
        <v>126052</v>
      </c>
      <c r="F15" s="356">
        <f>SUM(G15:I15)</f>
        <v>85666</v>
      </c>
      <c r="G15" s="356">
        <v>3610</v>
      </c>
      <c r="H15" s="356">
        <v>62378</v>
      </c>
      <c r="I15" s="356">
        <v>19678</v>
      </c>
      <c r="J15" s="356">
        <v>9829</v>
      </c>
      <c r="K15" s="356">
        <v>9571</v>
      </c>
      <c r="L15" s="356">
        <v>20979</v>
      </c>
      <c r="M15" s="356">
        <v>7</v>
      </c>
    </row>
    <row r="16" spans="1:13" ht="21.75" customHeight="1">
      <c r="B16" s="346" t="s">
        <v>536</v>
      </c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</row>
    <row r="17" spans="2:13" ht="21.75" customHeight="1">
      <c r="B17" s="347" t="s">
        <v>304</v>
      </c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</row>
    <row r="18" spans="2:13" ht="16.5" customHeight="1">
      <c r="C18" s="348"/>
      <c r="D18" s="348"/>
      <c r="E18" s="348"/>
      <c r="F18" s="348"/>
      <c r="G18" s="348"/>
      <c r="H18" s="348"/>
      <c r="I18" s="348"/>
    </row>
    <row r="19" spans="2:13" ht="16.5" customHeight="1">
      <c r="B19" s="348"/>
      <c r="C19" s="348"/>
      <c r="D19" s="348"/>
      <c r="H19" s="348"/>
    </row>
    <row r="20" spans="2:13" ht="10.050000000000001" customHeight="1">
      <c r="B20" s="348"/>
      <c r="C20" s="348"/>
      <c r="D20" s="348"/>
      <c r="E20" s="348"/>
      <c r="F20" s="348"/>
      <c r="G20" s="348"/>
      <c r="H20" s="348"/>
      <c r="I20" s="348"/>
    </row>
    <row r="21" spans="2:13" ht="10.050000000000001" customHeight="1">
      <c r="C21" s="348"/>
      <c r="D21" s="348"/>
      <c r="E21" s="348"/>
      <c r="G21" s="348"/>
      <c r="H21" s="348"/>
      <c r="I21" s="348"/>
    </row>
    <row r="22" spans="2:13" ht="10.050000000000001" customHeight="1">
      <c r="B22" s="348"/>
      <c r="C22" s="348"/>
      <c r="D22" s="348"/>
      <c r="E22" s="348"/>
      <c r="F22" s="348"/>
      <c r="G22" s="348"/>
      <c r="H22" s="348"/>
      <c r="I22" s="348"/>
    </row>
    <row r="23" spans="2:13" ht="10.050000000000001" customHeight="1">
      <c r="B23" s="348"/>
    </row>
    <row r="24" spans="2:13" ht="10.050000000000001" customHeight="1">
      <c r="B24" s="348"/>
      <c r="C24" s="348"/>
      <c r="D24" s="348"/>
      <c r="E24" s="348"/>
      <c r="F24" s="348"/>
      <c r="G24" s="348"/>
      <c r="H24" s="348"/>
      <c r="I24" s="348"/>
    </row>
    <row r="25" spans="2:13" ht="10.050000000000001" customHeight="1">
      <c r="B25" s="348"/>
      <c r="C25" s="348"/>
      <c r="D25" s="348"/>
      <c r="E25" s="348"/>
      <c r="G25" s="348"/>
      <c r="H25" s="348"/>
      <c r="I25" s="348"/>
    </row>
    <row r="26" spans="2:13" ht="10.050000000000001" customHeight="1">
      <c r="B26" s="348"/>
      <c r="C26" s="348"/>
      <c r="D26" s="348"/>
      <c r="E26" s="348"/>
      <c r="F26" s="348"/>
      <c r="G26" s="348"/>
      <c r="H26" s="348"/>
      <c r="I26" s="348"/>
    </row>
    <row r="27" spans="2:13" ht="10.050000000000001" customHeight="1">
      <c r="C27" s="348"/>
      <c r="D27" s="348"/>
      <c r="E27" s="348"/>
      <c r="F27" s="348"/>
      <c r="G27" s="348"/>
      <c r="H27" s="348"/>
      <c r="I27" s="348"/>
    </row>
    <row r="28" spans="2:13" ht="10.050000000000001" customHeight="1">
      <c r="B28" s="348"/>
      <c r="D28" s="348"/>
      <c r="E28" s="348"/>
      <c r="F28" s="348"/>
      <c r="G28" s="348"/>
      <c r="H28" s="348"/>
      <c r="I28" s="348"/>
    </row>
    <row r="29" spans="2:13" ht="10.050000000000001" customHeight="1">
      <c r="B29" s="348"/>
    </row>
    <row r="30" spans="2:13" ht="10.050000000000001" customHeight="1">
      <c r="B30" s="348"/>
      <c r="C30" s="348"/>
      <c r="D30" s="348"/>
      <c r="E30" s="348"/>
      <c r="F30" s="348"/>
      <c r="G30" s="348"/>
    </row>
    <row r="31" spans="2:13" ht="10.050000000000001" customHeight="1">
      <c r="B31" s="348"/>
      <c r="C31" s="348"/>
      <c r="D31" s="348"/>
      <c r="E31" s="348"/>
      <c r="F31" s="348"/>
      <c r="G31" s="348"/>
      <c r="H31" s="348"/>
      <c r="I31" s="348"/>
    </row>
    <row r="32" spans="2:13" ht="10.050000000000001" customHeight="1">
      <c r="B32" s="348"/>
      <c r="C32" s="348"/>
      <c r="D32" s="348"/>
      <c r="E32" s="348"/>
      <c r="F32" s="348"/>
      <c r="G32" s="348"/>
      <c r="H32" s="348"/>
      <c r="I32" s="348"/>
    </row>
    <row r="33" spans="2:9" ht="10.050000000000001" customHeight="1">
      <c r="C33" s="348"/>
      <c r="D33" s="348"/>
      <c r="E33" s="348"/>
      <c r="F33" s="348"/>
      <c r="G33" s="348"/>
      <c r="H33" s="348"/>
      <c r="I33" s="348"/>
    </row>
    <row r="34" spans="2:9" ht="10.050000000000001" customHeight="1">
      <c r="B34" s="348"/>
      <c r="C34" s="348"/>
      <c r="D34" s="348"/>
      <c r="E34" s="348"/>
      <c r="F34" s="348"/>
      <c r="G34" s="348"/>
      <c r="H34" s="348"/>
      <c r="I34" s="348"/>
    </row>
    <row r="35" spans="2:9" ht="10.050000000000001" customHeight="1">
      <c r="B35" s="348"/>
    </row>
    <row r="36" spans="2:9" ht="10.050000000000001" customHeight="1">
      <c r="B36" s="348"/>
      <c r="C36" s="348"/>
      <c r="D36" s="348"/>
      <c r="E36" s="348"/>
      <c r="F36" s="348"/>
      <c r="G36" s="348"/>
      <c r="H36" s="348"/>
      <c r="I36" s="348"/>
    </row>
    <row r="37" spans="2:9" ht="10.050000000000001" customHeight="1">
      <c r="B37" s="348"/>
    </row>
    <row r="38" spans="2:9" ht="10.050000000000001" customHeight="1">
      <c r="B38" s="348"/>
    </row>
    <row r="39" spans="2:9" ht="10.050000000000001" customHeight="1"/>
    <row r="40" spans="2:9" ht="10.050000000000001" customHeight="1">
      <c r="B40" s="348"/>
    </row>
    <row r="41" spans="2:9" ht="10.050000000000001" customHeight="1"/>
    <row r="42" spans="2:9" ht="10.050000000000001" customHeight="1"/>
    <row r="43" spans="2:9" ht="10.050000000000001" customHeight="1"/>
    <row r="44" spans="2:9" ht="10.050000000000001" customHeight="1"/>
    <row r="45" spans="2:9" ht="10.050000000000001" customHeight="1"/>
    <row r="46" spans="2:9" ht="10.050000000000001" customHeight="1"/>
    <row r="47" spans="2:9" ht="10.050000000000001" customHeight="1"/>
    <row r="48" spans="2:9" ht="10.050000000000001" customHeight="1"/>
    <row r="49" ht="10.050000000000001" customHeight="1"/>
    <row r="50" ht="10.050000000000001" customHeight="1"/>
    <row r="51" ht="10.050000000000001" customHeight="1"/>
    <row r="52" ht="10.050000000000001" customHeight="1"/>
    <row r="53" ht="10.050000000000001" customHeight="1"/>
    <row r="54" ht="10.050000000000001" customHeight="1"/>
    <row r="55" ht="10.050000000000001" customHeight="1"/>
    <row r="56" ht="10.050000000000001" customHeight="1"/>
    <row r="57" ht="10.050000000000001" customHeight="1"/>
    <row r="58" ht="10.050000000000001" customHeight="1"/>
    <row r="59" ht="10.050000000000001" customHeight="1"/>
    <row r="60" ht="10.050000000000001" customHeight="1"/>
    <row r="61" ht="10.050000000000001" customHeight="1"/>
    <row r="62" ht="10.050000000000001" customHeight="1"/>
    <row r="63" ht="10.050000000000001" customHeight="1"/>
    <row r="64" ht="10.050000000000001" customHeight="1"/>
    <row r="65" ht="10.050000000000001" customHeight="1"/>
    <row r="66" ht="10.050000000000001" customHeight="1"/>
    <row r="67" ht="10.050000000000001" customHeight="1"/>
    <row r="68" ht="10.050000000000001" customHeight="1"/>
    <row r="69" ht="10.050000000000001" customHeight="1"/>
    <row r="70" ht="10.050000000000001" customHeight="1"/>
    <row r="71" ht="10.050000000000001" customHeight="1"/>
    <row r="72" ht="10.050000000000001" customHeight="1"/>
    <row r="73" ht="10.050000000000001" customHeight="1"/>
    <row r="74" ht="10.050000000000001" customHeight="1"/>
    <row r="75" ht="10.050000000000001" customHeight="1"/>
    <row r="76" ht="10.050000000000001" customHeight="1"/>
    <row r="77" ht="10.050000000000001" customHeight="1"/>
    <row r="78" ht="10.050000000000001" customHeight="1"/>
    <row r="79" ht="10.050000000000001" customHeight="1"/>
    <row r="80" ht="10.050000000000001" customHeight="1"/>
    <row r="81" ht="10.050000000000001" customHeight="1"/>
    <row r="82" ht="10.050000000000001" customHeight="1"/>
    <row r="83" ht="10.050000000000001" customHeight="1"/>
    <row r="84" ht="10.050000000000001" customHeight="1"/>
    <row r="85" ht="10.050000000000001" customHeight="1"/>
    <row r="86" ht="10.050000000000001" customHeight="1"/>
    <row r="87" ht="10.050000000000001" customHeight="1"/>
    <row r="88" ht="10.050000000000001" customHeight="1"/>
    <row r="89" ht="10.050000000000001" customHeight="1"/>
    <row r="90" ht="10.050000000000001" customHeight="1"/>
    <row r="91" ht="10.050000000000001" customHeight="1"/>
    <row r="92" ht="10.050000000000001" customHeight="1"/>
    <row r="93" ht="10.050000000000001" customHeight="1"/>
    <row r="94" ht="10.050000000000001" customHeight="1"/>
    <row r="95" ht="10.050000000000001" customHeight="1"/>
    <row r="96" ht="10.050000000000001" customHeight="1"/>
  </sheetData>
  <mergeCells count="14">
    <mergeCell ref="B2:M2"/>
    <mergeCell ref="L3:M3"/>
    <mergeCell ref="F4:I4"/>
    <mergeCell ref="B4:B5"/>
    <mergeCell ref="E4:E5"/>
    <mergeCell ref="J4:J5"/>
    <mergeCell ref="K4:K5"/>
    <mergeCell ref="L4:L5"/>
    <mergeCell ref="M4:M5"/>
    <mergeCell ref="B6:B7"/>
    <mergeCell ref="B8:B9"/>
    <mergeCell ref="B10:B11"/>
    <mergeCell ref="B12:B13"/>
    <mergeCell ref="B14:B1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U26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7265625" defaultRowHeight="12.9"/>
  <cols>
    <col min="1" max="1" width="5.453125" style="22" customWidth="1"/>
    <col min="2" max="2" width="8.7265625" style="22" customWidth="1"/>
    <col min="3" max="4" width="3.1796875" style="22" customWidth="1"/>
    <col min="5" max="6" width="5.7265625" style="22" customWidth="1"/>
    <col min="7" max="10" width="3.1796875" style="22" customWidth="1"/>
    <col min="11" max="13" width="4.7265625" style="22" customWidth="1"/>
    <col min="14" max="17" width="3.1796875" style="22" customWidth="1"/>
    <col min="18" max="18" width="3.7265625" style="22" customWidth="1"/>
    <col min="19" max="19" width="3.1796875" style="22" customWidth="1"/>
    <col min="20" max="20" width="7.7265625" style="22" customWidth="1"/>
    <col min="21" max="21" width="9.7265625" style="22" customWidth="1"/>
    <col min="22" max="16384" width="11.7265625" style="22"/>
  </cols>
  <sheetData>
    <row r="1" spans="1:21" ht="32.299999999999997" customHeight="1"/>
    <row r="2" spans="1:21" ht="28.55" customHeight="1">
      <c r="A2" s="344"/>
      <c r="B2" s="765" t="s">
        <v>0</v>
      </c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535"/>
      <c r="U2" s="535"/>
    </row>
    <row r="3" spans="1:21" ht="19.55" customHeight="1">
      <c r="B3" s="527" t="s">
        <v>537</v>
      </c>
      <c r="C3" s="532"/>
      <c r="D3" s="534"/>
      <c r="E3" s="536"/>
      <c r="F3" s="536"/>
      <c r="G3" s="542"/>
      <c r="H3" s="777"/>
      <c r="I3" s="777"/>
      <c r="J3" s="778"/>
      <c r="K3" s="542"/>
      <c r="L3" s="542"/>
      <c r="M3" s="542"/>
      <c r="N3" s="542"/>
      <c r="O3" s="542"/>
      <c r="P3" s="542"/>
      <c r="Q3" s="542"/>
      <c r="R3" s="542"/>
      <c r="S3" s="542"/>
      <c r="T3" s="535"/>
      <c r="U3" s="535"/>
    </row>
    <row r="4" spans="1:21" ht="19.55" customHeight="1">
      <c r="B4" s="764" t="s">
        <v>539</v>
      </c>
      <c r="C4" s="780" t="s">
        <v>540</v>
      </c>
      <c r="D4" s="767" t="s">
        <v>542</v>
      </c>
      <c r="E4" s="779"/>
      <c r="F4" s="779"/>
      <c r="G4" s="779"/>
      <c r="H4" s="779"/>
      <c r="I4" s="779"/>
      <c r="J4" s="779"/>
      <c r="K4" s="779"/>
      <c r="L4" s="779"/>
      <c r="M4" s="771"/>
      <c r="N4" s="767" t="s">
        <v>543</v>
      </c>
      <c r="O4" s="779"/>
      <c r="P4" s="779"/>
      <c r="Q4" s="779"/>
      <c r="R4" s="779"/>
      <c r="S4" s="779"/>
      <c r="T4" s="535"/>
      <c r="U4" s="535"/>
    </row>
    <row r="5" spans="1:21" ht="47.25" customHeight="1">
      <c r="B5" s="771"/>
      <c r="C5" s="781"/>
      <c r="D5" s="350" t="s">
        <v>513</v>
      </c>
      <c r="E5" s="537" t="s">
        <v>85</v>
      </c>
      <c r="F5" s="540" t="s">
        <v>544</v>
      </c>
      <c r="G5" s="543" t="s">
        <v>545</v>
      </c>
      <c r="H5" s="543" t="s">
        <v>366</v>
      </c>
      <c r="I5" s="543" t="s">
        <v>443</v>
      </c>
      <c r="J5" s="543" t="s">
        <v>399</v>
      </c>
      <c r="K5" s="545" t="s">
        <v>165</v>
      </c>
      <c r="L5" s="545" t="s">
        <v>332</v>
      </c>
      <c r="M5" s="545" t="s">
        <v>438</v>
      </c>
      <c r="N5" s="547" t="s">
        <v>513</v>
      </c>
      <c r="O5" s="543" t="s">
        <v>547</v>
      </c>
      <c r="P5" s="543" t="s">
        <v>545</v>
      </c>
      <c r="Q5" s="543" t="s">
        <v>366</v>
      </c>
      <c r="R5" s="545" t="s">
        <v>165</v>
      </c>
      <c r="S5" s="543" t="s">
        <v>491</v>
      </c>
      <c r="T5" s="535"/>
      <c r="U5" s="535"/>
    </row>
    <row r="6" spans="1:21" ht="18" customHeight="1">
      <c r="B6" s="395" t="s">
        <v>736</v>
      </c>
      <c r="C6" s="402">
        <v>31</v>
      </c>
      <c r="D6" s="402">
        <v>28</v>
      </c>
      <c r="E6" s="402">
        <v>15</v>
      </c>
      <c r="F6" s="331" t="s">
        <v>2</v>
      </c>
      <c r="G6" s="331" t="s">
        <v>2</v>
      </c>
      <c r="H6" s="402">
        <v>3</v>
      </c>
      <c r="I6" s="402">
        <v>4</v>
      </c>
      <c r="J6" s="402">
        <v>4</v>
      </c>
      <c r="K6" s="331" t="s">
        <v>2</v>
      </c>
      <c r="L6" s="331" t="s">
        <v>2</v>
      </c>
      <c r="M6" s="402">
        <v>2</v>
      </c>
      <c r="N6" s="402">
        <v>3</v>
      </c>
      <c r="O6" s="331" t="s">
        <v>2</v>
      </c>
      <c r="P6" s="402">
        <v>2</v>
      </c>
      <c r="Q6" s="402">
        <v>1</v>
      </c>
      <c r="R6" s="331" t="s">
        <v>2</v>
      </c>
      <c r="S6" s="331" t="s">
        <v>2</v>
      </c>
      <c r="T6" s="535"/>
      <c r="U6" s="535"/>
    </row>
    <row r="7" spans="1:21" ht="18" customHeight="1">
      <c r="B7" s="395">
        <v>28</v>
      </c>
      <c r="C7" s="402">
        <v>31</v>
      </c>
      <c r="D7" s="402">
        <v>28</v>
      </c>
      <c r="E7" s="402">
        <v>15</v>
      </c>
      <c r="F7" s="331" t="s">
        <v>2</v>
      </c>
      <c r="G7" s="331" t="s">
        <v>2</v>
      </c>
      <c r="H7" s="402">
        <v>3</v>
      </c>
      <c r="I7" s="402">
        <v>4</v>
      </c>
      <c r="J7" s="402">
        <v>4</v>
      </c>
      <c r="K7" s="331" t="s">
        <v>2</v>
      </c>
      <c r="L7" s="331" t="s">
        <v>2</v>
      </c>
      <c r="M7" s="402">
        <v>2</v>
      </c>
      <c r="N7" s="402">
        <v>3</v>
      </c>
      <c r="O7" s="331" t="s">
        <v>2</v>
      </c>
      <c r="P7" s="402">
        <v>2</v>
      </c>
      <c r="Q7" s="402">
        <v>1</v>
      </c>
      <c r="R7" s="331" t="s">
        <v>2</v>
      </c>
      <c r="S7" s="331" t="s">
        <v>2</v>
      </c>
      <c r="T7" s="535"/>
      <c r="U7" s="535"/>
    </row>
    <row r="8" spans="1:21" ht="18" customHeight="1">
      <c r="B8" s="395">
        <v>29</v>
      </c>
      <c r="C8" s="402">
        <v>31</v>
      </c>
      <c r="D8" s="402">
        <v>28</v>
      </c>
      <c r="E8" s="402">
        <v>15</v>
      </c>
      <c r="F8" s="331" t="s">
        <v>2</v>
      </c>
      <c r="G8" s="331" t="s">
        <v>2</v>
      </c>
      <c r="H8" s="402">
        <v>3</v>
      </c>
      <c r="I8" s="402">
        <v>4</v>
      </c>
      <c r="J8" s="402">
        <v>4</v>
      </c>
      <c r="K8" s="331" t="s">
        <v>2</v>
      </c>
      <c r="L8" s="331" t="s">
        <v>2</v>
      </c>
      <c r="M8" s="402">
        <v>2</v>
      </c>
      <c r="N8" s="402">
        <v>3</v>
      </c>
      <c r="O8" s="331" t="s">
        <v>2</v>
      </c>
      <c r="P8" s="402">
        <v>2</v>
      </c>
      <c r="Q8" s="402">
        <v>1</v>
      </c>
      <c r="R8" s="331" t="s">
        <v>2</v>
      </c>
      <c r="S8" s="331" t="s">
        <v>2</v>
      </c>
      <c r="T8" s="535"/>
      <c r="U8" s="535"/>
    </row>
    <row r="9" spans="1:21" ht="18" customHeight="1">
      <c r="B9" s="395">
        <v>30</v>
      </c>
      <c r="C9" s="402">
        <v>23</v>
      </c>
      <c r="D9" s="402">
        <v>23</v>
      </c>
      <c r="E9" s="402">
        <v>15</v>
      </c>
      <c r="F9" s="331" t="s">
        <v>2</v>
      </c>
      <c r="G9" s="331" t="s">
        <v>2</v>
      </c>
      <c r="H9" s="402">
        <v>1</v>
      </c>
      <c r="I9" s="402">
        <v>1</v>
      </c>
      <c r="J9" s="402">
        <v>4</v>
      </c>
      <c r="K9" s="331" t="s">
        <v>2</v>
      </c>
      <c r="L9" s="331" t="s">
        <v>2</v>
      </c>
      <c r="M9" s="402">
        <v>2</v>
      </c>
      <c r="N9" s="331" t="s">
        <v>2</v>
      </c>
      <c r="O9" s="331" t="s">
        <v>2</v>
      </c>
      <c r="P9" s="331" t="s">
        <v>2</v>
      </c>
      <c r="Q9" s="331" t="s">
        <v>2</v>
      </c>
      <c r="R9" s="331" t="s">
        <v>2</v>
      </c>
      <c r="S9" s="331" t="s">
        <v>2</v>
      </c>
      <c r="T9" s="535"/>
      <c r="U9" s="535"/>
    </row>
    <row r="10" spans="1:21" ht="18" customHeight="1">
      <c r="B10" s="528" t="s">
        <v>409</v>
      </c>
      <c r="C10" s="533">
        <v>23</v>
      </c>
      <c r="D10" s="533">
        <v>23</v>
      </c>
      <c r="E10" s="533">
        <v>15</v>
      </c>
      <c r="F10" s="541" t="s">
        <v>2</v>
      </c>
      <c r="G10" s="541" t="s">
        <v>2</v>
      </c>
      <c r="H10" s="533">
        <v>1</v>
      </c>
      <c r="I10" s="533">
        <v>1</v>
      </c>
      <c r="J10" s="533">
        <v>4</v>
      </c>
      <c r="K10" s="541" t="s">
        <v>2</v>
      </c>
      <c r="L10" s="541" t="s">
        <v>2</v>
      </c>
      <c r="M10" s="533">
        <v>2</v>
      </c>
      <c r="N10" s="541" t="s">
        <v>2</v>
      </c>
      <c r="O10" s="541" t="s">
        <v>2</v>
      </c>
      <c r="P10" s="541" t="s">
        <v>2</v>
      </c>
      <c r="Q10" s="541" t="s">
        <v>2</v>
      </c>
      <c r="R10" s="541" t="s">
        <v>2</v>
      </c>
      <c r="S10" s="541" t="s">
        <v>2</v>
      </c>
      <c r="T10" s="535"/>
      <c r="U10" s="535"/>
    </row>
    <row r="11" spans="1:21" ht="18" customHeight="1">
      <c r="B11" s="529" t="s">
        <v>546</v>
      </c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535"/>
      <c r="U11" s="535"/>
    </row>
    <row r="12" spans="1:21" ht="16.5" customHeight="1">
      <c r="B12" s="530"/>
      <c r="C12" s="530"/>
      <c r="D12" s="289"/>
      <c r="E12" s="538"/>
      <c r="F12" s="538"/>
      <c r="G12" s="538"/>
      <c r="H12" s="535"/>
      <c r="I12" s="538"/>
      <c r="J12" s="535"/>
      <c r="K12" s="535"/>
      <c r="L12" s="447"/>
      <c r="M12" s="447"/>
      <c r="N12" s="447"/>
      <c r="O12" s="535"/>
      <c r="P12" s="447"/>
      <c r="Q12" s="535"/>
      <c r="R12" s="535"/>
      <c r="S12" s="447"/>
      <c r="T12" s="447"/>
      <c r="U12" s="549"/>
    </row>
    <row r="13" spans="1:21">
      <c r="B13" s="530"/>
      <c r="C13" s="530"/>
      <c r="E13" s="538"/>
      <c r="F13" s="538"/>
      <c r="G13" s="538"/>
      <c r="H13" s="535"/>
      <c r="I13" s="538"/>
      <c r="J13" s="538"/>
      <c r="K13" s="535"/>
      <c r="L13" s="447"/>
      <c r="M13" s="447"/>
      <c r="N13" s="447"/>
      <c r="O13" s="535"/>
      <c r="P13" s="447"/>
      <c r="Q13" s="447"/>
      <c r="R13" s="535"/>
      <c r="S13" s="447"/>
      <c r="T13" s="447"/>
      <c r="U13" s="447"/>
    </row>
    <row r="14" spans="1:21">
      <c r="B14" s="530"/>
      <c r="C14" s="530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447"/>
      <c r="U14" s="447"/>
    </row>
    <row r="15" spans="1:21">
      <c r="B15" s="530"/>
      <c r="C15" s="530"/>
      <c r="E15" s="538"/>
      <c r="F15" s="538"/>
      <c r="G15" s="538"/>
      <c r="H15" s="535"/>
      <c r="I15" s="538"/>
      <c r="J15" s="544"/>
      <c r="K15" s="535"/>
      <c r="L15" s="447"/>
      <c r="M15" s="447"/>
      <c r="N15" s="447"/>
      <c r="O15" s="535"/>
      <c r="P15" s="447"/>
      <c r="Q15" s="544"/>
      <c r="R15" s="535"/>
      <c r="S15" s="447"/>
      <c r="T15" s="535"/>
      <c r="U15" s="535"/>
    </row>
    <row r="16" spans="1:21">
      <c r="B16" s="530"/>
      <c r="C16" s="530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48"/>
      <c r="U16" s="447"/>
    </row>
    <row r="17" spans="2:21">
      <c r="B17" s="530"/>
      <c r="C17" s="530"/>
      <c r="E17" s="538"/>
      <c r="F17" s="538"/>
      <c r="G17" s="538"/>
      <c r="H17" s="535"/>
      <c r="I17" s="538"/>
      <c r="J17" s="535"/>
      <c r="K17" s="535"/>
      <c r="L17" s="447"/>
      <c r="M17" s="447"/>
      <c r="N17" s="447"/>
      <c r="O17" s="535"/>
      <c r="P17" s="447"/>
      <c r="Q17" s="535"/>
      <c r="R17" s="535"/>
      <c r="S17" s="447"/>
      <c r="T17" s="447"/>
      <c r="U17" s="535"/>
    </row>
    <row r="18" spans="2:21">
      <c r="B18" s="530"/>
      <c r="C18" s="530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447"/>
      <c r="U18" s="447"/>
    </row>
    <row r="19" spans="2:21">
      <c r="B19" s="530"/>
      <c r="C19" s="530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447"/>
      <c r="U19" s="535"/>
    </row>
    <row r="20" spans="2:21">
      <c r="B20" s="530"/>
      <c r="C20" s="530"/>
      <c r="E20" s="538"/>
      <c r="F20" s="538"/>
      <c r="G20" s="538"/>
      <c r="H20" s="535"/>
      <c r="I20" s="538"/>
      <c r="J20" s="535"/>
      <c r="K20" s="535"/>
      <c r="L20" s="447"/>
      <c r="M20" s="447"/>
      <c r="N20" s="447"/>
      <c r="O20" s="535"/>
      <c r="P20" s="447"/>
      <c r="Q20" s="535"/>
      <c r="R20" s="535"/>
      <c r="S20" s="447"/>
      <c r="T20" s="535"/>
      <c r="U20" s="535"/>
    </row>
    <row r="21" spans="2:21">
      <c r="B21" s="530"/>
      <c r="C21" s="530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48"/>
      <c r="U21" s="447"/>
    </row>
    <row r="22" spans="2:21">
      <c r="B22" s="531"/>
      <c r="C22" s="531"/>
      <c r="D22" s="341"/>
      <c r="E22" s="539"/>
      <c r="F22" s="539"/>
      <c r="G22" s="539"/>
      <c r="H22" s="535"/>
      <c r="I22" s="539"/>
      <c r="J22" s="535"/>
      <c r="K22" s="535"/>
      <c r="L22" s="546"/>
      <c r="M22" s="546"/>
      <c r="N22" s="546"/>
      <c r="O22" s="535"/>
      <c r="P22" s="546"/>
      <c r="Q22" s="535"/>
      <c r="R22" s="535"/>
      <c r="S22" s="546"/>
      <c r="T22" s="549"/>
      <c r="U22" s="535"/>
    </row>
    <row r="23" spans="2:21">
      <c r="B23" s="530"/>
      <c r="C23" s="530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48"/>
      <c r="U23" s="546"/>
    </row>
    <row r="24" spans="2:21">
      <c r="B24" s="530"/>
      <c r="C24" s="530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  <c r="T24" s="535"/>
      <c r="U24" s="535"/>
    </row>
    <row r="25" spans="2:21">
      <c r="B25" s="341"/>
      <c r="C25" s="341"/>
      <c r="T25" s="535"/>
      <c r="U25" s="535"/>
    </row>
    <row r="26" spans="2:21">
      <c r="B26" s="341"/>
      <c r="C26" s="341"/>
    </row>
  </sheetData>
  <mergeCells count="6">
    <mergeCell ref="B2:S2"/>
    <mergeCell ref="H3:J3"/>
    <mergeCell ref="D4:M4"/>
    <mergeCell ref="N4:S4"/>
    <mergeCell ref="B4:B5"/>
    <mergeCell ref="C4:C5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U26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7265625" defaultRowHeight="12.9"/>
  <cols>
    <col min="1" max="1" width="10.453125" style="22" customWidth="1"/>
    <col min="2" max="2" width="8.7265625" style="22" customWidth="1"/>
    <col min="3" max="11" width="3.7265625" style="22" customWidth="1"/>
    <col min="12" max="13" width="6.90625" style="22" customWidth="1"/>
    <col min="14" max="15" width="3.7265625" style="22" customWidth="1"/>
    <col min="16" max="16" width="5" style="22" customWidth="1"/>
    <col min="17" max="17" width="5.1796875" style="22" customWidth="1"/>
    <col min="18" max="18" width="7.7265625" style="22" customWidth="1"/>
    <col min="19" max="19" width="9.7265625" style="22" customWidth="1"/>
    <col min="20" max="16384" width="11.7265625" style="22"/>
  </cols>
  <sheetData>
    <row r="1" spans="2:21" ht="33.799999999999997" customHeight="1">
      <c r="B1" s="782" t="s">
        <v>124</v>
      </c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</row>
    <row r="2" spans="2:21" ht="19.55" customHeight="1">
      <c r="B2" s="551" t="s">
        <v>475</v>
      </c>
      <c r="C2" s="552"/>
      <c r="D2" s="542"/>
      <c r="E2" s="536"/>
      <c r="F2" s="536"/>
      <c r="G2" s="542"/>
      <c r="H2" s="542"/>
      <c r="I2" s="777"/>
      <c r="J2" s="777"/>
      <c r="K2" s="777"/>
      <c r="L2" s="542"/>
      <c r="M2" s="542"/>
      <c r="N2" s="542"/>
      <c r="O2" s="542"/>
      <c r="P2" s="542"/>
      <c r="Q2" s="542"/>
      <c r="R2" s="535"/>
      <c r="S2" s="535"/>
    </row>
    <row r="3" spans="2:21" ht="20.25" customHeight="1">
      <c r="B3" s="770" t="s">
        <v>330</v>
      </c>
      <c r="C3" s="783" t="s">
        <v>549</v>
      </c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5"/>
      <c r="Q3" s="787" t="s">
        <v>550</v>
      </c>
      <c r="R3" s="535"/>
      <c r="S3" s="447"/>
      <c r="T3" s="548"/>
      <c r="U3" s="447"/>
    </row>
    <row r="4" spans="2:21" ht="20.25" customHeight="1">
      <c r="B4" s="771"/>
      <c r="C4" s="350" t="s">
        <v>551</v>
      </c>
      <c r="D4" s="350" t="s">
        <v>553</v>
      </c>
      <c r="E4" s="350" t="s">
        <v>9</v>
      </c>
      <c r="F4" s="350" t="s">
        <v>287</v>
      </c>
      <c r="G4" s="350" t="s">
        <v>371</v>
      </c>
      <c r="H4" s="350" t="s">
        <v>136</v>
      </c>
      <c r="I4" s="350" t="s">
        <v>219</v>
      </c>
      <c r="J4" s="350" t="s">
        <v>555</v>
      </c>
      <c r="K4" s="350" t="s">
        <v>556</v>
      </c>
      <c r="L4" s="545" t="s">
        <v>557</v>
      </c>
      <c r="M4" s="545" t="s">
        <v>158</v>
      </c>
      <c r="N4" s="350" t="s">
        <v>471</v>
      </c>
      <c r="O4" s="350" t="s">
        <v>532</v>
      </c>
      <c r="P4" s="557" t="s">
        <v>149</v>
      </c>
      <c r="Q4" s="788"/>
      <c r="R4" s="535"/>
      <c r="S4" s="447"/>
      <c r="T4" s="447"/>
      <c r="U4" s="447"/>
    </row>
    <row r="5" spans="2:21" ht="16" customHeight="1">
      <c r="B5" s="395" t="s">
        <v>736</v>
      </c>
      <c r="C5" s="553">
        <v>6</v>
      </c>
      <c r="D5" s="186">
        <v>1</v>
      </c>
      <c r="E5" s="391" t="s">
        <v>2</v>
      </c>
      <c r="F5" s="391" t="s">
        <v>2</v>
      </c>
      <c r="G5" s="391" t="s">
        <v>2</v>
      </c>
      <c r="H5" s="186">
        <v>1</v>
      </c>
      <c r="I5" s="391" t="s">
        <v>2</v>
      </c>
      <c r="J5" s="186">
        <v>2</v>
      </c>
      <c r="K5" s="391" t="s">
        <v>2</v>
      </c>
      <c r="L5" s="186">
        <v>1</v>
      </c>
      <c r="M5" s="391" t="s">
        <v>2</v>
      </c>
      <c r="N5" s="391" t="s">
        <v>2</v>
      </c>
      <c r="O5" s="391" t="s">
        <v>2</v>
      </c>
      <c r="P5" s="391">
        <v>1</v>
      </c>
      <c r="Q5" s="186">
        <v>1</v>
      </c>
      <c r="R5" s="535"/>
      <c r="S5" s="535"/>
      <c r="T5" s="447"/>
      <c r="U5" s="535"/>
    </row>
    <row r="6" spans="2:21" ht="16" customHeight="1">
      <c r="B6" s="395">
        <v>28</v>
      </c>
      <c r="C6" s="553">
        <v>6</v>
      </c>
      <c r="D6" s="186">
        <v>1</v>
      </c>
      <c r="E6" s="391" t="s">
        <v>2</v>
      </c>
      <c r="F6" s="391" t="s">
        <v>2</v>
      </c>
      <c r="G6" s="391" t="s">
        <v>2</v>
      </c>
      <c r="H6" s="186">
        <v>1</v>
      </c>
      <c r="I6" s="391" t="s">
        <v>2</v>
      </c>
      <c r="J6" s="186">
        <v>2</v>
      </c>
      <c r="K6" s="391" t="s">
        <v>2</v>
      </c>
      <c r="L6" s="186">
        <v>1</v>
      </c>
      <c r="M6" s="391" t="s">
        <v>2</v>
      </c>
      <c r="N6" s="391" t="s">
        <v>2</v>
      </c>
      <c r="O6" s="391" t="s">
        <v>2</v>
      </c>
      <c r="P6" s="391">
        <v>1</v>
      </c>
      <c r="Q6" s="186">
        <v>1</v>
      </c>
      <c r="R6" s="535"/>
      <c r="S6" s="535"/>
      <c r="T6" s="447"/>
      <c r="U6" s="535"/>
    </row>
    <row r="7" spans="2:21" ht="16" customHeight="1">
      <c r="B7" s="395">
        <v>29</v>
      </c>
      <c r="C7" s="553">
        <v>6</v>
      </c>
      <c r="D7" s="186">
        <v>1</v>
      </c>
      <c r="E7" s="391" t="s">
        <v>2</v>
      </c>
      <c r="F7" s="391" t="s">
        <v>2</v>
      </c>
      <c r="G7" s="391" t="s">
        <v>2</v>
      </c>
      <c r="H7" s="186">
        <v>1</v>
      </c>
      <c r="I7" s="391" t="s">
        <v>2</v>
      </c>
      <c r="J7" s="186">
        <v>2</v>
      </c>
      <c r="K7" s="391" t="s">
        <v>2</v>
      </c>
      <c r="L7" s="186">
        <v>1</v>
      </c>
      <c r="M7" s="391" t="s">
        <v>2</v>
      </c>
      <c r="N7" s="391" t="s">
        <v>2</v>
      </c>
      <c r="O7" s="391" t="s">
        <v>2</v>
      </c>
      <c r="P7" s="391">
        <v>1</v>
      </c>
      <c r="Q7" s="186">
        <v>1</v>
      </c>
      <c r="R7" s="535"/>
      <c r="S7" s="447"/>
      <c r="T7" s="447"/>
      <c r="U7" s="447"/>
    </row>
    <row r="8" spans="2:21" ht="16" customHeight="1">
      <c r="B8" s="395">
        <v>30</v>
      </c>
      <c r="C8" s="186">
        <v>6</v>
      </c>
      <c r="D8" s="186">
        <v>1</v>
      </c>
      <c r="E8" s="391" t="s">
        <v>2</v>
      </c>
      <c r="F8" s="391" t="s">
        <v>2</v>
      </c>
      <c r="G8" s="391" t="s">
        <v>2</v>
      </c>
      <c r="H8" s="186">
        <v>1</v>
      </c>
      <c r="I8" s="391" t="s">
        <v>2</v>
      </c>
      <c r="J8" s="186">
        <v>2</v>
      </c>
      <c r="K8" s="391" t="s">
        <v>2</v>
      </c>
      <c r="L8" s="186">
        <v>1</v>
      </c>
      <c r="M8" s="391" t="s">
        <v>2</v>
      </c>
      <c r="N8" s="391" t="s">
        <v>2</v>
      </c>
      <c r="O8" s="391" t="s">
        <v>2</v>
      </c>
      <c r="P8" s="391">
        <v>1</v>
      </c>
      <c r="Q8" s="186">
        <v>1</v>
      </c>
      <c r="R8" s="535"/>
      <c r="S8" s="447"/>
      <c r="T8" s="447"/>
      <c r="U8" s="447"/>
    </row>
    <row r="9" spans="2:21" ht="16" customHeight="1">
      <c r="B9" s="528" t="s">
        <v>409</v>
      </c>
      <c r="C9" s="554">
        <v>6</v>
      </c>
      <c r="D9" s="554">
        <v>1</v>
      </c>
      <c r="E9" s="555" t="s">
        <v>2</v>
      </c>
      <c r="F9" s="555" t="s">
        <v>2</v>
      </c>
      <c r="G9" s="555" t="s">
        <v>2</v>
      </c>
      <c r="H9" s="554">
        <v>1</v>
      </c>
      <c r="I9" s="556" t="s">
        <v>2</v>
      </c>
      <c r="J9" s="554">
        <v>2</v>
      </c>
      <c r="K9" s="555" t="s">
        <v>2</v>
      </c>
      <c r="L9" s="554">
        <v>1</v>
      </c>
      <c r="M9" s="555" t="s">
        <v>2</v>
      </c>
      <c r="N9" s="555" t="s">
        <v>2</v>
      </c>
      <c r="O9" s="555" t="s">
        <v>2</v>
      </c>
      <c r="P9" s="555">
        <v>1</v>
      </c>
      <c r="Q9" s="554">
        <v>1</v>
      </c>
      <c r="R9" s="535"/>
      <c r="S9" s="447"/>
      <c r="T9" s="447"/>
      <c r="U9" s="447"/>
    </row>
    <row r="10" spans="2:21" ht="16" customHeight="1">
      <c r="B10" s="786" t="s">
        <v>546</v>
      </c>
      <c r="C10" s="786"/>
      <c r="D10" s="786"/>
      <c r="E10" s="529"/>
      <c r="F10" s="529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58"/>
      <c r="R10" s="535"/>
      <c r="S10" s="447"/>
      <c r="T10" s="447"/>
      <c r="U10" s="447"/>
    </row>
    <row r="11" spans="2:21" s="550" customFormat="1" ht="16.5" customHeight="1">
      <c r="B11" s="530"/>
      <c r="C11" s="530"/>
      <c r="D11" s="289"/>
      <c r="E11" s="538"/>
      <c r="F11" s="538"/>
      <c r="G11" s="538"/>
      <c r="H11" s="535"/>
      <c r="I11" s="538"/>
      <c r="J11" s="535"/>
      <c r="K11" s="535"/>
      <c r="L11" s="447"/>
      <c r="M11" s="447"/>
      <c r="N11" s="447"/>
      <c r="O11" s="535"/>
      <c r="P11" s="447"/>
      <c r="Q11" s="535"/>
      <c r="R11" s="559"/>
      <c r="S11" s="559"/>
    </row>
    <row r="12" spans="2:21">
      <c r="B12" s="530"/>
      <c r="C12" s="530"/>
      <c r="E12" s="538"/>
      <c r="F12" s="538"/>
      <c r="G12" s="538"/>
      <c r="H12" s="535"/>
      <c r="I12" s="538"/>
      <c r="J12" s="535"/>
      <c r="K12" s="535"/>
      <c r="L12" s="447"/>
      <c r="M12" s="447"/>
      <c r="N12" s="447"/>
      <c r="O12" s="535"/>
      <c r="P12" s="447"/>
      <c r="Q12" s="535"/>
      <c r="R12" s="447"/>
      <c r="S12" s="447"/>
    </row>
    <row r="13" spans="2:21">
      <c r="B13" s="530"/>
      <c r="C13" s="530"/>
      <c r="E13" s="538"/>
      <c r="F13" s="538"/>
      <c r="G13" s="538"/>
      <c r="H13" s="535"/>
      <c r="I13" s="538"/>
      <c r="J13" s="538"/>
      <c r="K13" s="535"/>
      <c r="L13" s="447"/>
      <c r="M13" s="447"/>
      <c r="N13" s="447"/>
      <c r="O13" s="535"/>
      <c r="P13" s="447"/>
      <c r="Q13" s="535"/>
      <c r="R13" s="447"/>
      <c r="S13" s="447"/>
    </row>
    <row r="14" spans="2:21">
      <c r="B14" s="530"/>
      <c r="C14" s="530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447"/>
      <c r="S14" s="447"/>
    </row>
    <row r="15" spans="2:21">
      <c r="B15" s="530"/>
      <c r="C15" s="530"/>
      <c r="E15" s="538"/>
      <c r="F15" s="538"/>
      <c r="G15" s="538"/>
      <c r="H15" s="535"/>
      <c r="I15" s="538"/>
      <c r="J15" s="544"/>
      <c r="K15" s="535"/>
      <c r="L15" s="447"/>
      <c r="M15" s="447"/>
      <c r="N15" s="447"/>
      <c r="O15" s="535"/>
      <c r="P15" s="447"/>
      <c r="Q15" s="535"/>
      <c r="R15" s="535"/>
      <c r="S15" s="535"/>
    </row>
    <row r="16" spans="2:21">
      <c r="B16" s="530"/>
      <c r="C16" s="530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48"/>
      <c r="S16" s="447"/>
    </row>
    <row r="17" spans="2:19">
      <c r="B17" s="530"/>
      <c r="C17" s="530"/>
      <c r="E17" s="538"/>
      <c r="F17" s="538"/>
      <c r="G17" s="538"/>
      <c r="H17" s="535"/>
      <c r="I17" s="538"/>
      <c r="J17" s="535"/>
      <c r="K17" s="535"/>
      <c r="L17" s="447"/>
      <c r="M17" s="447"/>
      <c r="N17" s="447"/>
      <c r="O17" s="535"/>
      <c r="P17" s="447"/>
      <c r="Q17" s="535"/>
      <c r="R17" s="447"/>
      <c r="S17" s="535"/>
    </row>
    <row r="18" spans="2:19">
      <c r="B18" s="530"/>
      <c r="C18" s="530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447"/>
      <c r="S18" s="447"/>
    </row>
    <row r="19" spans="2:19">
      <c r="B19" s="530"/>
      <c r="C19" s="530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447"/>
      <c r="S19" s="535"/>
    </row>
    <row r="20" spans="2:19">
      <c r="B20" s="530"/>
      <c r="C20" s="530"/>
      <c r="E20" s="538"/>
      <c r="F20" s="538"/>
      <c r="G20" s="538"/>
      <c r="H20" s="535"/>
      <c r="I20" s="538"/>
      <c r="J20" s="535"/>
      <c r="K20" s="535"/>
      <c r="L20" s="447"/>
      <c r="M20" s="447"/>
      <c r="N20" s="447"/>
      <c r="O20" s="535"/>
      <c r="P20" s="447"/>
      <c r="Q20" s="535"/>
      <c r="R20" s="535"/>
      <c r="S20" s="535"/>
    </row>
    <row r="21" spans="2:19">
      <c r="B21" s="530"/>
      <c r="C21" s="530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48"/>
      <c r="S21" s="447"/>
    </row>
    <row r="22" spans="2:19">
      <c r="B22" s="531"/>
      <c r="C22" s="531"/>
      <c r="D22" s="341"/>
      <c r="E22" s="539"/>
      <c r="F22" s="539"/>
      <c r="G22" s="539"/>
      <c r="H22" s="535"/>
      <c r="I22" s="539"/>
      <c r="J22" s="535"/>
      <c r="K22" s="535"/>
      <c r="L22" s="546"/>
      <c r="M22" s="546"/>
      <c r="N22" s="546"/>
      <c r="O22" s="535"/>
      <c r="P22" s="546"/>
      <c r="Q22" s="535"/>
      <c r="R22" s="549"/>
      <c r="S22" s="535"/>
    </row>
    <row r="23" spans="2:19">
      <c r="B23" s="530"/>
      <c r="C23" s="530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48"/>
      <c r="S23" s="546"/>
    </row>
    <row r="24" spans="2:19">
      <c r="B24" s="530"/>
      <c r="C24" s="530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</row>
    <row r="25" spans="2:19">
      <c r="B25" s="341"/>
      <c r="C25" s="341"/>
      <c r="R25" s="535"/>
      <c r="S25" s="535"/>
    </row>
    <row r="26" spans="2:19">
      <c r="B26" s="341"/>
      <c r="C26" s="341"/>
    </row>
  </sheetData>
  <mergeCells count="6">
    <mergeCell ref="B1:Q1"/>
    <mergeCell ref="I2:K2"/>
    <mergeCell ref="C3:P3"/>
    <mergeCell ref="B10:D10"/>
    <mergeCell ref="B3:B4"/>
    <mergeCell ref="Q3:Q4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2"/>
  <sheetViews>
    <sheetView showGridLines="0" view="pageBreakPreview" zoomScaleSheetLayoutView="100" workbookViewId="0">
      <selection activeCell="A39" sqref="A39"/>
    </sheetView>
  </sheetViews>
  <sheetFormatPr defaultColWidth="7.1796875" defaultRowHeight="12.9"/>
  <cols>
    <col min="1" max="1" width="7.1796875" style="74"/>
    <col min="2" max="2" width="17.6328125" style="74" customWidth="1"/>
    <col min="3" max="6" width="13" style="74" customWidth="1"/>
    <col min="7" max="7" width="0.26953125" style="74" customWidth="1"/>
    <col min="8" max="15" width="8.90625" style="74" customWidth="1"/>
    <col min="16" max="16384" width="7.1796875" style="74"/>
  </cols>
  <sheetData>
    <row r="2" spans="2:15" s="359" customFormat="1" ht="28.55" customHeight="1">
      <c r="B2" s="622" t="s">
        <v>433</v>
      </c>
      <c r="C2" s="622"/>
      <c r="D2" s="622"/>
      <c r="E2" s="622"/>
      <c r="F2" s="622"/>
      <c r="G2" s="119"/>
      <c r="H2" s="365"/>
      <c r="I2" s="365"/>
      <c r="J2" s="365"/>
      <c r="K2" s="365"/>
      <c r="L2" s="365"/>
      <c r="M2" s="365"/>
      <c r="N2" s="365"/>
      <c r="O2" s="365"/>
    </row>
    <row r="3" spans="2:15" s="360" customFormat="1" ht="19.55" customHeight="1">
      <c r="B3" s="361"/>
      <c r="C3" s="361"/>
      <c r="D3" s="361"/>
      <c r="E3" s="361"/>
      <c r="F3" s="361"/>
      <c r="G3" s="365"/>
      <c r="H3" s="361"/>
      <c r="I3" s="361"/>
      <c r="J3" s="361"/>
      <c r="K3" s="361"/>
      <c r="L3" s="361"/>
      <c r="M3" s="361"/>
      <c r="N3" s="361"/>
      <c r="O3" s="371" t="s">
        <v>384</v>
      </c>
    </row>
    <row r="4" spans="2:15" s="116" customFormat="1" ht="17.350000000000001" customHeight="1">
      <c r="B4" s="628" t="s">
        <v>212</v>
      </c>
      <c r="C4" s="797" t="s">
        <v>562</v>
      </c>
      <c r="D4" s="799" t="s">
        <v>565</v>
      </c>
      <c r="E4" s="789" t="s">
        <v>472</v>
      </c>
      <c r="F4" s="790"/>
      <c r="G4" s="366"/>
      <c r="H4" s="790" t="s">
        <v>511</v>
      </c>
      <c r="I4" s="790"/>
      <c r="J4" s="790"/>
      <c r="K4" s="790"/>
      <c r="L4" s="790"/>
      <c r="M4" s="790"/>
      <c r="N4" s="790"/>
      <c r="O4" s="790"/>
    </row>
    <row r="5" spans="2:15" s="116" customFormat="1" ht="17.350000000000001" customHeight="1">
      <c r="B5" s="628"/>
      <c r="C5" s="797"/>
      <c r="D5" s="799"/>
      <c r="E5" s="799" t="s">
        <v>113</v>
      </c>
      <c r="F5" s="801" t="s">
        <v>567</v>
      </c>
      <c r="G5" s="367"/>
      <c r="H5" s="802" t="s">
        <v>113</v>
      </c>
      <c r="I5" s="804" t="s">
        <v>567</v>
      </c>
      <c r="J5" s="791" t="s">
        <v>568</v>
      </c>
      <c r="K5" s="792"/>
      <c r="L5" s="793" t="s">
        <v>570</v>
      </c>
      <c r="M5" s="794"/>
      <c r="N5" s="791" t="s">
        <v>236</v>
      </c>
      <c r="O5" s="795"/>
    </row>
    <row r="6" spans="2:15" s="116" customFormat="1" ht="17.350000000000001" customHeight="1">
      <c r="B6" s="796"/>
      <c r="C6" s="798"/>
      <c r="D6" s="800"/>
      <c r="E6" s="800"/>
      <c r="F6" s="800"/>
      <c r="G6" s="367"/>
      <c r="H6" s="803"/>
      <c r="I6" s="805"/>
      <c r="J6" s="370" t="s">
        <v>490</v>
      </c>
      <c r="K6" s="370" t="s">
        <v>571</v>
      </c>
      <c r="L6" s="370" t="s">
        <v>490</v>
      </c>
      <c r="M6" s="370" t="s">
        <v>571</v>
      </c>
      <c r="N6" s="370" t="s">
        <v>490</v>
      </c>
      <c r="O6" s="364" t="s">
        <v>571</v>
      </c>
    </row>
    <row r="7" spans="2:15" s="117" customFormat="1" ht="28.55" customHeight="1">
      <c r="B7" s="121" t="s">
        <v>156</v>
      </c>
      <c r="C7" s="363">
        <v>184</v>
      </c>
      <c r="D7" s="363">
        <v>10977</v>
      </c>
      <c r="E7" s="363">
        <v>70</v>
      </c>
      <c r="F7" s="363">
        <v>1302</v>
      </c>
      <c r="G7" s="368"/>
      <c r="H7" s="363">
        <v>97</v>
      </c>
      <c r="I7" s="363">
        <v>8264</v>
      </c>
      <c r="J7" s="363">
        <v>61</v>
      </c>
      <c r="K7" s="363">
        <v>4220</v>
      </c>
      <c r="L7" s="363">
        <v>36</v>
      </c>
      <c r="M7" s="363">
        <v>2675</v>
      </c>
      <c r="N7" s="363">
        <v>19</v>
      </c>
      <c r="O7" s="363">
        <v>1369</v>
      </c>
    </row>
    <row r="8" spans="2:15" s="117" customFormat="1" ht="29.25" customHeight="1">
      <c r="B8" s="80" t="s">
        <v>35</v>
      </c>
      <c r="C8" s="363">
        <v>10</v>
      </c>
      <c r="D8" s="363">
        <v>282</v>
      </c>
      <c r="E8" s="363">
        <v>3</v>
      </c>
      <c r="F8" s="363">
        <v>103</v>
      </c>
      <c r="G8" s="369"/>
      <c r="H8" s="363">
        <v>2</v>
      </c>
      <c r="I8" s="363" t="s">
        <v>53</v>
      </c>
      <c r="J8" s="363" t="s">
        <v>2</v>
      </c>
      <c r="K8" s="363" t="s">
        <v>2</v>
      </c>
      <c r="L8" s="363">
        <v>1</v>
      </c>
      <c r="M8" s="363" t="s">
        <v>53</v>
      </c>
      <c r="N8" s="363">
        <v>1</v>
      </c>
      <c r="O8" s="363" t="s">
        <v>53</v>
      </c>
    </row>
    <row r="9" spans="2:15" s="118" customFormat="1" ht="29.25" customHeight="1">
      <c r="B9" s="80" t="s">
        <v>39</v>
      </c>
      <c r="C9" s="97">
        <v>6</v>
      </c>
      <c r="D9" s="97">
        <v>1391</v>
      </c>
      <c r="E9" s="97" t="s">
        <v>2</v>
      </c>
      <c r="F9" s="97" t="s">
        <v>2</v>
      </c>
      <c r="G9" s="368"/>
      <c r="H9" s="97">
        <v>5</v>
      </c>
      <c r="I9" s="97">
        <v>1351</v>
      </c>
      <c r="J9" s="97">
        <v>3</v>
      </c>
      <c r="K9" s="97">
        <v>750</v>
      </c>
      <c r="L9" s="97">
        <v>2</v>
      </c>
      <c r="M9" s="97" t="s">
        <v>53</v>
      </c>
      <c r="N9" s="97">
        <v>2</v>
      </c>
      <c r="O9" s="97" t="s">
        <v>53</v>
      </c>
    </row>
    <row r="10" spans="2:15" s="118" customFormat="1" ht="29.25" customHeight="1">
      <c r="B10" s="80" t="s">
        <v>42</v>
      </c>
      <c r="C10" s="97">
        <v>4</v>
      </c>
      <c r="D10" s="97">
        <v>114</v>
      </c>
      <c r="E10" s="97" t="s">
        <v>2</v>
      </c>
      <c r="F10" s="97" t="s">
        <v>2</v>
      </c>
      <c r="G10" s="368"/>
      <c r="H10" s="97">
        <v>2</v>
      </c>
      <c r="I10" s="97" t="s">
        <v>53</v>
      </c>
      <c r="J10" s="97">
        <v>2</v>
      </c>
      <c r="K10" s="97" t="s">
        <v>53</v>
      </c>
      <c r="L10" s="97">
        <v>1</v>
      </c>
      <c r="M10" s="97" t="s">
        <v>53</v>
      </c>
      <c r="N10" s="97" t="s">
        <v>2</v>
      </c>
      <c r="O10" s="97" t="s">
        <v>2</v>
      </c>
    </row>
    <row r="11" spans="2:15" s="118" customFormat="1" ht="29.25" customHeight="1">
      <c r="B11" s="80" t="s">
        <v>13</v>
      </c>
      <c r="C11" s="97">
        <v>14</v>
      </c>
      <c r="D11" s="97">
        <v>1858</v>
      </c>
      <c r="E11" s="97">
        <v>3</v>
      </c>
      <c r="F11" s="97">
        <v>108</v>
      </c>
      <c r="G11" s="368"/>
      <c r="H11" s="97">
        <v>10</v>
      </c>
      <c r="I11" s="97">
        <v>1259</v>
      </c>
      <c r="J11" s="97">
        <v>5</v>
      </c>
      <c r="K11" s="97">
        <v>561</v>
      </c>
      <c r="L11" s="97">
        <v>5</v>
      </c>
      <c r="M11" s="97">
        <v>332</v>
      </c>
      <c r="N11" s="97">
        <v>4</v>
      </c>
      <c r="O11" s="97">
        <v>366</v>
      </c>
    </row>
    <row r="12" spans="2:15" s="118" customFormat="1" ht="29.25" customHeight="1">
      <c r="B12" s="80" t="s">
        <v>46</v>
      </c>
      <c r="C12" s="97">
        <v>18</v>
      </c>
      <c r="D12" s="97">
        <v>1509</v>
      </c>
      <c r="E12" s="97">
        <v>5</v>
      </c>
      <c r="F12" s="97">
        <v>108</v>
      </c>
      <c r="G12" s="368"/>
      <c r="H12" s="97">
        <v>13</v>
      </c>
      <c r="I12" s="97">
        <v>1356</v>
      </c>
      <c r="J12" s="97">
        <v>9</v>
      </c>
      <c r="K12" s="97">
        <v>1238</v>
      </c>
      <c r="L12" s="97">
        <v>2</v>
      </c>
      <c r="M12" s="97" t="s">
        <v>53</v>
      </c>
      <c r="N12" s="97">
        <v>2</v>
      </c>
      <c r="O12" s="97" t="s">
        <v>53</v>
      </c>
    </row>
    <row r="13" spans="2:15" s="118" customFormat="1" ht="29.25" customHeight="1">
      <c r="B13" s="80" t="s">
        <v>52</v>
      </c>
      <c r="C13" s="97">
        <v>41</v>
      </c>
      <c r="D13" s="97">
        <v>2610</v>
      </c>
      <c r="E13" s="97">
        <v>12</v>
      </c>
      <c r="F13" s="97">
        <v>316</v>
      </c>
      <c r="G13" s="368"/>
      <c r="H13" s="97">
        <v>28</v>
      </c>
      <c r="I13" s="97">
        <v>2037</v>
      </c>
      <c r="J13" s="97">
        <v>17</v>
      </c>
      <c r="K13" s="97">
        <v>1217</v>
      </c>
      <c r="L13" s="97">
        <v>15</v>
      </c>
      <c r="M13" s="97">
        <v>789</v>
      </c>
      <c r="N13" s="97">
        <v>2</v>
      </c>
      <c r="O13" s="97" t="s">
        <v>53</v>
      </c>
    </row>
    <row r="14" spans="2:15" s="118" customFormat="1" ht="29.25" customHeight="1">
      <c r="B14" s="80" t="s">
        <v>58</v>
      </c>
      <c r="C14" s="97">
        <v>16</v>
      </c>
      <c r="D14" s="97">
        <v>371</v>
      </c>
      <c r="E14" s="97">
        <v>13</v>
      </c>
      <c r="F14" s="97">
        <v>180</v>
      </c>
      <c r="G14" s="368"/>
      <c r="H14" s="97">
        <v>5</v>
      </c>
      <c r="I14" s="97">
        <v>112</v>
      </c>
      <c r="J14" s="97">
        <v>4</v>
      </c>
      <c r="K14" s="97">
        <v>109</v>
      </c>
      <c r="L14" s="97" t="s">
        <v>2</v>
      </c>
      <c r="M14" s="97" t="s">
        <v>2</v>
      </c>
      <c r="N14" s="97">
        <v>1</v>
      </c>
      <c r="O14" s="97" t="s">
        <v>53</v>
      </c>
    </row>
    <row r="15" spans="2:15" s="118" customFormat="1" ht="29.25" customHeight="1">
      <c r="B15" s="80" t="s">
        <v>60</v>
      </c>
      <c r="C15" s="97">
        <v>7</v>
      </c>
      <c r="D15" s="97">
        <v>486</v>
      </c>
      <c r="E15" s="97">
        <v>6</v>
      </c>
      <c r="F15" s="97">
        <v>57</v>
      </c>
      <c r="G15" s="368"/>
      <c r="H15" s="97">
        <v>4</v>
      </c>
      <c r="I15" s="97">
        <v>421</v>
      </c>
      <c r="J15" s="97">
        <v>3</v>
      </c>
      <c r="K15" s="97">
        <v>81</v>
      </c>
      <c r="L15" s="97">
        <v>2</v>
      </c>
      <c r="M15" s="97" t="s">
        <v>53</v>
      </c>
      <c r="N15" s="97" t="s">
        <v>2</v>
      </c>
      <c r="O15" s="97" t="s">
        <v>2</v>
      </c>
    </row>
    <row r="16" spans="2:15" s="118" customFormat="1" ht="29.25" customHeight="1">
      <c r="B16" s="80" t="s">
        <v>67</v>
      </c>
      <c r="C16" s="97">
        <v>3</v>
      </c>
      <c r="D16" s="97">
        <v>111</v>
      </c>
      <c r="E16" s="97">
        <v>1</v>
      </c>
      <c r="F16" s="97" t="s">
        <v>53</v>
      </c>
      <c r="G16" s="368"/>
      <c r="H16" s="97">
        <v>2</v>
      </c>
      <c r="I16" s="97" t="s">
        <v>53</v>
      </c>
      <c r="J16" s="97">
        <v>1</v>
      </c>
      <c r="K16" s="97" t="s">
        <v>53</v>
      </c>
      <c r="L16" s="97">
        <v>2</v>
      </c>
      <c r="M16" s="97" t="s">
        <v>53</v>
      </c>
      <c r="N16" s="97" t="s">
        <v>2</v>
      </c>
      <c r="O16" s="97" t="s">
        <v>2</v>
      </c>
    </row>
    <row r="17" spans="2:15" s="118" customFormat="1" ht="29.25" customHeight="1">
      <c r="B17" s="80" t="s">
        <v>68</v>
      </c>
      <c r="C17" s="97" t="s">
        <v>2</v>
      </c>
      <c r="D17" s="97" t="s">
        <v>2</v>
      </c>
      <c r="E17" s="97" t="s">
        <v>2</v>
      </c>
      <c r="F17" s="97" t="s">
        <v>2</v>
      </c>
      <c r="G17" s="368"/>
      <c r="H17" s="97" t="s">
        <v>2</v>
      </c>
      <c r="I17" s="97" t="s">
        <v>2</v>
      </c>
      <c r="J17" s="97" t="s">
        <v>2</v>
      </c>
      <c r="K17" s="97" t="s">
        <v>2</v>
      </c>
      <c r="L17" s="97" t="s">
        <v>2</v>
      </c>
      <c r="M17" s="97" t="s">
        <v>2</v>
      </c>
      <c r="N17" s="97" t="s">
        <v>2</v>
      </c>
      <c r="O17" s="97" t="s">
        <v>2</v>
      </c>
    </row>
    <row r="18" spans="2:15" s="118" customFormat="1" ht="29.25" customHeight="1">
      <c r="B18" s="80" t="s">
        <v>71</v>
      </c>
      <c r="C18" s="97" t="s">
        <v>2</v>
      </c>
      <c r="D18" s="97" t="s">
        <v>2</v>
      </c>
      <c r="E18" s="97" t="s">
        <v>2</v>
      </c>
      <c r="F18" s="97" t="s">
        <v>2</v>
      </c>
      <c r="G18" s="368"/>
      <c r="H18" s="97" t="s">
        <v>2</v>
      </c>
      <c r="I18" s="97" t="s">
        <v>2</v>
      </c>
      <c r="J18" s="97" t="s">
        <v>2</v>
      </c>
      <c r="K18" s="97" t="s">
        <v>2</v>
      </c>
      <c r="L18" s="97" t="s">
        <v>2</v>
      </c>
      <c r="M18" s="97" t="s">
        <v>2</v>
      </c>
      <c r="N18" s="97" t="s">
        <v>2</v>
      </c>
      <c r="O18" s="97" t="s">
        <v>2</v>
      </c>
    </row>
    <row r="19" spans="2:15" s="118" customFormat="1" ht="29.25" customHeight="1">
      <c r="B19" s="80" t="s">
        <v>49</v>
      </c>
      <c r="C19" s="97">
        <v>35</v>
      </c>
      <c r="D19" s="97">
        <v>618</v>
      </c>
      <c r="E19" s="97">
        <v>17</v>
      </c>
      <c r="F19" s="97">
        <v>299</v>
      </c>
      <c r="G19" s="368"/>
      <c r="H19" s="97">
        <v>15</v>
      </c>
      <c r="I19" s="97">
        <v>147</v>
      </c>
      <c r="J19" s="97">
        <v>11</v>
      </c>
      <c r="K19" s="97">
        <v>137</v>
      </c>
      <c r="L19" s="97">
        <v>2</v>
      </c>
      <c r="M19" s="97" t="s">
        <v>53</v>
      </c>
      <c r="N19" s="97">
        <v>2</v>
      </c>
      <c r="O19" s="97" t="s">
        <v>53</v>
      </c>
    </row>
    <row r="20" spans="2:15" s="118" customFormat="1" ht="29.25" customHeight="1">
      <c r="B20" s="80" t="s">
        <v>73</v>
      </c>
      <c r="C20" s="97">
        <v>1</v>
      </c>
      <c r="D20" s="97" t="s">
        <v>53</v>
      </c>
      <c r="E20" s="97" t="s">
        <v>2</v>
      </c>
      <c r="F20" s="97" t="s">
        <v>2</v>
      </c>
      <c r="G20" s="368"/>
      <c r="H20" s="97" t="s">
        <v>2</v>
      </c>
      <c r="I20" s="97" t="s">
        <v>2</v>
      </c>
      <c r="J20" s="97" t="s">
        <v>2</v>
      </c>
      <c r="K20" s="97" t="s">
        <v>2</v>
      </c>
      <c r="L20" s="97" t="s">
        <v>2</v>
      </c>
      <c r="M20" s="97" t="s">
        <v>2</v>
      </c>
      <c r="N20" s="97" t="s">
        <v>2</v>
      </c>
      <c r="O20" s="97" t="s">
        <v>2</v>
      </c>
    </row>
    <row r="21" spans="2:15" s="118" customFormat="1" ht="29.25" customHeight="1">
      <c r="B21" s="80" t="s">
        <v>5</v>
      </c>
      <c r="C21" s="97">
        <v>2</v>
      </c>
      <c r="D21" s="97" t="s">
        <v>53</v>
      </c>
      <c r="E21" s="97" t="s">
        <v>2</v>
      </c>
      <c r="F21" s="97" t="s">
        <v>2</v>
      </c>
      <c r="G21" s="368"/>
      <c r="H21" s="97">
        <v>2</v>
      </c>
      <c r="I21" s="97" t="s">
        <v>53</v>
      </c>
      <c r="J21" s="97" t="s">
        <v>2</v>
      </c>
      <c r="K21" s="97" t="s">
        <v>2</v>
      </c>
      <c r="L21" s="97">
        <v>2</v>
      </c>
      <c r="M21" s="97" t="s">
        <v>53</v>
      </c>
      <c r="N21" s="97">
        <v>1</v>
      </c>
      <c r="O21" s="97" t="s">
        <v>53</v>
      </c>
    </row>
    <row r="22" spans="2:15" s="118" customFormat="1" ht="29.25" customHeight="1">
      <c r="B22" s="80" t="s">
        <v>75</v>
      </c>
      <c r="C22" s="97" t="s">
        <v>2</v>
      </c>
      <c r="D22" s="97" t="s">
        <v>2</v>
      </c>
      <c r="E22" s="97" t="s">
        <v>2</v>
      </c>
      <c r="F22" s="97" t="s">
        <v>2</v>
      </c>
      <c r="G22" s="368"/>
      <c r="H22" s="97" t="s">
        <v>2</v>
      </c>
      <c r="I22" s="97" t="s">
        <v>2</v>
      </c>
      <c r="J22" s="97" t="s">
        <v>2</v>
      </c>
      <c r="K22" s="97" t="s">
        <v>2</v>
      </c>
      <c r="L22" s="97" t="s">
        <v>2</v>
      </c>
      <c r="M22" s="97" t="s">
        <v>2</v>
      </c>
      <c r="N22" s="97" t="s">
        <v>2</v>
      </c>
      <c r="O22" s="97" t="s">
        <v>2</v>
      </c>
    </row>
    <row r="23" spans="2:15" s="118" customFormat="1" ht="29.25" customHeight="1">
      <c r="B23" s="80" t="s">
        <v>80</v>
      </c>
      <c r="C23" s="97">
        <v>1</v>
      </c>
      <c r="D23" s="97" t="s">
        <v>53</v>
      </c>
      <c r="E23" s="97">
        <v>1</v>
      </c>
      <c r="F23" s="97" t="s">
        <v>53</v>
      </c>
      <c r="G23" s="368"/>
      <c r="H23" s="97">
        <v>1</v>
      </c>
      <c r="I23" s="97" t="s">
        <v>53</v>
      </c>
      <c r="J23" s="97">
        <v>1</v>
      </c>
      <c r="K23" s="97" t="s">
        <v>53</v>
      </c>
      <c r="L23" s="97" t="s">
        <v>2</v>
      </c>
      <c r="M23" s="97" t="s">
        <v>2</v>
      </c>
      <c r="N23" s="97" t="s">
        <v>2</v>
      </c>
      <c r="O23" s="97" t="s">
        <v>2</v>
      </c>
    </row>
    <row r="24" spans="2:15" s="118" customFormat="1" ht="29.25" customHeight="1">
      <c r="B24" s="80" t="s">
        <v>82</v>
      </c>
      <c r="C24" s="97" t="s">
        <v>2</v>
      </c>
      <c r="D24" s="97" t="s">
        <v>2</v>
      </c>
      <c r="E24" s="97" t="s">
        <v>2</v>
      </c>
      <c r="F24" s="97" t="s">
        <v>2</v>
      </c>
      <c r="G24" s="368"/>
      <c r="H24" s="97" t="s">
        <v>2</v>
      </c>
      <c r="I24" s="97" t="s">
        <v>2</v>
      </c>
      <c r="J24" s="97" t="s">
        <v>2</v>
      </c>
      <c r="K24" s="97" t="s">
        <v>2</v>
      </c>
      <c r="L24" s="97" t="s">
        <v>2</v>
      </c>
      <c r="M24" s="97" t="s">
        <v>2</v>
      </c>
      <c r="N24" s="97" t="s">
        <v>2</v>
      </c>
      <c r="O24" s="97" t="s">
        <v>2</v>
      </c>
    </row>
    <row r="25" spans="2:15" s="118" customFormat="1" ht="29.25" customHeight="1">
      <c r="B25" s="80" t="s">
        <v>86</v>
      </c>
      <c r="C25" s="97" t="s">
        <v>2</v>
      </c>
      <c r="D25" s="97" t="s">
        <v>2</v>
      </c>
      <c r="E25" s="97" t="s">
        <v>2</v>
      </c>
      <c r="F25" s="97" t="s">
        <v>2</v>
      </c>
      <c r="G25" s="368"/>
      <c r="H25" s="97" t="s">
        <v>2</v>
      </c>
      <c r="I25" s="97" t="s">
        <v>2</v>
      </c>
      <c r="J25" s="97" t="s">
        <v>2</v>
      </c>
      <c r="K25" s="97" t="s">
        <v>2</v>
      </c>
      <c r="L25" s="97" t="s">
        <v>2</v>
      </c>
      <c r="M25" s="97" t="s">
        <v>2</v>
      </c>
      <c r="N25" s="97" t="s">
        <v>2</v>
      </c>
      <c r="O25" s="97" t="s">
        <v>2</v>
      </c>
    </row>
    <row r="26" spans="2:15" s="118" customFormat="1" ht="29.25" customHeight="1">
      <c r="B26" s="80" t="s">
        <v>90</v>
      </c>
      <c r="C26" s="97" t="s">
        <v>2</v>
      </c>
      <c r="D26" s="97" t="s">
        <v>2</v>
      </c>
      <c r="E26" s="97" t="s">
        <v>2</v>
      </c>
      <c r="F26" s="97" t="s">
        <v>2</v>
      </c>
      <c r="G26" s="368"/>
      <c r="H26" s="97" t="s">
        <v>2</v>
      </c>
      <c r="I26" s="97" t="s">
        <v>2</v>
      </c>
      <c r="J26" s="97" t="s">
        <v>2</v>
      </c>
      <c r="K26" s="97" t="s">
        <v>2</v>
      </c>
      <c r="L26" s="97" t="s">
        <v>2</v>
      </c>
      <c r="M26" s="97" t="s">
        <v>2</v>
      </c>
      <c r="N26" s="97" t="s">
        <v>2</v>
      </c>
      <c r="O26" s="97" t="s">
        <v>2</v>
      </c>
    </row>
    <row r="27" spans="2:15" s="118" customFormat="1" ht="29.25" customHeight="1">
      <c r="B27" s="80" t="s">
        <v>92</v>
      </c>
      <c r="C27" s="97">
        <v>3</v>
      </c>
      <c r="D27" s="97">
        <v>28</v>
      </c>
      <c r="E27" s="97" t="s">
        <v>2</v>
      </c>
      <c r="F27" s="97" t="s">
        <v>2</v>
      </c>
      <c r="G27" s="368"/>
      <c r="H27" s="97" t="s">
        <v>2</v>
      </c>
      <c r="I27" s="97" t="s">
        <v>2</v>
      </c>
      <c r="J27" s="97" t="s">
        <v>2</v>
      </c>
      <c r="K27" s="97" t="s">
        <v>2</v>
      </c>
      <c r="L27" s="97" t="s">
        <v>2</v>
      </c>
      <c r="M27" s="97" t="s">
        <v>2</v>
      </c>
      <c r="N27" s="97" t="s">
        <v>2</v>
      </c>
      <c r="O27" s="97" t="s">
        <v>2</v>
      </c>
    </row>
    <row r="28" spans="2:15" s="118" customFormat="1" ht="29.25" customHeight="1">
      <c r="B28" s="80" t="s">
        <v>30</v>
      </c>
      <c r="C28" s="97">
        <v>5</v>
      </c>
      <c r="D28" s="97">
        <v>850</v>
      </c>
      <c r="E28" s="97">
        <v>1</v>
      </c>
      <c r="F28" s="97" t="s">
        <v>53</v>
      </c>
      <c r="G28" s="368"/>
      <c r="H28" s="97">
        <v>4</v>
      </c>
      <c r="I28" s="97">
        <v>787</v>
      </c>
      <c r="J28" s="97">
        <v>2</v>
      </c>
      <c r="K28" s="97" t="s">
        <v>53</v>
      </c>
      <c r="L28" s="97">
        <v>1</v>
      </c>
      <c r="M28" s="97" t="s">
        <v>53</v>
      </c>
      <c r="N28" s="97">
        <v>2</v>
      </c>
      <c r="O28" s="97" t="s">
        <v>53</v>
      </c>
    </row>
    <row r="29" spans="2:15" s="118" customFormat="1" ht="29.25" customHeight="1">
      <c r="B29" s="80" t="s">
        <v>38</v>
      </c>
      <c r="C29" s="97">
        <v>10</v>
      </c>
      <c r="D29" s="97">
        <v>220</v>
      </c>
      <c r="E29" s="97" t="s">
        <v>2</v>
      </c>
      <c r="F29" s="97" t="s">
        <v>2</v>
      </c>
      <c r="G29" s="368"/>
      <c r="H29" s="97">
        <v>2</v>
      </c>
      <c r="I29" s="97" t="s">
        <v>53</v>
      </c>
      <c r="J29" s="97">
        <v>1</v>
      </c>
      <c r="K29" s="97" t="s">
        <v>53</v>
      </c>
      <c r="L29" s="97">
        <v>1</v>
      </c>
      <c r="M29" s="97" t="s">
        <v>53</v>
      </c>
      <c r="N29" s="97">
        <v>2</v>
      </c>
      <c r="O29" s="97" t="s">
        <v>53</v>
      </c>
    </row>
    <row r="30" spans="2:15" s="118" customFormat="1" ht="29.25" customHeight="1">
      <c r="B30" s="80" t="s">
        <v>97</v>
      </c>
      <c r="C30" s="97">
        <v>2</v>
      </c>
      <c r="D30" s="97" t="s">
        <v>53</v>
      </c>
      <c r="E30" s="97">
        <v>2</v>
      </c>
      <c r="F30" s="97" t="s">
        <v>53</v>
      </c>
      <c r="G30" s="368"/>
      <c r="H30" s="97">
        <v>1</v>
      </c>
      <c r="I30" s="97" t="s">
        <v>53</v>
      </c>
      <c r="J30" s="97">
        <v>1</v>
      </c>
      <c r="K30" s="97" t="s">
        <v>53</v>
      </c>
      <c r="L30" s="97" t="s">
        <v>2</v>
      </c>
      <c r="M30" s="97" t="s">
        <v>2</v>
      </c>
      <c r="N30" s="97" t="s">
        <v>2</v>
      </c>
      <c r="O30" s="97" t="s">
        <v>2</v>
      </c>
    </row>
    <row r="31" spans="2:15" s="118" customFormat="1" ht="29.25" customHeight="1">
      <c r="B31" s="81" t="s">
        <v>64</v>
      </c>
      <c r="C31" s="98">
        <v>6</v>
      </c>
      <c r="D31" s="98">
        <v>135</v>
      </c>
      <c r="E31" s="98">
        <v>6</v>
      </c>
      <c r="F31" s="98">
        <v>72</v>
      </c>
      <c r="G31" s="368"/>
      <c r="H31" s="98">
        <v>1</v>
      </c>
      <c r="I31" s="98" t="s">
        <v>53</v>
      </c>
      <c r="J31" s="98">
        <v>1</v>
      </c>
      <c r="K31" s="98" t="s">
        <v>53</v>
      </c>
      <c r="L31" s="98" t="s">
        <v>2</v>
      </c>
      <c r="M31" s="98" t="s">
        <v>2</v>
      </c>
      <c r="N31" s="98" t="s">
        <v>2</v>
      </c>
      <c r="O31" s="98" t="s">
        <v>2</v>
      </c>
    </row>
    <row r="32" spans="2:15" ht="16.5" customHeight="1">
      <c r="B32" s="362" t="s">
        <v>25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</sheetData>
  <mergeCells count="13">
    <mergeCell ref="B2:F2"/>
    <mergeCell ref="E4:F4"/>
    <mergeCell ref="H4:O4"/>
    <mergeCell ref="J5:K5"/>
    <mergeCell ref="L5:M5"/>
    <mergeCell ref="N5:O5"/>
    <mergeCell ref="B4:B6"/>
    <mergeCell ref="C4:C6"/>
    <mergeCell ref="D4:D6"/>
    <mergeCell ref="E5:E6"/>
    <mergeCell ref="F5:F6"/>
    <mergeCell ref="H5:H6"/>
    <mergeCell ref="I5:I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88" fitToWidth="0" orientation="portrait" r:id="rId1"/>
  <headerFooter alignWithMargins="0"/>
  <colBreaks count="1" manualBreakCount="1">
    <brk id="6" min="1" max="31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view="pageBreakPreview" topLeftCell="A10" zoomScaleSheetLayoutView="100" workbookViewId="0">
      <selection activeCell="J16" sqref="J16"/>
    </sheetView>
  </sheetViews>
  <sheetFormatPr defaultColWidth="7.1796875" defaultRowHeight="12.9"/>
  <cols>
    <col min="1" max="1" width="7.1796875" style="74"/>
    <col min="2" max="2" width="7.6328125" style="82" customWidth="1"/>
    <col min="3" max="3" width="3.6328125" style="74" customWidth="1"/>
    <col min="4" max="4" width="5.36328125" style="74" bestFit="1" customWidth="1"/>
    <col min="5" max="5" width="4" style="74" customWidth="1"/>
    <col min="6" max="6" width="5.36328125" style="74" bestFit="1" customWidth="1"/>
    <col min="7" max="7" width="3.26953125" style="74" customWidth="1"/>
    <col min="8" max="8" width="4" style="74" customWidth="1"/>
    <col min="9" max="9" width="3.26953125" style="74" customWidth="1"/>
    <col min="10" max="10" width="4" style="74" customWidth="1"/>
    <col min="11" max="11" width="3.26953125" style="74" customWidth="1"/>
    <col min="12" max="12" width="5.36328125" style="74" customWidth="1"/>
    <col min="13" max="13" width="3.26953125" style="74" customWidth="1"/>
    <col min="14" max="14" width="5.36328125" style="74" customWidth="1"/>
    <col min="15" max="15" width="3.26953125" style="74" customWidth="1"/>
    <col min="16" max="16" width="5.36328125" style="74" customWidth="1"/>
    <col min="17" max="17" width="2.6328125" style="74" customWidth="1"/>
    <col min="18" max="18" width="4" style="74" customWidth="1"/>
    <col min="19" max="16384" width="7.1796875" style="74"/>
  </cols>
  <sheetData>
    <row r="2" spans="2:18" s="359" customFormat="1" ht="28.55" customHeight="1">
      <c r="B2" s="622" t="s">
        <v>572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</row>
    <row r="3" spans="2:18" s="360" customFormat="1" ht="19.55" customHeight="1">
      <c r="B3" s="37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71" t="s">
        <v>400</v>
      </c>
    </row>
    <row r="4" spans="2:18" s="116" customFormat="1" ht="17.350000000000001" customHeight="1">
      <c r="B4" s="811" t="s">
        <v>212</v>
      </c>
      <c r="C4" s="813" t="s">
        <v>562</v>
      </c>
      <c r="D4" s="814" t="s">
        <v>574</v>
      </c>
      <c r="E4" s="624" t="s">
        <v>575</v>
      </c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</row>
    <row r="5" spans="2:18" s="116" customFormat="1" ht="17.350000000000001" customHeight="1">
      <c r="B5" s="811"/>
      <c r="C5" s="814"/>
      <c r="D5" s="816"/>
      <c r="E5" s="806" t="s">
        <v>499</v>
      </c>
      <c r="F5" s="807"/>
      <c r="G5" s="808" t="s">
        <v>577</v>
      </c>
      <c r="H5" s="809"/>
      <c r="I5" s="808" t="s">
        <v>98</v>
      </c>
      <c r="J5" s="809"/>
      <c r="K5" s="808" t="s">
        <v>301</v>
      </c>
      <c r="L5" s="809"/>
      <c r="M5" s="808" t="s">
        <v>573</v>
      </c>
      <c r="N5" s="809"/>
      <c r="O5" s="808" t="s">
        <v>428</v>
      </c>
      <c r="P5" s="809"/>
      <c r="Q5" s="808" t="s">
        <v>415</v>
      </c>
      <c r="R5" s="810"/>
    </row>
    <row r="6" spans="2:18" s="116" customFormat="1" ht="17.350000000000001" customHeight="1">
      <c r="B6" s="812"/>
      <c r="C6" s="815"/>
      <c r="D6" s="631"/>
      <c r="E6" s="378" t="s">
        <v>113</v>
      </c>
      <c r="F6" s="378" t="s">
        <v>567</v>
      </c>
      <c r="G6" s="378" t="s">
        <v>113</v>
      </c>
      <c r="H6" s="378" t="s">
        <v>567</v>
      </c>
      <c r="I6" s="378" t="s">
        <v>113</v>
      </c>
      <c r="J6" s="378" t="s">
        <v>567</v>
      </c>
      <c r="K6" s="378" t="s">
        <v>113</v>
      </c>
      <c r="L6" s="378" t="s">
        <v>567</v>
      </c>
      <c r="M6" s="378" t="s">
        <v>113</v>
      </c>
      <c r="N6" s="378" t="s">
        <v>567</v>
      </c>
      <c r="O6" s="378" t="s">
        <v>113</v>
      </c>
      <c r="P6" s="378" t="s">
        <v>567</v>
      </c>
      <c r="Q6" s="378" t="s">
        <v>113</v>
      </c>
      <c r="R6" s="379" t="s">
        <v>567</v>
      </c>
    </row>
    <row r="7" spans="2:18" s="117" customFormat="1" ht="28.55" customHeight="1">
      <c r="B7" s="372" t="s">
        <v>156</v>
      </c>
      <c r="C7" s="376">
        <v>107</v>
      </c>
      <c r="D7" s="376">
        <v>5030</v>
      </c>
      <c r="E7" s="376">
        <v>104</v>
      </c>
      <c r="F7" s="376">
        <v>3224</v>
      </c>
      <c r="G7" s="376">
        <v>10</v>
      </c>
      <c r="H7" s="376">
        <v>34</v>
      </c>
      <c r="I7" s="376">
        <v>25</v>
      </c>
      <c r="J7" s="376">
        <v>340</v>
      </c>
      <c r="K7" s="376">
        <v>19</v>
      </c>
      <c r="L7" s="376">
        <v>441</v>
      </c>
      <c r="M7" s="376">
        <v>33</v>
      </c>
      <c r="N7" s="376">
        <v>1243</v>
      </c>
      <c r="O7" s="376">
        <v>15</v>
      </c>
      <c r="P7" s="376">
        <v>886</v>
      </c>
      <c r="Q7" s="376">
        <v>2</v>
      </c>
      <c r="R7" s="376">
        <v>280</v>
      </c>
    </row>
    <row r="8" spans="2:18" s="117" customFormat="1" ht="29.25" customHeight="1">
      <c r="B8" s="373" t="s">
        <v>35</v>
      </c>
      <c r="C8" s="376">
        <v>9</v>
      </c>
      <c r="D8" s="376">
        <v>416</v>
      </c>
      <c r="E8" s="376">
        <v>9</v>
      </c>
      <c r="F8" s="376" t="s">
        <v>53</v>
      </c>
      <c r="G8" s="376" t="s">
        <v>2</v>
      </c>
      <c r="H8" s="376" t="s">
        <v>2</v>
      </c>
      <c r="I8" s="376">
        <v>2</v>
      </c>
      <c r="J8" s="376" t="s">
        <v>53</v>
      </c>
      <c r="K8" s="376">
        <v>2</v>
      </c>
      <c r="L8" s="376" t="s">
        <v>53</v>
      </c>
      <c r="M8" s="376">
        <v>3</v>
      </c>
      <c r="N8" s="376">
        <v>118</v>
      </c>
      <c r="O8" s="376">
        <v>2</v>
      </c>
      <c r="P8" s="376" t="s">
        <v>53</v>
      </c>
      <c r="Q8" s="376" t="s">
        <v>2</v>
      </c>
      <c r="R8" s="376" t="s">
        <v>2</v>
      </c>
    </row>
    <row r="9" spans="2:18" s="118" customFormat="1" ht="29.25" customHeight="1">
      <c r="B9" s="373" t="s">
        <v>39</v>
      </c>
      <c r="C9" s="375">
        <v>2</v>
      </c>
      <c r="D9" s="375" t="s">
        <v>53</v>
      </c>
      <c r="E9" s="375">
        <v>2</v>
      </c>
      <c r="F9" s="375" t="s">
        <v>53</v>
      </c>
      <c r="G9" s="375" t="s">
        <v>53</v>
      </c>
      <c r="H9" s="375" t="s">
        <v>53</v>
      </c>
      <c r="I9" s="375" t="s">
        <v>53</v>
      </c>
      <c r="J9" s="375" t="s">
        <v>53</v>
      </c>
      <c r="K9" s="375" t="s">
        <v>53</v>
      </c>
      <c r="L9" s="375" t="s">
        <v>53</v>
      </c>
      <c r="M9" s="375" t="s">
        <v>53</v>
      </c>
      <c r="N9" s="375" t="s">
        <v>53</v>
      </c>
      <c r="O9" s="375" t="s">
        <v>53</v>
      </c>
      <c r="P9" s="375" t="s">
        <v>53</v>
      </c>
      <c r="Q9" s="375" t="s">
        <v>53</v>
      </c>
      <c r="R9" s="375" t="s">
        <v>53</v>
      </c>
    </row>
    <row r="10" spans="2:18" s="118" customFormat="1" ht="29.25" customHeight="1">
      <c r="B10" s="373" t="s">
        <v>42</v>
      </c>
      <c r="C10" s="375">
        <v>2</v>
      </c>
      <c r="D10" s="375" t="s">
        <v>53</v>
      </c>
      <c r="E10" s="375">
        <v>2</v>
      </c>
      <c r="F10" s="375" t="s">
        <v>53</v>
      </c>
      <c r="G10" s="375" t="s">
        <v>53</v>
      </c>
      <c r="H10" s="375" t="s">
        <v>53</v>
      </c>
      <c r="I10" s="375" t="s">
        <v>53</v>
      </c>
      <c r="J10" s="375" t="s">
        <v>53</v>
      </c>
      <c r="K10" s="375" t="s">
        <v>53</v>
      </c>
      <c r="L10" s="375" t="s">
        <v>53</v>
      </c>
      <c r="M10" s="375" t="s">
        <v>53</v>
      </c>
      <c r="N10" s="375" t="s">
        <v>53</v>
      </c>
      <c r="O10" s="375" t="s">
        <v>53</v>
      </c>
      <c r="P10" s="375" t="s">
        <v>53</v>
      </c>
      <c r="Q10" s="375" t="s">
        <v>53</v>
      </c>
      <c r="R10" s="375" t="s">
        <v>53</v>
      </c>
    </row>
    <row r="11" spans="2:18" s="118" customFormat="1" ht="29.25" customHeight="1">
      <c r="B11" s="373" t="s">
        <v>13</v>
      </c>
      <c r="C11" s="375">
        <v>2</v>
      </c>
      <c r="D11" s="375" t="s">
        <v>53</v>
      </c>
      <c r="E11" s="375">
        <v>1</v>
      </c>
      <c r="F11" s="375" t="s">
        <v>53</v>
      </c>
      <c r="G11" s="375" t="s">
        <v>53</v>
      </c>
      <c r="H11" s="375" t="s">
        <v>53</v>
      </c>
      <c r="I11" s="375" t="s">
        <v>53</v>
      </c>
      <c r="J11" s="375" t="s">
        <v>53</v>
      </c>
      <c r="K11" s="375" t="s">
        <v>53</v>
      </c>
      <c r="L11" s="375" t="s">
        <v>53</v>
      </c>
      <c r="M11" s="375" t="s">
        <v>53</v>
      </c>
      <c r="N11" s="375" t="s">
        <v>53</v>
      </c>
      <c r="O11" s="375" t="s">
        <v>53</v>
      </c>
      <c r="P11" s="375" t="s">
        <v>53</v>
      </c>
      <c r="Q11" s="375" t="s">
        <v>53</v>
      </c>
      <c r="R11" s="375" t="s">
        <v>53</v>
      </c>
    </row>
    <row r="12" spans="2:18" s="118" customFormat="1" ht="29.25" customHeight="1">
      <c r="B12" s="373" t="s">
        <v>46</v>
      </c>
      <c r="C12" s="375">
        <v>9</v>
      </c>
      <c r="D12" s="375">
        <v>1194</v>
      </c>
      <c r="E12" s="375">
        <v>8</v>
      </c>
      <c r="F12" s="375" t="s">
        <v>53</v>
      </c>
      <c r="G12" s="375">
        <v>2</v>
      </c>
      <c r="H12" s="375" t="s">
        <v>53</v>
      </c>
      <c r="I12" s="375">
        <v>2</v>
      </c>
      <c r="J12" s="375" t="s">
        <v>53</v>
      </c>
      <c r="K12" s="375">
        <v>2</v>
      </c>
      <c r="L12" s="375" t="s">
        <v>53</v>
      </c>
      <c r="M12" s="375">
        <v>2</v>
      </c>
      <c r="N12" s="375" t="s">
        <v>53</v>
      </c>
      <c r="O12" s="375" t="s">
        <v>2</v>
      </c>
      <c r="P12" s="375" t="s">
        <v>2</v>
      </c>
      <c r="Q12" s="375" t="s">
        <v>2</v>
      </c>
      <c r="R12" s="375" t="s">
        <v>2</v>
      </c>
    </row>
    <row r="13" spans="2:18" s="118" customFormat="1" ht="29.25" customHeight="1">
      <c r="B13" s="373" t="s">
        <v>52</v>
      </c>
      <c r="C13" s="375">
        <v>26</v>
      </c>
      <c r="D13" s="375">
        <v>1203</v>
      </c>
      <c r="E13" s="375">
        <v>26</v>
      </c>
      <c r="F13" s="375" t="s">
        <v>53</v>
      </c>
      <c r="G13" s="375" t="s">
        <v>53</v>
      </c>
      <c r="H13" s="375" t="s">
        <v>53</v>
      </c>
      <c r="I13" s="375">
        <v>6</v>
      </c>
      <c r="J13" s="375">
        <v>81</v>
      </c>
      <c r="K13" s="375">
        <v>4</v>
      </c>
      <c r="L13" s="375">
        <v>82</v>
      </c>
      <c r="M13" s="375">
        <v>7</v>
      </c>
      <c r="N13" s="375">
        <v>286</v>
      </c>
      <c r="O13" s="375">
        <v>4</v>
      </c>
      <c r="P13" s="375">
        <v>230</v>
      </c>
      <c r="Q13" s="375" t="s">
        <v>53</v>
      </c>
      <c r="R13" s="375" t="s">
        <v>53</v>
      </c>
    </row>
    <row r="14" spans="2:18" s="118" customFormat="1" ht="29.25" customHeight="1">
      <c r="B14" s="373" t="s">
        <v>58</v>
      </c>
      <c r="C14" s="375">
        <v>3</v>
      </c>
      <c r="D14" s="375">
        <v>113</v>
      </c>
      <c r="E14" s="375">
        <v>3</v>
      </c>
      <c r="F14" s="375" t="s">
        <v>53</v>
      </c>
      <c r="G14" s="375" t="s">
        <v>2</v>
      </c>
      <c r="H14" s="375" t="s">
        <v>2</v>
      </c>
      <c r="I14" s="375" t="s">
        <v>2</v>
      </c>
      <c r="J14" s="375" t="s">
        <v>2</v>
      </c>
      <c r="K14" s="375">
        <v>2</v>
      </c>
      <c r="L14" s="375" t="s">
        <v>53</v>
      </c>
      <c r="M14" s="375">
        <v>1</v>
      </c>
      <c r="N14" s="375" t="s">
        <v>53</v>
      </c>
      <c r="O14" s="375" t="s">
        <v>2</v>
      </c>
      <c r="P14" s="375" t="s">
        <v>2</v>
      </c>
      <c r="Q14" s="375" t="s">
        <v>2</v>
      </c>
      <c r="R14" s="375" t="s">
        <v>2</v>
      </c>
    </row>
    <row r="15" spans="2:18" s="118" customFormat="1" ht="29.25" customHeight="1">
      <c r="B15" s="373" t="s">
        <v>60</v>
      </c>
      <c r="C15" s="375" t="s">
        <v>2</v>
      </c>
      <c r="D15" s="375" t="s">
        <v>2</v>
      </c>
      <c r="E15" s="375" t="s">
        <v>2</v>
      </c>
      <c r="F15" s="375" t="s">
        <v>2</v>
      </c>
      <c r="G15" s="375" t="s">
        <v>2</v>
      </c>
      <c r="H15" s="375" t="s">
        <v>2</v>
      </c>
      <c r="I15" s="375" t="s">
        <v>2</v>
      </c>
      <c r="J15" s="375" t="s">
        <v>2</v>
      </c>
      <c r="K15" s="375" t="s">
        <v>2</v>
      </c>
      <c r="L15" s="375" t="s">
        <v>2</v>
      </c>
      <c r="M15" s="375" t="s">
        <v>2</v>
      </c>
      <c r="N15" s="375" t="s">
        <v>2</v>
      </c>
      <c r="O15" s="375" t="s">
        <v>2</v>
      </c>
      <c r="P15" s="375" t="s">
        <v>2</v>
      </c>
      <c r="Q15" s="375" t="s">
        <v>2</v>
      </c>
      <c r="R15" s="375" t="s">
        <v>2</v>
      </c>
    </row>
    <row r="16" spans="2:18" s="118" customFormat="1" ht="29.25" customHeight="1">
      <c r="B16" s="373" t="s">
        <v>67</v>
      </c>
      <c r="C16" s="375" t="s">
        <v>2</v>
      </c>
      <c r="D16" s="375" t="s">
        <v>2</v>
      </c>
      <c r="E16" s="375" t="s">
        <v>2</v>
      </c>
      <c r="F16" s="375" t="s">
        <v>2</v>
      </c>
      <c r="G16" s="375" t="s">
        <v>2</v>
      </c>
      <c r="H16" s="375" t="s">
        <v>2</v>
      </c>
      <c r="I16" s="375" t="s">
        <v>2</v>
      </c>
      <c r="J16" s="375" t="s">
        <v>2</v>
      </c>
      <c r="K16" s="375" t="s">
        <v>2</v>
      </c>
      <c r="L16" s="375" t="s">
        <v>2</v>
      </c>
      <c r="M16" s="375" t="s">
        <v>2</v>
      </c>
      <c r="N16" s="375" t="s">
        <v>2</v>
      </c>
      <c r="O16" s="375" t="s">
        <v>2</v>
      </c>
      <c r="P16" s="375" t="s">
        <v>2</v>
      </c>
      <c r="Q16" s="375" t="s">
        <v>2</v>
      </c>
      <c r="R16" s="375" t="s">
        <v>2</v>
      </c>
    </row>
    <row r="17" spans="2:18" s="118" customFormat="1" ht="29.25" customHeight="1">
      <c r="B17" s="373" t="s">
        <v>68</v>
      </c>
      <c r="C17" s="375" t="s">
        <v>2</v>
      </c>
      <c r="D17" s="375" t="s">
        <v>2</v>
      </c>
      <c r="E17" s="375" t="s">
        <v>2</v>
      </c>
      <c r="F17" s="375" t="s">
        <v>2</v>
      </c>
      <c r="G17" s="375" t="s">
        <v>2</v>
      </c>
      <c r="H17" s="375" t="s">
        <v>2</v>
      </c>
      <c r="I17" s="375" t="s">
        <v>2</v>
      </c>
      <c r="J17" s="375" t="s">
        <v>2</v>
      </c>
      <c r="K17" s="375" t="s">
        <v>2</v>
      </c>
      <c r="L17" s="375" t="s">
        <v>2</v>
      </c>
      <c r="M17" s="375" t="s">
        <v>2</v>
      </c>
      <c r="N17" s="375" t="s">
        <v>2</v>
      </c>
      <c r="O17" s="375" t="s">
        <v>2</v>
      </c>
      <c r="P17" s="375" t="s">
        <v>2</v>
      </c>
      <c r="Q17" s="375" t="s">
        <v>2</v>
      </c>
      <c r="R17" s="375" t="s">
        <v>2</v>
      </c>
    </row>
    <row r="18" spans="2:18" s="118" customFormat="1" ht="29.25" customHeight="1">
      <c r="B18" s="373" t="s">
        <v>71</v>
      </c>
      <c r="C18" s="375" t="s">
        <v>2</v>
      </c>
      <c r="D18" s="375" t="s">
        <v>2</v>
      </c>
      <c r="E18" s="375" t="s">
        <v>2</v>
      </c>
      <c r="F18" s="375" t="s">
        <v>2</v>
      </c>
      <c r="G18" s="375" t="s">
        <v>2</v>
      </c>
      <c r="H18" s="375" t="s">
        <v>2</v>
      </c>
      <c r="I18" s="375" t="s">
        <v>2</v>
      </c>
      <c r="J18" s="375" t="s">
        <v>2</v>
      </c>
      <c r="K18" s="375" t="s">
        <v>2</v>
      </c>
      <c r="L18" s="375" t="s">
        <v>2</v>
      </c>
      <c r="M18" s="375" t="s">
        <v>2</v>
      </c>
      <c r="N18" s="375" t="s">
        <v>2</v>
      </c>
      <c r="O18" s="375" t="s">
        <v>2</v>
      </c>
      <c r="P18" s="375" t="s">
        <v>2</v>
      </c>
      <c r="Q18" s="375" t="s">
        <v>2</v>
      </c>
      <c r="R18" s="375" t="s">
        <v>2</v>
      </c>
    </row>
    <row r="19" spans="2:18" s="118" customFormat="1" ht="29.25" customHeight="1">
      <c r="B19" s="373" t="s">
        <v>49</v>
      </c>
      <c r="C19" s="375">
        <v>22</v>
      </c>
      <c r="D19" s="375">
        <v>678</v>
      </c>
      <c r="E19" s="375">
        <v>22</v>
      </c>
      <c r="F19" s="375" t="s">
        <v>53</v>
      </c>
      <c r="G19" s="375">
        <v>1</v>
      </c>
      <c r="H19" s="375" t="s">
        <v>53</v>
      </c>
      <c r="I19" s="375">
        <v>7</v>
      </c>
      <c r="J19" s="375">
        <v>95</v>
      </c>
      <c r="K19" s="375">
        <v>2</v>
      </c>
      <c r="L19" s="375" t="s">
        <v>53</v>
      </c>
      <c r="M19" s="375">
        <v>11</v>
      </c>
      <c r="N19" s="375">
        <v>400</v>
      </c>
      <c r="O19" s="375">
        <v>1</v>
      </c>
      <c r="P19" s="375" t="s">
        <v>53</v>
      </c>
      <c r="Q19" s="375" t="s">
        <v>2</v>
      </c>
      <c r="R19" s="375" t="s">
        <v>2</v>
      </c>
    </row>
    <row r="20" spans="2:18" s="118" customFormat="1" ht="29.25" customHeight="1">
      <c r="B20" s="373" t="s">
        <v>73</v>
      </c>
      <c r="C20" s="375">
        <v>3</v>
      </c>
      <c r="D20" s="375">
        <v>59</v>
      </c>
      <c r="E20" s="375">
        <v>3</v>
      </c>
      <c r="F20" s="375" t="s">
        <v>53</v>
      </c>
      <c r="G20" s="375" t="s">
        <v>2</v>
      </c>
      <c r="H20" s="375" t="s">
        <v>2</v>
      </c>
      <c r="I20" s="375">
        <v>2</v>
      </c>
      <c r="J20" s="375" t="s">
        <v>53</v>
      </c>
      <c r="K20" s="375">
        <v>1</v>
      </c>
      <c r="L20" s="375" t="s">
        <v>53</v>
      </c>
      <c r="M20" s="375" t="s">
        <v>2</v>
      </c>
      <c r="N20" s="375" t="s">
        <v>2</v>
      </c>
      <c r="O20" s="375" t="s">
        <v>2</v>
      </c>
      <c r="P20" s="375" t="s">
        <v>2</v>
      </c>
      <c r="Q20" s="375" t="s">
        <v>2</v>
      </c>
      <c r="R20" s="375" t="s">
        <v>2</v>
      </c>
    </row>
    <row r="21" spans="2:18" s="118" customFormat="1" ht="29.25" customHeight="1">
      <c r="B21" s="373" t="s">
        <v>5</v>
      </c>
      <c r="C21" s="375">
        <v>2</v>
      </c>
      <c r="D21" s="375" t="s">
        <v>53</v>
      </c>
      <c r="E21" s="375">
        <v>2</v>
      </c>
      <c r="F21" s="375" t="s">
        <v>53</v>
      </c>
      <c r="G21" s="375" t="s">
        <v>53</v>
      </c>
      <c r="H21" s="375" t="s">
        <v>53</v>
      </c>
      <c r="I21" s="375" t="s">
        <v>53</v>
      </c>
      <c r="J21" s="375" t="s">
        <v>53</v>
      </c>
      <c r="K21" s="375" t="s">
        <v>53</v>
      </c>
      <c r="L21" s="375" t="s">
        <v>53</v>
      </c>
      <c r="M21" s="375" t="s">
        <v>53</v>
      </c>
      <c r="N21" s="375" t="s">
        <v>53</v>
      </c>
      <c r="O21" s="375" t="s">
        <v>53</v>
      </c>
      <c r="P21" s="375" t="s">
        <v>53</v>
      </c>
      <c r="Q21" s="375" t="s">
        <v>53</v>
      </c>
      <c r="R21" s="375" t="s">
        <v>53</v>
      </c>
    </row>
    <row r="22" spans="2:18" s="118" customFormat="1" ht="29.25" customHeight="1">
      <c r="B22" s="373" t="s">
        <v>75</v>
      </c>
      <c r="C22" s="375" t="s">
        <v>2</v>
      </c>
      <c r="D22" s="375" t="s">
        <v>2</v>
      </c>
      <c r="E22" s="375" t="s">
        <v>2</v>
      </c>
      <c r="F22" s="375" t="s">
        <v>2</v>
      </c>
      <c r="G22" s="375" t="s">
        <v>2</v>
      </c>
      <c r="H22" s="375" t="s">
        <v>2</v>
      </c>
      <c r="I22" s="375" t="s">
        <v>2</v>
      </c>
      <c r="J22" s="375" t="s">
        <v>2</v>
      </c>
      <c r="K22" s="375" t="s">
        <v>2</v>
      </c>
      <c r="L22" s="375" t="s">
        <v>2</v>
      </c>
      <c r="M22" s="375" t="s">
        <v>2</v>
      </c>
      <c r="N22" s="375" t="s">
        <v>2</v>
      </c>
      <c r="O22" s="375" t="s">
        <v>2</v>
      </c>
      <c r="P22" s="375" t="s">
        <v>2</v>
      </c>
      <c r="Q22" s="375" t="s">
        <v>2</v>
      </c>
      <c r="R22" s="375" t="s">
        <v>2</v>
      </c>
    </row>
    <row r="23" spans="2:18" s="118" customFormat="1" ht="29.25" customHeight="1">
      <c r="B23" s="373" t="s">
        <v>80</v>
      </c>
      <c r="C23" s="375">
        <v>1</v>
      </c>
      <c r="D23" s="375" t="s">
        <v>53</v>
      </c>
      <c r="E23" s="375">
        <v>1</v>
      </c>
      <c r="F23" s="375" t="s">
        <v>53</v>
      </c>
      <c r="G23" s="375" t="s">
        <v>53</v>
      </c>
      <c r="H23" s="375" t="s">
        <v>53</v>
      </c>
      <c r="I23" s="375" t="s">
        <v>53</v>
      </c>
      <c r="J23" s="375" t="s">
        <v>53</v>
      </c>
      <c r="K23" s="375" t="s">
        <v>53</v>
      </c>
      <c r="L23" s="375" t="s">
        <v>53</v>
      </c>
      <c r="M23" s="375" t="s">
        <v>53</v>
      </c>
      <c r="N23" s="375" t="s">
        <v>53</v>
      </c>
      <c r="O23" s="375" t="s">
        <v>53</v>
      </c>
      <c r="P23" s="375" t="s">
        <v>53</v>
      </c>
      <c r="Q23" s="375" t="s">
        <v>53</v>
      </c>
      <c r="R23" s="375" t="s">
        <v>53</v>
      </c>
    </row>
    <row r="24" spans="2:18" s="118" customFormat="1" ht="29.25" customHeight="1">
      <c r="B24" s="373" t="s">
        <v>82</v>
      </c>
      <c r="C24" s="375" t="s">
        <v>2</v>
      </c>
      <c r="D24" s="375" t="s">
        <v>2</v>
      </c>
      <c r="E24" s="375" t="s">
        <v>2</v>
      </c>
      <c r="F24" s="375" t="s">
        <v>2</v>
      </c>
      <c r="G24" s="375" t="s">
        <v>2</v>
      </c>
      <c r="H24" s="375" t="s">
        <v>2</v>
      </c>
      <c r="I24" s="375" t="s">
        <v>2</v>
      </c>
      <c r="J24" s="375" t="s">
        <v>2</v>
      </c>
      <c r="K24" s="375" t="s">
        <v>2</v>
      </c>
      <c r="L24" s="375" t="s">
        <v>2</v>
      </c>
      <c r="M24" s="375" t="s">
        <v>2</v>
      </c>
      <c r="N24" s="375" t="s">
        <v>2</v>
      </c>
      <c r="O24" s="375" t="s">
        <v>2</v>
      </c>
      <c r="P24" s="375" t="s">
        <v>2</v>
      </c>
      <c r="Q24" s="375" t="s">
        <v>2</v>
      </c>
      <c r="R24" s="375" t="s">
        <v>2</v>
      </c>
    </row>
    <row r="25" spans="2:18" s="118" customFormat="1" ht="29.25" customHeight="1">
      <c r="B25" s="373" t="s">
        <v>86</v>
      </c>
      <c r="C25" s="375" t="s">
        <v>2</v>
      </c>
      <c r="D25" s="375" t="s">
        <v>2</v>
      </c>
      <c r="E25" s="375" t="s">
        <v>2</v>
      </c>
      <c r="F25" s="375" t="s">
        <v>2</v>
      </c>
      <c r="G25" s="375" t="s">
        <v>2</v>
      </c>
      <c r="H25" s="375" t="s">
        <v>2</v>
      </c>
      <c r="I25" s="375" t="s">
        <v>2</v>
      </c>
      <c r="J25" s="375" t="s">
        <v>2</v>
      </c>
      <c r="K25" s="375" t="s">
        <v>2</v>
      </c>
      <c r="L25" s="375" t="s">
        <v>2</v>
      </c>
      <c r="M25" s="375" t="s">
        <v>2</v>
      </c>
      <c r="N25" s="375" t="s">
        <v>2</v>
      </c>
      <c r="O25" s="375" t="s">
        <v>2</v>
      </c>
      <c r="P25" s="375" t="s">
        <v>2</v>
      </c>
      <c r="Q25" s="375" t="s">
        <v>2</v>
      </c>
      <c r="R25" s="375" t="s">
        <v>2</v>
      </c>
    </row>
    <row r="26" spans="2:18" s="118" customFormat="1" ht="29.25" customHeight="1">
      <c r="B26" s="373" t="s">
        <v>90</v>
      </c>
      <c r="C26" s="375" t="s">
        <v>2</v>
      </c>
      <c r="D26" s="375" t="s">
        <v>2</v>
      </c>
      <c r="E26" s="375" t="s">
        <v>2</v>
      </c>
      <c r="F26" s="375" t="s">
        <v>2</v>
      </c>
      <c r="G26" s="375" t="s">
        <v>2</v>
      </c>
      <c r="H26" s="375" t="s">
        <v>2</v>
      </c>
      <c r="I26" s="375" t="s">
        <v>2</v>
      </c>
      <c r="J26" s="375" t="s">
        <v>2</v>
      </c>
      <c r="K26" s="375" t="s">
        <v>2</v>
      </c>
      <c r="L26" s="375" t="s">
        <v>2</v>
      </c>
      <c r="M26" s="375" t="s">
        <v>2</v>
      </c>
      <c r="N26" s="375" t="s">
        <v>2</v>
      </c>
      <c r="O26" s="375" t="s">
        <v>2</v>
      </c>
      <c r="P26" s="375" t="s">
        <v>2</v>
      </c>
      <c r="Q26" s="375" t="s">
        <v>2</v>
      </c>
      <c r="R26" s="375" t="s">
        <v>2</v>
      </c>
    </row>
    <row r="27" spans="2:18" s="118" customFormat="1" ht="29.25" customHeight="1">
      <c r="B27" s="373" t="s">
        <v>92</v>
      </c>
      <c r="C27" s="375">
        <v>4</v>
      </c>
      <c r="D27" s="375">
        <v>157</v>
      </c>
      <c r="E27" s="375">
        <v>4</v>
      </c>
      <c r="F27" s="375" t="s">
        <v>53</v>
      </c>
      <c r="G27" s="375" t="s">
        <v>2</v>
      </c>
      <c r="H27" s="375" t="s">
        <v>2</v>
      </c>
      <c r="I27" s="375">
        <v>2</v>
      </c>
      <c r="J27" s="375" t="s">
        <v>53</v>
      </c>
      <c r="K27" s="375">
        <v>1</v>
      </c>
      <c r="L27" s="375" t="s">
        <v>53</v>
      </c>
      <c r="M27" s="375" t="s">
        <v>2</v>
      </c>
      <c r="N27" s="375" t="s">
        <v>2</v>
      </c>
      <c r="O27" s="375">
        <v>1</v>
      </c>
      <c r="P27" s="375" t="s">
        <v>53</v>
      </c>
      <c r="Q27" s="375" t="s">
        <v>2</v>
      </c>
      <c r="R27" s="375" t="s">
        <v>2</v>
      </c>
    </row>
    <row r="28" spans="2:18" s="118" customFormat="1" ht="29.25" customHeight="1">
      <c r="B28" s="373" t="s">
        <v>30</v>
      </c>
      <c r="C28" s="375">
        <v>4</v>
      </c>
      <c r="D28" s="375">
        <v>108</v>
      </c>
      <c r="E28" s="375">
        <v>4</v>
      </c>
      <c r="F28" s="375" t="s">
        <v>53</v>
      </c>
      <c r="G28" s="375">
        <v>1</v>
      </c>
      <c r="H28" s="375" t="s">
        <v>53</v>
      </c>
      <c r="I28" s="375">
        <v>1</v>
      </c>
      <c r="J28" s="375" t="s">
        <v>53</v>
      </c>
      <c r="K28" s="375" t="s">
        <v>2</v>
      </c>
      <c r="L28" s="375" t="s">
        <v>2</v>
      </c>
      <c r="M28" s="375">
        <v>2</v>
      </c>
      <c r="N28" s="375" t="s">
        <v>53</v>
      </c>
      <c r="O28" s="375" t="s">
        <v>2</v>
      </c>
      <c r="P28" s="375" t="s">
        <v>2</v>
      </c>
      <c r="Q28" s="375" t="s">
        <v>2</v>
      </c>
      <c r="R28" s="375" t="s">
        <v>2</v>
      </c>
    </row>
    <row r="29" spans="2:18" s="118" customFormat="1" ht="29.25" customHeight="1">
      <c r="B29" s="373" t="s">
        <v>38</v>
      </c>
      <c r="C29" s="375">
        <v>16</v>
      </c>
      <c r="D29" s="375">
        <v>800</v>
      </c>
      <c r="E29" s="375">
        <v>15</v>
      </c>
      <c r="F29" s="375">
        <v>578</v>
      </c>
      <c r="G29" s="375" t="s">
        <v>2</v>
      </c>
      <c r="H29" s="375" t="s">
        <v>2</v>
      </c>
      <c r="I29" s="375" t="s">
        <v>2</v>
      </c>
      <c r="J29" s="375" t="s">
        <v>2</v>
      </c>
      <c r="K29" s="375">
        <v>3</v>
      </c>
      <c r="L29" s="375">
        <v>72</v>
      </c>
      <c r="M29" s="375">
        <v>3</v>
      </c>
      <c r="N29" s="375">
        <v>109</v>
      </c>
      <c r="O29" s="375">
        <v>6</v>
      </c>
      <c r="P29" s="375">
        <v>350</v>
      </c>
      <c r="Q29" s="375" t="s">
        <v>2</v>
      </c>
      <c r="R29" s="375" t="s">
        <v>2</v>
      </c>
    </row>
    <row r="30" spans="2:18" s="118" customFormat="1" ht="29.25" customHeight="1">
      <c r="B30" s="373" t="s">
        <v>97</v>
      </c>
      <c r="C30" s="375" t="s">
        <v>2</v>
      </c>
      <c r="D30" s="375" t="s">
        <v>2</v>
      </c>
      <c r="E30" s="375" t="s">
        <v>2</v>
      </c>
      <c r="F30" s="375" t="s">
        <v>2</v>
      </c>
      <c r="G30" s="375" t="s">
        <v>2</v>
      </c>
      <c r="H30" s="375" t="s">
        <v>2</v>
      </c>
      <c r="I30" s="375" t="s">
        <v>2</v>
      </c>
      <c r="J30" s="375" t="s">
        <v>2</v>
      </c>
      <c r="K30" s="375" t="s">
        <v>2</v>
      </c>
      <c r="L30" s="375" t="s">
        <v>2</v>
      </c>
      <c r="M30" s="375" t="s">
        <v>2</v>
      </c>
      <c r="N30" s="375" t="s">
        <v>2</v>
      </c>
      <c r="O30" s="375" t="s">
        <v>2</v>
      </c>
      <c r="P30" s="375" t="s">
        <v>2</v>
      </c>
      <c r="Q30" s="375" t="s">
        <v>2</v>
      </c>
      <c r="R30" s="375" t="s">
        <v>2</v>
      </c>
    </row>
    <row r="31" spans="2:18" s="118" customFormat="1" ht="29.25" customHeight="1">
      <c r="B31" s="374" t="s">
        <v>64</v>
      </c>
      <c r="C31" s="377">
        <v>2</v>
      </c>
      <c r="D31" s="377" t="s">
        <v>53</v>
      </c>
      <c r="E31" s="377">
        <v>2</v>
      </c>
      <c r="F31" s="377" t="s">
        <v>53</v>
      </c>
      <c r="G31" s="377" t="s">
        <v>53</v>
      </c>
      <c r="H31" s="377" t="s">
        <v>53</v>
      </c>
      <c r="I31" s="377" t="s">
        <v>53</v>
      </c>
      <c r="J31" s="377" t="s">
        <v>53</v>
      </c>
      <c r="K31" s="377" t="s">
        <v>53</v>
      </c>
      <c r="L31" s="377" t="s">
        <v>53</v>
      </c>
      <c r="M31" s="377" t="s">
        <v>53</v>
      </c>
      <c r="N31" s="377" t="s">
        <v>53</v>
      </c>
      <c r="O31" s="377" t="s">
        <v>53</v>
      </c>
      <c r="P31" s="377" t="s">
        <v>53</v>
      </c>
      <c r="Q31" s="377" t="s">
        <v>53</v>
      </c>
      <c r="R31" s="377" t="s">
        <v>53</v>
      </c>
    </row>
    <row r="32" spans="2:18" ht="16.5" customHeight="1">
      <c r="B32" s="362" t="s">
        <v>25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</row>
  </sheetData>
  <mergeCells count="12">
    <mergeCell ref="B2:R2"/>
    <mergeCell ref="E4:R4"/>
    <mergeCell ref="E5:F5"/>
    <mergeCell ref="G5:H5"/>
    <mergeCell ref="I5:J5"/>
    <mergeCell ref="K5:L5"/>
    <mergeCell ref="M5:N5"/>
    <mergeCell ref="O5:P5"/>
    <mergeCell ref="Q5:R5"/>
    <mergeCell ref="B4:B6"/>
    <mergeCell ref="C4:C6"/>
    <mergeCell ref="D4:D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showGridLines="0" view="pageBreakPreview" zoomScaleSheetLayoutView="100" workbookViewId="0">
      <selection activeCell="J16" sqref="J16"/>
    </sheetView>
  </sheetViews>
  <sheetFormatPr defaultColWidth="7.1796875" defaultRowHeight="12.9"/>
  <cols>
    <col min="1" max="1" width="7.1796875" style="220"/>
    <col min="2" max="2" width="7.7265625" style="380" customWidth="1"/>
    <col min="3" max="16" width="4.7265625" style="220" customWidth="1"/>
    <col min="17" max="16384" width="7.1796875" style="220"/>
  </cols>
  <sheetData>
    <row r="2" spans="2:16" s="381" customFormat="1" ht="28.55" customHeight="1">
      <c r="B2" s="817" t="s">
        <v>140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</row>
    <row r="3" spans="2:16" s="382" customFormat="1" ht="19.55" customHeight="1">
      <c r="B3" s="22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228" t="s">
        <v>400</v>
      </c>
    </row>
    <row r="4" spans="2:16" s="383" customFormat="1" ht="17.350000000000001" customHeight="1">
      <c r="B4" s="825" t="s">
        <v>212</v>
      </c>
      <c r="C4" s="827" t="s">
        <v>562</v>
      </c>
      <c r="D4" s="830" t="s">
        <v>55</v>
      </c>
      <c r="E4" s="833" t="s">
        <v>373</v>
      </c>
      <c r="F4" s="834"/>
      <c r="G4" s="818" t="s">
        <v>578</v>
      </c>
      <c r="H4" s="819"/>
      <c r="I4" s="819"/>
      <c r="J4" s="819"/>
      <c r="K4" s="819"/>
      <c r="L4" s="819"/>
      <c r="M4" s="819"/>
      <c r="N4" s="819"/>
      <c r="O4" s="819"/>
      <c r="P4" s="819"/>
    </row>
    <row r="5" spans="2:16" s="383" customFormat="1" ht="17.350000000000001" customHeight="1">
      <c r="B5" s="825"/>
      <c r="C5" s="828"/>
      <c r="D5" s="831"/>
      <c r="E5" s="835"/>
      <c r="F5" s="836"/>
      <c r="G5" s="820" t="s">
        <v>499</v>
      </c>
      <c r="H5" s="821"/>
      <c r="I5" s="822" t="s">
        <v>487</v>
      </c>
      <c r="J5" s="823"/>
      <c r="K5" s="822" t="s">
        <v>579</v>
      </c>
      <c r="L5" s="823"/>
      <c r="M5" s="822" t="s">
        <v>363</v>
      </c>
      <c r="N5" s="823"/>
      <c r="O5" s="822" t="s">
        <v>561</v>
      </c>
      <c r="P5" s="824"/>
    </row>
    <row r="6" spans="2:16" s="383" customFormat="1" ht="17.350000000000001" customHeight="1">
      <c r="B6" s="826"/>
      <c r="C6" s="829"/>
      <c r="D6" s="832"/>
      <c r="E6" s="273" t="s">
        <v>113</v>
      </c>
      <c r="F6" s="273" t="s">
        <v>567</v>
      </c>
      <c r="G6" s="273" t="s">
        <v>113</v>
      </c>
      <c r="H6" s="273" t="s">
        <v>567</v>
      </c>
      <c r="I6" s="273" t="s">
        <v>113</v>
      </c>
      <c r="J6" s="273" t="s">
        <v>567</v>
      </c>
      <c r="K6" s="273" t="s">
        <v>113</v>
      </c>
      <c r="L6" s="273" t="s">
        <v>567</v>
      </c>
      <c r="M6" s="273" t="s">
        <v>113</v>
      </c>
      <c r="N6" s="273" t="s">
        <v>567</v>
      </c>
      <c r="O6" s="273" t="s">
        <v>113</v>
      </c>
      <c r="P6" s="278" t="s">
        <v>567</v>
      </c>
    </row>
    <row r="7" spans="2:16" s="384" customFormat="1" ht="28.55" customHeight="1">
      <c r="B7" s="385" t="s">
        <v>156</v>
      </c>
      <c r="C7" s="390">
        <v>11</v>
      </c>
      <c r="D7" s="390">
        <v>9351</v>
      </c>
      <c r="E7" s="390">
        <v>11</v>
      </c>
      <c r="F7" s="390">
        <v>879</v>
      </c>
      <c r="G7" s="390">
        <v>9</v>
      </c>
      <c r="H7" s="390">
        <v>8472</v>
      </c>
      <c r="I7" s="390" t="s">
        <v>2</v>
      </c>
      <c r="J7" s="390" t="s">
        <v>2</v>
      </c>
      <c r="K7" s="390">
        <v>1</v>
      </c>
      <c r="L7" s="390">
        <v>24</v>
      </c>
      <c r="M7" s="390">
        <v>4</v>
      </c>
      <c r="N7" s="390">
        <v>1050</v>
      </c>
      <c r="O7" s="390">
        <v>4</v>
      </c>
      <c r="P7" s="390">
        <v>7398</v>
      </c>
    </row>
    <row r="8" spans="2:16" s="384" customFormat="1" ht="29.25" customHeight="1">
      <c r="B8" s="386" t="s">
        <v>35</v>
      </c>
      <c r="C8" s="390">
        <v>2</v>
      </c>
      <c r="D8" s="390" t="s">
        <v>53</v>
      </c>
      <c r="E8" s="390">
        <v>2</v>
      </c>
      <c r="F8" s="390" t="s">
        <v>53</v>
      </c>
      <c r="G8" s="390" t="s">
        <v>2</v>
      </c>
      <c r="H8" s="390" t="s">
        <v>2</v>
      </c>
      <c r="I8" s="390" t="s">
        <v>2</v>
      </c>
      <c r="J8" s="390" t="s">
        <v>2</v>
      </c>
      <c r="K8" s="390" t="s">
        <v>2</v>
      </c>
      <c r="L8" s="390" t="s">
        <v>2</v>
      </c>
      <c r="M8" s="390" t="s">
        <v>2</v>
      </c>
      <c r="N8" s="390" t="s">
        <v>2</v>
      </c>
      <c r="O8" s="390" t="s">
        <v>2</v>
      </c>
      <c r="P8" s="390" t="s">
        <v>2</v>
      </c>
    </row>
    <row r="9" spans="2:16" s="191" customFormat="1" ht="29.25" customHeight="1">
      <c r="B9" s="386" t="s">
        <v>39</v>
      </c>
      <c r="C9" s="391" t="s">
        <v>2</v>
      </c>
      <c r="D9" s="391" t="s">
        <v>2</v>
      </c>
      <c r="E9" s="391" t="s">
        <v>2</v>
      </c>
      <c r="F9" s="391" t="s">
        <v>2</v>
      </c>
      <c r="G9" s="391" t="s">
        <v>2</v>
      </c>
      <c r="H9" s="391" t="s">
        <v>2</v>
      </c>
      <c r="I9" s="391" t="s">
        <v>2</v>
      </c>
      <c r="J9" s="391" t="s">
        <v>2</v>
      </c>
      <c r="K9" s="391" t="s">
        <v>2</v>
      </c>
      <c r="L9" s="391" t="s">
        <v>2</v>
      </c>
      <c r="M9" s="391" t="s">
        <v>2</v>
      </c>
      <c r="N9" s="391" t="s">
        <v>2</v>
      </c>
      <c r="O9" s="391" t="s">
        <v>2</v>
      </c>
      <c r="P9" s="391" t="s">
        <v>2</v>
      </c>
    </row>
    <row r="10" spans="2:16" s="191" customFormat="1" ht="29.25" customHeight="1">
      <c r="B10" s="386" t="s">
        <v>42</v>
      </c>
      <c r="C10" s="391" t="s">
        <v>2</v>
      </c>
      <c r="D10" s="391" t="s">
        <v>2</v>
      </c>
      <c r="E10" s="391" t="s">
        <v>2</v>
      </c>
      <c r="F10" s="391" t="s">
        <v>2</v>
      </c>
      <c r="G10" s="391" t="s">
        <v>2</v>
      </c>
      <c r="H10" s="391" t="s">
        <v>2</v>
      </c>
      <c r="I10" s="391" t="s">
        <v>2</v>
      </c>
      <c r="J10" s="391" t="s">
        <v>2</v>
      </c>
      <c r="K10" s="391" t="s">
        <v>2</v>
      </c>
      <c r="L10" s="391" t="s">
        <v>2</v>
      </c>
      <c r="M10" s="391" t="s">
        <v>2</v>
      </c>
      <c r="N10" s="391" t="s">
        <v>2</v>
      </c>
      <c r="O10" s="391" t="s">
        <v>2</v>
      </c>
      <c r="P10" s="391" t="s">
        <v>2</v>
      </c>
    </row>
    <row r="11" spans="2:16" s="191" customFormat="1" ht="29.25" customHeight="1">
      <c r="B11" s="386" t="s">
        <v>13</v>
      </c>
      <c r="C11" s="391" t="s">
        <v>2</v>
      </c>
      <c r="D11" s="391" t="s">
        <v>2</v>
      </c>
      <c r="E11" s="391" t="s">
        <v>2</v>
      </c>
      <c r="F11" s="391" t="s">
        <v>2</v>
      </c>
      <c r="G11" s="391" t="s">
        <v>2</v>
      </c>
      <c r="H11" s="391" t="s">
        <v>2</v>
      </c>
      <c r="I11" s="391" t="s">
        <v>2</v>
      </c>
      <c r="J11" s="391" t="s">
        <v>2</v>
      </c>
      <c r="K11" s="391" t="s">
        <v>2</v>
      </c>
      <c r="L11" s="391" t="s">
        <v>2</v>
      </c>
      <c r="M11" s="391" t="s">
        <v>2</v>
      </c>
      <c r="N11" s="391" t="s">
        <v>2</v>
      </c>
      <c r="O11" s="391" t="s">
        <v>2</v>
      </c>
      <c r="P11" s="391" t="s">
        <v>2</v>
      </c>
    </row>
    <row r="12" spans="2:16" s="191" customFormat="1" ht="29.25" customHeight="1">
      <c r="B12" s="386" t="s">
        <v>46</v>
      </c>
      <c r="C12" s="391" t="s">
        <v>2</v>
      </c>
      <c r="D12" s="391" t="s">
        <v>2</v>
      </c>
      <c r="E12" s="391" t="s">
        <v>2</v>
      </c>
      <c r="F12" s="391" t="s">
        <v>2</v>
      </c>
      <c r="G12" s="391" t="s">
        <v>2</v>
      </c>
      <c r="H12" s="391" t="s">
        <v>2</v>
      </c>
      <c r="I12" s="391" t="s">
        <v>2</v>
      </c>
      <c r="J12" s="391" t="s">
        <v>2</v>
      </c>
      <c r="K12" s="391" t="s">
        <v>2</v>
      </c>
      <c r="L12" s="391" t="s">
        <v>2</v>
      </c>
      <c r="M12" s="391" t="s">
        <v>2</v>
      </c>
      <c r="N12" s="391" t="s">
        <v>2</v>
      </c>
      <c r="O12" s="391" t="s">
        <v>2</v>
      </c>
      <c r="P12" s="391" t="s">
        <v>2</v>
      </c>
    </row>
    <row r="13" spans="2:16" s="191" customFormat="1" ht="29.25" customHeight="1">
      <c r="B13" s="386" t="s">
        <v>52</v>
      </c>
      <c r="C13" s="391">
        <v>4</v>
      </c>
      <c r="D13" s="391">
        <v>6469</v>
      </c>
      <c r="E13" s="391">
        <v>4</v>
      </c>
      <c r="F13" s="391">
        <v>595</v>
      </c>
      <c r="G13" s="391">
        <v>4</v>
      </c>
      <c r="H13" s="391">
        <v>5874</v>
      </c>
      <c r="I13" s="391" t="s">
        <v>2</v>
      </c>
      <c r="J13" s="391" t="s">
        <v>2</v>
      </c>
      <c r="K13" s="391" t="s">
        <v>53</v>
      </c>
      <c r="L13" s="391" t="s">
        <v>53</v>
      </c>
      <c r="M13" s="391" t="s">
        <v>53</v>
      </c>
      <c r="N13" s="391" t="s">
        <v>53</v>
      </c>
      <c r="O13" s="391" t="s">
        <v>53</v>
      </c>
      <c r="P13" s="391" t="s">
        <v>53</v>
      </c>
    </row>
    <row r="14" spans="2:16" s="191" customFormat="1" ht="29.25" customHeight="1">
      <c r="B14" s="386" t="s">
        <v>58</v>
      </c>
      <c r="C14" s="391">
        <v>1</v>
      </c>
      <c r="D14" s="391" t="s">
        <v>53</v>
      </c>
      <c r="E14" s="391">
        <v>1</v>
      </c>
      <c r="F14" s="391" t="s">
        <v>53</v>
      </c>
      <c r="G14" s="391">
        <v>1</v>
      </c>
      <c r="H14" s="391" t="s">
        <v>53</v>
      </c>
      <c r="I14" s="391" t="s">
        <v>2</v>
      </c>
      <c r="J14" s="391" t="s">
        <v>2</v>
      </c>
      <c r="K14" s="391" t="s">
        <v>53</v>
      </c>
      <c r="L14" s="391" t="s">
        <v>53</v>
      </c>
      <c r="M14" s="391" t="s">
        <v>53</v>
      </c>
      <c r="N14" s="391" t="s">
        <v>53</v>
      </c>
      <c r="O14" s="391" t="s">
        <v>53</v>
      </c>
      <c r="P14" s="391" t="s">
        <v>53</v>
      </c>
    </row>
    <row r="15" spans="2:16" s="191" customFormat="1" ht="29.25" customHeight="1">
      <c r="B15" s="386" t="s">
        <v>60</v>
      </c>
      <c r="C15" s="391">
        <v>1</v>
      </c>
      <c r="D15" s="391" t="s">
        <v>53</v>
      </c>
      <c r="E15" s="391">
        <v>1</v>
      </c>
      <c r="F15" s="391" t="s">
        <v>53</v>
      </c>
      <c r="G15" s="391">
        <v>1</v>
      </c>
      <c r="H15" s="391" t="s">
        <v>53</v>
      </c>
      <c r="I15" s="391" t="s">
        <v>2</v>
      </c>
      <c r="J15" s="391" t="s">
        <v>2</v>
      </c>
      <c r="K15" s="391" t="s">
        <v>53</v>
      </c>
      <c r="L15" s="391" t="s">
        <v>53</v>
      </c>
      <c r="M15" s="391" t="s">
        <v>53</v>
      </c>
      <c r="N15" s="391" t="s">
        <v>53</v>
      </c>
      <c r="O15" s="391" t="s">
        <v>53</v>
      </c>
      <c r="P15" s="391" t="s">
        <v>53</v>
      </c>
    </row>
    <row r="16" spans="2:16" s="191" customFormat="1" ht="29.25" customHeight="1">
      <c r="B16" s="386" t="s">
        <v>67</v>
      </c>
      <c r="C16" s="391" t="s">
        <v>2</v>
      </c>
      <c r="D16" s="391" t="s">
        <v>2</v>
      </c>
      <c r="E16" s="391" t="s">
        <v>2</v>
      </c>
      <c r="F16" s="391" t="s">
        <v>2</v>
      </c>
      <c r="G16" s="391" t="s">
        <v>2</v>
      </c>
      <c r="H16" s="391" t="s">
        <v>2</v>
      </c>
      <c r="I16" s="391" t="s">
        <v>2</v>
      </c>
      <c r="J16" s="391" t="s">
        <v>2</v>
      </c>
      <c r="K16" s="391" t="s">
        <v>2</v>
      </c>
      <c r="L16" s="391" t="s">
        <v>2</v>
      </c>
      <c r="M16" s="391" t="s">
        <v>2</v>
      </c>
      <c r="N16" s="391" t="s">
        <v>2</v>
      </c>
      <c r="O16" s="391" t="s">
        <v>2</v>
      </c>
      <c r="P16" s="391" t="s">
        <v>2</v>
      </c>
    </row>
    <row r="17" spans="2:16" s="191" customFormat="1" ht="29.25" customHeight="1">
      <c r="B17" s="386" t="s">
        <v>68</v>
      </c>
      <c r="C17" s="391">
        <v>2</v>
      </c>
      <c r="D17" s="391" t="s">
        <v>53</v>
      </c>
      <c r="E17" s="391">
        <v>2</v>
      </c>
      <c r="F17" s="391" t="s">
        <v>53</v>
      </c>
      <c r="G17" s="391">
        <v>2</v>
      </c>
      <c r="H17" s="391" t="s">
        <v>53</v>
      </c>
      <c r="I17" s="391" t="s">
        <v>2</v>
      </c>
      <c r="J17" s="391" t="s">
        <v>2</v>
      </c>
      <c r="K17" s="391" t="s">
        <v>53</v>
      </c>
      <c r="L17" s="391" t="s">
        <v>53</v>
      </c>
      <c r="M17" s="391" t="s">
        <v>53</v>
      </c>
      <c r="N17" s="391" t="s">
        <v>53</v>
      </c>
      <c r="O17" s="391" t="s">
        <v>53</v>
      </c>
      <c r="P17" s="391" t="s">
        <v>53</v>
      </c>
    </row>
    <row r="18" spans="2:16" s="191" customFormat="1" ht="29.25" customHeight="1">
      <c r="B18" s="386" t="s">
        <v>71</v>
      </c>
      <c r="C18" s="391" t="s">
        <v>2</v>
      </c>
      <c r="D18" s="391" t="s">
        <v>2</v>
      </c>
      <c r="E18" s="391" t="s">
        <v>2</v>
      </c>
      <c r="F18" s="391" t="s">
        <v>2</v>
      </c>
      <c r="G18" s="391" t="s">
        <v>2</v>
      </c>
      <c r="H18" s="391" t="s">
        <v>2</v>
      </c>
      <c r="I18" s="391" t="s">
        <v>2</v>
      </c>
      <c r="J18" s="391" t="s">
        <v>2</v>
      </c>
      <c r="K18" s="391" t="s">
        <v>2</v>
      </c>
      <c r="L18" s="391" t="s">
        <v>2</v>
      </c>
      <c r="M18" s="391" t="s">
        <v>2</v>
      </c>
      <c r="N18" s="391" t="s">
        <v>2</v>
      </c>
      <c r="O18" s="391" t="s">
        <v>2</v>
      </c>
      <c r="P18" s="391" t="s">
        <v>2</v>
      </c>
    </row>
    <row r="19" spans="2:16" s="191" customFormat="1" ht="29.25" customHeight="1">
      <c r="B19" s="386" t="s">
        <v>49</v>
      </c>
      <c r="C19" s="391" t="s">
        <v>2</v>
      </c>
      <c r="D19" s="391" t="s">
        <v>2</v>
      </c>
      <c r="E19" s="391" t="s">
        <v>2</v>
      </c>
      <c r="F19" s="391" t="s">
        <v>2</v>
      </c>
      <c r="G19" s="391" t="s">
        <v>2</v>
      </c>
      <c r="H19" s="391" t="s">
        <v>2</v>
      </c>
      <c r="I19" s="391" t="s">
        <v>2</v>
      </c>
      <c r="J19" s="391" t="s">
        <v>2</v>
      </c>
      <c r="K19" s="391" t="s">
        <v>2</v>
      </c>
      <c r="L19" s="391" t="s">
        <v>2</v>
      </c>
      <c r="M19" s="391" t="s">
        <v>2</v>
      </c>
      <c r="N19" s="391" t="s">
        <v>2</v>
      </c>
      <c r="O19" s="391" t="s">
        <v>2</v>
      </c>
      <c r="P19" s="391" t="s">
        <v>2</v>
      </c>
    </row>
    <row r="20" spans="2:16" s="191" customFormat="1" ht="29.25" customHeight="1">
      <c r="B20" s="386" t="s">
        <v>73</v>
      </c>
      <c r="C20" s="391" t="s">
        <v>2</v>
      </c>
      <c r="D20" s="391" t="s">
        <v>2</v>
      </c>
      <c r="E20" s="391" t="s">
        <v>2</v>
      </c>
      <c r="F20" s="391" t="s">
        <v>2</v>
      </c>
      <c r="G20" s="391" t="s">
        <v>2</v>
      </c>
      <c r="H20" s="391" t="s">
        <v>2</v>
      </c>
      <c r="I20" s="391" t="s">
        <v>2</v>
      </c>
      <c r="J20" s="391" t="s">
        <v>2</v>
      </c>
      <c r="K20" s="391" t="s">
        <v>2</v>
      </c>
      <c r="L20" s="391" t="s">
        <v>2</v>
      </c>
      <c r="M20" s="391" t="s">
        <v>2</v>
      </c>
      <c r="N20" s="391" t="s">
        <v>2</v>
      </c>
      <c r="O20" s="391" t="s">
        <v>2</v>
      </c>
      <c r="P20" s="391" t="s">
        <v>2</v>
      </c>
    </row>
    <row r="21" spans="2:16" s="191" customFormat="1" ht="29.25" customHeight="1">
      <c r="B21" s="386" t="s">
        <v>5</v>
      </c>
      <c r="C21" s="391" t="s">
        <v>2</v>
      </c>
      <c r="D21" s="391" t="s">
        <v>2</v>
      </c>
      <c r="E21" s="391" t="s">
        <v>2</v>
      </c>
      <c r="F21" s="391" t="s">
        <v>2</v>
      </c>
      <c r="G21" s="391" t="s">
        <v>2</v>
      </c>
      <c r="H21" s="391" t="s">
        <v>2</v>
      </c>
      <c r="I21" s="391" t="s">
        <v>2</v>
      </c>
      <c r="J21" s="391" t="s">
        <v>2</v>
      </c>
      <c r="K21" s="391" t="s">
        <v>2</v>
      </c>
      <c r="L21" s="391" t="s">
        <v>2</v>
      </c>
      <c r="M21" s="391" t="s">
        <v>2</v>
      </c>
      <c r="N21" s="391" t="s">
        <v>2</v>
      </c>
      <c r="O21" s="391" t="s">
        <v>2</v>
      </c>
      <c r="P21" s="391" t="s">
        <v>2</v>
      </c>
    </row>
    <row r="22" spans="2:16" s="191" customFormat="1" ht="29.25" customHeight="1">
      <c r="B22" s="386" t="s">
        <v>75</v>
      </c>
      <c r="C22" s="391" t="s">
        <v>2</v>
      </c>
      <c r="D22" s="391" t="s">
        <v>2</v>
      </c>
      <c r="E22" s="391" t="s">
        <v>2</v>
      </c>
      <c r="F22" s="391" t="s">
        <v>2</v>
      </c>
      <c r="G22" s="391" t="s">
        <v>2</v>
      </c>
      <c r="H22" s="391" t="s">
        <v>2</v>
      </c>
      <c r="I22" s="391" t="s">
        <v>2</v>
      </c>
      <c r="J22" s="391" t="s">
        <v>2</v>
      </c>
      <c r="K22" s="391" t="s">
        <v>2</v>
      </c>
      <c r="L22" s="391" t="s">
        <v>2</v>
      </c>
      <c r="M22" s="391" t="s">
        <v>2</v>
      </c>
      <c r="N22" s="391" t="s">
        <v>2</v>
      </c>
      <c r="O22" s="391" t="s">
        <v>2</v>
      </c>
      <c r="P22" s="391" t="s">
        <v>2</v>
      </c>
    </row>
    <row r="23" spans="2:16" s="191" customFormat="1" ht="29.25" customHeight="1">
      <c r="B23" s="386" t="s">
        <v>80</v>
      </c>
      <c r="C23" s="391" t="s">
        <v>2</v>
      </c>
      <c r="D23" s="391" t="s">
        <v>2</v>
      </c>
      <c r="E23" s="391" t="s">
        <v>2</v>
      </c>
      <c r="F23" s="391" t="s">
        <v>2</v>
      </c>
      <c r="G23" s="391" t="s">
        <v>2</v>
      </c>
      <c r="H23" s="391" t="s">
        <v>2</v>
      </c>
      <c r="I23" s="391" t="s">
        <v>2</v>
      </c>
      <c r="J23" s="391" t="s">
        <v>2</v>
      </c>
      <c r="K23" s="391" t="s">
        <v>2</v>
      </c>
      <c r="L23" s="391" t="s">
        <v>2</v>
      </c>
      <c r="M23" s="391" t="s">
        <v>2</v>
      </c>
      <c r="N23" s="391" t="s">
        <v>2</v>
      </c>
      <c r="O23" s="391" t="s">
        <v>2</v>
      </c>
      <c r="P23" s="391" t="s">
        <v>2</v>
      </c>
    </row>
    <row r="24" spans="2:16" s="191" customFormat="1" ht="29.25" customHeight="1">
      <c r="B24" s="386" t="s">
        <v>82</v>
      </c>
      <c r="C24" s="391" t="s">
        <v>2</v>
      </c>
      <c r="D24" s="391" t="s">
        <v>2</v>
      </c>
      <c r="E24" s="391" t="s">
        <v>2</v>
      </c>
      <c r="F24" s="391" t="s">
        <v>2</v>
      </c>
      <c r="G24" s="391" t="s">
        <v>2</v>
      </c>
      <c r="H24" s="391" t="s">
        <v>2</v>
      </c>
      <c r="I24" s="391" t="s">
        <v>2</v>
      </c>
      <c r="J24" s="391" t="s">
        <v>2</v>
      </c>
      <c r="K24" s="391" t="s">
        <v>2</v>
      </c>
      <c r="L24" s="391" t="s">
        <v>2</v>
      </c>
      <c r="M24" s="391" t="s">
        <v>2</v>
      </c>
      <c r="N24" s="391" t="s">
        <v>2</v>
      </c>
      <c r="O24" s="391" t="s">
        <v>2</v>
      </c>
      <c r="P24" s="391" t="s">
        <v>2</v>
      </c>
    </row>
    <row r="25" spans="2:16" s="191" customFormat="1" ht="29.25" customHeight="1">
      <c r="B25" s="386" t="s">
        <v>86</v>
      </c>
      <c r="C25" s="391" t="s">
        <v>2</v>
      </c>
      <c r="D25" s="391" t="s">
        <v>2</v>
      </c>
      <c r="E25" s="391" t="s">
        <v>2</v>
      </c>
      <c r="F25" s="391" t="s">
        <v>2</v>
      </c>
      <c r="G25" s="391" t="s">
        <v>2</v>
      </c>
      <c r="H25" s="391" t="s">
        <v>2</v>
      </c>
      <c r="I25" s="391" t="s">
        <v>2</v>
      </c>
      <c r="J25" s="391" t="s">
        <v>2</v>
      </c>
      <c r="K25" s="391" t="s">
        <v>2</v>
      </c>
      <c r="L25" s="391" t="s">
        <v>2</v>
      </c>
      <c r="M25" s="391" t="s">
        <v>2</v>
      </c>
      <c r="N25" s="391" t="s">
        <v>2</v>
      </c>
      <c r="O25" s="391" t="s">
        <v>2</v>
      </c>
      <c r="P25" s="391" t="s">
        <v>2</v>
      </c>
    </row>
    <row r="26" spans="2:16" s="191" customFormat="1" ht="29.25" customHeight="1">
      <c r="B26" s="386" t="s">
        <v>90</v>
      </c>
      <c r="C26" s="391" t="s">
        <v>2</v>
      </c>
      <c r="D26" s="391" t="s">
        <v>2</v>
      </c>
      <c r="E26" s="391" t="s">
        <v>2</v>
      </c>
      <c r="F26" s="391" t="s">
        <v>2</v>
      </c>
      <c r="G26" s="391" t="s">
        <v>2</v>
      </c>
      <c r="H26" s="391" t="s">
        <v>2</v>
      </c>
      <c r="I26" s="391" t="s">
        <v>2</v>
      </c>
      <c r="J26" s="391" t="s">
        <v>2</v>
      </c>
      <c r="K26" s="391" t="s">
        <v>2</v>
      </c>
      <c r="L26" s="391" t="s">
        <v>2</v>
      </c>
      <c r="M26" s="391" t="s">
        <v>2</v>
      </c>
      <c r="N26" s="391" t="s">
        <v>2</v>
      </c>
      <c r="O26" s="391" t="s">
        <v>2</v>
      </c>
      <c r="P26" s="391" t="s">
        <v>2</v>
      </c>
    </row>
    <row r="27" spans="2:16" s="191" customFormat="1" ht="29.25" customHeight="1">
      <c r="B27" s="386" t="s">
        <v>92</v>
      </c>
      <c r="C27" s="391" t="s">
        <v>2</v>
      </c>
      <c r="D27" s="391" t="s">
        <v>2</v>
      </c>
      <c r="E27" s="391" t="s">
        <v>2</v>
      </c>
      <c r="F27" s="391" t="s">
        <v>2</v>
      </c>
      <c r="G27" s="391" t="s">
        <v>2</v>
      </c>
      <c r="H27" s="391" t="s">
        <v>2</v>
      </c>
      <c r="I27" s="391" t="s">
        <v>2</v>
      </c>
      <c r="J27" s="391" t="s">
        <v>2</v>
      </c>
      <c r="K27" s="391" t="s">
        <v>2</v>
      </c>
      <c r="L27" s="391" t="s">
        <v>2</v>
      </c>
      <c r="M27" s="391" t="s">
        <v>2</v>
      </c>
      <c r="N27" s="391" t="s">
        <v>2</v>
      </c>
      <c r="O27" s="391" t="s">
        <v>2</v>
      </c>
      <c r="P27" s="391" t="s">
        <v>2</v>
      </c>
    </row>
    <row r="28" spans="2:16" s="191" customFormat="1" ht="29.25" customHeight="1">
      <c r="B28" s="386" t="s">
        <v>30</v>
      </c>
      <c r="C28" s="391" t="s">
        <v>2</v>
      </c>
      <c r="D28" s="391" t="s">
        <v>2</v>
      </c>
      <c r="E28" s="391" t="s">
        <v>2</v>
      </c>
      <c r="F28" s="391" t="s">
        <v>2</v>
      </c>
      <c r="G28" s="391" t="s">
        <v>2</v>
      </c>
      <c r="H28" s="391" t="s">
        <v>2</v>
      </c>
      <c r="I28" s="391" t="s">
        <v>2</v>
      </c>
      <c r="J28" s="391" t="s">
        <v>2</v>
      </c>
      <c r="K28" s="391" t="s">
        <v>2</v>
      </c>
      <c r="L28" s="391" t="s">
        <v>2</v>
      </c>
      <c r="M28" s="391" t="s">
        <v>2</v>
      </c>
      <c r="N28" s="391" t="s">
        <v>2</v>
      </c>
      <c r="O28" s="391" t="s">
        <v>2</v>
      </c>
      <c r="P28" s="391" t="s">
        <v>2</v>
      </c>
    </row>
    <row r="29" spans="2:16" s="191" customFormat="1" ht="29.25" customHeight="1">
      <c r="B29" s="386" t="s">
        <v>38</v>
      </c>
      <c r="C29" s="391" t="s">
        <v>2</v>
      </c>
      <c r="D29" s="391" t="s">
        <v>2</v>
      </c>
      <c r="E29" s="391" t="s">
        <v>2</v>
      </c>
      <c r="F29" s="391" t="s">
        <v>2</v>
      </c>
      <c r="G29" s="391" t="s">
        <v>2</v>
      </c>
      <c r="H29" s="391" t="s">
        <v>2</v>
      </c>
      <c r="I29" s="391" t="s">
        <v>2</v>
      </c>
      <c r="J29" s="391" t="s">
        <v>2</v>
      </c>
      <c r="K29" s="391" t="s">
        <v>2</v>
      </c>
      <c r="L29" s="391" t="s">
        <v>2</v>
      </c>
      <c r="M29" s="391" t="s">
        <v>2</v>
      </c>
      <c r="N29" s="391" t="s">
        <v>2</v>
      </c>
      <c r="O29" s="391" t="s">
        <v>2</v>
      </c>
      <c r="P29" s="391" t="s">
        <v>2</v>
      </c>
    </row>
    <row r="30" spans="2:16" s="191" customFormat="1" ht="29.25" customHeight="1">
      <c r="B30" s="386" t="s">
        <v>97</v>
      </c>
      <c r="C30" s="391" t="s">
        <v>2</v>
      </c>
      <c r="D30" s="391" t="s">
        <v>2</v>
      </c>
      <c r="E30" s="391" t="s">
        <v>2</v>
      </c>
      <c r="F30" s="391" t="s">
        <v>2</v>
      </c>
      <c r="G30" s="391" t="s">
        <v>2</v>
      </c>
      <c r="H30" s="391" t="s">
        <v>2</v>
      </c>
      <c r="I30" s="391" t="s">
        <v>2</v>
      </c>
      <c r="J30" s="391" t="s">
        <v>2</v>
      </c>
      <c r="K30" s="391" t="s">
        <v>2</v>
      </c>
      <c r="L30" s="391" t="s">
        <v>2</v>
      </c>
      <c r="M30" s="391" t="s">
        <v>2</v>
      </c>
      <c r="N30" s="391" t="s">
        <v>2</v>
      </c>
      <c r="O30" s="391" t="s">
        <v>2</v>
      </c>
      <c r="P30" s="391" t="s">
        <v>2</v>
      </c>
    </row>
    <row r="31" spans="2:16" s="191" customFormat="1" ht="29.25" customHeight="1">
      <c r="B31" s="387" t="s">
        <v>64</v>
      </c>
      <c r="C31" s="392">
        <v>1</v>
      </c>
      <c r="D31" s="392" t="s">
        <v>53</v>
      </c>
      <c r="E31" s="392">
        <v>1</v>
      </c>
      <c r="F31" s="392" t="s">
        <v>53</v>
      </c>
      <c r="G31" s="392">
        <v>1</v>
      </c>
      <c r="H31" s="392" t="s">
        <v>53</v>
      </c>
      <c r="I31" s="392" t="s">
        <v>2</v>
      </c>
      <c r="J31" s="392" t="s">
        <v>2</v>
      </c>
      <c r="K31" s="392" t="s">
        <v>53</v>
      </c>
      <c r="L31" s="392" t="s">
        <v>53</v>
      </c>
      <c r="M31" s="392" t="s">
        <v>53</v>
      </c>
      <c r="N31" s="392" t="s">
        <v>53</v>
      </c>
      <c r="O31" s="392" t="s">
        <v>53</v>
      </c>
      <c r="P31" s="392" t="s">
        <v>53</v>
      </c>
    </row>
    <row r="32" spans="2:16" ht="16.5" customHeight="1">
      <c r="B32" s="388" t="s">
        <v>25</v>
      </c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</row>
  </sheetData>
  <mergeCells count="11">
    <mergeCell ref="B2:P2"/>
    <mergeCell ref="G4:P4"/>
    <mergeCell ref="G5:H5"/>
    <mergeCell ref="I5:J5"/>
    <mergeCell ref="K5:L5"/>
    <mergeCell ref="M5:N5"/>
    <mergeCell ref="O5:P5"/>
    <mergeCell ref="B4:B6"/>
    <mergeCell ref="C4:C6"/>
    <mergeCell ref="D4:D6"/>
    <mergeCell ref="E4:F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86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107"/>
  <sheetViews>
    <sheetView showGridLines="0" showOutlineSymbols="0" view="pageBreakPreview" zoomScaleNormal="87" zoomScaleSheetLayoutView="100" workbookViewId="0">
      <selection activeCell="K26" sqref="K26"/>
    </sheetView>
  </sheetViews>
  <sheetFormatPr defaultColWidth="14.7265625" defaultRowHeight="23.1" customHeight="1"/>
  <cols>
    <col min="1" max="1" width="5.08984375" style="22" customWidth="1"/>
    <col min="2" max="2" width="11.7265625" style="22" customWidth="1"/>
    <col min="3" max="10" width="7.7265625" style="22" customWidth="1"/>
    <col min="11" max="17" width="10.7265625" style="22" customWidth="1"/>
    <col min="18" max="18" width="12.7265625" style="22" customWidth="1"/>
    <col min="19" max="16384" width="14.7265625" style="22"/>
  </cols>
  <sheetData>
    <row r="2" spans="1:10" ht="28.55" customHeight="1">
      <c r="A2" s="393"/>
      <c r="B2" s="817" t="s">
        <v>354</v>
      </c>
      <c r="C2" s="817"/>
      <c r="D2" s="817"/>
      <c r="E2" s="817"/>
      <c r="F2" s="817"/>
      <c r="G2" s="817"/>
      <c r="H2" s="817"/>
      <c r="I2" s="817"/>
      <c r="J2" s="817"/>
    </row>
    <row r="3" spans="1:10" ht="19.55" customHeight="1">
      <c r="B3" s="215"/>
      <c r="C3" s="215"/>
      <c r="D3" s="215"/>
      <c r="E3" s="215"/>
      <c r="F3" s="215"/>
      <c r="G3" s="215"/>
      <c r="H3" s="215"/>
      <c r="I3" s="215"/>
      <c r="J3" s="292" t="s">
        <v>214</v>
      </c>
    </row>
    <row r="4" spans="1:10" ht="21.1" customHeight="1">
      <c r="B4" s="839" t="s">
        <v>133</v>
      </c>
      <c r="C4" s="841" t="s">
        <v>24</v>
      </c>
      <c r="D4" s="841" t="s">
        <v>521</v>
      </c>
      <c r="E4" s="843" t="s">
        <v>353</v>
      </c>
      <c r="F4" s="399"/>
      <c r="G4" s="841" t="s">
        <v>580</v>
      </c>
      <c r="H4" s="843" t="s">
        <v>217</v>
      </c>
      <c r="I4" s="399"/>
      <c r="J4" s="843" t="s">
        <v>149</v>
      </c>
    </row>
    <row r="5" spans="1:10" ht="21.1" customHeight="1">
      <c r="B5" s="840"/>
      <c r="C5" s="842"/>
      <c r="D5" s="842"/>
      <c r="E5" s="844"/>
      <c r="F5" s="398" t="s">
        <v>581</v>
      </c>
      <c r="G5" s="842"/>
      <c r="H5" s="844"/>
      <c r="I5" s="398" t="s">
        <v>379</v>
      </c>
      <c r="J5" s="845"/>
    </row>
    <row r="6" spans="1:10" ht="21.1" customHeight="1">
      <c r="B6" s="395" t="s">
        <v>88</v>
      </c>
      <c r="C6" s="156">
        <v>268</v>
      </c>
      <c r="D6" s="139">
        <v>61</v>
      </c>
      <c r="E6" s="139">
        <v>40</v>
      </c>
      <c r="F6" s="139">
        <v>36</v>
      </c>
      <c r="G6" s="139">
        <v>36</v>
      </c>
      <c r="H6" s="139">
        <v>131</v>
      </c>
      <c r="I6" s="139">
        <v>25</v>
      </c>
      <c r="J6" s="139">
        <v>1</v>
      </c>
    </row>
    <row r="7" spans="1:10" ht="21.1" customHeight="1">
      <c r="B7" s="395" t="s">
        <v>347</v>
      </c>
      <c r="C7" s="156">
        <v>300</v>
      </c>
      <c r="D7" s="139">
        <v>73</v>
      </c>
      <c r="E7" s="139">
        <v>41</v>
      </c>
      <c r="F7" s="139">
        <v>36</v>
      </c>
      <c r="G7" s="139">
        <v>40</v>
      </c>
      <c r="H7" s="139">
        <v>145</v>
      </c>
      <c r="I7" s="139">
        <v>29</v>
      </c>
      <c r="J7" s="139">
        <v>1</v>
      </c>
    </row>
    <row r="8" spans="1:10" ht="21.1" customHeight="1">
      <c r="B8" s="395" t="s">
        <v>187</v>
      </c>
      <c r="C8" s="156">
        <v>276</v>
      </c>
      <c r="D8" s="139">
        <v>69</v>
      </c>
      <c r="E8" s="139">
        <v>45</v>
      </c>
      <c r="F8" s="139">
        <v>36</v>
      </c>
      <c r="G8" s="139">
        <v>34</v>
      </c>
      <c r="H8" s="139">
        <v>128</v>
      </c>
      <c r="I8" s="139">
        <v>26</v>
      </c>
      <c r="J8" s="139">
        <v>1</v>
      </c>
    </row>
    <row r="9" spans="1:10" ht="21.1" customHeight="1">
      <c r="B9" s="395" t="s">
        <v>360</v>
      </c>
      <c r="C9" s="139">
        <v>268</v>
      </c>
      <c r="D9" s="139">
        <v>62</v>
      </c>
      <c r="E9" s="139">
        <v>43</v>
      </c>
      <c r="F9" s="139">
        <v>36</v>
      </c>
      <c r="G9" s="139">
        <v>37</v>
      </c>
      <c r="H9" s="139">
        <v>124</v>
      </c>
      <c r="I9" s="139">
        <v>26</v>
      </c>
      <c r="J9" s="139">
        <v>2</v>
      </c>
    </row>
    <row r="10" spans="1:10" ht="21.1" customHeight="1">
      <c r="B10" s="396" t="s">
        <v>753</v>
      </c>
      <c r="C10" s="397">
        <v>265</v>
      </c>
      <c r="D10" s="397">
        <v>71</v>
      </c>
      <c r="E10" s="397">
        <v>40</v>
      </c>
      <c r="F10" s="397">
        <v>33</v>
      </c>
      <c r="G10" s="397">
        <v>32</v>
      </c>
      <c r="H10" s="397">
        <v>119</v>
      </c>
      <c r="I10" s="397">
        <v>23</v>
      </c>
      <c r="J10" s="397">
        <v>2</v>
      </c>
    </row>
    <row r="11" spans="1:10" ht="18" customHeight="1">
      <c r="B11" s="837" t="s">
        <v>728</v>
      </c>
      <c r="C11" s="837"/>
      <c r="D11" s="837"/>
      <c r="E11" s="837"/>
      <c r="F11" s="838"/>
      <c r="G11" s="838"/>
      <c r="H11" s="838"/>
      <c r="I11" s="838"/>
      <c r="J11" s="838"/>
    </row>
    <row r="12" spans="1:10" ht="16.5" customHeight="1"/>
    <row r="13" spans="1:10" ht="10.050000000000001" customHeight="1">
      <c r="B13" s="348"/>
      <c r="C13" s="348"/>
      <c r="D13" s="348"/>
      <c r="E13" s="348"/>
      <c r="F13" s="348"/>
      <c r="G13" s="348"/>
      <c r="H13" s="348"/>
      <c r="I13" s="348"/>
    </row>
    <row r="14" spans="1:10" ht="10.050000000000001" customHeight="1">
      <c r="B14" s="348"/>
      <c r="C14" s="348"/>
      <c r="D14" s="348"/>
      <c r="E14" s="348"/>
      <c r="G14" s="348"/>
      <c r="H14" s="348"/>
      <c r="I14" s="348"/>
    </row>
    <row r="15" spans="1:10" ht="10.050000000000001" customHeight="1">
      <c r="B15" s="348"/>
      <c r="C15" s="348"/>
      <c r="D15" s="348"/>
      <c r="E15" s="348"/>
      <c r="F15" s="348"/>
      <c r="G15" s="348"/>
      <c r="H15" s="348"/>
      <c r="I15" s="348"/>
    </row>
    <row r="16" spans="1:10" ht="10.050000000000001" customHeight="1">
      <c r="B16" s="348"/>
      <c r="C16" s="348"/>
      <c r="D16" s="348"/>
      <c r="E16" s="348"/>
      <c r="F16" s="348"/>
      <c r="G16" s="348"/>
      <c r="H16" s="348"/>
      <c r="I16" s="348"/>
    </row>
    <row r="17" spans="2:9" ht="10.050000000000001" customHeight="1">
      <c r="B17" s="348"/>
      <c r="D17" s="348"/>
      <c r="E17" s="348"/>
      <c r="F17" s="348"/>
      <c r="G17" s="348"/>
      <c r="H17" s="348"/>
      <c r="I17" s="348"/>
    </row>
    <row r="18" spans="2:9" ht="10.050000000000001" customHeight="1"/>
    <row r="19" spans="2:9" ht="10.050000000000001" customHeight="1">
      <c r="B19" s="348"/>
      <c r="C19" s="348"/>
      <c r="D19" s="348"/>
      <c r="E19" s="348"/>
      <c r="F19" s="348"/>
      <c r="G19" s="348"/>
    </row>
    <row r="20" spans="2:9" ht="10.050000000000001" customHeight="1">
      <c r="B20" s="348"/>
      <c r="C20" s="348"/>
      <c r="D20" s="348"/>
      <c r="E20" s="348"/>
      <c r="F20" s="348"/>
      <c r="G20" s="348"/>
      <c r="H20" s="348"/>
      <c r="I20" s="348"/>
    </row>
    <row r="21" spans="2:9" ht="10.050000000000001" customHeight="1">
      <c r="B21" s="348"/>
      <c r="C21" s="348"/>
      <c r="D21" s="348"/>
      <c r="E21" s="348"/>
      <c r="F21" s="348"/>
      <c r="G21" s="348"/>
      <c r="H21" s="348"/>
      <c r="I21" s="348"/>
    </row>
    <row r="22" spans="2:9" ht="10.050000000000001" customHeight="1">
      <c r="B22" s="348"/>
      <c r="C22" s="348"/>
      <c r="D22" s="348"/>
      <c r="E22" s="348"/>
      <c r="F22" s="348"/>
      <c r="G22" s="348"/>
      <c r="H22" s="348"/>
      <c r="I22" s="348"/>
    </row>
    <row r="23" spans="2:9" ht="10.050000000000001" customHeight="1">
      <c r="B23" s="348"/>
      <c r="C23" s="348"/>
      <c r="D23" s="348"/>
      <c r="E23" s="348"/>
      <c r="F23" s="348"/>
      <c r="G23" s="348"/>
      <c r="H23" s="348"/>
      <c r="I23" s="348"/>
    </row>
    <row r="24" spans="2:9" ht="10.050000000000001" customHeight="1"/>
    <row r="25" spans="2:9" ht="10.050000000000001" customHeight="1">
      <c r="B25" s="348"/>
      <c r="C25" s="348"/>
      <c r="D25" s="348"/>
      <c r="E25" s="348"/>
      <c r="F25" s="348"/>
      <c r="G25" s="348"/>
      <c r="H25" s="348"/>
      <c r="I25" s="348"/>
    </row>
    <row r="26" spans="2:9" ht="10.050000000000001" customHeight="1"/>
    <row r="27" spans="2:9" ht="10.050000000000001" customHeight="1"/>
    <row r="28" spans="2:9" ht="10.050000000000001" customHeight="1"/>
    <row r="29" spans="2:9" ht="10.050000000000001" customHeight="1"/>
    <row r="30" spans="2:9" ht="10.050000000000001" customHeight="1"/>
    <row r="31" spans="2:9" ht="10.050000000000001" customHeight="1"/>
    <row r="32" spans="2:9" ht="10.050000000000001" customHeight="1"/>
    <row r="33" ht="10.050000000000001" customHeight="1"/>
    <row r="34" ht="10.050000000000001" customHeight="1"/>
    <row r="35" ht="10.050000000000001" customHeight="1"/>
    <row r="36" ht="10.050000000000001" customHeight="1"/>
    <row r="37" ht="10.050000000000001" customHeight="1"/>
    <row r="38" ht="10.050000000000001" customHeight="1"/>
    <row r="39" ht="10.050000000000001" customHeight="1"/>
    <row r="40" ht="10.050000000000001" customHeight="1"/>
    <row r="41" ht="10.050000000000001" customHeight="1"/>
    <row r="42" ht="10.050000000000001" customHeight="1"/>
    <row r="43" ht="10.050000000000001" customHeight="1"/>
    <row r="44" ht="10.050000000000001" customHeight="1"/>
    <row r="45" ht="10.050000000000001" customHeight="1"/>
    <row r="46" ht="10.050000000000001" customHeight="1"/>
    <row r="47" ht="10.050000000000001" customHeight="1"/>
    <row r="48" ht="10.050000000000001" customHeight="1"/>
    <row r="49" ht="10.050000000000001" customHeight="1"/>
    <row r="50" ht="10.050000000000001" customHeight="1"/>
    <row r="51" ht="10.050000000000001" customHeight="1"/>
    <row r="52" ht="10.050000000000001" customHeight="1"/>
    <row r="53" ht="10.050000000000001" customHeight="1"/>
    <row r="54" ht="10.050000000000001" customHeight="1"/>
    <row r="55" ht="10.050000000000001" customHeight="1"/>
    <row r="56" ht="10.050000000000001" customHeight="1"/>
    <row r="57" ht="10.050000000000001" customHeight="1"/>
    <row r="58" ht="10.050000000000001" customHeight="1"/>
    <row r="59" ht="10.050000000000001" customHeight="1"/>
    <row r="60" ht="10.050000000000001" customHeight="1"/>
    <row r="61" ht="10.050000000000001" customHeight="1"/>
    <row r="62" ht="10.050000000000001" customHeight="1"/>
    <row r="63" ht="10.050000000000001" customHeight="1"/>
    <row r="64" ht="10.050000000000001" customHeight="1"/>
    <row r="65" ht="10.050000000000001" customHeight="1"/>
    <row r="66" ht="10.050000000000001" customHeight="1"/>
    <row r="67" ht="10.050000000000001" customHeight="1"/>
    <row r="68" ht="10.050000000000001" customHeight="1"/>
    <row r="69" ht="10.050000000000001" customHeight="1"/>
    <row r="70" ht="10.050000000000001" customHeight="1"/>
    <row r="71" ht="10.050000000000001" customHeight="1"/>
    <row r="72" ht="10.050000000000001" customHeight="1"/>
    <row r="73" ht="10.050000000000001" customHeight="1"/>
    <row r="74" ht="10.050000000000001" customHeight="1"/>
    <row r="75" ht="10.050000000000001" customHeight="1"/>
    <row r="76" ht="10.050000000000001" customHeight="1"/>
    <row r="77" ht="10.050000000000001" customHeight="1"/>
    <row r="78" ht="10.050000000000001" customHeight="1"/>
    <row r="79" ht="10.050000000000001" customHeight="1"/>
    <row r="80" ht="10.050000000000001" customHeight="1"/>
    <row r="81" ht="10.050000000000001" customHeight="1"/>
    <row r="82" ht="10.050000000000001" customHeight="1"/>
    <row r="83" ht="10.050000000000001" customHeight="1"/>
    <row r="84" ht="10.050000000000001" customHeight="1"/>
    <row r="85" ht="10.050000000000001" customHeight="1"/>
    <row r="86" ht="10.050000000000001" customHeight="1"/>
    <row r="87" ht="10.050000000000001" customHeight="1"/>
    <row r="88" ht="10.050000000000001" customHeight="1"/>
    <row r="89" ht="10.050000000000001" customHeight="1"/>
    <row r="90" ht="10.050000000000001" customHeight="1"/>
    <row r="91" ht="10.050000000000001" customHeight="1"/>
    <row r="92" ht="10.050000000000001" customHeight="1"/>
    <row r="93" ht="10.050000000000001" customHeight="1"/>
    <row r="94" ht="10.050000000000001" customHeight="1"/>
    <row r="95" ht="10.050000000000001" customHeight="1"/>
    <row r="96" ht="10.050000000000001" customHeight="1"/>
    <row r="97" ht="10.050000000000001" customHeight="1"/>
    <row r="98" ht="10.050000000000001" customHeight="1"/>
    <row r="99" ht="10.050000000000001" customHeight="1"/>
    <row r="100" ht="10.050000000000001" customHeight="1"/>
    <row r="101" ht="10.050000000000001" customHeight="1"/>
    <row r="102" ht="10.050000000000001" customHeight="1"/>
    <row r="103" ht="10.050000000000001" customHeight="1"/>
    <row r="104" ht="10.050000000000001" customHeight="1"/>
    <row r="105" ht="10.050000000000001" customHeight="1"/>
    <row r="106" ht="10.050000000000001" customHeight="1"/>
    <row r="107" ht="10.050000000000001" customHeight="1"/>
  </sheetData>
  <mergeCells count="9">
    <mergeCell ref="B2:J2"/>
    <mergeCell ref="B11:J11"/>
    <mergeCell ref="B4:B5"/>
    <mergeCell ref="C4:C5"/>
    <mergeCell ref="D4:D5"/>
    <mergeCell ref="E4:E5"/>
    <mergeCell ref="G4:G5"/>
    <mergeCell ref="H4:H5"/>
    <mergeCell ref="J4:J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fitToHeight="0" orientation="portrait" r:id="rId1"/>
  <headerFooter alignWithMargins="0"/>
  <ignoredErrors>
    <ignoredError sqref="B7:B10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howOutlineSymbols="0"/>
  </sheetPr>
  <dimension ref="A2:J90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4.7265625" defaultRowHeight="23.1" customHeight="1"/>
  <cols>
    <col min="1" max="1" width="3.26953125" style="22" customWidth="1"/>
    <col min="2" max="2" width="4.36328125" style="22" customWidth="1"/>
    <col min="3" max="3" width="11.7265625" style="22" customWidth="1"/>
    <col min="4" max="10" width="8.81640625" style="22" customWidth="1"/>
    <col min="11" max="17" width="10.7265625" style="22" customWidth="1"/>
    <col min="18" max="18" width="12.7265625" style="22" customWidth="1"/>
    <col min="19" max="16384" width="14.7265625" style="22"/>
  </cols>
  <sheetData>
    <row r="2" spans="1:10" ht="21.1" customHeight="1">
      <c r="A2" s="393"/>
      <c r="B2" s="393"/>
      <c r="C2" s="817" t="s">
        <v>767</v>
      </c>
      <c r="D2" s="817"/>
      <c r="E2" s="817"/>
      <c r="F2" s="817"/>
      <c r="G2" s="817"/>
      <c r="H2" s="817"/>
      <c r="I2" s="817"/>
      <c r="J2" s="817"/>
    </row>
    <row r="3" spans="1:10" ht="22.6" customHeight="1">
      <c r="C3" s="846" t="s">
        <v>766</v>
      </c>
      <c r="D3" s="846"/>
      <c r="E3" s="846"/>
      <c r="F3" s="846"/>
      <c r="G3" s="846"/>
      <c r="H3" s="487"/>
      <c r="I3" s="487"/>
      <c r="J3" s="292" t="s">
        <v>199</v>
      </c>
    </row>
    <row r="4" spans="1:10" ht="18" customHeight="1">
      <c r="C4" s="839" t="s">
        <v>334</v>
      </c>
      <c r="D4" s="850" t="s">
        <v>426</v>
      </c>
      <c r="E4" s="847" t="s">
        <v>370</v>
      </c>
      <c r="F4" s="840"/>
      <c r="G4" s="848" t="s">
        <v>44</v>
      </c>
      <c r="H4" s="647"/>
      <c r="I4" s="647"/>
      <c r="J4" s="647"/>
    </row>
    <row r="5" spans="1:10" ht="18" customHeight="1">
      <c r="C5" s="840"/>
      <c r="D5" s="851"/>
      <c r="E5" s="417" t="s">
        <v>582</v>
      </c>
      <c r="F5" s="417" t="s">
        <v>342</v>
      </c>
      <c r="G5" s="428" t="s">
        <v>180</v>
      </c>
      <c r="H5" s="563" t="s">
        <v>514</v>
      </c>
      <c r="I5" s="476" t="s">
        <v>434</v>
      </c>
      <c r="J5" s="476" t="s">
        <v>583</v>
      </c>
    </row>
    <row r="6" spans="1:10" ht="18" customHeight="1">
      <c r="C6" s="395" t="s">
        <v>385</v>
      </c>
      <c r="D6" s="155">
        <v>33286</v>
      </c>
      <c r="E6" s="142" t="s">
        <v>585</v>
      </c>
      <c r="F6" s="142">
        <v>30370</v>
      </c>
      <c r="G6" s="142" t="s">
        <v>585</v>
      </c>
      <c r="H6" s="142" t="s">
        <v>585</v>
      </c>
      <c r="I6" s="142" t="s">
        <v>585</v>
      </c>
      <c r="J6" s="142" t="s">
        <v>585</v>
      </c>
    </row>
    <row r="7" spans="1:10" ht="18" customHeight="1">
      <c r="C7" s="395" t="s">
        <v>347</v>
      </c>
      <c r="D7" s="155">
        <v>32090</v>
      </c>
      <c r="E7" s="142" t="s">
        <v>585</v>
      </c>
      <c r="F7" s="142">
        <v>25728</v>
      </c>
      <c r="G7" s="142" t="s">
        <v>585</v>
      </c>
      <c r="H7" s="142" t="s">
        <v>585</v>
      </c>
      <c r="I7" s="142" t="s">
        <v>585</v>
      </c>
      <c r="J7" s="142" t="s">
        <v>585</v>
      </c>
    </row>
    <row r="8" spans="1:10" ht="18" customHeight="1">
      <c r="C8" s="395" t="s">
        <v>187</v>
      </c>
      <c r="D8" s="156">
        <v>31815</v>
      </c>
      <c r="E8" s="142" t="s">
        <v>585</v>
      </c>
      <c r="F8" s="139">
        <v>24333</v>
      </c>
      <c r="G8" s="142" t="s">
        <v>585</v>
      </c>
      <c r="H8" s="142" t="s">
        <v>585</v>
      </c>
      <c r="I8" s="142" t="s">
        <v>585</v>
      </c>
      <c r="J8" s="142" t="s">
        <v>585</v>
      </c>
    </row>
    <row r="9" spans="1:10" ht="18" customHeight="1">
      <c r="C9" s="395" t="s">
        <v>360</v>
      </c>
      <c r="D9" s="139">
        <v>31151</v>
      </c>
      <c r="E9" s="142" t="s">
        <v>585</v>
      </c>
      <c r="F9" s="139">
        <v>23104</v>
      </c>
      <c r="G9" s="142" t="s">
        <v>585</v>
      </c>
      <c r="H9" s="142" t="s">
        <v>585</v>
      </c>
      <c r="I9" s="142" t="s">
        <v>585</v>
      </c>
      <c r="J9" s="142" t="s">
        <v>585</v>
      </c>
    </row>
    <row r="10" spans="1:10" ht="18" customHeight="1">
      <c r="C10" s="560" t="s">
        <v>753</v>
      </c>
      <c r="D10" s="154">
        <v>29536</v>
      </c>
      <c r="E10" s="144" t="s">
        <v>585</v>
      </c>
      <c r="F10" s="154">
        <v>20533</v>
      </c>
      <c r="G10" s="144" t="s">
        <v>585</v>
      </c>
      <c r="H10" s="144" t="s">
        <v>585</v>
      </c>
      <c r="I10" s="144" t="s">
        <v>585</v>
      </c>
      <c r="J10" s="144" t="s">
        <v>585</v>
      </c>
    </row>
    <row r="11" spans="1:10" ht="18" customHeight="1">
      <c r="C11" s="849" t="s">
        <v>779</v>
      </c>
      <c r="D11" s="849"/>
      <c r="E11" s="849"/>
      <c r="F11" s="411"/>
      <c r="G11" s="411"/>
      <c r="H11" s="411"/>
      <c r="I11" s="411"/>
      <c r="J11" s="411"/>
    </row>
    <row r="12" spans="1:10" ht="16.5" customHeight="1">
      <c r="C12" s="530"/>
      <c r="D12" s="348"/>
      <c r="E12" s="348"/>
      <c r="F12" s="348"/>
      <c r="G12" s="348"/>
      <c r="H12" s="348"/>
      <c r="I12" s="348"/>
    </row>
    <row r="13" spans="1:10" ht="23.1" customHeight="1">
      <c r="C13" s="530"/>
      <c r="E13" s="348"/>
      <c r="G13" s="348"/>
      <c r="I13" s="348"/>
    </row>
    <row r="14" spans="1:10" ht="23.1" customHeight="1">
      <c r="C14" s="530"/>
    </row>
    <row r="15" spans="1:10" ht="23.1" customHeight="1">
      <c r="C15" s="530"/>
    </row>
    <row r="16" spans="1:10" ht="23.1" customHeight="1">
      <c r="C16" s="530"/>
      <c r="D16" s="348"/>
      <c r="E16" s="348"/>
      <c r="F16" s="348"/>
      <c r="G16" s="348"/>
      <c r="H16" s="348"/>
      <c r="I16" s="348"/>
    </row>
    <row r="17" spans="3:9" ht="23.1" customHeight="1">
      <c r="C17" s="530"/>
      <c r="E17" s="348"/>
      <c r="G17" s="348"/>
      <c r="H17" s="348"/>
      <c r="I17" s="348"/>
    </row>
    <row r="18" spans="3:9" ht="23.1" customHeight="1">
      <c r="C18" s="530"/>
      <c r="D18" s="348"/>
      <c r="E18" s="348"/>
      <c r="F18" s="348"/>
      <c r="G18" s="348"/>
      <c r="H18" s="348"/>
      <c r="I18" s="348"/>
    </row>
    <row r="19" spans="3:9" ht="23.1" customHeight="1">
      <c r="C19" s="530"/>
      <c r="D19" s="348"/>
      <c r="E19" s="348"/>
      <c r="F19" s="348"/>
      <c r="G19" s="348"/>
      <c r="H19" s="348"/>
      <c r="I19" s="348"/>
    </row>
    <row r="20" spans="3:9" ht="23.1" customHeight="1">
      <c r="C20" s="530"/>
    </row>
    <row r="21" spans="3:9" ht="23.1" customHeight="1">
      <c r="C21" s="530"/>
      <c r="D21" s="348"/>
      <c r="E21" s="348"/>
      <c r="F21" s="348"/>
      <c r="G21" s="348"/>
      <c r="H21" s="348"/>
      <c r="I21" s="348"/>
    </row>
    <row r="22" spans="3:9" ht="23.1" customHeight="1">
      <c r="C22" s="289"/>
    </row>
    <row r="23" spans="3:9" ht="23.1" customHeight="1">
      <c r="D23" s="562"/>
    </row>
    <row r="25" spans="3:9" ht="23.1" customHeight="1">
      <c r="C25" s="403"/>
      <c r="D25" s="403"/>
      <c r="E25" s="403"/>
      <c r="F25" s="403"/>
    </row>
    <row r="26" spans="3:9" ht="23.1" customHeight="1">
      <c r="C26" s="404"/>
      <c r="D26" s="404"/>
      <c r="E26" s="404"/>
      <c r="F26" s="404"/>
      <c r="G26" s="404"/>
      <c r="H26" s="404"/>
      <c r="I26" s="404"/>
    </row>
    <row r="27" spans="3:9" ht="23.1" customHeight="1">
      <c r="C27" s="404"/>
      <c r="D27" s="404"/>
      <c r="E27" s="404"/>
      <c r="F27" s="404"/>
      <c r="G27" s="404"/>
      <c r="H27" s="404"/>
      <c r="I27" s="404"/>
    </row>
    <row r="29" spans="3:9" ht="23.1" customHeight="1">
      <c r="C29" s="561"/>
      <c r="D29" s="343"/>
      <c r="E29" s="561"/>
      <c r="F29" s="343"/>
      <c r="G29" s="343"/>
      <c r="H29" s="343"/>
      <c r="I29" s="343"/>
    </row>
    <row r="31" spans="3:9" ht="23.1" customHeight="1">
      <c r="C31" s="348"/>
      <c r="D31" s="348"/>
      <c r="E31" s="348"/>
      <c r="F31" s="348"/>
      <c r="H31" s="348"/>
      <c r="I31" s="348"/>
    </row>
    <row r="32" spans="3:9" ht="23.1" customHeight="1">
      <c r="C32" s="348"/>
      <c r="D32" s="348"/>
      <c r="E32" s="348"/>
      <c r="G32" s="348"/>
      <c r="H32" s="348"/>
      <c r="I32" s="348"/>
    </row>
    <row r="33" spans="3:9" ht="23.1" customHeight="1">
      <c r="C33" s="348"/>
      <c r="D33" s="348"/>
      <c r="E33" s="348"/>
      <c r="F33" s="348"/>
      <c r="G33" s="348"/>
      <c r="H33" s="348"/>
      <c r="I33" s="348"/>
    </row>
    <row r="34" spans="3:9" ht="23.1" customHeight="1">
      <c r="C34" s="348"/>
      <c r="D34" s="348"/>
      <c r="E34" s="348"/>
      <c r="F34" s="348"/>
      <c r="G34" s="348"/>
      <c r="I34" s="348"/>
    </row>
    <row r="36" spans="3:9" ht="23.1" customHeight="1">
      <c r="C36" s="348"/>
      <c r="D36" s="348"/>
      <c r="E36" s="348"/>
      <c r="F36" s="348"/>
      <c r="G36" s="348"/>
      <c r="H36" s="348"/>
      <c r="I36" s="348"/>
    </row>
    <row r="37" spans="3:9" ht="23.1" customHeight="1">
      <c r="C37" s="348"/>
      <c r="D37" s="348"/>
      <c r="E37" s="348"/>
      <c r="F37" s="348"/>
    </row>
    <row r="38" spans="3:9" ht="23.1" customHeight="1">
      <c r="C38" s="348"/>
      <c r="D38" s="348"/>
      <c r="E38" s="348"/>
      <c r="F38" s="348"/>
      <c r="H38" s="348"/>
      <c r="I38" s="348"/>
    </row>
    <row r="39" spans="3:9" ht="23.1" customHeight="1">
      <c r="C39" s="348"/>
      <c r="D39" s="348"/>
      <c r="E39" s="348"/>
      <c r="F39" s="348"/>
      <c r="H39" s="348"/>
      <c r="I39" s="348"/>
    </row>
    <row r="40" spans="3:9" ht="23.1" customHeight="1">
      <c r="C40" s="348"/>
      <c r="D40" s="348"/>
      <c r="E40" s="348"/>
      <c r="H40" s="348"/>
      <c r="I40" s="348"/>
    </row>
    <row r="42" spans="3:9" ht="23.1" customHeight="1">
      <c r="C42" s="348"/>
      <c r="D42" s="348"/>
      <c r="E42" s="348"/>
      <c r="F42" s="348"/>
      <c r="G42" s="348"/>
      <c r="H42" s="348"/>
      <c r="I42" s="348"/>
    </row>
    <row r="43" spans="3:9" ht="23.1" customHeight="1">
      <c r="C43" s="348"/>
      <c r="D43" s="348"/>
      <c r="E43" s="348"/>
      <c r="F43" s="348"/>
      <c r="G43" s="348"/>
      <c r="H43" s="348"/>
      <c r="I43" s="348"/>
    </row>
    <row r="44" spans="3:9" ht="23.1" customHeight="1">
      <c r="C44" s="348"/>
      <c r="D44" s="348"/>
      <c r="E44" s="348"/>
      <c r="F44" s="348"/>
      <c r="G44" s="348"/>
      <c r="H44" s="348"/>
      <c r="I44" s="348"/>
    </row>
    <row r="45" spans="3:9" ht="23.1" customHeight="1">
      <c r="C45" s="348"/>
      <c r="D45" s="348"/>
      <c r="E45" s="348"/>
      <c r="F45" s="348"/>
      <c r="G45" s="348"/>
      <c r="H45" s="348"/>
      <c r="I45" s="348"/>
    </row>
    <row r="46" spans="3:9" ht="23.1" customHeight="1">
      <c r="C46" s="348"/>
      <c r="D46" s="348"/>
      <c r="E46" s="348"/>
      <c r="F46" s="348"/>
      <c r="G46" s="348"/>
      <c r="H46" s="348"/>
      <c r="I46" s="348"/>
    </row>
    <row r="48" spans="3:9" ht="23.1" customHeight="1">
      <c r="C48" s="348"/>
      <c r="D48" s="348"/>
      <c r="E48" s="348"/>
      <c r="F48" s="348"/>
      <c r="G48" s="348"/>
      <c r="H48" s="348"/>
      <c r="I48" s="348"/>
    </row>
    <row r="49" spans="3:9" ht="23.1" customHeight="1">
      <c r="C49" s="348"/>
      <c r="D49" s="348"/>
      <c r="E49" s="348"/>
      <c r="F49" s="348"/>
      <c r="G49" s="348"/>
      <c r="H49" s="348"/>
      <c r="I49" s="348"/>
    </row>
    <row r="50" spans="3:9" ht="23.1" customHeight="1">
      <c r="C50" s="348"/>
      <c r="D50" s="348"/>
      <c r="E50" s="348"/>
      <c r="F50" s="348"/>
      <c r="G50" s="348"/>
      <c r="H50" s="348"/>
      <c r="I50" s="348"/>
    </row>
    <row r="51" spans="3:9" ht="23.1" customHeight="1">
      <c r="C51" s="348"/>
      <c r="D51" s="348"/>
      <c r="E51" s="348"/>
      <c r="F51" s="348"/>
      <c r="G51" s="348"/>
      <c r="H51" s="348"/>
      <c r="I51" s="348"/>
    </row>
    <row r="52" spans="3:9" ht="23.1" customHeight="1">
      <c r="C52" s="348"/>
      <c r="D52" s="348"/>
      <c r="E52" s="348"/>
      <c r="F52" s="348"/>
      <c r="G52" s="348"/>
      <c r="H52" s="348"/>
      <c r="I52" s="348"/>
    </row>
    <row r="54" spans="3:9" ht="23.1" customHeight="1">
      <c r="C54" s="348"/>
      <c r="D54" s="348"/>
      <c r="E54" s="348"/>
      <c r="F54" s="348"/>
      <c r="G54" s="348"/>
      <c r="H54" s="348"/>
      <c r="I54" s="348"/>
    </row>
    <row r="55" spans="3:9" ht="23.1" customHeight="1">
      <c r="C55" s="348"/>
      <c r="D55" s="348"/>
      <c r="E55" s="348"/>
      <c r="F55" s="348"/>
      <c r="G55" s="348"/>
      <c r="H55" s="348"/>
      <c r="I55" s="348"/>
    </row>
    <row r="56" spans="3:9" ht="23.1" customHeight="1">
      <c r="C56" s="348"/>
      <c r="D56" s="348"/>
      <c r="E56" s="348"/>
      <c r="F56" s="348"/>
      <c r="G56" s="348"/>
      <c r="H56" s="348"/>
      <c r="I56" s="348"/>
    </row>
    <row r="57" spans="3:9" ht="23.1" customHeight="1">
      <c r="C57" s="348"/>
      <c r="D57" s="348"/>
      <c r="E57" s="348"/>
      <c r="F57" s="348"/>
      <c r="G57" s="348"/>
      <c r="H57" s="348"/>
      <c r="I57" s="348"/>
    </row>
    <row r="58" spans="3:9" ht="23.1" customHeight="1">
      <c r="C58" s="348"/>
      <c r="D58" s="348"/>
      <c r="E58" s="348"/>
      <c r="F58" s="348"/>
      <c r="G58" s="348"/>
      <c r="H58" s="348"/>
      <c r="I58" s="348"/>
    </row>
    <row r="60" spans="3:9" ht="23.1" customHeight="1">
      <c r="C60" s="348"/>
      <c r="D60" s="348"/>
      <c r="E60" s="348"/>
      <c r="F60" s="348"/>
      <c r="G60" s="348"/>
      <c r="H60" s="348"/>
      <c r="I60" s="348"/>
    </row>
    <row r="61" spans="3:9" ht="23.1" customHeight="1">
      <c r="C61" s="348"/>
      <c r="D61" s="348"/>
      <c r="E61" s="348"/>
      <c r="F61" s="348"/>
      <c r="H61" s="348"/>
      <c r="I61" s="348"/>
    </row>
    <row r="62" spans="3:9" ht="23.1" customHeight="1">
      <c r="C62" s="348"/>
      <c r="D62" s="348"/>
      <c r="E62" s="348"/>
      <c r="F62" s="348"/>
      <c r="G62" s="348"/>
    </row>
    <row r="63" spans="3:9" ht="23.1" customHeight="1">
      <c r="C63" s="348"/>
      <c r="D63" s="348"/>
      <c r="E63" s="348"/>
      <c r="F63" s="348"/>
      <c r="G63" s="348"/>
      <c r="H63" s="348"/>
      <c r="I63" s="348"/>
    </row>
    <row r="64" spans="3:9" ht="23.1" customHeight="1">
      <c r="C64" s="348"/>
      <c r="D64" s="348"/>
      <c r="E64" s="348"/>
      <c r="F64" s="348"/>
      <c r="H64" s="348"/>
    </row>
    <row r="66" spans="3:9" ht="23.1" customHeight="1">
      <c r="C66" s="348"/>
      <c r="D66" s="348"/>
      <c r="E66" s="348"/>
      <c r="H66" s="348"/>
    </row>
    <row r="67" spans="3:9" ht="23.1" customHeight="1">
      <c r="C67" s="348"/>
      <c r="D67" s="348"/>
      <c r="E67" s="348"/>
      <c r="H67" s="348"/>
      <c r="I67" s="348"/>
    </row>
    <row r="68" spans="3:9" ht="23.1" customHeight="1">
      <c r="C68" s="348"/>
      <c r="D68" s="348"/>
      <c r="E68" s="348"/>
      <c r="F68" s="348"/>
      <c r="I68" s="348"/>
    </row>
    <row r="69" spans="3:9" ht="23.1" customHeight="1">
      <c r="C69" s="348"/>
      <c r="D69" s="348"/>
      <c r="E69" s="348"/>
      <c r="F69" s="348"/>
      <c r="G69" s="348"/>
      <c r="H69" s="348"/>
      <c r="I69" s="348"/>
    </row>
    <row r="70" spans="3:9" ht="23.1" customHeight="1">
      <c r="C70" s="348"/>
      <c r="D70" s="348"/>
      <c r="E70" s="348"/>
      <c r="F70" s="348"/>
      <c r="G70" s="348"/>
      <c r="H70" s="348"/>
      <c r="I70" s="348"/>
    </row>
    <row r="72" spans="3:9" ht="23.1" customHeight="1">
      <c r="C72" s="348"/>
      <c r="D72" s="348"/>
      <c r="E72" s="348"/>
      <c r="F72" s="348"/>
      <c r="G72" s="348"/>
      <c r="H72" s="348"/>
    </row>
    <row r="73" spans="3:9" ht="23.1" customHeight="1">
      <c r="C73" s="348"/>
      <c r="D73" s="348"/>
      <c r="E73" s="348"/>
      <c r="I73" s="348"/>
    </row>
    <row r="74" spans="3:9" ht="23.1" customHeight="1">
      <c r="C74" s="348"/>
      <c r="D74" s="348"/>
      <c r="E74" s="348"/>
      <c r="F74" s="348"/>
      <c r="G74" s="348"/>
      <c r="H74" s="348"/>
      <c r="I74" s="348"/>
    </row>
    <row r="75" spans="3:9" ht="23.1" customHeight="1">
      <c r="C75" s="348"/>
      <c r="D75" s="348"/>
      <c r="E75" s="348"/>
      <c r="F75" s="348"/>
      <c r="H75" s="348"/>
      <c r="I75" s="348"/>
    </row>
    <row r="76" spans="3:9" ht="23.1" customHeight="1">
      <c r="C76" s="348"/>
      <c r="D76" s="348"/>
      <c r="E76" s="348"/>
      <c r="F76" s="348"/>
      <c r="G76" s="348"/>
      <c r="H76" s="348"/>
      <c r="I76" s="348"/>
    </row>
    <row r="78" spans="3:9" ht="23.1" customHeight="1">
      <c r="C78" s="348"/>
      <c r="D78" s="348"/>
      <c r="E78" s="348"/>
      <c r="F78" s="348"/>
      <c r="G78" s="348"/>
      <c r="H78" s="348"/>
      <c r="I78" s="348"/>
    </row>
    <row r="79" spans="3:9" ht="23.1" customHeight="1">
      <c r="C79" s="348"/>
      <c r="D79" s="348"/>
      <c r="E79" s="348"/>
      <c r="F79" s="348"/>
      <c r="H79" s="348"/>
      <c r="I79" s="348"/>
    </row>
    <row r="80" spans="3:9" ht="23.1" customHeight="1">
      <c r="C80" s="348"/>
      <c r="D80" s="348"/>
      <c r="E80" s="348"/>
      <c r="F80" s="348"/>
      <c r="G80" s="348"/>
      <c r="H80" s="348"/>
      <c r="I80" s="348"/>
    </row>
    <row r="81" spans="3:9" ht="23.1" customHeight="1">
      <c r="C81" s="348"/>
      <c r="D81" s="348"/>
      <c r="E81" s="348"/>
      <c r="F81" s="348"/>
      <c r="G81" s="348"/>
      <c r="H81" s="348"/>
      <c r="I81" s="348"/>
    </row>
    <row r="82" spans="3:9" ht="23.1" customHeight="1">
      <c r="C82" s="348"/>
      <c r="E82" s="348"/>
      <c r="F82" s="348"/>
      <c r="G82" s="348"/>
      <c r="H82" s="348"/>
      <c r="I82" s="348"/>
    </row>
    <row r="84" spans="3:9" ht="23.1" customHeight="1">
      <c r="C84" s="348"/>
      <c r="D84" s="348"/>
      <c r="E84" s="348"/>
      <c r="F84" s="348"/>
      <c r="G84" s="348"/>
      <c r="H84" s="348"/>
    </row>
    <row r="85" spans="3:9" ht="23.1" customHeight="1">
      <c r="C85" s="348"/>
      <c r="D85" s="348"/>
      <c r="E85" s="348"/>
      <c r="F85" s="348"/>
      <c r="G85" s="348"/>
      <c r="H85" s="348"/>
      <c r="I85" s="348"/>
    </row>
    <row r="86" spans="3:9" ht="23.1" customHeight="1">
      <c r="C86" s="348"/>
      <c r="D86" s="348"/>
      <c r="E86" s="348"/>
      <c r="F86" s="348"/>
      <c r="G86" s="348"/>
      <c r="H86" s="348"/>
      <c r="I86" s="348"/>
    </row>
    <row r="87" spans="3:9" ht="23.1" customHeight="1">
      <c r="C87" s="348"/>
      <c r="D87" s="348"/>
      <c r="E87" s="348"/>
      <c r="F87" s="348"/>
      <c r="G87" s="348"/>
      <c r="H87" s="348"/>
      <c r="I87" s="348"/>
    </row>
    <row r="88" spans="3:9" ht="23.1" customHeight="1">
      <c r="C88" s="348"/>
      <c r="D88" s="348"/>
      <c r="E88" s="348"/>
      <c r="F88" s="348"/>
      <c r="G88" s="348"/>
      <c r="H88" s="348"/>
      <c r="I88" s="348"/>
    </row>
    <row r="90" spans="3:9" ht="23.1" customHeight="1">
      <c r="C90" s="348"/>
      <c r="D90" s="348"/>
      <c r="E90" s="348"/>
      <c r="F90" s="348"/>
      <c r="G90" s="348"/>
      <c r="H90" s="348"/>
      <c r="I90" s="348"/>
    </row>
  </sheetData>
  <mergeCells count="7">
    <mergeCell ref="C2:J2"/>
    <mergeCell ref="C3:G3"/>
    <mergeCell ref="E4:F4"/>
    <mergeCell ref="G4:J4"/>
    <mergeCell ref="C11:E11"/>
    <mergeCell ref="C4:C5"/>
    <mergeCell ref="D4:D5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2" max="11" man="1"/>
  </rowBreaks>
  <ignoredErrors>
    <ignoredError sqref="C7:C10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K89"/>
  <sheetViews>
    <sheetView showGridLines="0" showOutlineSymbols="0" view="pageBreakPreview" zoomScaleNormal="100" zoomScaleSheetLayoutView="100" workbookViewId="0">
      <selection activeCell="J7" sqref="J7"/>
    </sheetView>
  </sheetViews>
  <sheetFormatPr defaultColWidth="14.7265625" defaultRowHeight="23.1" customHeight="1"/>
  <cols>
    <col min="1" max="1" width="4.453125" style="22" customWidth="1"/>
    <col min="2" max="2" width="11.7265625" style="22" customWidth="1"/>
    <col min="3" max="8" width="10.26953125" style="22" customWidth="1"/>
    <col min="9" max="15" width="10.7265625" style="22" customWidth="1"/>
    <col min="16" max="16" width="12.7265625" style="22" customWidth="1"/>
    <col min="17" max="16384" width="14.7265625" style="22"/>
  </cols>
  <sheetData>
    <row r="1" spans="2:11" ht="28.55" customHeight="1">
      <c r="B1" s="765" t="s">
        <v>564</v>
      </c>
      <c r="C1" s="765"/>
      <c r="D1" s="765"/>
      <c r="E1" s="765"/>
      <c r="F1" s="765"/>
      <c r="G1" s="765"/>
      <c r="H1" s="765"/>
    </row>
    <row r="2" spans="2:11" ht="23.3" customHeight="1">
      <c r="B2" s="581" t="s">
        <v>765</v>
      </c>
      <c r="C2" s="564"/>
      <c r="D2" s="564"/>
      <c r="E2" s="564"/>
      <c r="F2" s="137"/>
      <c r="G2" s="568"/>
      <c r="H2" s="292" t="s">
        <v>586</v>
      </c>
    </row>
    <row r="3" spans="2:11" ht="18" customHeight="1">
      <c r="B3" s="857" t="s">
        <v>133</v>
      </c>
      <c r="C3" s="852" t="s">
        <v>587</v>
      </c>
      <c r="D3" s="853"/>
      <c r="E3" s="854"/>
      <c r="F3" s="855" t="s">
        <v>588</v>
      </c>
      <c r="G3" s="856"/>
      <c r="H3" s="858" t="s">
        <v>589</v>
      </c>
    </row>
    <row r="4" spans="2:11" ht="18" customHeight="1">
      <c r="B4" s="840"/>
      <c r="C4" s="567" t="s">
        <v>180</v>
      </c>
      <c r="D4" s="428" t="s">
        <v>558</v>
      </c>
      <c r="E4" s="428" t="s">
        <v>592</v>
      </c>
      <c r="F4" s="476" t="s">
        <v>594</v>
      </c>
      <c r="G4" s="569" t="s">
        <v>59</v>
      </c>
      <c r="H4" s="859"/>
      <c r="I4" s="348"/>
      <c r="J4" s="348"/>
      <c r="K4" s="348"/>
    </row>
    <row r="5" spans="2:11" ht="18" customHeight="1">
      <c r="B5" s="395" t="s">
        <v>88</v>
      </c>
      <c r="C5" s="155" t="s">
        <v>585</v>
      </c>
      <c r="D5" s="142" t="s">
        <v>585</v>
      </c>
      <c r="E5" s="142" t="s">
        <v>585</v>
      </c>
      <c r="F5" s="142" t="s">
        <v>585</v>
      </c>
      <c r="G5" s="142">
        <v>6808</v>
      </c>
      <c r="H5" s="142" t="s">
        <v>585</v>
      </c>
      <c r="I5" s="348"/>
      <c r="J5" s="348"/>
      <c r="K5" s="348"/>
    </row>
    <row r="6" spans="2:11" ht="18" customHeight="1">
      <c r="B6" s="395" t="s">
        <v>347</v>
      </c>
      <c r="C6" s="142" t="s">
        <v>585</v>
      </c>
      <c r="D6" s="142" t="s">
        <v>585</v>
      </c>
      <c r="E6" s="142" t="s">
        <v>585</v>
      </c>
      <c r="F6" s="142" t="s">
        <v>585</v>
      </c>
      <c r="G6" s="142">
        <v>6380</v>
      </c>
      <c r="H6" s="142" t="s">
        <v>585</v>
      </c>
    </row>
    <row r="7" spans="2:11" ht="18" customHeight="1">
      <c r="B7" s="565" t="s">
        <v>187</v>
      </c>
      <c r="C7" s="142" t="s">
        <v>585</v>
      </c>
      <c r="D7" s="142" t="s">
        <v>585</v>
      </c>
      <c r="E7" s="142" t="s">
        <v>585</v>
      </c>
      <c r="F7" s="142" t="s">
        <v>585</v>
      </c>
      <c r="G7" s="142">
        <v>6523</v>
      </c>
      <c r="H7" s="142" t="s">
        <v>585</v>
      </c>
      <c r="I7" s="348"/>
      <c r="J7" s="348"/>
      <c r="K7" s="348"/>
    </row>
    <row r="8" spans="2:11" ht="18" customHeight="1">
      <c r="B8" s="565" t="s">
        <v>360</v>
      </c>
      <c r="C8" s="142" t="s">
        <v>585</v>
      </c>
      <c r="D8" s="142" t="s">
        <v>585</v>
      </c>
      <c r="E8" s="142" t="s">
        <v>585</v>
      </c>
      <c r="F8" s="142" t="s">
        <v>585</v>
      </c>
      <c r="G8" s="142">
        <v>5509</v>
      </c>
      <c r="H8" s="142" t="s">
        <v>585</v>
      </c>
      <c r="I8" s="348"/>
      <c r="J8" s="348"/>
      <c r="K8" s="348"/>
    </row>
    <row r="9" spans="2:11" ht="18" customHeight="1">
      <c r="B9" s="560" t="s">
        <v>753</v>
      </c>
      <c r="C9" s="144" t="s">
        <v>585</v>
      </c>
      <c r="D9" s="144" t="s">
        <v>585</v>
      </c>
      <c r="E9" s="144" t="s">
        <v>585</v>
      </c>
      <c r="F9" s="144" t="s">
        <v>585</v>
      </c>
      <c r="G9" s="144">
        <v>5295</v>
      </c>
      <c r="H9" s="144" t="s">
        <v>585</v>
      </c>
      <c r="J9" s="348"/>
      <c r="K9" s="348"/>
    </row>
    <row r="10" spans="2:11" ht="18" customHeight="1">
      <c r="B10" s="566" t="s">
        <v>725</v>
      </c>
      <c r="E10" s="411"/>
      <c r="F10" s="191"/>
      <c r="G10" s="191"/>
      <c r="H10" s="191"/>
      <c r="J10" s="348"/>
      <c r="K10" s="348"/>
    </row>
    <row r="11" spans="2:11" ht="16.5" customHeight="1">
      <c r="B11" s="849" t="s">
        <v>779</v>
      </c>
      <c r="C11" s="849"/>
      <c r="D11" s="849"/>
      <c r="E11" s="348"/>
      <c r="F11" s="348"/>
      <c r="G11" s="348"/>
      <c r="H11" s="348"/>
    </row>
    <row r="12" spans="2:11" ht="23.1" customHeight="1">
      <c r="G12" s="348"/>
      <c r="H12" s="348"/>
    </row>
    <row r="13" spans="2:11" ht="23.1" customHeight="1">
      <c r="B13" s="530"/>
      <c r="C13" s="530"/>
    </row>
    <row r="14" spans="2:11" ht="23.1" customHeight="1">
      <c r="B14" s="530"/>
      <c r="C14" s="530"/>
      <c r="H14" s="348"/>
    </row>
    <row r="15" spans="2:11" ht="23.1" customHeight="1">
      <c r="B15" s="530"/>
      <c r="C15" s="530"/>
      <c r="D15" s="348"/>
      <c r="E15" s="348"/>
      <c r="F15" s="348"/>
      <c r="G15" s="348"/>
      <c r="H15" s="348"/>
    </row>
    <row r="16" spans="2:11" ht="23.1" customHeight="1">
      <c r="B16" s="530"/>
      <c r="C16" s="530"/>
      <c r="F16" s="348"/>
      <c r="G16" s="348"/>
      <c r="H16" s="348"/>
    </row>
    <row r="17" spans="2:8" ht="23.1" customHeight="1">
      <c r="B17" s="530"/>
      <c r="C17" s="530"/>
      <c r="D17" s="348"/>
      <c r="E17" s="348"/>
      <c r="F17" s="348"/>
      <c r="G17" s="348"/>
      <c r="H17" s="348"/>
    </row>
    <row r="18" spans="2:8" ht="23.1" customHeight="1">
      <c r="B18" s="530"/>
      <c r="C18" s="530"/>
      <c r="D18" s="348"/>
      <c r="E18" s="348"/>
      <c r="F18" s="348"/>
      <c r="G18" s="348"/>
      <c r="H18" s="348"/>
    </row>
    <row r="19" spans="2:8" ht="23.1" customHeight="1">
      <c r="B19" s="530"/>
      <c r="C19" s="530"/>
    </row>
    <row r="20" spans="2:8" ht="23.1" customHeight="1">
      <c r="B20" s="530"/>
      <c r="C20" s="530"/>
      <c r="D20" s="348"/>
      <c r="E20" s="348"/>
      <c r="F20" s="348"/>
      <c r="G20" s="348"/>
      <c r="H20" s="348"/>
    </row>
    <row r="21" spans="2:8" ht="23.1" customHeight="1">
      <c r="B21" s="289"/>
      <c r="C21" s="289"/>
    </row>
    <row r="22" spans="2:8" ht="23.1" customHeight="1">
      <c r="D22" s="562"/>
    </row>
    <row r="23" spans="2:8" ht="23.1" customHeight="1">
      <c r="H23" s="289"/>
    </row>
    <row r="24" spans="2:8" ht="23.1" customHeight="1">
      <c r="B24" s="403"/>
      <c r="C24" s="403"/>
      <c r="D24" s="403"/>
      <c r="E24" s="403"/>
    </row>
    <row r="25" spans="2:8" ht="23.1" customHeight="1">
      <c r="B25" s="404"/>
      <c r="C25" s="404"/>
      <c r="D25" s="404"/>
      <c r="E25" s="404"/>
      <c r="F25" s="404"/>
      <c r="G25" s="404"/>
      <c r="H25" s="404"/>
    </row>
    <row r="26" spans="2:8" ht="23.1" customHeight="1">
      <c r="B26" s="404"/>
      <c r="C26" s="404"/>
      <c r="D26" s="404"/>
      <c r="E26" s="404"/>
      <c r="F26" s="404"/>
      <c r="G26" s="404"/>
      <c r="H26" s="404"/>
    </row>
    <row r="28" spans="2:8" ht="23.1" customHeight="1">
      <c r="B28" s="561"/>
      <c r="C28" s="561"/>
      <c r="D28" s="343"/>
      <c r="E28" s="343"/>
      <c r="F28" s="343"/>
      <c r="G28" s="343"/>
      <c r="H28" s="343"/>
    </row>
    <row r="30" spans="2:8" ht="23.1" customHeight="1">
      <c r="B30" s="348"/>
      <c r="C30" s="348"/>
      <c r="D30" s="348"/>
      <c r="E30" s="348"/>
      <c r="F30" s="348"/>
      <c r="G30" s="348"/>
      <c r="H30" s="348"/>
    </row>
    <row r="31" spans="2:8" ht="23.1" customHeight="1">
      <c r="B31" s="348"/>
      <c r="C31" s="348"/>
      <c r="D31" s="348"/>
      <c r="F31" s="348"/>
      <c r="G31" s="348"/>
      <c r="H31" s="348"/>
    </row>
    <row r="32" spans="2:8" ht="23.1" customHeight="1">
      <c r="B32" s="348"/>
      <c r="C32" s="348"/>
      <c r="D32" s="348"/>
      <c r="E32" s="348"/>
      <c r="F32" s="348"/>
      <c r="G32" s="348"/>
      <c r="H32" s="348"/>
    </row>
    <row r="33" spans="2:8" ht="23.1" customHeight="1">
      <c r="B33" s="348"/>
      <c r="C33" s="348"/>
      <c r="D33" s="348"/>
      <c r="E33" s="348"/>
      <c r="G33" s="348"/>
      <c r="H33" s="348"/>
    </row>
    <row r="35" spans="2:8" ht="23.1" customHeight="1">
      <c r="B35" s="348"/>
      <c r="C35" s="348"/>
      <c r="D35" s="348"/>
      <c r="E35" s="348"/>
      <c r="F35" s="348"/>
      <c r="G35" s="348"/>
    </row>
    <row r="36" spans="2:8" ht="23.1" customHeight="1">
      <c r="B36" s="348"/>
      <c r="C36" s="348"/>
      <c r="D36" s="348"/>
      <c r="E36" s="348"/>
      <c r="H36" s="348"/>
    </row>
    <row r="37" spans="2:8" ht="23.1" customHeight="1">
      <c r="B37" s="348"/>
      <c r="C37" s="348"/>
      <c r="D37" s="348"/>
      <c r="E37" s="348"/>
      <c r="F37" s="348"/>
      <c r="G37" s="348"/>
      <c r="H37" s="348"/>
    </row>
    <row r="38" spans="2:8" ht="23.1" customHeight="1">
      <c r="B38" s="348"/>
      <c r="C38" s="348"/>
      <c r="D38" s="348"/>
      <c r="E38" s="348"/>
      <c r="F38" s="348"/>
      <c r="G38" s="348"/>
      <c r="H38" s="348"/>
    </row>
    <row r="39" spans="2:8" ht="23.1" customHeight="1">
      <c r="B39" s="348"/>
      <c r="C39" s="348"/>
      <c r="D39" s="348"/>
      <c r="F39" s="348"/>
      <c r="G39" s="348"/>
      <c r="H39" s="348"/>
    </row>
    <row r="41" spans="2:8" ht="23.1" customHeight="1">
      <c r="B41" s="348"/>
      <c r="C41" s="348"/>
      <c r="D41" s="348"/>
      <c r="E41" s="348"/>
      <c r="F41" s="348"/>
      <c r="G41" s="348"/>
      <c r="H41" s="348"/>
    </row>
    <row r="42" spans="2:8" ht="23.1" customHeight="1">
      <c r="B42" s="348"/>
      <c r="C42" s="348"/>
      <c r="D42" s="348"/>
      <c r="E42" s="348"/>
      <c r="F42" s="348"/>
      <c r="G42" s="348"/>
      <c r="H42" s="348"/>
    </row>
    <row r="43" spans="2:8" ht="23.1" customHeight="1">
      <c r="B43" s="348"/>
      <c r="C43" s="348"/>
      <c r="D43" s="348"/>
      <c r="E43" s="348"/>
      <c r="F43" s="348"/>
      <c r="G43" s="348"/>
      <c r="H43" s="348"/>
    </row>
    <row r="44" spans="2:8" ht="23.1" customHeight="1">
      <c r="B44" s="348"/>
      <c r="C44" s="348"/>
      <c r="D44" s="348"/>
      <c r="E44" s="348"/>
      <c r="F44" s="348"/>
      <c r="G44" s="348"/>
      <c r="H44" s="348"/>
    </row>
    <row r="45" spans="2:8" ht="23.1" customHeight="1">
      <c r="B45" s="348"/>
      <c r="C45" s="348"/>
      <c r="D45" s="348"/>
      <c r="E45" s="348"/>
      <c r="F45" s="348"/>
      <c r="G45" s="348"/>
      <c r="H45" s="348"/>
    </row>
    <row r="47" spans="2:8" ht="23.1" customHeight="1">
      <c r="B47" s="348"/>
      <c r="C47" s="348"/>
      <c r="D47" s="348"/>
      <c r="E47" s="348"/>
      <c r="F47" s="348"/>
      <c r="G47" s="348"/>
      <c r="H47" s="348"/>
    </row>
    <row r="48" spans="2:8" ht="23.1" customHeight="1">
      <c r="B48" s="348"/>
      <c r="C48" s="348"/>
      <c r="D48" s="348"/>
      <c r="E48" s="348"/>
      <c r="F48" s="348"/>
      <c r="G48" s="348"/>
      <c r="H48" s="348"/>
    </row>
    <row r="49" spans="2:8" ht="23.1" customHeight="1">
      <c r="B49" s="348"/>
      <c r="C49" s="348"/>
      <c r="D49" s="348"/>
      <c r="E49" s="348"/>
      <c r="F49" s="348"/>
      <c r="G49" s="348"/>
      <c r="H49" s="348"/>
    </row>
    <row r="50" spans="2:8" ht="23.1" customHeight="1">
      <c r="B50" s="348"/>
      <c r="C50" s="348"/>
      <c r="D50" s="348"/>
      <c r="E50" s="348"/>
      <c r="F50" s="348"/>
      <c r="G50" s="348"/>
      <c r="H50" s="348"/>
    </row>
    <row r="51" spans="2:8" ht="23.1" customHeight="1">
      <c r="B51" s="348"/>
      <c r="C51" s="348"/>
      <c r="D51" s="348"/>
      <c r="E51" s="348"/>
      <c r="F51" s="348"/>
      <c r="G51" s="348"/>
      <c r="H51" s="348"/>
    </row>
    <row r="53" spans="2:8" ht="23.1" customHeight="1">
      <c r="B53" s="348"/>
      <c r="C53" s="348"/>
      <c r="D53" s="348"/>
      <c r="E53" s="348"/>
      <c r="F53" s="348"/>
      <c r="G53" s="348"/>
      <c r="H53" s="348"/>
    </row>
    <row r="54" spans="2:8" ht="23.1" customHeight="1">
      <c r="B54" s="348"/>
      <c r="C54" s="348"/>
      <c r="D54" s="348"/>
      <c r="E54" s="348"/>
      <c r="F54" s="348"/>
      <c r="G54" s="348"/>
      <c r="H54" s="348"/>
    </row>
    <row r="55" spans="2:8" ht="23.1" customHeight="1">
      <c r="B55" s="348"/>
      <c r="C55" s="348"/>
      <c r="D55" s="348"/>
      <c r="E55" s="348"/>
      <c r="F55" s="348"/>
      <c r="G55" s="348"/>
      <c r="H55" s="348"/>
    </row>
    <row r="56" spans="2:8" ht="23.1" customHeight="1">
      <c r="B56" s="348"/>
      <c r="C56" s="348"/>
      <c r="D56" s="348"/>
      <c r="E56" s="348"/>
      <c r="F56" s="348"/>
      <c r="G56" s="348"/>
      <c r="H56" s="348"/>
    </row>
    <row r="57" spans="2:8" ht="23.1" customHeight="1">
      <c r="B57" s="348"/>
      <c r="C57" s="348"/>
      <c r="D57" s="348"/>
      <c r="E57" s="348"/>
      <c r="F57" s="348"/>
      <c r="G57" s="348"/>
      <c r="H57" s="348"/>
    </row>
    <row r="59" spans="2:8" ht="23.1" customHeight="1">
      <c r="B59" s="348"/>
      <c r="C59" s="348"/>
      <c r="D59" s="348"/>
      <c r="E59" s="348"/>
      <c r="F59" s="348"/>
      <c r="G59" s="348"/>
      <c r="H59" s="348"/>
    </row>
    <row r="60" spans="2:8" ht="23.1" customHeight="1">
      <c r="B60" s="348"/>
      <c r="C60" s="348"/>
      <c r="D60" s="348"/>
      <c r="E60" s="348"/>
      <c r="F60" s="348"/>
      <c r="G60" s="348"/>
      <c r="H60" s="348"/>
    </row>
    <row r="61" spans="2:8" ht="23.1" customHeight="1">
      <c r="B61" s="348"/>
      <c r="C61" s="348"/>
      <c r="D61" s="348"/>
      <c r="E61" s="348"/>
      <c r="H61" s="348"/>
    </row>
    <row r="62" spans="2:8" ht="23.1" customHeight="1">
      <c r="B62" s="348"/>
      <c r="C62" s="348"/>
      <c r="D62" s="348"/>
      <c r="E62" s="348"/>
      <c r="F62" s="348"/>
      <c r="G62" s="348"/>
      <c r="H62" s="348"/>
    </row>
    <row r="63" spans="2:8" ht="23.1" customHeight="1">
      <c r="B63" s="348"/>
      <c r="C63" s="348"/>
      <c r="D63" s="348"/>
      <c r="E63" s="348"/>
      <c r="F63" s="348"/>
      <c r="H63" s="348"/>
    </row>
    <row r="65" spans="2:8" ht="23.1" customHeight="1">
      <c r="B65" s="348"/>
      <c r="C65" s="348"/>
      <c r="D65" s="348"/>
      <c r="F65" s="348"/>
      <c r="H65" s="348"/>
    </row>
    <row r="66" spans="2:8" ht="23.1" customHeight="1">
      <c r="B66" s="348"/>
      <c r="C66" s="348"/>
      <c r="D66" s="348"/>
      <c r="F66" s="348"/>
      <c r="G66" s="348"/>
    </row>
    <row r="67" spans="2:8" ht="23.1" customHeight="1">
      <c r="B67" s="348"/>
      <c r="C67" s="348"/>
      <c r="D67" s="348"/>
      <c r="E67" s="348"/>
      <c r="G67" s="348"/>
      <c r="H67" s="348"/>
    </row>
    <row r="68" spans="2:8" ht="23.1" customHeight="1">
      <c r="B68" s="348"/>
      <c r="C68" s="348"/>
      <c r="D68" s="348"/>
      <c r="E68" s="348"/>
      <c r="F68" s="348"/>
      <c r="G68" s="348"/>
      <c r="H68" s="348"/>
    </row>
    <row r="69" spans="2:8" ht="23.1" customHeight="1">
      <c r="B69" s="348"/>
      <c r="C69" s="348"/>
      <c r="D69" s="348"/>
      <c r="E69" s="348"/>
      <c r="F69" s="348"/>
      <c r="G69" s="348"/>
      <c r="H69" s="348"/>
    </row>
    <row r="71" spans="2:8" ht="23.1" customHeight="1">
      <c r="B71" s="348"/>
      <c r="C71" s="348"/>
      <c r="D71" s="348"/>
      <c r="E71" s="348"/>
      <c r="F71" s="348"/>
      <c r="H71" s="348"/>
    </row>
    <row r="72" spans="2:8" ht="23.1" customHeight="1">
      <c r="B72" s="348"/>
      <c r="C72" s="348"/>
      <c r="D72" s="348"/>
      <c r="G72" s="348"/>
    </row>
    <row r="73" spans="2:8" ht="23.1" customHeight="1">
      <c r="B73" s="348"/>
      <c r="C73" s="348"/>
      <c r="D73" s="348"/>
      <c r="E73" s="348"/>
      <c r="F73" s="348"/>
      <c r="G73" s="348"/>
      <c r="H73" s="348"/>
    </row>
    <row r="74" spans="2:8" ht="23.1" customHeight="1">
      <c r="B74" s="348"/>
      <c r="C74" s="348"/>
      <c r="D74" s="348"/>
      <c r="E74" s="348"/>
      <c r="F74" s="348"/>
      <c r="G74" s="348"/>
      <c r="H74" s="348"/>
    </row>
    <row r="75" spans="2:8" ht="23.1" customHeight="1">
      <c r="B75" s="348"/>
      <c r="C75" s="348"/>
      <c r="D75" s="348"/>
      <c r="E75" s="348"/>
      <c r="F75" s="348"/>
      <c r="G75" s="348"/>
      <c r="H75" s="348"/>
    </row>
    <row r="77" spans="2:8" ht="23.1" customHeight="1">
      <c r="B77" s="348"/>
      <c r="C77" s="348"/>
      <c r="D77" s="348"/>
      <c r="E77" s="348"/>
      <c r="F77" s="348"/>
      <c r="G77" s="348"/>
      <c r="H77" s="348"/>
    </row>
    <row r="78" spans="2:8" ht="23.1" customHeight="1">
      <c r="B78" s="348"/>
      <c r="C78" s="348"/>
      <c r="D78" s="348"/>
      <c r="E78" s="348"/>
      <c r="F78" s="348"/>
      <c r="G78" s="348"/>
      <c r="H78" s="348"/>
    </row>
    <row r="79" spans="2:8" ht="23.1" customHeight="1">
      <c r="B79" s="348"/>
      <c r="C79" s="348"/>
      <c r="D79" s="348"/>
      <c r="E79" s="348"/>
      <c r="F79" s="348"/>
      <c r="G79" s="348"/>
      <c r="H79" s="348"/>
    </row>
    <row r="80" spans="2:8" ht="23.1" customHeight="1">
      <c r="B80" s="348"/>
      <c r="C80" s="348"/>
      <c r="D80" s="348"/>
      <c r="E80" s="348"/>
      <c r="F80" s="348"/>
      <c r="G80" s="348"/>
      <c r="H80" s="348"/>
    </row>
    <row r="81" spans="2:8" ht="23.1" customHeight="1">
      <c r="B81" s="348"/>
      <c r="C81" s="348"/>
      <c r="E81" s="348"/>
      <c r="F81" s="348"/>
      <c r="G81" s="348"/>
      <c r="H81" s="348"/>
    </row>
    <row r="83" spans="2:8" ht="23.1" customHeight="1">
      <c r="B83" s="348"/>
      <c r="C83" s="348"/>
      <c r="D83" s="348"/>
      <c r="E83" s="348"/>
      <c r="F83" s="348"/>
    </row>
    <row r="84" spans="2:8" ht="23.1" customHeight="1">
      <c r="B84" s="348"/>
      <c r="C84" s="348"/>
      <c r="D84" s="348"/>
      <c r="E84" s="348"/>
      <c r="F84" s="348"/>
      <c r="G84" s="348"/>
      <c r="H84" s="348"/>
    </row>
    <row r="85" spans="2:8" ht="23.1" customHeight="1">
      <c r="B85" s="348"/>
      <c r="C85" s="348"/>
      <c r="D85" s="348"/>
      <c r="E85" s="348"/>
      <c r="F85" s="348"/>
      <c r="G85" s="348"/>
      <c r="H85" s="348"/>
    </row>
    <row r="86" spans="2:8" ht="23.1" customHeight="1">
      <c r="B86" s="348"/>
      <c r="C86" s="348"/>
      <c r="D86" s="348"/>
      <c r="E86" s="348"/>
      <c r="F86" s="348"/>
      <c r="G86" s="348"/>
      <c r="H86" s="348"/>
    </row>
    <row r="87" spans="2:8" ht="23.1" customHeight="1">
      <c r="B87" s="348"/>
      <c r="C87" s="348"/>
      <c r="D87" s="348"/>
      <c r="E87" s="348"/>
      <c r="F87" s="348"/>
      <c r="G87" s="348"/>
      <c r="H87" s="348"/>
    </row>
    <row r="89" spans="2:8" ht="23.1" customHeight="1">
      <c r="B89" s="348"/>
      <c r="C89" s="348"/>
      <c r="D89" s="348"/>
      <c r="E89" s="348"/>
      <c r="F89" s="348"/>
      <c r="G89" s="348"/>
      <c r="H89" s="348"/>
    </row>
  </sheetData>
  <mergeCells count="6">
    <mergeCell ref="B1:H1"/>
    <mergeCell ref="C3:E3"/>
    <mergeCell ref="F3:G3"/>
    <mergeCell ref="B11:D11"/>
    <mergeCell ref="B3:B4"/>
    <mergeCell ref="H3:H4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10" man="1"/>
  </rowBreaks>
  <ignoredErrors>
    <ignoredError sqref="B6:B9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N83"/>
  <sheetViews>
    <sheetView showGridLines="0" showOutlineSymbols="0" view="pageBreakPreview" zoomScaleSheetLayoutView="100" workbookViewId="0">
      <selection activeCell="N4" sqref="N4"/>
    </sheetView>
  </sheetViews>
  <sheetFormatPr defaultColWidth="11.7265625" defaultRowHeight="21.9" customHeight="1"/>
  <cols>
    <col min="1" max="1" width="10.08984375" style="22" bestFit="1" customWidth="1"/>
    <col min="2" max="2" width="10.7265625" style="22" customWidth="1"/>
    <col min="3" max="13" width="5.7265625" style="22" customWidth="1"/>
    <col min="14" max="16384" width="11.7265625" style="22"/>
  </cols>
  <sheetData>
    <row r="1" spans="1:14" ht="28.55" customHeight="1">
      <c r="A1" s="393"/>
      <c r="B1" s="679" t="s">
        <v>752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</row>
    <row r="2" spans="1:14" ht="19.5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44" t="s">
        <v>596</v>
      </c>
    </row>
    <row r="3" spans="1:14" s="341" customFormat="1" ht="23.95" customHeight="1">
      <c r="B3" s="860" t="s">
        <v>361</v>
      </c>
      <c r="C3" s="868" t="s">
        <v>597</v>
      </c>
      <c r="D3" s="156"/>
      <c r="E3" s="139"/>
      <c r="F3" s="139"/>
      <c r="G3" s="139" t="s">
        <v>563</v>
      </c>
      <c r="H3" s="139"/>
      <c r="I3" s="139"/>
      <c r="J3" s="139"/>
      <c r="K3" s="139"/>
      <c r="L3" s="139"/>
      <c r="M3" s="139"/>
    </row>
    <row r="4" spans="1:14" s="341" customFormat="1" ht="23.95" customHeight="1">
      <c r="B4" s="861"/>
      <c r="C4" s="869"/>
      <c r="D4" s="865" t="s">
        <v>180</v>
      </c>
      <c r="E4" s="865" t="s">
        <v>100</v>
      </c>
      <c r="F4" s="865" t="s">
        <v>598</v>
      </c>
      <c r="G4" s="871" t="s">
        <v>599</v>
      </c>
      <c r="H4" s="865" t="s">
        <v>601</v>
      </c>
      <c r="I4" s="865" t="s">
        <v>308</v>
      </c>
      <c r="J4" s="865" t="s">
        <v>602</v>
      </c>
      <c r="K4" s="873" t="s">
        <v>603</v>
      </c>
      <c r="L4" s="875" t="s">
        <v>604</v>
      </c>
      <c r="M4" s="876" t="s">
        <v>605</v>
      </c>
    </row>
    <row r="5" spans="1:14" s="341" customFormat="1" ht="23.95" customHeight="1">
      <c r="B5" s="400" t="s">
        <v>606</v>
      </c>
      <c r="C5" s="870"/>
      <c r="D5" s="865"/>
      <c r="E5" s="865"/>
      <c r="F5" s="865"/>
      <c r="G5" s="872"/>
      <c r="H5" s="865"/>
      <c r="I5" s="865"/>
      <c r="J5" s="865"/>
      <c r="K5" s="874"/>
      <c r="L5" s="875"/>
      <c r="M5" s="876"/>
    </row>
    <row r="6" spans="1:14" ht="23.95" customHeight="1">
      <c r="B6" s="133" t="s">
        <v>701</v>
      </c>
      <c r="C6" s="156">
        <v>1101</v>
      </c>
      <c r="D6" s="139">
        <v>825</v>
      </c>
      <c r="E6" s="139">
        <v>132</v>
      </c>
      <c r="F6" s="139">
        <v>0</v>
      </c>
      <c r="G6" s="139">
        <v>0</v>
      </c>
      <c r="H6" s="139">
        <v>84</v>
      </c>
      <c r="I6" s="139">
        <v>448</v>
      </c>
      <c r="J6" s="139">
        <v>109</v>
      </c>
      <c r="K6" s="139">
        <v>35</v>
      </c>
      <c r="L6" s="139">
        <v>4</v>
      </c>
      <c r="M6" s="139">
        <v>12</v>
      </c>
    </row>
    <row r="7" spans="1:14" ht="23.95" customHeight="1">
      <c r="B7" s="133" t="s">
        <v>244</v>
      </c>
      <c r="C7" s="139">
        <v>1037</v>
      </c>
      <c r="D7" s="139">
        <v>768</v>
      </c>
      <c r="E7" s="139">
        <v>137</v>
      </c>
      <c r="F7" s="142" t="s">
        <v>53</v>
      </c>
      <c r="G7" s="139">
        <v>0</v>
      </c>
      <c r="H7" s="139">
        <v>71</v>
      </c>
      <c r="I7" s="139">
        <v>410</v>
      </c>
      <c r="J7" s="139">
        <v>103</v>
      </c>
      <c r="K7" s="139">
        <v>30</v>
      </c>
      <c r="L7" s="139">
        <v>5</v>
      </c>
      <c r="M7" s="142" t="s">
        <v>53</v>
      </c>
    </row>
    <row r="8" spans="1:14" ht="23.95" customHeight="1">
      <c r="B8" s="148" t="s">
        <v>173</v>
      </c>
      <c r="C8" s="154">
        <v>981</v>
      </c>
      <c r="D8" s="154">
        <v>716</v>
      </c>
      <c r="E8" s="154">
        <v>134</v>
      </c>
      <c r="F8" s="144" t="s">
        <v>53</v>
      </c>
      <c r="G8" s="154">
        <v>0</v>
      </c>
      <c r="H8" s="154">
        <v>65</v>
      </c>
      <c r="I8" s="154">
        <v>371</v>
      </c>
      <c r="J8" s="154">
        <v>93</v>
      </c>
      <c r="K8" s="154">
        <v>37</v>
      </c>
      <c r="L8" s="154">
        <v>5</v>
      </c>
      <c r="M8" s="144" t="s">
        <v>53</v>
      </c>
      <c r="N8" s="22" t="s">
        <v>346</v>
      </c>
    </row>
    <row r="9" spans="1:14" ht="23.95" customHeight="1">
      <c r="B9" s="401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</row>
    <row r="10" spans="1:14" ht="23.95" customHeight="1">
      <c r="B10" s="860" t="s">
        <v>361</v>
      </c>
      <c r="C10" s="139"/>
      <c r="D10" s="139"/>
      <c r="E10" s="139" t="s">
        <v>489</v>
      </c>
      <c r="F10" s="132"/>
      <c r="G10" s="139"/>
      <c r="H10" s="139" t="s">
        <v>608</v>
      </c>
      <c r="I10" s="132"/>
      <c r="J10" s="132"/>
      <c r="K10" s="139"/>
      <c r="L10" s="862" t="s">
        <v>421</v>
      </c>
      <c r="M10" s="649" t="s">
        <v>610</v>
      </c>
    </row>
    <row r="11" spans="1:14" ht="23.8" customHeight="1">
      <c r="B11" s="861"/>
      <c r="C11" s="864" t="s">
        <v>180</v>
      </c>
      <c r="D11" s="865" t="s">
        <v>521</v>
      </c>
      <c r="E11" s="866" t="s">
        <v>353</v>
      </c>
      <c r="F11" s="405"/>
      <c r="G11" s="865" t="s">
        <v>580</v>
      </c>
      <c r="H11" s="866" t="s">
        <v>612</v>
      </c>
      <c r="I11" s="406"/>
      <c r="J11" s="139"/>
      <c r="K11" s="867" t="s">
        <v>302</v>
      </c>
      <c r="L11" s="862"/>
      <c r="M11" s="649"/>
    </row>
    <row r="12" spans="1:14" ht="23.95" customHeight="1">
      <c r="B12" s="400" t="s">
        <v>606</v>
      </c>
      <c r="C12" s="864"/>
      <c r="D12" s="865"/>
      <c r="E12" s="865"/>
      <c r="F12" s="145" t="s">
        <v>613</v>
      </c>
      <c r="G12" s="865"/>
      <c r="H12" s="865"/>
      <c r="I12" s="145" t="s">
        <v>614</v>
      </c>
      <c r="J12" s="332" t="s">
        <v>470</v>
      </c>
      <c r="K12" s="867"/>
      <c r="L12" s="863"/>
      <c r="M12" s="651"/>
    </row>
    <row r="13" spans="1:14" ht="23.95" customHeight="1">
      <c r="B13" s="133" t="s">
        <v>701</v>
      </c>
      <c r="C13" s="156">
        <v>276</v>
      </c>
      <c r="D13" s="139">
        <v>69</v>
      </c>
      <c r="E13" s="139">
        <v>45</v>
      </c>
      <c r="F13" s="139">
        <v>36</v>
      </c>
      <c r="G13" s="139">
        <v>34</v>
      </c>
      <c r="H13" s="139">
        <v>128</v>
      </c>
      <c r="I13" s="139">
        <v>26</v>
      </c>
      <c r="J13" s="139">
        <v>80</v>
      </c>
      <c r="K13" s="139">
        <v>1</v>
      </c>
      <c r="L13" s="139">
        <v>0</v>
      </c>
      <c r="M13" s="142">
        <v>388</v>
      </c>
    </row>
    <row r="14" spans="1:14" ht="23.95" customHeight="1">
      <c r="B14" s="133" t="s">
        <v>244</v>
      </c>
      <c r="C14" s="139">
        <v>268</v>
      </c>
      <c r="D14" s="139">
        <v>62</v>
      </c>
      <c r="E14" s="139">
        <v>43</v>
      </c>
      <c r="F14" s="139">
        <v>36</v>
      </c>
      <c r="G14" s="139">
        <v>37</v>
      </c>
      <c r="H14" s="139">
        <v>124</v>
      </c>
      <c r="I14" s="139">
        <v>26</v>
      </c>
      <c r="J14" s="139">
        <v>77</v>
      </c>
      <c r="K14" s="139">
        <v>2</v>
      </c>
      <c r="L14" s="139">
        <v>0</v>
      </c>
      <c r="M14" s="142">
        <v>365</v>
      </c>
    </row>
    <row r="15" spans="1:14" ht="23.95" customHeight="1">
      <c r="B15" s="148" t="s">
        <v>173</v>
      </c>
      <c r="C15" s="154">
        <v>265</v>
      </c>
      <c r="D15" s="154">
        <v>71</v>
      </c>
      <c r="E15" s="154">
        <v>40</v>
      </c>
      <c r="F15" s="154">
        <v>33</v>
      </c>
      <c r="G15" s="154">
        <v>32</v>
      </c>
      <c r="H15" s="154">
        <v>119</v>
      </c>
      <c r="I15" s="154">
        <v>23</v>
      </c>
      <c r="J15" s="154">
        <v>75</v>
      </c>
      <c r="K15" s="154">
        <v>2</v>
      </c>
      <c r="L15" s="154">
        <v>0</v>
      </c>
      <c r="M15" s="144">
        <v>339</v>
      </c>
    </row>
    <row r="16" spans="1:14" ht="23.95" customHeight="1">
      <c r="B16" s="402" t="s">
        <v>776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2:14" ht="23.95" customHeight="1">
      <c r="N17" s="22" t="s">
        <v>346</v>
      </c>
    </row>
    <row r="18" spans="2:14" ht="23.95" customHeight="1">
      <c r="B18" s="403"/>
      <c r="C18" s="403"/>
      <c r="D18" s="403"/>
      <c r="E18" s="403"/>
    </row>
    <row r="19" spans="2:14" ht="21.1" customHeight="1">
      <c r="B19" s="404"/>
      <c r="C19" s="404"/>
      <c r="D19" s="404"/>
      <c r="E19" s="404"/>
      <c r="F19" s="404"/>
      <c r="G19" s="404"/>
      <c r="H19" s="404"/>
      <c r="I19" s="404"/>
    </row>
    <row r="20" spans="2:14" ht="21.9" customHeight="1">
      <c r="B20" s="404"/>
      <c r="C20" s="404"/>
      <c r="D20" s="404"/>
      <c r="E20" s="404"/>
      <c r="F20" s="404"/>
      <c r="G20" s="404"/>
      <c r="H20" s="404"/>
      <c r="I20" s="404"/>
    </row>
    <row r="22" spans="2:14" ht="21.9" customHeight="1">
      <c r="B22" s="348"/>
      <c r="D22" s="348"/>
    </row>
    <row r="24" spans="2:14" ht="21.9" customHeight="1">
      <c r="B24" s="348"/>
      <c r="C24" s="348"/>
      <c r="D24" s="348"/>
      <c r="E24" s="348"/>
      <c r="G24" s="348"/>
      <c r="H24" s="348"/>
      <c r="I24" s="348"/>
    </row>
    <row r="25" spans="2:14" ht="21.9" customHeight="1">
      <c r="B25" s="348"/>
      <c r="C25" s="348"/>
      <c r="D25" s="348"/>
      <c r="F25" s="348"/>
      <c r="G25" s="348"/>
      <c r="H25" s="348"/>
      <c r="I25" s="348"/>
    </row>
    <row r="26" spans="2:14" ht="21.9" customHeight="1">
      <c r="B26" s="348"/>
      <c r="C26" s="348"/>
      <c r="D26" s="348"/>
      <c r="E26" s="348"/>
      <c r="F26" s="348"/>
      <c r="G26" s="348"/>
      <c r="H26" s="348"/>
      <c r="I26" s="348"/>
    </row>
    <row r="27" spans="2:14" ht="21.9" customHeight="1">
      <c r="B27" s="348"/>
      <c r="C27" s="348"/>
      <c r="D27" s="348"/>
      <c r="E27" s="348"/>
      <c r="F27" s="348"/>
      <c r="H27" s="348"/>
      <c r="I27" s="348"/>
    </row>
    <row r="29" spans="2:14" ht="21.9" customHeight="1">
      <c r="B29" s="348"/>
      <c r="C29" s="348"/>
      <c r="D29" s="348"/>
      <c r="E29" s="348"/>
      <c r="F29" s="348"/>
      <c r="G29" s="348"/>
      <c r="H29" s="348"/>
    </row>
    <row r="30" spans="2:14" ht="21.9" customHeight="1">
      <c r="B30" s="348"/>
      <c r="C30" s="348"/>
      <c r="D30" s="348"/>
      <c r="E30" s="348"/>
      <c r="I30" s="348"/>
    </row>
    <row r="31" spans="2:14" ht="21.9" customHeight="1">
      <c r="B31" s="348"/>
      <c r="C31" s="348"/>
      <c r="D31" s="348"/>
      <c r="E31" s="348"/>
      <c r="G31" s="348"/>
      <c r="H31" s="348"/>
      <c r="I31" s="348"/>
    </row>
    <row r="32" spans="2:14" ht="21.9" customHeight="1">
      <c r="B32" s="348"/>
      <c r="C32" s="348"/>
      <c r="D32" s="348"/>
      <c r="E32" s="348"/>
      <c r="G32" s="348"/>
      <c r="H32" s="348"/>
      <c r="I32" s="348"/>
    </row>
    <row r="33" spans="2:9" ht="21.9" customHeight="1">
      <c r="B33" s="348"/>
      <c r="C33" s="348"/>
      <c r="D33" s="348"/>
      <c r="G33" s="348"/>
      <c r="H33" s="348"/>
      <c r="I33" s="348"/>
    </row>
    <row r="35" spans="2:9" ht="21.9" customHeight="1">
      <c r="B35" s="348"/>
      <c r="C35" s="348"/>
      <c r="D35" s="348"/>
      <c r="E35" s="348"/>
      <c r="F35" s="348"/>
      <c r="G35" s="348"/>
      <c r="H35" s="348"/>
      <c r="I35" s="348"/>
    </row>
    <row r="36" spans="2:9" ht="21.9" customHeight="1">
      <c r="B36" s="348"/>
      <c r="C36" s="348"/>
      <c r="D36" s="348"/>
      <c r="E36" s="348"/>
      <c r="F36" s="348"/>
      <c r="G36" s="348"/>
      <c r="H36" s="348"/>
      <c r="I36" s="348"/>
    </row>
    <row r="37" spans="2:9" ht="21.9" customHeight="1">
      <c r="B37" s="348"/>
      <c r="C37" s="348"/>
      <c r="D37" s="348"/>
      <c r="E37" s="348"/>
      <c r="F37" s="348"/>
      <c r="G37" s="348"/>
      <c r="H37" s="348"/>
      <c r="I37" s="348"/>
    </row>
    <row r="38" spans="2:9" ht="21.9" customHeight="1">
      <c r="B38" s="348"/>
      <c r="C38" s="348"/>
      <c r="D38" s="348"/>
      <c r="E38" s="348"/>
      <c r="F38" s="348"/>
      <c r="G38" s="348"/>
      <c r="H38" s="348"/>
      <c r="I38" s="348"/>
    </row>
    <row r="39" spans="2:9" ht="21.9" customHeight="1">
      <c r="B39" s="348"/>
      <c r="C39" s="348"/>
      <c r="D39" s="348"/>
      <c r="E39" s="348"/>
      <c r="F39" s="348"/>
      <c r="G39" s="348"/>
      <c r="H39" s="348"/>
      <c r="I39" s="348"/>
    </row>
    <row r="41" spans="2:9" ht="21.9" customHeight="1">
      <c r="B41" s="348"/>
      <c r="C41" s="348"/>
      <c r="D41" s="348"/>
      <c r="E41" s="348"/>
      <c r="F41" s="348"/>
      <c r="G41" s="348"/>
      <c r="H41" s="348"/>
      <c r="I41" s="348"/>
    </row>
    <row r="42" spans="2:9" ht="21.9" customHeight="1">
      <c r="B42" s="348"/>
      <c r="C42" s="348"/>
      <c r="D42" s="348"/>
      <c r="E42" s="348"/>
      <c r="F42" s="348"/>
      <c r="G42" s="348"/>
      <c r="H42" s="348"/>
      <c r="I42" s="348"/>
    </row>
    <row r="43" spans="2:9" ht="21.9" customHeight="1">
      <c r="B43" s="348"/>
      <c r="C43" s="348"/>
      <c r="D43" s="348"/>
      <c r="E43" s="348"/>
      <c r="F43" s="348"/>
      <c r="G43" s="348"/>
      <c r="H43" s="348"/>
      <c r="I43" s="348"/>
    </row>
    <row r="44" spans="2:9" ht="21.9" customHeight="1">
      <c r="B44" s="348"/>
      <c r="C44" s="348"/>
      <c r="D44" s="348"/>
      <c r="E44" s="348"/>
      <c r="F44" s="348"/>
      <c r="G44" s="348"/>
      <c r="H44" s="348"/>
      <c r="I44" s="348"/>
    </row>
    <row r="45" spans="2:9" ht="21.9" customHeight="1">
      <c r="B45" s="348"/>
      <c r="C45" s="348"/>
      <c r="D45" s="348"/>
      <c r="E45" s="348"/>
      <c r="F45" s="348"/>
      <c r="G45" s="348"/>
      <c r="H45" s="348"/>
      <c r="I45" s="348"/>
    </row>
    <row r="47" spans="2:9" ht="21.9" customHeight="1">
      <c r="B47" s="348"/>
      <c r="C47" s="348"/>
      <c r="D47" s="348"/>
      <c r="E47" s="348"/>
      <c r="F47" s="348"/>
      <c r="G47" s="348"/>
      <c r="H47" s="348"/>
      <c r="I47" s="348"/>
    </row>
    <row r="48" spans="2:9" ht="21.9" customHeight="1">
      <c r="B48" s="348"/>
      <c r="C48" s="348"/>
      <c r="D48" s="348"/>
      <c r="E48" s="348"/>
      <c r="F48" s="348"/>
      <c r="G48" s="348"/>
      <c r="H48" s="348"/>
      <c r="I48" s="348"/>
    </row>
    <row r="49" spans="2:9" ht="21.9" customHeight="1">
      <c r="B49" s="348"/>
      <c r="C49" s="348"/>
      <c r="D49" s="348"/>
      <c r="E49" s="348"/>
      <c r="F49" s="348"/>
      <c r="G49" s="348"/>
      <c r="H49" s="348"/>
      <c r="I49" s="348"/>
    </row>
    <row r="50" spans="2:9" ht="21.9" customHeight="1">
      <c r="B50" s="348"/>
      <c r="C50" s="348"/>
      <c r="D50" s="348"/>
      <c r="E50" s="348"/>
      <c r="F50" s="348"/>
      <c r="G50" s="348"/>
      <c r="H50" s="348"/>
      <c r="I50" s="348"/>
    </row>
    <row r="51" spans="2:9" ht="21.9" customHeight="1">
      <c r="B51" s="348"/>
      <c r="C51" s="348"/>
      <c r="D51" s="348"/>
      <c r="E51" s="348"/>
      <c r="F51" s="348"/>
      <c r="G51" s="348"/>
      <c r="H51" s="348"/>
      <c r="I51" s="348"/>
    </row>
    <row r="53" spans="2:9" ht="21.9" customHeight="1">
      <c r="B53" s="348"/>
      <c r="C53" s="348"/>
      <c r="D53" s="348"/>
      <c r="E53" s="348"/>
      <c r="F53" s="348"/>
      <c r="G53" s="348"/>
      <c r="H53" s="348"/>
      <c r="I53" s="348"/>
    </row>
    <row r="54" spans="2:9" ht="21.9" customHeight="1">
      <c r="B54" s="348"/>
      <c r="C54" s="348"/>
      <c r="D54" s="348"/>
      <c r="E54" s="348"/>
      <c r="G54" s="348"/>
      <c r="H54" s="348"/>
      <c r="I54" s="348"/>
    </row>
    <row r="55" spans="2:9" ht="21.9" customHeight="1">
      <c r="B55" s="348"/>
      <c r="C55" s="348"/>
      <c r="D55" s="348"/>
      <c r="E55" s="348"/>
      <c r="F55" s="348"/>
      <c r="I55" s="348"/>
    </row>
    <row r="56" spans="2:9" ht="21.9" customHeight="1">
      <c r="B56" s="348"/>
      <c r="C56" s="348"/>
      <c r="D56" s="348"/>
      <c r="E56" s="348"/>
      <c r="F56" s="348"/>
      <c r="G56" s="348"/>
      <c r="H56" s="348"/>
      <c r="I56" s="348"/>
    </row>
    <row r="57" spans="2:9" ht="21.9" customHeight="1">
      <c r="B57" s="348"/>
      <c r="C57" s="348"/>
      <c r="D57" s="348"/>
      <c r="E57" s="348"/>
      <c r="G57" s="348"/>
      <c r="I57" s="348"/>
    </row>
    <row r="59" spans="2:9" ht="21.9" customHeight="1">
      <c r="B59" s="348"/>
      <c r="C59" s="348"/>
      <c r="D59" s="348"/>
      <c r="G59" s="348"/>
      <c r="I59" s="348"/>
    </row>
    <row r="60" spans="2:9" ht="21.9" customHeight="1">
      <c r="B60" s="348"/>
      <c r="C60" s="348"/>
      <c r="D60" s="348"/>
      <c r="G60" s="348"/>
      <c r="H60" s="348"/>
    </row>
    <row r="61" spans="2:9" ht="21.9" customHeight="1">
      <c r="B61" s="348"/>
      <c r="C61" s="348"/>
      <c r="D61" s="348"/>
      <c r="E61" s="348"/>
      <c r="H61" s="348"/>
      <c r="I61" s="348"/>
    </row>
    <row r="62" spans="2:9" ht="21.9" customHeight="1">
      <c r="B62" s="348"/>
      <c r="C62" s="348"/>
      <c r="D62" s="348"/>
      <c r="E62" s="348"/>
      <c r="F62" s="348"/>
      <c r="G62" s="348"/>
      <c r="H62" s="348"/>
      <c r="I62" s="348"/>
    </row>
    <row r="63" spans="2:9" ht="21.9" customHeight="1">
      <c r="B63" s="348"/>
      <c r="C63" s="348"/>
      <c r="D63" s="348"/>
      <c r="E63" s="348"/>
      <c r="F63" s="348"/>
      <c r="G63" s="348"/>
      <c r="H63" s="348"/>
      <c r="I63" s="348"/>
    </row>
    <row r="65" spans="2:9" ht="21.9" customHeight="1">
      <c r="B65" s="348"/>
      <c r="C65" s="348"/>
      <c r="D65" s="348"/>
      <c r="E65" s="348"/>
      <c r="F65" s="348"/>
      <c r="G65" s="348"/>
      <c r="I65" s="348"/>
    </row>
    <row r="66" spans="2:9" ht="21.9" customHeight="1">
      <c r="B66" s="348"/>
      <c r="C66" s="348"/>
      <c r="D66" s="348"/>
      <c r="H66" s="348"/>
    </row>
    <row r="67" spans="2:9" ht="21.9" customHeight="1">
      <c r="B67" s="348"/>
      <c r="C67" s="348"/>
      <c r="D67" s="348"/>
      <c r="E67" s="348"/>
      <c r="F67" s="348"/>
      <c r="G67" s="348"/>
      <c r="H67" s="348"/>
      <c r="I67" s="348"/>
    </row>
    <row r="68" spans="2:9" ht="21.9" customHeight="1">
      <c r="B68" s="348"/>
      <c r="C68" s="348"/>
      <c r="D68" s="348"/>
      <c r="E68" s="348"/>
      <c r="G68" s="348"/>
      <c r="H68" s="348"/>
      <c r="I68" s="348"/>
    </row>
    <row r="69" spans="2:9" ht="21.9" customHeight="1">
      <c r="B69" s="348"/>
      <c r="C69" s="348"/>
      <c r="D69" s="348"/>
      <c r="E69" s="348"/>
      <c r="F69" s="348"/>
      <c r="G69" s="348"/>
      <c r="H69" s="348"/>
      <c r="I69" s="348"/>
    </row>
    <row r="71" spans="2:9" ht="21.9" customHeight="1">
      <c r="B71" s="348"/>
      <c r="C71" s="348"/>
      <c r="D71" s="348"/>
      <c r="E71" s="348"/>
      <c r="F71" s="348"/>
      <c r="G71" s="348"/>
      <c r="H71" s="348"/>
      <c r="I71" s="348"/>
    </row>
    <row r="72" spans="2:9" ht="21.9" customHeight="1">
      <c r="B72" s="348"/>
      <c r="C72" s="348"/>
      <c r="D72" s="348"/>
      <c r="E72" s="348"/>
      <c r="G72" s="348"/>
      <c r="H72" s="348"/>
      <c r="I72" s="348"/>
    </row>
    <row r="73" spans="2:9" ht="21.9" customHeight="1">
      <c r="B73" s="348"/>
      <c r="C73" s="348"/>
      <c r="D73" s="348"/>
      <c r="E73" s="348"/>
      <c r="F73" s="348"/>
      <c r="G73" s="348"/>
      <c r="H73" s="348"/>
      <c r="I73" s="348"/>
    </row>
    <row r="74" spans="2:9" ht="21.9" customHeight="1">
      <c r="B74" s="348"/>
      <c r="C74" s="348"/>
      <c r="D74" s="348"/>
      <c r="E74" s="348"/>
      <c r="F74" s="348"/>
      <c r="G74" s="348"/>
      <c r="H74" s="348"/>
      <c r="I74" s="348"/>
    </row>
    <row r="75" spans="2:9" ht="21.9" customHeight="1">
      <c r="B75" s="348"/>
      <c r="D75" s="348"/>
      <c r="E75" s="348"/>
      <c r="F75" s="348"/>
      <c r="G75" s="348"/>
      <c r="H75" s="348"/>
      <c r="I75" s="348"/>
    </row>
    <row r="77" spans="2:9" ht="21.9" customHeight="1">
      <c r="B77" s="348"/>
      <c r="C77" s="348"/>
      <c r="D77" s="348"/>
      <c r="E77" s="348"/>
      <c r="F77" s="348"/>
      <c r="G77" s="348"/>
    </row>
    <row r="78" spans="2:9" ht="21.9" customHeight="1">
      <c r="B78" s="348"/>
      <c r="C78" s="348"/>
      <c r="D78" s="348"/>
      <c r="E78" s="348"/>
      <c r="F78" s="348"/>
      <c r="G78" s="348"/>
      <c r="H78" s="348"/>
      <c r="I78" s="348"/>
    </row>
    <row r="79" spans="2:9" ht="21.9" customHeight="1">
      <c r="B79" s="348"/>
      <c r="C79" s="348"/>
      <c r="D79" s="348"/>
      <c r="E79" s="348"/>
      <c r="F79" s="348"/>
      <c r="G79" s="348"/>
      <c r="H79" s="348"/>
      <c r="I79" s="348"/>
    </row>
    <row r="80" spans="2:9" ht="21.9" customHeight="1">
      <c r="B80" s="348"/>
      <c r="C80" s="348"/>
      <c r="D80" s="348"/>
      <c r="E80" s="348"/>
      <c r="F80" s="348"/>
      <c r="G80" s="348"/>
      <c r="H80" s="348"/>
      <c r="I80" s="348"/>
    </row>
    <row r="81" spans="2:9" ht="21.9" customHeight="1">
      <c r="B81" s="348"/>
      <c r="C81" s="348"/>
      <c r="D81" s="348"/>
      <c r="E81" s="348"/>
      <c r="F81" s="348"/>
      <c r="G81" s="348"/>
      <c r="H81" s="348"/>
      <c r="I81" s="348"/>
    </row>
    <row r="83" spans="2:9" ht="21.9" customHeight="1">
      <c r="B83" s="348"/>
      <c r="C83" s="348"/>
      <c r="D83" s="348"/>
      <c r="E83" s="348"/>
      <c r="F83" s="348"/>
      <c r="G83" s="348"/>
      <c r="H83" s="348"/>
      <c r="I83" s="348"/>
    </row>
  </sheetData>
  <mergeCells count="22">
    <mergeCell ref="B1:M1"/>
    <mergeCell ref="B3:B4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0:B11"/>
    <mergeCell ref="L10:L12"/>
    <mergeCell ref="M10:M12"/>
    <mergeCell ref="C11:C12"/>
    <mergeCell ref="D11:D12"/>
    <mergeCell ref="E11:E12"/>
    <mergeCell ref="G11:G12"/>
    <mergeCell ref="H11:H12"/>
    <mergeCell ref="K11:K12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I33"/>
  <sheetViews>
    <sheetView showGridLines="0" showOutlineSymbols="0" view="pageBreakPreview" topLeftCell="C1" zoomScaleSheetLayoutView="100" workbookViewId="0">
      <selection activeCell="J16" sqref="J16"/>
    </sheetView>
  </sheetViews>
  <sheetFormatPr defaultColWidth="11.7265625" defaultRowHeight="12.9"/>
  <cols>
    <col min="1" max="1" width="11.7265625" style="51"/>
    <col min="2" max="2" width="8.7265625" style="51" customWidth="1"/>
    <col min="3" max="16" width="4.6328125" style="51" customWidth="1"/>
    <col min="17" max="20" width="8.7265625" style="51" customWidth="1"/>
    <col min="21" max="21" width="11.7265625" style="51"/>
    <col min="22" max="35" width="9.7265625" style="51" customWidth="1"/>
    <col min="36" max="16384" width="11.7265625" style="51"/>
  </cols>
  <sheetData>
    <row r="2" spans="1:35" ht="28.55" customHeight="1">
      <c r="A2" s="52"/>
      <c r="B2" s="606" t="s">
        <v>23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</row>
    <row r="3" spans="1:35" ht="19.5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70" t="s">
        <v>110</v>
      </c>
      <c r="Q3" s="71"/>
      <c r="AF3" s="73"/>
      <c r="AG3" s="73"/>
      <c r="AH3" s="73"/>
      <c r="AI3" s="73"/>
    </row>
    <row r="4" spans="1:35" ht="14.95" customHeight="1">
      <c r="B4" s="607" t="s">
        <v>101</v>
      </c>
      <c r="C4" s="58"/>
      <c r="D4" s="63"/>
      <c r="E4" s="66"/>
      <c r="F4" s="68" t="s">
        <v>11</v>
      </c>
      <c r="G4" s="68"/>
      <c r="H4" s="68"/>
      <c r="I4" s="68"/>
      <c r="J4" s="68"/>
      <c r="K4" s="68"/>
      <c r="L4" s="68"/>
      <c r="M4" s="66"/>
      <c r="N4" s="66"/>
      <c r="O4" s="66"/>
      <c r="P4" s="66"/>
    </row>
    <row r="5" spans="1:35" ht="30.1" customHeight="1">
      <c r="B5" s="608"/>
      <c r="C5" s="59" t="s">
        <v>113</v>
      </c>
      <c r="D5" s="64" t="s">
        <v>69</v>
      </c>
      <c r="E5" s="67" t="s">
        <v>112</v>
      </c>
      <c r="F5" s="69" t="s">
        <v>51</v>
      </c>
      <c r="G5" s="69" t="s">
        <v>115</v>
      </c>
      <c r="H5" s="69" t="s">
        <v>54</v>
      </c>
      <c r="I5" s="69" t="s">
        <v>119</v>
      </c>
      <c r="J5" s="69" t="s">
        <v>118</v>
      </c>
      <c r="K5" s="69" t="s">
        <v>121</v>
      </c>
      <c r="L5" s="69" t="s">
        <v>122</v>
      </c>
      <c r="M5" s="69" t="s">
        <v>79</v>
      </c>
      <c r="N5" s="69" t="s">
        <v>116</v>
      </c>
      <c r="O5" s="69" t="s">
        <v>123</v>
      </c>
      <c r="P5" s="69" t="s">
        <v>126</v>
      </c>
    </row>
    <row r="6" spans="1:35" ht="28.55" customHeight="1">
      <c r="B6" s="54" t="s">
        <v>109</v>
      </c>
      <c r="C6" s="61">
        <v>17958</v>
      </c>
      <c r="D6" s="65">
        <v>67</v>
      </c>
      <c r="E6" s="61">
        <v>301</v>
      </c>
      <c r="F6" s="61">
        <v>4499</v>
      </c>
      <c r="G6" s="61">
        <v>7307</v>
      </c>
      <c r="H6" s="61">
        <v>3012</v>
      </c>
      <c r="I6" s="61">
        <v>1286</v>
      </c>
      <c r="J6" s="61">
        <v>905</v>
      </c>
      <c r="K6" s="61">
        <v>398</v>
      </c>
      <c r="L6" s="61">
        <v>156</v>
      </c>
      <c r="M6" s="61">
        <v>24</v>
      </c>
      <c r="N6" s="61">
        <v>1</v>
      </c>
      <c r="O6" s="61">
        <v>2</v>
      </c>
      <c r="P6" s="61" t="s">
        <v>2</v>
      </c>
      <c r="S6" s="72"/>
      <c r="AF6" s="51">
        <v>358</v>
      </c>
      <c r="AG6" s="51">
        <v>94</v>
      </c>
      <c r="AH6" s="51">
        <v>31</v>
      </c>
      <c r="AI6" s="51">
        <v>7</v>
      </c>
    </row>
    <row r="7" spans="1:35" ht="29.25" customHeight="1">
      <c r="B7" s="55" t="s">
        <v>35</v>
      </c>
      <c r="C7" s="61">
        <v>2105</v>
      </c>
      <c r="D7" s="65">
        <v>7</v>
      </c>
      <c r="E7" s="61">
        <v>48</v>
      </c>
      <c r="F7" s="61">
        <v>466</v>
      </c>
      <c r="G7" s="61">
        <v>818</v>
      </c>
      <c r="H7" s="61">
        <v>375</v>
      </c>
      <c r="I7" s="61">
        <v>172</v>
      </c>
      <c r="J7" s="61">
        <v>145</v>
      </c>
      <c r="K7" s="61">
        <v>56</v>
      </c>
      <c r="L7" s="61">
        <v>16</v>
      </c>
      <c r="M7" s="61">
        <v>2</v>
      </c>
      <c r="N7" s="61" t="s">
        <v>2</v>
      </c>
      <c r="O7" s="61" t="s">
        <v>2</v>
      </c>
      <c r="P7" s="61" t="s">
        <v>2</v>
      </c>
      <c r="S7" s="72"/>
    </row>
    <row r="8" spans="1:35" ht="29.25" customHeight="1">
      <c r="B8" s="55" t="s">
        <v>39</v>
      </c>
      <c r="C8" s="61">
        <v>1038</v>
      </c>
      <c r="D8" s="65">
        <v>4</v>
      </c>
      <c r="E8" s="61">
        <v>36</v>
      </c>
      <c r="F8" s="61">
        <v>142</v>
      </c>
      <c r="G8" s="61">
        <v>263</v>
      </c>
      <c r="H8" s="61">
        <v>202</v>
      </c>
      <c r="I8" s="61">
        <v>165</v>
      </c>
      <c r="J8" s="61">
        <v>148</v>
      </c>
      <c r="K8" s="61">
        <v>63</v>
      </c>
      <c r="L8" s="61">
        <v>10</v>
      </c>
      <c r="M8" s="61">
        <v>5</v>
      </c>
      <c r="N8" s="61" t="s">
        <v>2</v>
      </c>
      <c r="O8" s="61" t="s">
        <v>2</v>
      </c>
      <c r="P8" s="61" t="s">
        <v>2</v>
      </c>
      <c r="S8" s="72"/>
    </row>
    <row r="9" spans="1:35" ht="29.25" customHeight="1">
      <c r="B9" s="55" t="s">
        <v>42</v>
      </c>
      <c r="C9" s="61">
        <v>903</v>
      </c>
      <c r="D9" s="65">
        <v>3</v>
      </c>
      <c r="E9" s="61">
        <v>3</v>
      </c>
      <c r="F9" s="61">
        <v>133</v>
      </c>
      <c r="G9" s="61">
        <v>336</v>
      </c>
      <c r="H9" s="61">
        <v>218</v>
      </c>
      <c r="I9" s="61">
        <v>100</v>
      </c>
      <c r="J9" s="61">
        <v>77</v>
      </c>
      <c r="K9" s="61">
        <v>18</v>
      </c>
      <c r="L9" s="61">
        <v>10</v>
      </c>
      <c r="M9" s="61">
        <v>4</v>
      </c>
      <c r="N9" s="61" t="s">
        <v>2</v>
      </c>
      <c r="O9" s="61">
        <v>1</v>
      </c>
      <c r="P9" s="61" t="s">
        <v>2</v>
      </c>
      <c r="S9" s="72"/>
    </row>
    <row r="10" spans="1:35" ht="29.25" customHeight="1">
      <c r="B10" s="55" t="s">
        <v>13</v>
      </c>
      <c r="C10" s="61">
        <v>3075</v>
      </c>
      <c r="D10" s="61">
        <v>2</v>
      </c>
      <c r="E10" s="61">
        <v>32</v>
      </c>
      <c r="F10" s="61">
        <v>571</v>
      </c>
      <c r="G10" s="61">
        <v>1379</v>
      </c>
      <c r="H10" s="61">
        <v>668</v>
      </c>
      <c r="I10" s="61">
        <v>226</v>
      </c>
      <c r="J10" s="61">
        <v>131</v>
      </c>
      <c r="K10" s="61">
        <v>43</v>
      </c>
      <c r="L10" s="61">
        <v>17</v>
      </c>
      <c r="M10" s="61">
        <v>4</v>
      </c>
      <c r="N10" s="61">
        <v>1</v>
      </c>
      <c r="O10" s="61">
        <v>1</v>
      </c>
      <c r="P10" s="61" t="s">
        <v>2</v>
      </c>
      <c r="S10" s="72"/>
    </row>
    <row r="11" spans="1:35" ht="29.25" customHeight="1">
      <c r="B11" s="55" t="s">
        <v>46</v>
      </c>
      <c r="C11" s="61">
        <v>1023</v>
      </c>
      <c r="D11" s="61">
        <v>1</v>
      </c>
      <c r="E11" s="61">
        <v>14</v>
      </c>
      <c r="F11" s="61">
        <v>359</v>
      </c>
      <c r="G11" s="61">
        <v>433</v>
      </c>
      <c r="H11" s="61">
        <v>115</v>
      </c>
      <c r="I11" s="61">
        <v>44</v>
      </c>
      <c r="J11" s="61">
        <v>31</v>
      </c>
      <c r="K11" s="61">
        <v>19</v>
      </c>
      <c r="L11" s="61">
        <v>7</v>
      </c>
      <c r="M11" s="61" t="s">
        <v>2</v>
      </c>
      <c r="N11" s="61" t="s">
        <v>2</v>
      </c>
      <c r="O11" s="61" t="s">
        <v>2</v>
      </c>
      <c r="P11" s="61" t="s">
        <v>2</v>
      </c>
      <c r="S11" s="72"/>
    </row>
    <row r="12" spans="1:35" ht="29.25" customHeight="1">
      <c r="B12" s="55" t="s">
        <v>52</v>
      </c>
      <c r="C12" s="61">
        <v>2409</v>
      </c>
      <c r="D12" s="61">
        <v>9</v>
      </c>
      <c r="E12" s="61">
        <v>16</v>
      </c>
      <c r="F12" s="61">
        <v>491</v>
      </c>
      <c r="G12" s="61">
        <v>1019</v>
      </c>
      <c r="H12" s="61">
        <v>477</v>
      </c>
      <c r="I12" s="61">
        <v>196</v>
      </c>
      <c r="J12" s="61">
        <v>117</v>
      </c>
      <c r="K12" s="61">
        <v>54</v>
      </c>
      <c r="L12" s="61">
        <v>27</v>
      </c>
      <c r="M12" s="61">
        <v>3</v>
      </c>
      <c r="N12" s="61" t="s">
        <v>2</v>
      </c>
      <c r="O12" s="61" t="s">
        <v>2</v>
      </c>
      <c r="P12" s="61" t="s">
        <v>2</v>
      </c>
      <c r="S12" s="72"/>
    </row>
    <row r="13" spans="1:35" ht="29.25" customHeight="1">
      <c r="B13" s="55" t="s">
        <v>58</v>
      </c>
      <c r="C13" s="61">
        <v>1057</v>
      </c>
      <c r="D13" s="61">
        <v>12</v>
      </c>
      <c r="E13" s="61">
        <v>10</v>
      </c>
      <c r="F13" s="61">
        <v>426</v>
      </c>
      <c r="G13" s="61">
        <v>438</v>
      </c>
      <c r="H13" s="61">
        <v>109</v>
      </c>
      <c r="I13" s="61">
        <v>24</v>
      </c>
      <c r="J13" s="61">
        <v>23</v>
      </c>
      <c r="K13" s="61">
        <v>8</v>
      </c>
      <c r="L13" s="61">
        <v>4</v>
      </c>
      <c r="M13" s="61">
        <v>3</v>
      </c>
      <c r="N13" s="61" t="s">
        <v>2</v>
      </c>
      <c r="O13" s="61" t="s">
        <v>2</v>
      </c>
      <c r="P13" s="61" t="s">
        <v>2</v>
      </c>
      <c r="S13" s="72"/>
    </row>
    <row r="14" spans="1:35" ht="29.25" customHeight="1">
      <c r="B14" s="55" t="s">
        <v>60</v>
      </c>
      <c r="C14" s="61">
        <v>495</v>
      </c>
      <c r="D14" s="61">
        <v>4</v>
      </c>
      <c r="E14" s="61">
        <v>15</v>
      </c>
      <c r="F14" s="61">
        <v>189</v>
      </c>
      <c r="G14" s="61">
        <v>216</v>
      </c>
      <c r="H14" s="61">
        <v>44</v>
      </c>
      <c r="I14" s="61">
        <v>15</v>
      </c>
      <c r="J14" s="61">
        <v>5</v>
      </c>
      <c r="K14" s="61">
        <v>6</v>
      </c>
      <c r="L14" s="61">
        <v>1</v>
      </c>
      <c r="M14" s="61" t="s">
        <v>2</v>
      </c>
      <c r="N14" s="61" t="s">
        <v>2</v>
      </c>
      <c r="O14" s="61" t="s">
        <v>2</v>
      </c>
      <c r="P14" s="61" t="s">
        <v>2</v>
      </c>
      <c r="S14" s="72"/>
    </row>
    <row r="15" spans="1:35" ht="29.25" customHeight="1">
      <c r="B15" s="55" t="s">
        <v>67</v>
      </c>
      <c r="C15" s="61">
        <v>452</v>
      </c>
      <c r="D15" s="61">
        <v>3</v>
      </c>
      <c r="E15" s="61">
        <v>13</v>
      </c>
      <c r="F15" s="61">
        <v>120</v>
      </c>
      <c r="G15" s="61">
        <v>179</v>
      </c>
      <c r="H15" s="61">
        <v>80</v>
      </c>
      <c r="I15" s="61">
        <v>28</v>
      </c>
      <c r="J15" s="61">
        <v>20</v>
      </c>
      <c r="K15" s="61">
        <v>8</v>
      </c>
      <c r="L15" s="61">
        <v>1</v>
      </c>
      <c r="M15" s="61" t="s">
        <v>2</v>
      </c>
      <c r="N15" s="61" t="s">
        <v>2</v>
      </c>
      <c r="O15" s="61" t="s">
        <v>2</v>
      </c>
      <c r="P15" s="61" t="s">
        <v>2</v>
      </c>
      <c r="S15" s="72"/>
    </row>
    <row r="16" spans="1:35" ht="29.25" customHeight="1">
      <c r="B16" s="55" t="s">
        <v>68</v>
      </c>
      <c r="C16" s="61">
        <v>186</v>
      </c>
      <c r="D16" s="61">
        <v>3</v>
      </c>
      <c r="E16" s="61">
        <v>8</v>
      </c>
      <c r="F16" s="61">
        <v>65</v>
      </c>
      <c r="G16" s="61">
        <v>82</v>
      </c>
      <c r="H16" s="61">
        <v>21</v>
      </c>
      <c r="I16" s="61">
        <v>6</v>
      </c>
      <c r="J16" s="61">
        <v>1</v>
      </c>
      <c r="K16" s="61" t="s">
        <v>2</v>
      </c>
      <c r="L16" s="61" t="s">
        <v>2</v>
      </c>
      <c r="M16" s="61" t="s">
        <v>2</v>
      </c>
      <c r="N16" s="61" t="s">
        <v>2</v>
      </c>
      <c r="O16" s="61" t="s">
        <v>2</v>
      </c>
      <c r="P16" s="61" t="s">
        <v>2</v>
      </c>
      <c r="S16" s="72"/>
    </row>
    <row r="17" spans="2:19" ht="29.25" customHeight="1">
      <c r="B17" s="55" t="s">
        <v>71</v>
      </c>
      <c r="C17" s="61">
        <v>302</v>
      </c>
      <c r="D17" s="61">
        <v>8</v>
      </c>
      <c r="E17" s="61">
        <v>25</v>
      </c>
      <c r="F17" s="61">
        <v>107</v>
      </c>
      <c r="G17" s="61">
        <v>130</v>
      </c>
      <c r="H17" s="61">
        <v>22</v>
      </c>
      <c r="I17" s="61">
        <v>5</v>
      </c>
      <c r="J17" s="61">
        <v>5</v>
      </c>
      <c r="K17" s="61" t="s">
        <v>2</v>
      </c>
      <c r="L17" s="61" t="s">
        <v>2</v>
      </c>
      <c r="M17" s="61" t="s">
        <v>2</v>
      </c>
      <c r="N17" s="61" t="s">
        <v>2</v>
      </c>
      <c r="O17" s="61" t="s">
        <v>2</v>
      </c>
      <c r="P17" s="61" t="s">
        <v>2</v>
      </c>
      <c r="S17" s="72"/>
    </row>
    <row r="18" spans="2:19" ht="29.25" customHeight="1">
      <c r="B18" s="55" t="s">
        <v>49</v>
      </c>
      <c r="C18" s="61">
        <v>828</v>
      </c>
      <c r="D18" s="61">
        <v>2</v>
      </c>
      <c r="E18" s="61">
        <v>5</v>
      </c>
      <c r="F18" s="61">
        <v>222</v>
      </c>
      <c r="G18" s="61">
        <v>332</v>
      </c>
      <c r="H18" s="61">
        <v>150</v>
      </c>
      <c r="I18" s="61">
        <v>69</v>
      </c>
      <c r="J18" s="61">
        <v>36</v>
      </c>
      <c r="K18" s="61">
        <v>9</v>
      </c>
      <c r="L18" s="61">
        <v>2</v>
      </c>
      <c r="M18" s="61">
        <v>1</v>
      </c>
      <c r="N18" s="61" t="s">
        <v>2</v>
      </c>
      <c r="O18" s="61" t="s">
        <v>2</v>
      </c>
      <c r="P18" s="61" t="s">
        <v>2</v>
      </c>
      <c r="S18" s="72"/>
    </row>
    <row r="19" spans="2:19" ht="29.25" customHeight="1">
      <c r="B19" s="55" t="s">
        <v>73</v>
      </c>
      <c r="C19" s="61">
        <v>449</v>
      </c>
      <c r="D19" s="61">
        <v>3</v>
      </c>
      <c r="E19" s="61">
        <v>26</v>
      </c>
      <c r="F19" s="61">
        <v>204</v>
      </c>
      <c r="G19" s="61">
        <v>186</v>
      </c>
      <c r="H19" s="61">
        <v>25</v>
      </c>
      <c r="I19" s="61" t="s">
        <v>2</v>
      </c>
      <c r="J19" s="61">
        <v>4</v>
      </c>
      <c r="K19" s="61">
        <v>1</v>
      </c>
      <c r="L19" s="61" t="s">
        <v>2</v>
      </c>
      <c r="M19" s="61" t="s">
        <v>2</v>
      </c>
      <c r="N19" s="61" t="s">
        <v>2</v>
      </c>
      <c r="O19" s="61" t="s">
        <v>2</v>
      </c>
      <c r="P19" s="61" t="s">
        <v>2</v>
      </c>
      <c r="S19" s="72"/>
    </row>
    <row r="20" spans="2:19" ht="29.25" customHeight="1">
      <c r="B20" s="55" t="s">
        <v>5</v>
      </c>
      <c r="C20" s="61">
        <v>586</v>
      </c>
      <c r="D20" s="61" t="s">
        <v>2</v>
      </c>
      <c r="E20" s="61">
        <v>10</v>
      </c>
      <c r="F20" s="61">
        <v>251</v>
      </c>
      <c r="G20" s="61">
        <v>257</v>
      </c>
      <c r="H20" s="61">
        <v>53</v>
      </c>
      <c r="I20" s="61">
        <v>9</v>
      </c>
      <c r="J20" s="61">
        <v>5</v>
      </c>
      <c r="K20" s="61" t="s">
        <v>2</v>
      </c>
      <c r="L20" s="61">
        <v>1</v>
      </c>
      <c r="M20" s="61" t="s">
        <v>2</v>
      </c>
      <c r="N20" s="61" t="s">
        <v>2</v>
      </c>
      <c r="O20" s="61" t="s">
        <v>2</v>
      </c>
      <c r="P20" s="61" t="s">
        <v>2</v>
      </c>
      <c r="S20" s="72"/>
    </row>
    <row r="21" spans="2:19" ht="29.25" customHeight="1">
      <c r="B21" s="55" t="s">
        <v>75</v>
      </c>
      <c r="C21" s="61">
        <v>114</v>
      </c>
      <c r="D21" s="61" t="s">
        <v>2</v>
      </c>
      <c r="E21" s="61">
        <v>1</v>
      </c>
      <c r="F21" s="61">
        <v>25</v>
      </c>
      <c r="G21" s="61">
        <v>51</v>
      </c>
      <c r="H21" s="61">
        <v>18</v>
      </c>
      <c r="I21" s="61">
        <v>11</v>
      </c>
      <c r="J21" s="61">
        <v>4</v>
      </c>
      <c r="K21" s="61">
        <v>3</v>
      </c>
      <c r="L21" s="61">
        <v>1</v>
      </c>
      <c r="M21" s="61" t="s">
        <v>2</v>
      </c>
      <c r="N21" s="61" t="s">
        <v>2</v>
      </c>
      <c r="O21" s="61" t="s">
        <v>2</v>
      </c>
      <c r="P21" s="61" t="s">
        <v>2</v>
      </c>
      <c r="S21" s="72"/>
    </row>
    <row r="22" spans="2:19" ht="29.25" customHeight="1">
      <c r="B22" s="55" t="s">
        <v>80</v>
      </c>
      <c r="C22" s="61">
        <v>252</v>
      </c>
      <c r="D22" s="61">
        <v>2</v>
      </c>
      <c r="E22" s="61">
        <v>2</v>
      </c>
      <c r="F22" s="61">
        <v>75</v>
      </c>
      <c r="G22" s="61">
        <v>128</v>
      </c>
      <c r="H22" s="61">
        <v>30</v>
      </c>
      <c r="I22" s="61">
        <v>10</v>
      </c>
      <c r="J22" s="61" t="s">
        <v>2</v>
      </c>
      <c r="K22" s="61">
        <v>3</v>
      </c>
      <c r="L22" s="61">
        <v>1</v>
      </c>
      <c r="M22" s="61">
        <v>1</v>
      </c>
      <c r="N22" s="61" t="s">
        <v>2</v>
      </c>
      <c r="O22" s="61" t="s">
        <v>2</v>
      </c>
      <c r="P22" s="61" t="s">
        <v>2</v>
      </c>
      <c r="S22" s="72"/>
    </row>
    <row r="23" spans="2:19" ht="29.25" customHeight="1">
      <c r="B23" s="55" t="s">
        <v>82</v>
      </c>
      <c r="C23" s="61">
        <v>428</v>
      </c>
      <c r="D23" s="61">
        <v>2</v>
      </c>
      <c r="E23" s="61">
        <v>2</v>
      </c>
      <c r="F23" s="61">
        <v>105</v>
      </c>
      <c r="G23" s="61">
        <v>186</v>
      </c>
      <c r="H23" s="61">
        <v>72</v>
      </c>
      <c r="I23" s="61">
        <v>24</v>
      </c>
      <c r="J23" s="61">
        <v>15</v>
      </c>
      <c r="K23" s="61">
        <v>11</v>
      </c>
      <c r="L23" s="61">
        <v>11</v>
      </c>
      <c r="M23" s="61" t="s">
        <v>2</v>
      </c>
      <c r="N23" s="61" t="s">
        <v>2</v>
      </c>
      <c r="O23" s="61" t="s">
        <v>2</v>
      </c>
      <c r="P23" s="61" t="s">
        <v>2</v>
      </c>
      <c r="S23" s="72"/>
    </row>
    <row r="24" spans="2:19" ht="29.25" customHeight="1">
      <c r="B24" s="55" t="s">
        <v>86</v>
      </c>
      <c r="C24" s="61">
        <v>195</v>
      </c>
      <c r="D24" s="61" t="s">
        <v>2</v>
      </c>
      <c r="E24" s="61">
        <v>6</v>
      </c>
      <c r="F24" s="61">
        <v>16</v>
      </c>
      <c r="G24" s="61">
        <v>50</v>
      </c>
      <c r="H24" s="61">
        <v>53</v>
      </c>
      <c r="I24" s="61">
        <v>30</v>
      </c>
      <c r="J24" s="61">
        <v>33</v>
      </c>
      <c r="K24" s="61">
        <v>6</v>
      </c>
      <c r="L24" s="61">
        <v>1</v>
      </c>
      <c r="M24" s="61" t="s">
        <v>2</v>
      </c>
      <c r="N24" s="61" t="s">
        <v>2</v>
      </c>
      <c r="O24" s="61" t="s">
        <v>2</v>
      </c>
      <c r="P24" s="61" t="s">
        <v>2</v>
      </c>
      <c r="S24" s="72"/>
    </row>
    <row r="25" spans="2:19" ht="29.25" customHeight="1">
      <c r="B25" s="55" t="s">
        <v>90</v>
      </c>
      <c r="C25" s="61">
        <v>139</v>
      </c>
      <c r="D25" s="61" t="s">
        <v>2</v>
      </c>
      <c r="E25" s="61" t="s">
        <v>2</v>
      </c>
      <c r="F25" s="61">
        <v>38</v>
      </c>
      <c r="G25" s="61">
        <v>57</v>
      </c>
      <c r="H25" s="61">
        <v>22</v>
      </c>
      <c r="I25" s="61">
        <v>12</v>
      </c>
      <c r="J25" s="61">
        <v>4</v>
      </c>
      <c r="K25" s="61">
        <v>4</v>
      </c>
      <c r="L25" s="61">
        <v>2</v>
      </c>
      <c r="M25" s="61" t="s">
        <v>2</v>
      </c>
      <c r="N25" s="61" t="s">
        <v>2</v>
      </c>
      <c r="O25" s="61" t="s">
        <v>2</v>
      </c>
      <c r="P25" s="61" t="s">
        <v>2</v>
      </c>
      <c r="S25" s="72"/>
    </row>
    <row r="26" spans="2:19" ht="29.25" customHeight="1">
      <c r="B26" s="55" t="s">
        <v>92</v>
      </c>
      <c r="C26" s="61">
        <v>322</v>
      </c>
      <c r="D26" s="61" t="s">
        <v>2</v>
      </c>
      <c r="E26" s="61">
        <v>1</v>
      </c>
      <c r="F26" s="61">
        <v>46</v>
      </c>
      <c r="G26" s="61">
        <v>104</v>
      </c>
      <c r="H26" s="61">
        <v>51</v>
      </c>
      <c r="I26" s="61">
        <v>39</v>
      </c>
      <c r="J26" s="61">
        <v>32</v>
      </c>
      <c r="K26" s="61">
        <v>37</v>
      </c>
      <c r="L26" s="61">
        <v>12</v>
      </c>
      <c r="M26" s="61" t="s">
        <v>2</v>
      </c>
      <c r="N26" s="61" t="s">
        <v>2</v>
      </c>
      <c r="O26" s="61" t="s">
        <v>2</v>
      </c>
      <c r="P26" s="61" t="s">
        <v>2</v>
      </c>
      <c r="S26" s="72"/>
    </row>
    <row r="27" spans="2:19" ht="29.25" customHeight="1">
      <c r="B27" s="55" t="s">
        <v>30</v>
      </c>
      <c r="C27" s="61">
        <v>327</v>
      </c>
      <c r="D27" s="61" t="s">
        <v>2</v>
      </c>
      <c r="E27" s="61">
        <v>6</v>
      </c>
      <c r="F27" s="61">
        <v>54</v>
      </c>
      <c r="G27" s="61">
        <v>96</v>
      </c>
      <c r="H27" s="61">
        <v>52</v>
      </c>
      <c r="I27" s="61">
        <v>40</v>
      </c>
      <c r="J27" s="61">
        <v>30</v>
      </c>
      <c r="K27" s="61">
        <v>22</v>
      </c>
      <c r="L27" s="61">
        <v>26</v>
      </c>
      <c r="M27" s="61">
        <v>1</v>
      </c>
      <c r="N27" s="61" t="s">
        <v>2</v>
      </c>
      <c r="O27" s="61" t="s">
        <v>2</v>
      </c>
      <c r="P27" s="61" t="s">
        <v>2</v>
      </c>
      <c r="S27" s="72"/>
    </row>
    <row r="28" spans="2:19" ht="29.25" customHeight="1">
      <c r="B28" s="55" t="s">
        <v>38</v>
      </c>
      <c r="C28" s="61">
        <v>492</v>
      </c>
      <c r="D28" s="61">
        <v>1</v>
      </c>
      <c r="E28" s="61">
        <v>4</v>
      </c>
      <c r="F28" s="61">
        <v>99</v>
      </c>
      <c r="G28" s="61">
        <v>191</v>
      </c>
      <c r="H28" s="61">
        <v>93</v>
      </c>
      <c r="I28" s="61">
        <v>46</v>
      </c>
      <c r="J28" s="61">
        <v>32</v>
      </c>
      <c r="K28" s="61">
        <v>20</v>
      </c>
      <c r="L28" s="61">
        <v>6</v>
      </c>
      <c r="M28" s="61" t="s">
        <v>2</v>
      </c>
      <c r="N28" s="61" t="s">
        <v>2</v>
      </c>
      <c r="O28" s="61" t="s">
        <v>2</v>
      </c>
      <c r="P28" s="61" t="s">
        <v>2</v>
      </c>
      <c r="S28" s="72"/>
    </row>
    <row r="29" spans="2:19" ht="29.25" customHeight="1">
      <c r="B29" s="55" t="s">
        <v>97</v>
      </c>
      <c r="C29" s="61">
        <v>274</v>
      </c>
      <c r="D29" s="61" t="s">
        <v>2</v>
      </c>
      <c r="E29" s="61">
        <v>5</v>
      </c>
      <c r="F29" s="61">
        <v>120</v>
      </c>
      <c r="G29" s="61">
        <v>125</v>
      </c>
      <c r="H29" s="61">
        <v>17</v>
      </c>
      <c r="I29" s="61">
        <v>5</v>
      </c>
      <c r="J29" s="61">
        <v>1</v>
      </c>
      <c r="K29" s="61">
        <v>1</v>
      </c>
      <c r="L29" s="61" t="s">
        <v>2</v>
      </c>
      <c r="M29" s="61" t="s">
        <v>2</v>
      </c>
      <c r="N29" s="61" t="s">
        <v>2</v>
      </c>
      <c r="O29" s="61" t="s">
        <v>2</v>
      </c>
      <c r="P29" s="61" t="s">
        <v>2</v>
      </c>
      <c r="S29" s="72"/>
    </row>
    <row r="30" spans="2:19" ht="29.25" customHeight="1">
      <c r="B30" s="56" t="s">
        <v>64</v>
      </c>
      <c r="C30" s="60">
        <v>507</v>
      </c>
      <c r="D30" s="60">
        <v>1</v>
      </c>
      <c r="E30" s="60">
        <v>13</v>
      </c>
      <c r="F30" s="60">
        <v>175</v>
      </c>
      <c r="G30" s="60">
        <v>251</v>
      </c>
      <c r="H30" s="60">
        <v>45</v>
      </c>
      <c r="I30" s="60">
        <v>10</v>
      </c>
      <c r="J30" s="60">
        <v>6</v>
      </c>
      <c r="K30" s="60">
        <v>6</v>
      </c>
      <c r="L30" s="60" t="s">
        <v>2</v>
      </c>
      <c r="M30" s="60" t="s">
        <v>2</v>
      </c>
      <c r="N30" s="60" t="s">
        <v>2</v>
      </c>
      <c r="O30" s="60" t="s">
        <v>2</v>
      </c>
      <c r="P30" s="60" t="s">
        <v>2</v>
      </c>
      <c r="S30" s="72"/>
    </row>
    <row r="31" spans="2:19" ht="18" customHeight="1">
      <c r="B31" s="57" t="s">
        <v>25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2:19" ht="14.8" customHeight="1"/>
    <row r="33" ht="14.8" customHeight="1"/>
  </sheetData>
  <mergeCells count="2">
    <mergeCell ref="B2:P2"/>
    <mergeCell ref="B4:B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M51"/>
  <sheetViews>
    <sheetView showGridLines="0" showOutlineSymbols="0" view="pageBreakPreview" topLeftCell="B1" zoomScaleSheetLayoutView="100" workbookViewId="0">
      <selection activeCell="F29" sqref="F29"/>
    </sheetView>
  </sheetViews>
  <sheetFormatPr defaultColWidth="11.7265625" defaultRowHeight="21.9" customHeight="1"/>
  <cols>
    <col min="1" max="1" width="19.1796875" style="22" bestFit="1" customWidth="1"/>
    <col min="2" max="2" width="11.7265625" style="22"/>
    <col min="3" max="9" width="8.7265625" style="22" customWidth="1"/>
    <col min="10" max="16384" width="11.7265625" style="22"/>
  </cols>
  <sheetData>
    <row r="1" spans="1:13" ht="28.55" customHeight="1">
      <c r="A1" s="393"/>
      <c r="B1" s="817" t="s">
        <v>719</v>
      </c>
      <c r="C1" s="817"/>
      <c r="D1" s="817"/>
      <c r="E1" s="817"/>
      <c r="F1" s="817"/>
      <c r="G1" s="817"/>
      <c r="H1" s="817"/>
      <c r="I1" s="817"/>
    </row>
    <row r="2" spans="1:13" ht="23.3" customHeight="1">
      <c r="B2" s="408" t="s">
        <v>615</v>
      </c>
      <c r="C2" s="411"/>
      <c r="D2" s="411"/>
      <c r="E2" s="411"/>
      <c r="F2" s="411"/>
      <c r="G2" s="411"/>
      <c r="H2" s="411"/>
      <c r="I2" s="331" t="s">
        <v>617</v>
      </c>
    </row>
    <row r="3" spans="1:13" s="407" customFormat="1" ht="27.7" customHeight="1">
      <c r="B3" s="860" t="s">
        <v>128</v>
      </c>
      <c r="C3" s="881" t="s">
        <v>618</v>
      </c>
      <c r="D3" s="882"/>
      <c r="E3" s="882"/>
      <c r="F3" s="883"/>
      <c r="G3" s="858" t="s">
        <v>619</v>
      </c>
      <c r="H3" s="884"/>
      <c r="I3" s="884"/>
    </row>
    <row r="4" spans="1:13" s="407" customFormat="1" ht="27.7" customHeight="1">
      <c r="B4" s="861"/>
      <c r="C4" s="416" t="s">
        <v>151</v>
      </c>
      <c r="D4" s="427"/>
      <c r="E4" s="430" t="s">
        <v>191</v>
      </c>
      <c r="F4" s="433" t="s">
        <v>621</v>
      </c>
      <c r="G4" s="420" t="s">
        <v>622</v>
      </c>
      <c r="H4" s="438" t="s">
        <v>506</v>
      </c>
      <c r="I4" s="442" t="s">
        <v>621</v>
      </c>
    </row>
    <row r="5" spans="1:13" s="407" customFormat="1" ht="27.7" customHeight="1">
      <c r="B5" s="409" t="s">
        <v>623</v>
      </c>
      <c r="C5" s="417" t="s">
        <v>548</v>
      </c>
      <c r="D5" s="428" t="s">
        <v>625</v>
      </c>
      <c r="E5" s="426" t="s">
        <v>627</v>
      </c>
      <c r="F5" s="434" t="s">
        <v>628</v>
      </c>
      <c r="G5" s="426" t="s">
        <v>388</v>
      </c>
      <c r="H5" s="439" t="s">
        <v>629</v>
      </c>
      <c r="I5" s="417" t="s">
        <v>1</v>
      </c>
    </row>
    <row r="6" spans="1:13" ht="30.1" customHeight="1">
      <c r="B6" s="394" t="s">
        <v>754</v>
      </c>
      <c r="C6" s="139">
        <v>4346</v>
      </c>
      <c r="D6" s="139">
        <v>4198</v>
      </c>
      <c r="E6" s="139">
        <v>2910</v>
      </c>
      <c r="F6" s="139">
        <v>1436</v>
      </c>
      <c r="G6" s="142">
        <v>8</v>
      </c>
      <c r="H6" s="142">
        <v>2</v>
      </c>
      <c r="I6" s="142">
        <v>6</v>
      </c>
      <c r="M6" s="447"/>
    </row>
    <row r="7" spans="1:13" ht="30.1" customHeight="1">
      <c r="B7" s="410" t="s">
        <v>173</v>
      </c>
      <c r="C7" s="397">
        <v>4429</v>
      </c>
      <c r="D7" s="397">
        <v>4324</v>
      </c>
      <c r="E7" s="397">
        <v>3076</v>
      </c>
      <c r="F7" s="397">
        <v>1353</v>
      </c>
      <c r="G7" s="435">
        <v>5</v>
      </c>
      <c r="H7" s="435">
        <v>1</v>
      </c>
      <c r="I7" s="435">
        <v>4</v>
      </c>
      <c r="M7" s="447"/>
    </row>
    <row r="8" spans="1:13" ht="30.1" customHeight="1">
      <c r="B8" s="411"/>
      <c r="C8" s="411"/>
      <c r="D8" s="411"/>
      <c r="E8" s="411"/>
      <c r="F8" s="411"/>
      <c r="G8" s="411"/>
      <c r="H8" s="411"/>
      <c r="I8" s="411"/>
      <c r="M8" s="447"/>
    </row>
    <row r="9" spans="1:13" ht="29.25" customHeight="1">
      <c r="B9" s="860" t="s">
        <v>128</v>
      </c>
      <c r="C9" s="881" t="s">
        <v>630</v>
      </c>
      <c r="D9" s="882"/>
      <c r="E9" s="883"/>
      <c r="F9" s="893" t="s">
        <v>270</v>
      </c>
      <c r="G9" s="893" t="s">
        <v>631</v>
      </c>
      <c r="H9" s="440" t="s">
        <v>632</v>
      </c>
      <c r="I9" s="885" t="s">
        <v>201</v>
      </c>
    </row>
    <row r="10" spans="1:13" ht="27.7" customHeight="1">
      <c r="B10" s="861"/>
      <c r="C10" s="418" t="s">
        <v>622</v>
      </c>
      <c r="D10" s="420" t="s">
        <v>506</v>
      </c>
      <c r="E10" s="431" t="s">
        <v>621</v>
      </c>
      <c r="F10" s="894"/>
      <c r="G10" s="894"/>
      <c r="H10" s="441" t="s">
        <v>424</v>
      </c>
      <c r="I10" s="886"/>
    </row>
    <row r="11" spans="1:13" ht="27.7" customHeight="1">
      <c r="B11" s="409" t="s">
        <v>623</v>
      </c>
      <c r="C11" s="419" t="s">
        <v>182</v>
      </c>
      <c r="D11" s="426" t="s">
        <v>600</v>
      </c>
      <c r="E11" s="432" t="s">
        <v>633</v>
      </c>
      <c r="F11" s="434" t="s">
        <v>634</v>
      </c>
      <c r="G11" s="436" t="s">
        <v>620</v>
      </c>
      <c r="H11" s="426" t="s">
        <v>635</v>
      </c>
      <c r="I11" s="443" t="s">
        <v>139</v>
      </c>
    </row>
    <row r="12" spans="1:13" ht="27.7" customHeight="1">
      <c r="B12" s="394" t="s">
        <v>754</v>
      </c>
      <c r="C12" s="139">
        <v>1338</v>
      </c>
      <c r="D12" s="139">
        <v>563</v>
      </c>
      <c r="E12" s="139">
        <v>775</v>
      </c>
      <c r="F12" s="139">
        <v>1779</v>
      </c>
      <c r="G12" s="139">
        <v>3996</v>
      </c>
      <c r="H12" s="139">
        <v>612</v>
      </c>
      <c r="I12" s="139">
        <v>3384</v>
      </c>
    </row>
    <row r="13" spans="1:13" ht="30.1" customHeight="1">
      <c r="B13" s="410" t="s">
        <v>173</v>
      </c>
      <c r="C13" s="397">
        <v>1111</v>
      </c>
      <c r="D13" s="397">
        <v>252</v>
      </c>
      <c r="E13" s="397">
        <v>859</v>
      </c>
      <c r="F13" s="397">
        <v>1732</v>
      </c>
      <c r="G13" s="397">
        <v>3948</v>
      </c>
      <c r="H13" s="397">
        <v>576</v>
      </c>
      <c r="I13" s="397">
        <v>3372</v>
      </c>
    </row>
    <row r="14" spans="1:13" ht="30.1" customHeight="1">
      <c r="B14" s="402" t="s">
        <v>777</v>
      </c>
      <c r="C14" s="158"/>
      <c r="D14" s="158"/>
      <c r="E14" s="158"/>
      <c r="F14" s="158"/>
      <c r="G14" s="158"/>
      <c r="H14" s="158"/>
      <c r="I14" s="158"/>
    </row>
    <row r="15" spans="1:13" ht="30.1" customHeight="1">
      <c r="B15" s="402"/>
      <c r="C15" s="158"/>
      <c r="D15" s="158"/>
      <c r="E15" s="158"/>
      <c r="F15" s="158"/>
      <c r="G15" s="158"/>
      <c r="H15" s="158"/>
      <c r="I15" s="158"/>
    </row>
    <row r="16" spans="1:13" ht="16.5" customHeight="1">
      <c r="B16" s="158"/>
      <c r="C16" s="158"/>
      <c r="D16" s="158"/>
      <c r="E16" s="158"/>
      <c r="F16" s="158"/>
      <c r="G16" s="158"/>
      <c r="H16" s="158"/>
      <c r="I16" s="158"/>
    </row>
    <row r="17" spans="2:9" ht="29.25" customHeight="1">
      <c r="B17" s="408" t="s">
        <v>367</v>
      </c>
      <c r="C17" s="411"/>
      <c r="D17" s="411"/>
      <c r="E17" s="411"/>
      <c r="F17" s="411"/>
      <c r="G17" s="411"/>
      <c r="H17" s="411"/>
      <c r="I17" s="411"/>
    </row>
    <row r="18" spans="2:9" ht="29.25" customHeight="1">
      <c r="B18" s="860" t="s">
        <v>128</v>
      </c>
      <c r="C18" s="877" t="s">
        <v>538</v>
      </c>
      <c r="D18" s="877" t="s">
        <v>636</v>
      </c>
      <c r="E18" s="877" t="s">
        <v>637</v>
      </c>
      <c r="F18" s="877" t="s">
        <v>593</v>
      </c>
      <c r="G18" s="879" t="s">
        <v>638</v>
      </c>
      <c r="H18" s="879" t="s">
        <v>394</v>
      </c>
      <c r="I18" s="887" t="s">
        <v>255</v>
      </c>
    </row>
    <row r="19" spans="2:9" ht="23.3" customHeight="1">
      <c r="B19" s="861"/>
      <c r="C19" s="878"/>
      <c r="D19" s="878"/>
      <c r="E19" s="878"/>
      <c r="F19" s="878"/>
      <c r="G19" s="880"/>
      <c r="H19" s="880"/>
      <c r="I19" s="888"/>
    </row>
    <row r="20" spans="2:9" ht="27.7" customHeight="1">
      <c r="B20" s="412" t="s">
        <v>70</v>
      </c>
      <c r="C20" s="421" t="s">
        <v>639</v>
      </c>
      <c r="D20" s="429" t="s">
        <v>639</v>
      </c>
      <c r="E20" s="429" t="s">
        <v>269</v>
      </c>
      <c r="F20" s="429" t="s">
        <v>639</v>
      </c>
      <c r="G20" s="429" t="s">
        <v>640</v>
      </c>
      <c r="H20" s="429" t="s">
        <v>639</v>
      </c>
      <c r="I20" s="444" t="s">
        <v>642</v>
      </c>
    </row>
    <row r="21" spans="2:9" ht="27.7" customHeight="1">
      <c r="B21" s="394" t="s">
        <v>754</v>
      </c>
      <c r="C21" s="422">
        <v>64.8</v>
      </c>
      <c r="D21" s="422">
        <v>33</v>
      </c>
      <c r="E21" s="139">
        <v>1673</v>
      </c>
      <c r="F21" s="422">
        <v>38.5</v>
      </c>
      <c r="G21" s="139">
        <v>1853</v>
      </c>
      <c r="H21" s="422">
        <v>25.3</v>
      </c>
      <c r="I21" s="422">
        <v>1.24</v>
      </c>
    </row>
    <row r="22" spans="2:9" ht="27.7" customHeight="1">
      <c r="B22" s="410" t="s">
        <v>173</v>
      </c>
      <c r="C22" s="423">
        <v>61.1</v>
      </c>
      <c r="D22" s="423">
        <v>30.5</v>
      </c>
      <c r="E22" s="397">
        <v>1653</v>
      </c>
      <c r="F22" s="423">
        <v>37.299999999999997</v>
      </c>
      <c r="G22" s="397">
        <v>2093</v>
      </c>
      <c r="H22" s="423">
        <v>25.7</v>
      </c>
      <c r="I22" s="423">
        <v>1.1000000000000001</v>
      </c>
    </row>
    <row r="23" spans="2:9" ht="30.1" customHeight="1">
      <c r="B23" s="158"/>
      <c r="C23" s="158"/>
      <c r="D23" s="158"/>
      <c r="E23" s="158"/>
      <c r="F23" s="411"/>
      <c r="G23" s="411"/>
      <c r="H23" s="411"/>
      <c r="I23" s="445"/>
    </row>
    <row r="24" spans="2:9" ht="30.1" customHeight="1">
      <c r="B24" s="860" t="s">
        <v>128</v>
      </c>
      <c r="C24" s="877" t="s">
        <v>277</v>
      </c>
      <c r="D24" s="877"/>
      <c r="E24" s="877"/>
      <c r="F24" s="877"/>
      <c r="G24" s="877"/>
      <c r="H24" s="889" t="s">
        <v>626</v>
      </c>
      <c r="I24" s="890"/>
    </row>
    <row r="25" spans="2:9" ht="30.1" customHeight="1">
      <c r="B25" s="861"/>
      <c r="C25" s="892" t="s">
        <v>643</v>
      </c>
      <c r="D25" s="892"/>
      <c r="E25" s="892"/>
      <c r="F25" s="892"/>
      <c r="G25" s="424" t="s">
        <v>631</v>
      </c>
      <c r="H25" s="891"/>
      <c r="I25" s="856"/>
    </row>
    <row r="26" spans="2:9" ht="29.25" customHeight="1">
      <c r="B26" s="413" t="s">
        <v>286</v>
      </c>
      <c r="C26" s="425" t="s">
        <v>26</v>
      </c>
      <c r="D26" s="425" t="s">
        <v>644</v>
      </c>
      <c r="E26" s="425" t="s">
        <v>31</v>
      </c>
      <c r="F26" s="425" t="s">
        <v>645</v>
      </c>
      <c r="G26" s="437" t="s">
        <v>646</v>
      </c>
      <c r="H26" s="425" t="s">
        <v>648</v>
      </c>
      <c r="I26" s="446" t="s">
        <v>645</v>
      </c>
    </row>
    <row r="27" spans="2:9" ht="27.7" customHeight="1">
      <c r="B27" s="414" t="s">
        <v>70</v>
      </c>
      <c r="C27" s="426" t="s">
        <v>269</v>
      </c>
      <c r="D27" s="426" t="s">
        <v>269</v>
      </c>
      <c r="E27" s="426" t="s">
        <v>640</v>
      </c>
      <c r="F27" s="426" t="s">
        <v>640</v>
      </c>
      <c r="G27" s="432" t="s">
        <v>269</v>
      </c>
      <c r="H27" s="426" t="s">
        <v>640</v>
      </c>
      <c r="I27" s="419" t="s">
        <v>640</v>
      </c>
    </row>
    <row r="28" spans="2:9" ht="27.7" customHeight="1">
      <c r="B28" s="394" t="s">
        <v>754</v>
      </c>
      <c r="C28" s="156">
        <v>711</v>
      </c>
      <c r="D28" s="139">
        <v>2659</v>
      </c>
      <c r="E28" s="139">
        <v>866</v>
      </c>
      <c r="F28" s="139">
        <v>410</v>
      </c>
      <c r="G28" s="139">
        <v>1978</v>
      </c>
      <c r="H28" s="139">
        <v>884</v>
      </c>
      <c r="I28" s="139">
        <v>477</v>
      </c>
    </row>
    <row r="29" spans="2:9" ht="35.35" customHeight="1">
      <c r="B29" s="410" t="s">
        <v>173</v>
      </c>
      <c r="C29" s="397">
        <v>683</v>
      </c>
      <c r="D29" s="397">
        <v>2374</v>
      </c>
      <c r="E29" s="397">
        <v>850</v>
      </c>
      <c r="F29" s="397">
        <v>341</v>
      </c>
      <c r="G29" s="397">
        <v>1994</v>
      </c>
      <c r="H29" s="397">
        <v>873</v>
      </c>
      <c r="I29" s="397">
        <v>417</v>
      </c>
    </row>
    <row r="30" spans="2:9" ht="27.7" customHeight="1">
      <c r="B30" s="402" t="s">
        <v>777</v>
      </c>
      <c r="C30" s="411"/>
      <c r="D30" s="411"/>
      <c r="E30" s="158"/>
      <c r="F30" s="411"/>
      <c r="G30" s="411"/>
      <c r="H30" s="158"/>
      <c r="I30" s="158"/>
    </row>
    <row r="31" spans="2:9" ht="30.1" customHeight="1">
      <c r="B31" s="415"/>
      <c r="C31" s="341"/>
      <c r="D31" s="341"/>
      <c r="E31" s="341"/>
      <c r="F31" s="341"/>
      <c r="G31" s="341"/>
      <c r="H31" s="341"/>
      <c r="I31" s="341"/>
    </row>
    <row r="32" spans="2:9" ht="30.1" customHeight="1"/>
    <row r="33" ht="30.1" customHeight="1"/>
    <row r="34" ht="16.5" customHeight="1"/>
    <row r="51" spans="5:5" ht="21.9" customHeight="1">
      <c r="E51" s="348"/>
    </row>
  </sheetData>
  <mergeCells count="21">
    <mergeCell ref="B1:I1"/>
    <mergeCell ref="C3:F3"/>
    <mergeCell ref="G3:I3"/>
    <mergeCell ref="C9:E9"/>
    <mergeCell ref="C24:G24"/>
    <mergeCell ref="I9:I10"/>
    <mergeCell ref="H18:H19"/>
    <mergeCell ref="I18:I19"/>
    <mergeCell ref="H24:I25"/>
    <mergeCell ref="C25:F25"/>
    <mergeCell ref="B3:B4"/>
    <mergeCell ref="B9:B10"/>
    <mergeCell ref="F9:F10"/>
    <mergeCell ref="G9:G10"/>
    <mergeCell ref="B18:B19"/>
    <mergeCell ref="C18:C19"/>
    <mergeCell ref="D18:D19"/>
    <mergeCell ref="E18:E19"/>
    <mergeCell ref="F18:F19"/>
    <mergeCell ref="G18:G19"/>
    <mergeCell ref="B24:B2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S22"/>
  <sheetViews>
    <sheetView showGridLines="0" showOutlineSymbols="0" view="pageBreakPreview" topLeftCell="B1" zoomScaleNormal="100" zoomScaleSheetLayoutView="100" workbookViewId="0">
      <selection activeCell="G13" sqref="G13:G14"/>
    </sheetView>
  </sheetViews>
  <sheetFormatPr defaultColWidth="11.7265625" defaultRowHeight="21.9" customHeight="1"/>
  <cols>
    <col min="1" max="1" width="10.453125" style="136" customWidth="1"/>
    <col min="2" max="2" width="17.1796875" style="136" customWidth="1"/>
    <col min="3" max="3" width="4.81640625" style="136" customWidth="1"/>
    <col min="4" max="4" width="4.6328125" style="136" customWidth="1"/>
    <col min="5" max="6" width="5" style="136" customWidth="1"/>
    <col min="7" max="7" width="4.7265625" style="136" customWidth="1"/>
    <col min="8" max="8" width="5" style="136" customWidth="1"/>
    <col min="9" max="9" width="4.7265625" style="136" customWidth="1"/>
    <col min="10" max="15" width="4.81640625" style="136" customWidth="1"/>
    <col min="16" max="16384" width="11.7265625" style="136"/>
  </cols>
  <sheetData>
    <row r="1" spans="1:19" ht="28.55" customHeight="1">
      <c r="A1" s="449"/>
      <c r="B1" s="158"/>
      <c r="C1" s="452"/>
      <c r="D1" s="452"/>
      <c r="E1" s="452"/>
      <c r="F1" s="452"/>
      <c r="G1" s="472"/>
      <c r="H1" s="452"/>
      <c r="I1" s="452"/>
      <c r="J1" s="452"/>
      <c r="K1" s="452"/>
      <c r="L1" s="452"/>
      <c r="M1" s="452"/>
      <c r="N1" s="452"/>
      <c r="O1" s="452"/>
    </row>
    <row r="2" spans="1:19" ht="23.3" customHeight="1" thickBot="1">
      <c r="B2" s="408" t="s">
        <v>99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331" t="s">
        <v>617</v>
      </c>
    </row>
    <row r="3" spans="1:19" s="448" customFormat="1" ht="27.7" customHeight="1">
      <c r="B3" s="860" t="s">
        <v>569</v>
      </c>
      <c r="C3" s="877" t="s">
        <v>649</v>
      </c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881"/>
    </row>
    <row r="4" spans="1:19" s="448" customFormat="1" ht="27.7" customHeight="1">
      <c r="B4" s="895"/>
      <c r="C4" s="892" t="s">
        <v>513</v>
      </c>
      <c r="D4" s="892" t="s">
        <v>349</v>
      </c>
      <c r="E4" s="892"/>
      <c r="F4" s="892"/>
      <c r="G4" s="892"/>
      <c r="H4" s="892"/>
      <c r="I4" s="892"/>
      <c r="J4" s="892"/>
      <c r="K4" s="892"/>
      <c r="L4" s="892"/>
      <c r="M4" s="892"/>
      <c r="N4" s="892"/>
      <c r="O4" s="896"/>
    </row>
    <row r="5" spans="1:19" s="448" customFormat="1" ht="27.7" customHeight="1">
      <c r="B5" s="413" t="s">
        <v>286</v>
      </c>
      <c r="C5" s="892"/>
      <c r="D5" s="897" t="s">
        <v>650</v>
      </c>
      <c r="E5" s="899" t="s">
        <v>445</v>
      </c>
      <c r="F5" s="899" t="s">
        <v>651</v>
      </c>
      <c r="G5" s="899" t="s">
        <v>653</v>
      </c>
      <c r="H5" s="899" t="s">
        <v>654</v>
      </c>
      <c r="I5" s="899" t="s">
        <v>153</v>
      </c>
      <c r="J5" s="899" t="s">
        <v>238</v>
      </c>
      <c r="K5" s="578"/>
      <c r="L5" s="899" t="s">
        <v>590</v>
      </c>
      <c r="M5" s="899" t="s">
        <v>268</v>
      </c>
      <c r="N5" s="899" t="s">
        <v>655</v>
      </c>
      <c r="O5" s="901" t="s">
        <v>656</v>
      </c>
    </row>
    <row r="6" spans="1:19" s="448" customFormat="1" ht="27.7" customHeight="1">
      <c r="B6" s="414" t="s">
        <v>70</v>
      </c>
      <c r="C6" s="892"/>
      <c r="D6" s="898"/>
      <c r="E6" s="900"/>
      <c r="F6" s="900"/>
      <c r="G6" s="900"/>
      <c r="H6" s="900"/>
      <c r="I6" s="900"/>
      <c r="J6" s="900"/>
      <c r="K6" s="579"/>
      <c r="L6" s="900"/>
      <c r="M6" s="900"/>
      <c r="N6" s="900"/>
      <c r="O6" s="902"/>
    </row>
    <row r="7" spans="1:19" ht="30.1" customHeight="1">
      <c r="B7" s="576" t="s">
        <v>735</v>
      </c>
      <c r="C7" s="156">
        <v>4346</v>
      </c>
      <c r="D7" s="139">
        <v>3429</v>
      </c>
      <c r="E7" s="139">
        <v>610</v>
      </c>
      <c r="F7" s="139">
        <v>4</v>
      </c>
      <c r="G7" s="139">
        <v>0</v>
      </c>
      <c r="H7" s="139">
        <v>92</v>
      </c>
      <c r="I7" s="139">
        <v>753</v>
      </c>
      <c r="J7" s="139">
        <v>658</v>
      </c>
      <c r="K7" s="139"/>
      <c r="L7" s="139">
        <v>1115</v>
      </c>
      <c r="M7" s="139">
        <v>52</v>
      </c>
      <c r="N7" s="139">
        <v>12</v>
      </c>
      <c r="O7" s="139">
        <v>123</v>
      </c>
      <c r="S7" s="482"/>
    </row>
    <row r="8" spans="1:19" ht="30.1" customHeight="1" thickBot="1">
      <c r="B8" s="410" t="s">
        <v>173</v>
      </c>
      <c r="C8" s="397">
        <v>4429</v>
      </c>
      <c r="D8" s="397">
        <v>3620</v>
      </c>
      <c r="E8" s="397">
        <v>596</v>
      </c>
      <c r="F8" s="397">
        <v>6</v>
      </c>
      <c r="G8" s="397">
        <v>0</v>
      </c>
      <c r="H8" s="397">
        <v>79</v>
      </c>
      <c r="I8" s="397">
        <v>717</v>
      </c>
      <c r="J8" s="397">
        <v>691</v>
      </c>
      <c r="K8" s="397"/>
      <c r="L8" s="397">
        <v>1283</v>
      </c>
      <c r="M8" s="397">
        <v>25</v>
      </c>
      <c r="N8" s="397">
        <v>14</v>
      </c>
      <c r="O8" s="397">
        <v>198</v>
      </c>
      <c r="S8" s="482"/>
    </row>
    <row r="9" spans="1:19" ht="30.1" customHeight="1">
      <c r="B9" s="582"/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S9" s="482"/>
    </row>
    <row r="10" spans="1:19" ht="12.75" customHeight="1" thickBot="1"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S10" s="482"/>
    </row>
    <row r="11" spans="1:19" ht="26.35" customHeight="1">
      <c r="B11" s="860" t="s">
        <v>569</v>
      </c>
      <c r="C11" s="577"/>
      <c r="D11" s="887" t="s">
        <v>649</v>
      </c>
      <c r="E11" s="903"/>
      <c r="F11" s="903"/>
      <c r="G11" s="903"/>
      <c r="H11" s="903"/>
      <c r="I11" s="903"/>
      <c r="J11" s="903"/>
      <c r="K11" s="903"/>
      <c r="L11" s="903"/>
      <c r="M11" s="903"/>
      <c r="N11" s="903"/>
      <c r="O11" s="903"/>
    </row>
    <row r="12" spans="1:19" ht="27.7" customHeight="1">
      <c r="B12" s="895"/>
      <c r="C12" s="453"/>
      <c r="D12" s="904" t="s">
        <v>609</v>
      </c>
      <c r="E12" s="904"/>
      <c r="F12" s="904"/>
      <c r="G12" s="904"/>
      <c r="H12" s="904"/>
      <c r="I12" s="904"/>
      <c r="J12" s="904"/>
      <c r="K12" s="904"/>
      <c r="L12" s="905"/>
      <c r="M12" s="906" t="s">
        <v>305</v>
      </c>
      <c r="N12" s="908" t="s">
        <v>657</v>
      </c>
      <c r="O12" s="477"/>
    </row>
    <row r="13" spans="1:19" ht="27.7" customHeight="1">
      <c r="B13" s="413" t="s">
        <v>286</v>
      </c>
      <c r="C13" s="880" t="s">
        <v>658</v>
      </c>
      <c r="D13" s="880" t="s">
        <v>650</v>
      </c>
      <c r="E13" s="907" t="s">
        <v>399</v>
      </c>
      <c r="F13" s="907"/>
      <c r="G13" s="880" t="s">
        <v>560</v>
      </c>
      <c r="H13" s="907" t="s">
        <v>443</v>
      </c>
      <c r="I13" s="907"/>
      <c r="J13" s="880" t="s">
        <v>659</v>
      </c>
      <c r="K13" s="880" t="s">
        <v>769</v>
      </c>
      <c r="L13" s="880" t="s">
        <v>607</v>
      </c>
      <c r="M13" s="907"/>
      <c r="N13" s="907"/>
      <c r="O13" s="909" t="s">
        <v>660</v>
      </c>
    </row>
    <row r="14" spans="1:19" ht="27.7" customHeight="1">
      <c r="B14" s="414" t="s">
        <v>70</v>
      </c>
      <c r="C14" s="906"/>
      <c r="D14" s="906"/>
      <c r="E14" s="466" t="s">
        <v>501</v>
      </c>
      <c r="F14" s="469" t="s">
        <v>576</v>
      </c>
      <c r="G14" s="906"/>
      <c r="H14" s="580" t="s">
        <v>662</v>
      </c>
      <c r="I14" s="580" t="s">
        <v>664</v>
      </c>
      <c r="J14" s="906"/>
      <c r="K14" s="906"/>
      <c r="L14" s="906"/>
      <c r="M14" s="907"/>
      <c r="N14" s="907"/>
      <c r="O14" s="909"/>
    </row>
    <row r="15" spans="1:19" ht="27.7" customHeight="1">
      <c r="B15" s="576" t="s">
        <v>735</v>
      </c>
      <c r="C15" s="454">
        <v>10</v>
      </c>
      <c r="D15" s="462">
        <v>635</v>
      </c>
      <c r="E15" s="462">
        <v>39</v>
      </c>
      <c r="F15" s="462">
        <v>136</v>
      </c>
      <c r="G15" s="462">
        <v>43</v>
      </c>
      <c r="H15" s="462">
        <v>125</v>
      </c>
      <c r="I15" s="462">
        <v>25</v>
      </c>
      <c r="J15" s="462">
        <v>115</v>
      </c>
      <c r="K15" s="462">
        <v>5</v>
      </c>
      <c r="L15" s="462">
        <v>147</v>
      </c>
      <c r="M15" s="462">
        <v>30</v>
      </c>
      <c r="N15" s="462">
        <v>252</v>
      </c>
      <c r="O15" s="462">
        <v>208</v>
      </c>
    </row>
    <row r="16" spans="1:19" ht="30.1" customHeight="1" thickBot="1">
      <c r="B16" s="410" t="s">
        <v>173</v>
      </c>
      <c r="C16" s="455">
        <v>11</v>
      </c>
      <c r="D16" s="460">
        <v>519</v>
      </c>
      <c r="E16" s="460">
        <v>40</v>
      </c>
      <c r="F16" s="460">
        <v>104</v>
      </c>
      <c r="G16" s="460">
        <v>34</v>
      </c>
      <c r="H16" s="460">
        <v>116</v>
      </c>
      <c r="I16" s="460">
        <v>22</v>
      </c>
      <c r="J16" s="460">
        <v>129</v>
      </c>
      <c r="K16" s="460">
        <v>27</v>
      </c>
      <c r="L16" s="460">
        <v>47</v>
      </c>
      <c r="M16" s="460">
        <v>34</v>
      </c>
      <c r="N16" s="460">
        <v>256</v>
      </c>
      <c r="O16" s="460">
        <v>200</v>
      </c>
    </row>
    <row r="17" spans="2:15" ht="21.75" customHeight="1">
      <c r="B17" s="402" t="s">
        <v>777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2:15" ht="30.1" customHeight="1">
      <c r="B18" s="402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2:15" ht="21.9" customHeight="1">
      <c r="D19" s="158"/>
    </row>
    <row r="22" spans="2:15" ht="21.9" customHeight="1">
      <c r="E22" s="468"/>
    </row>
  </sheetData>
  <mergeCells count="29">
    <mergeCell ref="B11:B12"/>
    <mergeCell ref="D11:O11"/>
    <mergeCell ref="D12:L12"/>
    <mergeCell ref="M12:M14"/>
    <mergeCell ref="N12:N14"/>
    <mergeCell ref="K13:K14"/>
    <mergeCell ref="L13:L14"/>
    <mergeCell ref="O13:O14"/>
    <mergeCell ref="C13:C14"/>
    <mergeCell ref="D13:D14"/>
    <mergeCell ref="E13:F13"/>
    <mergeCell ref="G13:G14"/>
    <mergeCell ref="H13:I13"/>
    <mergeCell ref="J13:J14"/>
    <mergeCell ref="B3:B4"/>
    <mergeCell ref="C3:O3"/>
    <mergeCell ref="C4:C6"/>
    <mergeCell ref="D4:O4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</mergeCells>
  <phoneticPr fontId="84"/>
  <printOptions horizontalCentered="1"/>
  <pageMargins left="0.51181102362204722" right="0.51181102362204722" top="0.74803149606299213" bottom="0.55118110236220474" header="0.51181102362204722" footer="0.51181102362204722"/>
  <pageSetup paperSize="9" scale="80" orientation="portrait" r:id="rId1"/>
  <headerFooter alignWithMargins="0"/>
  <ignoredErrors>
    <ignoredError sqref="B16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O35"/>
  <sheetViews>
    <sheetView showGridLines="0" showOutlineSymbols="0" view="pageBreakPreview" topLeftCell="B1" zoomScaleSheetLayoutView="100" workbookViewId="0">
      <selection activeCell="P11" sqref="P11"/>
    </sheetView>
  </sheetViews>
  <sheetFormatPr defaultColWidth="11.7265625" defaultRowHeight="21.9" customHeight="1"/>
  <cols>
    <col min="1" max="1" width="10.453125" style="136" customWidth="1"/>
    <col min="2" max="2" width="15.6328125" style="136" customWidth="1"/>
    <col min="3" max="3" width="4.81640625" style="136" customWidth="1"/>
    <col min="4" max="4" width="4.6328125" style="136" customWidth="1"/>
    <col min="5" max="6" width="5" style="136" customWidth="1"/>
    <col min="7" max="7" width="4.7265625" style="136" customWidth="1"/>
    <col min="8" max="8" width="5" style="136" customWidth="1"/>
    <col min="9" max="9" width="4.7265625" style="136" customWidth="1"/>
    <col min="10" max="14" width="4.81640625" style="136" customWidth="1"/>
    <col min="15" max="16384" width="11.7265625" style="136"/>
  </cols>
  <sheetData>
    <row r="1" spans="1:15" ht="28.55" customHeight="1">
      <c r="A1" s="449"/>
      <c r="B1" s="158"/>
      <c r="C1" s="452"/>
      <c r="D1" s="452"/>
      <c r="E1" s="452"/>
      <c r="F1" s="452"/>
      <c r="G1" s="472"/>
      <c r="H1" s="452"/>
      <c r="I1" s="452"/>
      <c r="J1" s="452"/>
      <c r="K1" s="452"/>
      <c r="L1" s="452"/>
      <c r="M1" s="452"/>
      <c r="N1" s="452"/>
    </row>
    <row r="2" spans="1:15" ht="26.35" customHeight="1">
      <c r="B2" s="408" t="s">
        <v>665</v>
      </c>
      <c r="C2" s="411"/>
      <c r="D2" s="411"/>
      <c r="E2" s="411"/>
      <c r="F2" s="411"/>
      <c r="G2" s="411"/>
      <c r="H2" s="411"/>
      <c r="I2" s="411"/>
      <c r="J2" s="411"/>
      <c r="K2" s="411"/>
      <c r="L2" s="473"/>
      <c r="M2" s="473"/>
      <c r="N2" s="331" t="s">
        <v>32</v>
      </c>
    </row>
    <row r="3" spans="1:15" ht="26.35" customHeight="1">
      <c r="B3" s="860" t="s">
        <v>666</v>
      </c>
      <c r="C3" s="916" t="s">
        <v>406</v>
      </c>
      <c r="D3" s="914" t="s">
        <v>502</v>
      </c>
      <c r="E3" s="915"/>
      <c r="F3" s="915"/>
      <c r="G3" s="915"/>
      <c r="H3" s="915"/>
      <c r="I3" s="915"/>
      <c r="J3" s="922"/>
      <c r="K3" s="914" t="s">
        <v>668</v>
      </c>
      <c r="L3" s="915"/>
      <c r="M3" s="922"/>
      <c r="N3" s="914" t="s">
        <v>669</v>
      </c>
    </row>
    <row r="4" spans="1:15" ht="23.3" customHeight="1">
      <c r="B4" s="861"/>
      <c r="C4" s="917"/>
      <c r="D4" s="919" t="s">
        <v>513</v>
      </c>
      <c r="E4" s="919" t="s">
        <v>200</v>
      </c>
      <c r="F4" s="919" t="s">
        <v>671</v>
      </c>
      <c r="G4" s="919" t="s">
        <v>673</v>
      </c>
      <c r="H4" s="919" t="s">
        <v>674</v>
      </c>
      <c r="I4" s="919" t="s">
        <v>220</v>
      </c>
      <c r="J4" s="919" t="s">
        <v>453</v>
      </c>
      <c r="K4" s="913" t="s">
        <v>513</v>
      </c>
      <c r="L4" s="921" t="s">
        <v>105</v>
      </c>
      <c r="M4" s="913" t="s">
        <v>232</v>
      </c>
      <c r="N4" s="912"/>
      <c r="O4" s="479"/>
    </row>
    <row r="5" spans="1:15" ht="27.7" customHeight="1">
      <c r="B5" s="409" t="s">
        <v>675</v>
      </c>
      <c r="C5" s="918"/>
      <c r="D5" s="920"/>
      <c r="E5" s="920"/>
      <c r="F5" s="920"/>
      <c r="G5" s="920"/>
      <c r="H5" s="920"/>
      <c r="I5" s="920"/>
      <c r="J5" s="920"/>
      <c r="K5" s="913"/>
      <c r="L5" s="921"/>
      <c r="M5" s="913"/>
      <c r="N5" s="912"/>
      <c r="O5" s="480"/>
    </row>
    <row r="6" spans="1:15" ht="27.7" customHeight="1">
      <c r="B6" s="394" t="s">
        <v>735</v>
      </c>
      <c r="C6" s="456">
        <v>2.02</v>
      </c>
      <c r="D6" s="463">
        <v>2.0099999999999998</v>
      </c>
      <c r="E6" s="463">
        <v>1.48</v>
      </c>
      <c r="F6" s="470" t="s">
        <v>2</v>
      </c>
      <c r="G6" s="470">
        <v>0.06</v>
      </c>
      <c r="H6" s="463">
        <v>0.05</v>
      </c>
      <c r="I6" s="463">
        <v>0.13</v>
      </c>
      <c r="J6" s="463">
        <v>0.28999999999999998</v>
      </c>
      <c r="K6" s="463">
        <v>1.02</v>
      </c>
      <c r="L6" s="474">
        <v>0.54</v>
      </c>
      <c r="M6" s="474">
        <v>0.48</v>
      </c>
      <c r="N6" s="462">
        <v>1892</v>
      </c>
      <c r="O6" s="910"/>
    </row>
    <row r="7" spans="1:15" ht="27.7" customHeight="1">
      <c r="B7" s="410" t="s">
        <v>173</v>
      </c>
      <c r="C7" s="457">
        <v>1.98</v>
      </c>
      <c r="D7" s="457">
        <v>1.98</v>
      </c>
      <c r="E7" s="457">
        <v>1.1599999999999999</v>
      </c>
      <c r="F7" s="471" t="s">
        <v>2</v>
      </c>
      <c r="G7" s="471">
        <v>0.06</v>
      </c>
      <c r="H7" s="457">
        <v>0.09</v>
      </c>
      <c r="I7" s="457">
        <v>0.12</v>
      </c>
      <c r="J7" s="457">
        <v>0.55000000000000004</v>
      </c>
      <c r="K7" s="457">
        <v>1.02</v>
      </c>
      <c r="L7" s="475">
        <v>0.56999999999999995</v>
      </c>
      <c r="M7" s="475">
        <v>0.45</v>
      </c>
      <c r="N7" s="478">
        <v>1894</v>
      </c>
      <c r="O7" s="910"/>
    </row>
    <row r="8" spans="1:15" ht="30.1" customHeight="1"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11"/>
      <c r="M8" s="11"/>
      <c r="N8" s="473"/>
      <c r="O8" s="481"/>
    </row>
    <row r="9" spans="1:15" ht="30.1" customHeight="1">
      <c r="B9" s="860" t="s">
        <v>666</v>
      </c>
      <c r="C9" s="458"/>
      <c r="D9" s="914" t="s">
        <v>460</v>
      </c>
      <c r="E9" s="915"/>
      <c r="F9" s="915"/>
      <c r="G9" s="915"/>
      <c r="H9" s="915"/>
      <c r="I9" s="915"/>
      <c r="J9" s="158"/>
      <c r="K9" s="158"/>
      <c r="L9" s="158"/>
      <c r="M9" s="158"/>
      <c r="N9" s="158"/>
      <c r="O9" s="481"/>
    </row>
    <row r="10" spans="1:15" ht="30.1" customHeight="1">
      <c r="B10" s="861"/>
      <c r="C10" s="911" t="s">
        <v>676</v>
      </c>
      <c r="D10" s="912" t="s">
        <v>513</v>
      </c>
      <c r="E10" s="467"/>
      <c r="F10" s="913" t="s">
        <v>677</v>
      </c>
      <c r="G10" s="913" t="s">
        <v>678</v>
      </c>
      <c r="H10" s="913"/>
      <c r="I10" s="912" t="s">
        <v>33</v>
      </c>
      <c r="J10" s="158"/>
      <c r="K10" s="158"/>
      <c r="L10" s="158"/>
      <c r="M10" s="158"/>
      <c r="N10" s="158"/>
      <c r="O10" s="481"/>
    </row>
    <row r="11" spans="1:15" ht="26.35" customHeight="1">
      <c r="B11" s="409" t="s">
        <v>675</v>
      </c>
      <c r="C11" s="911"/>
      <c r="D11" s="913"/>
      <c r="E11" s="464" t="s">
        <v>401</v>
      </c>
      <c r="F11" s="913"/>
      <c r="G11" s="464" t="s">
        <v>89</v>
      </c>
      <c r="H11" s="464" t="s">
        <v>679</v>
      </c>
      <c r="I11" s="912"/>
      <c r="J11" s="158"/>
      <c r="K11" s="158"/>
      <c r="L11" s="158"/>
      <c r="M11" s="158"/>
      <c r="N11" s="158"/>
      <c r="O11" s="479"/>
    </row>
    <row r="12" spans="1:15" ht="27.7" customHeight="1">
      <c r="B12" s="394" t="s">
        <v>735</v>
      </c>
      <c r="C12" s="459">
        <v>1659</v>
      </c>
      <c r="D12" s="462">
        <v>139.69999999999999</v>
      </c>
      <c r="E12" s="462">
        <v>38.4</v>
      </c>
      <c r="F12" s="462">
        <v>88.1</v>
      </c>
      <c r="G12" s="462">
        <v>17.899999999999999</v>
      </c>
      <c r="H12" s="462">
        <v>33.1</v>
      </c>
      <c r="I12" s="462">
        <v>0.6</v>
      </c>
      <c r="J12" s="158"/>
      <c r="K12" s="158"/>
      <c r="L12" s="158"/>
      <c r="M12" s="158"/>
      <c r="N12" s="158"/>
    </row>
    <row r="13" spans="1:15" ht="27.7" customHeight="1">
      <c r="B13" s="410" t="s">
        <v>173</v>
      </c>
      <c r="C13" s="460">
        <v>1592</v>
      </c>
      <c r="D13" s="460">
        <v>138</v>
      </c>
      <c r="E13" s="460">
        <v>36</v>
      </c>
      <c r="F13" s="460">
        <v>89</v>
      </c>
      <c r="G13" s="460">
        <v>15</v>
      </c>
      <c r="H13" s="460">
        <v>33</v>
      </c>
      <c r="I13" s="460">
        <v>1</v>
      </c>
      <c r="J13" s="158"/>
      <c r="K13" s="158"/>
      <c r="L13" s="158"/>
      <c r="M13" s="158"/>
      <c r="N13" s="158"/>
    </row>
    <row r="14" spans="1:15" ht="27.7" customHeight="1">
      <c r="B14" s="402" t="s">
        <v>777</v>
      </c>
      <c r="C14" s="11"/>
      <c r="D14" s="11"/>
      <c r="E14" s="11"/>
      <c r="F14" s="11"/>
      <c r="G14" s="11"/>
      <c r="H14" s="11"/>
      <c r="I14" s="473"/>
      <c r="J14" s="158"/>
      <c r="K14" s="158"/>
      <c r="L14" s="158"/>
      <c r="M14" s="158"/>
      <c r="N14" s="158"/>
    </row>
    <row r="15" spans="1:15" ht="30.1" customHeight="1">
      <c r="B15" s="450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</row>
    <row r="16" spans="1:15" ht="30.1" customHeight="1">
      <c r="B16" s="45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</row>
    <row r="17" spans="2:2" ht="30.1" customHeight="1"/>
    <row r="18" spans="2:2" ht="16.5" customHeight="1">
      <c r="B18" s="3"/>
    </row>
    <row r="19" spans="2:2" ht="12.1" customHeight="1"/>
    <row r="35" spans="5:5" ht="21.9" customHeight="1">
      <c r="E35" s="468"/>
    </row>
  </sheetData>
  <mergeCells count="23">
    <mergeCell ref="B3:B4"/>
    <mergeCell ref="C3:C5"/>
    <mergeCell ref="N3:N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D3:J3"/>
    <mergeCell ref="K3:M3"/>
    <mergeCell ref="O6:O7"/>
    <mergeCell ref="B9:B10"/>
    <mergeCell ref="C10:C11"/>
    <mergeCell ref="D10:D11"/>
    <mergeCell ref="F10:F11"/>
    <mergeCell ref="I10:I11"/>
    <mergeCell ref="D9:I9"/>
    <mergeCell ref="G10:H10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Q16"/>
  <sheetViews>
    <sheetView showGridLines="0" showOutlineSymbols="0" view="pageBreakPreview" topLeftCell="B1" zoomScaleSheetLayoutView="100" workbookViewId="0">
      <selection activeCell="N19" sqref="N19"/>
    </sheetView>
  </sheetViews>
  <sheetFormatPr defaultColWidth="11.7265625" defaultRowHeight="21.9" customHeight="1"/>
  <cols>
    <col min="1" max="1" width="10.90625" style="136" customWidth="1"/>
    <col min="2" max="2" width="7" style="136" customWidth="1"/>
    <col min="3" max="11" width="6.6328125" style="136" customWidth="1"/>
    <col min="12" max="12" width="6.6328125" style="483" customWidth="1"/>
    <col min="13" max="16384" width="11.7265625" style="136"/>
  </cols>
  <sheetData>
    <row r="1" spans="1:17" ht="28.55" customHeight="1">
      <c r="A1" s="449"/>
      <c r="B1" s="817" t="s">
        <v>132</v>
      </c>
      <c r="C1" s="817"/>
      <c r="D1" s="817"/>
      <c r="E1" s="817"/>
      <c r="F1" s="817"/>
      <c r="G1" s="817"/>
      <c r="H1" s="817"/>
      <c r="I1" s="817"/>
      <c r="J1" s="817"/>
      <c r="K1" s="817"/>
      <c r="L1" s="817"/>
    </row>
    <row r="2" spans="1:17" ht="23.3" customHeight="1">
      <c r="B2" s="408" t="s">
        <v>768</v>
      </c>
      <c r="C2" s="411"/>
      <c r="D2" s="411"/>
      <c r="E2" s="411"/>
      <c r="F2" s="411"/>
      <c r="G2" s="411"/>
      <c r="H2" s="411"/>
      <c r="I2" s="411"/>
      <c r="J2" s="411"/>
      <c r="K2" s="411"/>
      <c r="L2" s="228" t="s">
        <v>617</v>
      </c>
    </row>
    <row r="3" spans="1:17" s="448" customFormat="1" ht="27.7" customHeight="1">
      <c r="B3" s="860" t="s">
        <v>448</v>
      </c>
      <c r="C3" s="877" t="s">
        <v>667</v>
      </c>
      <c r="D3" s="877"/>
      <c r="E3" s="877"/>
      <c r="F3" s="877"/>
      <c r="G3" s="877"/>
      <c r="H3" s="877"/>
      <c r="I3" s="877"/>
      <c r="J3" s="877"/>
      <c r="K3" s="881"/>
      <c r="L3" s="486"/>
    </row>
    <row r="4" spans="1:17" s="448" customFormat="1" ht="27.7" customHeight="1">
      <c r="B4" s="861"/>
      <c r="C4" s="892" t="s">
        <v>77</v>
      </c>
      <c r="D4" s="892"/>
      <c r="E4" s="892"/>
      <c r="F4" s="892"/>
      <c r="G4" s="892"/>
      <c r="H4" s="892"/>
      <c r="I4" s="892"/>
      <c r="J4" s="892"/>
      <c r="K4" s="892" t="s">
        <v>680</v>
      </c>
      <c r="L4" s="923" t="s">
        <v>681</v>
      </c>
    </row>
    <row r="5" spans="1:17" s="448" customFormat="1" ht="27.7" customHeight="1">
      <c r="B5" s="409" t="s">
        <v>682</v>
      </c>
      <c r="C5" s="892" t="s">
        <v>138</v>
      </c>
      <c r="D5" s="892"/>
      <c r="E5" s="892"/>
      <c r="F5" s="892"/>
      <c r="G5" s="892"/>
      <c r="H5" s="892"/>
      <c r="I5" s="892"/>
      <c r="J5" s="907" t="s">
        <v>683</v>
      </c>
      <c r="K5" s="892"/>
      <c r="L5" s="923"/>
    </row>
    <row r="6" spans="1:17" s="448" customFormat="1" ht="27.7" customHeight="1">
      <c r="B6" s="484"/>
      <c r="C6" s="424" t="s">
        <v>650</v>
      </c>
      <c r="D6" s="465" t="s">
        <v>413</v>
      </c>
      <c r="E6" s="465" t="s">
        <v>684</v>
      </c>
      <c r="F6" s="465" t="s">
        <v>652</v>
      </c>
      <c r="G6" s="465" t="s">
        <v>685</v>
      </c>
      <c r="H6" s="465" t="s">
        <v>27</v>
      </c>
      <c r="I6" s="485" t="s">
        <v>686</v>
      </c>
      <c r="J6" s="907"/>
      <c r="K6" s="892"/>
      <c r="L6" s="904"/>
    </row>
    <row r="7" spans="1:17" ht="27.7" customHeight="1">
      <c r="B7" s="394" t="s">
        <v>735</v>
      </c>
      <c r="C7" s="156">
        <v>6247</v>
      </c>
      <c r="D7" s="139">
        <v>2994</v>
      </c>
      <c r="E7" s="139">
        <v>1149</v>
      </c>
      <c r="F7" s="139">
        <v>59</v>
      </c>
      <c r="G7" s="139">
        <v>622</v>
      </c>
      <c r="H7" s="139">
        <v>1377</v>
      </c>
      <c r="I7" s="139">
        <v>46</v>
      </c>
      <c r="J7" s="139">
        <v>21838</v>
      </c>
      <c r="K7" s="139">
        <v>28085</v>
      </c>
      <c r="L7" s="462">
        <v>667</v>
      </c>
      <c r="M7" s="170"/>
      <c r="N7" s="170"/>
      <c r="O7" s="170"/>
      <c r="P7" s="482"/>
      <c r="Q7" s="170"/>
    </row>
    <row r="8" spans="1:17" ht="27.7" customHeight="1">
      <c r="B8" s="410" t="s">
        <v>173</v>
      </c>
      <c r="C8" s="397">
        <v>6246</v>
      </c>
      <c r="D8" s="397">
        <v>2685</v>
      </c>
      <c r="E8" s="397">
        <v>1282</v>
      </c>
      <c r="F8" s="397">
        <v>127</v>
      </c>
      <c r="G8" s="397">
        <v>627</v>
      </c>
      <c r="H8" s="397">
        <v>1470</v>
      </c>
      <c r="I8" s="397">
        <v>55</v>
      </c>
      <c r="J8" s="397">
        <v>17314</v>
      </c>
      <c r="K8" s="397">
        <v>23560</v>
      </c>
      <c r="L8" s="460">
        <v>530</v>
      </c>
      <c r="M8" s="170"/>
      <c r="N8" s="170"/>
      <c r="O8" s="170"/>
      <c r="P8" s="482"/>
      <c r="Q8" s="170"/>
    </row>
    <row r="9" spans="1:17" ht="27.7" customHeight="1"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11"/>
      <c r="M9" s="170"/>
      <c r="N9" s="170"/>
      <c r="O9" s="170"/>
      <c r="P9" s="482"/>
      <c r="Q9" s="170"/>
    </row>
    <row r="10" spans="1:17" ht="26.35" customHeight="1">
      <c r="B10" s="860" t="s">
        <v>448</v>
      </c>
      <c r="C10" s="879" t="s">
        <v>65</v>
      </c>
      <c r="D10" s="879"/>
      <c r="E10" s="879"/>
      <c r="F10" s="879"/>
      <c r="G10" s="879"/>
      <c r="H10" s="879"/>
      <c r="I10" s="879"/>
      <c r="J10" s="879"/>
      <c r="K10" s="879"/>
      <c r="L10" s="887"/>
    </row>
    <row r="11" spans="1:17" ht="27.7" customHeight="1">
      <c r="B11" s="861"/>
      <c r="C11" s="907" t="s">
        <v>77</v>
      </c>
      <c r="D11" s="907"/>
      <c r="E11" s="907"/>
      <c r="F11" s="907"/>
      <c r="G11" s="907"/>
      <c r="H11" s="907"/>
      <c r="I11" s="907"/>
      <c r="J11" s="907"/>
      <c r="K11" s="892" t="s">
        <v>680</v>
      </c>
      <c r="L11" s="909" t="s">
        <v>681</v>
      </c>
    </row>
    <row r="12" spans="1:17" ht="27.7" customHeight="1">
      <c r="B12" s="409" t="s">
        <v>682</v>
      </c>
      <c r="C12" s="907" t="s">
        <v>138</v>
      </c>
      <c r="D12" s="907"/>
      <c r="E12" s="907"/>
      <c r="F12" s="907"/>
      <c r="G12" s="907"/>
      <c r="H12" s="907"/>
      <c r="I12" s="907"/>
      <c r="J12" s="907" t="s">
        <v>683</v>
      </c>
      <c r="K12" s="892"/>
      <c r="L12" s="909"/>
    </row>
    <row r="13" spans="1:17" ht="27.7" customHeight="1">
      <c r="B13" s="484"/>
      <c r="C13" s="424" t="s">
        <v>650</v>
      </c>
      <c r="D13" s="465" t="s">
        <v>413</v>
      </c>
      <c r="E13" s="465" t="s">
        <v>684</v>
      </c>
      <c r="F13" s="465" t="s">
        <v>652</v>
      </c>
      <c r="G13" s="465" t="s">
        <v>685</v>
      </c>
      <c r="H13" s="465" t="s">
        <v>27</v>
      </c>
      <c r="I13" s="485" t="s">
        <v>686</v>
      </c>
      <c r="J13" s="907"/>
      <c r="K13" s="892"/>
      <c r="L13" s="909"/>
    </row>
    <row r="14" spans="1:17" ht="27.7" customHeight="1">
      <c r="B14" s="394" t="s">
        <v>735</v>
      </c>
      <c r="C14" s="459">
        <v>4989</v>
      </c>
      <c r="D14" s="462">
        <v>1796</v>
      </c>
      <c r="E14" s="462">
        <v>1099</v>
      </c>
      <c r="F14" s="462">
        <v>58</v>
      </c>
      <c r="G14" s="462">
        <v>613</v>
      </c>
      <c r="H14" s="462">
        <v>1377</v>
      </c>
      <c r="I14" s="462">
        <v>46</v>
      </c>
      <c r="J14" s="462">
        <v>21827</v>
      </c>
      <c r="K14" s="462">
        <v>26816</v>
      </c>
      <c r="L14" s="462">
        <v>450</v>
      </c>
    </row>
    <row r="15" spans="1:17" ht="27.7" customHeight="1">
      <c r="B15" s="410" t="s">
        <v>173</v>
      </c>
      <c r="C15" s="478">
        <v>5487</v>
      </c>
      <c r="D15" s="478">
        <v>2015</v>
      </c>
      <c r="E15" s="478">
        <v>1222</v>
      </c>
      <c r="F15" s="478">
        <v>121</v>
      </c>
      <c r="G15" s="478">
        <v>604</v>
      </c>
      <c r="H15" s="478">
        <v>1470</v>
      </c>
      <c r="I15" s="478">
        <v>55</v>
      </c>
      <c r="J15" s="478">
        <v>17278</v>
      </c>
      <c r="K15" s="478">
        <v>22765</v>
      </c>
      <c r="L15" s="478">
        <v>463</v>
      </c>
    </row>
    <row r="16" spans="1:17" ht="27.7" customHeight="1">
      <c r="B16" s="402" t="s">
        <v>777</v>
      </c>
      <c r="C16" s="11"/>
      <c r="D16" s="473"/>
      <c r="E16" s="11"/>
      <c r="F16" s="11"/>
      <c r="G16" s="11"/>
      <c r="H16" s="11"/>
      <c r="I16" s="11"/>
      <c r="J16" s="11"/>
      <c r="K16" s="473"/>
      <c r="L16" s="473"/>
    </row>
  </sheetData>
  <mergeCells count="15">
    <mergeCell ref="B1:L1"/>
    <mergeCell ref="C3:K3"/>
    <mergeCell ref="C4:J4"/>
    <mergeCell ref="C5:I5"/>
    <mergeCell ref="C10:L10"/>
    <mergeCell ref="C11:J11"/>
    <mergeCell ref="C12:I12"/>
    <mergeCell ref="B3:B4"/>
    <mergeCell ref="K4:K6"/>
    <mergeCell ref="L4:L6"/>
    <mergeCell ref="J5:J6"/>
    <mergeCell ref="B10:B11"/>
    <mergeCell ref="K11:K13"/>
    <mergeCell ref="L11:L13"/>
    <mergeCell ref="J12:J13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S17"/>
  <sheetViews>
    <sheetView showGridLines="0" showOutlineSymbols="0" view="pageBreakPreview" zoomScaleNormal="100" zoomScaleSheetLayoutView="100" workbookViewId="0">
      <selection activeCell="A16" sqref="A16"/>
    </sheetView>
  </sheetViews>
  <sheetFormatPr defaultColWidth="11.7265625" defaultRowHeight="21.9" customHeight="1"/>
  <cols>
    <col min="1" max="1" width="15.36328125" style="136" customWidth="1"/>
    <col min="2" max="2" width="7" style="136" customWidth="1"/>
    <col min="3" max="3" width="5.453125" style="136" customWidth="1"/>
    <col min="4" max="4" width="5.26953125" style="136" customWidth="1"/>
    <col min="5" max="8" width="5.453125" style="136" customWidth="1"/>
    <col min="9" max="9" width="6" style="136" customWidth="1"/>
    <col min="10" max="10" width="5.1796875" style="136" customWidth="1"/>
    <col min="11" max="11" width="5.453125" style="136" customWidth="1"/>
    <col min="12" max="12" width="6" style="136" customWidth="1"/>
    <col min="13" max="13" width="5.36328125" style="136" bestFit="1" customWidth="1"/>
    <col min="14" max="14" width="5.453125" style="136" customWidth="1"/>
    <col min="15" max="16384" width="11.7265625" style="136"/>
  </cols>
  <sheetData>
    <row r="2" spans="2:19" ht="19.55" customHeight="1">
      <c r="B2" s="408" t="s">
        <v>687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331" t="s">
        <v>617</v>
      </c>
    </row>
    <row r="3" spans="2:19" s="448" customFormat="1" ht="21.1" customHeight="1">
      <c r="B3" s="860" t="s">
        <v>448</v>
      </c>
      <c r="C3" s="927" t="s">
        <v>591</v>
      </c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</row>
    <row r="4" spans="2:19" s="448" customFormat="1" ht="21.1" customHeight="1">
      <c r="B4" s="861"/>
      <c r="C4" s="907" t="s">
        <v>584</v>
      </c>
      <c r="D4" s="907" t="s">
        <v>688</v>
      </c>
      <c r="E4" s="907" t="s">
        <v>689</v>
      </c>
      <c r="F4" s="907" t="s">
        <v>295</v>
      </c>
      <c r="G4" s="907" t="s">
        <v>690</v>
      </c>
      <c r="H4" s="907" t="s">
        <v>641</v>
      </c>
      <c r="I4" s="907" t="s">
        <v>672</v>
      </c>
      <c r="J4" s="907" t="s">
        <v>150</v>
      </c>
      <c r="K4" s="907" t="s">
        <v>691</v>
      </c>
      <c r="L4" s="907" t="s">
        <v>692</v>
      </c>
      <c r="M4" s="909" t="s">
        <v>685</v>
      </c>
      <c r="N4" s="572"/>
    </row>
    <row r="5" spans="2:19" s="448" customFormat="1" ht="21.1" customHeight="1">
      <c r="B5" s="409" t="s">
        <v>682</v>
      </c>
      <c r="C5" s="907"/>
      <c r="D5" s="907"/>
      <c r="E5" s="907"/>
      <c r="F5" s="907"/>
      <c r="G5" s="907"/>
      <c r="H5" s="907"/>
      <c r="I5" s="907"/>
      <c r="J5" s="907"/>
      <c r="K5" s="907"/>
      <c r="L5" s="907"/>
      <c r="M5" s="907"/>
      <c r="N5" s="571" t="s">
        <v>693</v>
      </c>
    </row>
    <row r="6" spans="2:19" ht="21.1" customHeight="1">
      <c r="B6" s="394" t="s">
        <v>735</v>
      </c>
      <c r="C6" s="156">
        <v>2910</v>
      </c>
      <c r="D6" s="139">
        <v>190</v>
      </c>
      <c r="E6" s="139">
        <v>237</v>
      </c>
      <c r="F6" s="139">
        <v>84</v>
      </c>
      <c r="G6" s="139">
        <v>233</v>
      </c>
      <c r="H6" s="139">
        <v>264</v>
      </c>
      <c r="I6" s="139">
        <v>206</v>
      </c>
      <c r="J6" s="139">
        <v>65</v>
      </c>
      <c r="K6" s="139">
        <v>268</v>
      </c>
      <c r="L6" s="462">
        <v>128</v>
      </c>
      <c r="M6" s="139">
        <v>378</v>
      </c>
      <c r="N6" s="462">
        <v>239</v>
      </c>
      <c r="O6" s="170"/>
      <c r="P6" s="170"/>
      <c r="Q6" s="170"/>
      <c r="R6" s="482"/>
      <c r="S6" s="170"/>
    </row>
    <row r="7" spans="2:19" ht="21.1" customHeight="1">
      <c r="B7" s="410" t="s">
        <v>173</v>
      </c>
      <c r="C7" s="397">
        <v>3076</v>
      </c>
      <c r="D7" s="397">
        <v>251</v>
      </c>
      <c r="E7" s="397">
        <v>274</v>
      </c>
      <c r="F7" s="397">
        <v>78</v>
      </c>
      <c r="G7" s="397">
        <v>219</v>
      </c>
      <c r="H7" s="397">
        <v>226</v>
      </c>
      <c r="I7" s="397">
        <v>196</v>
      </c>
      <c r="J7" s="397">
        <v>62</v>
      </c>
      <c r="K7" s="397">
        <v>310</v>
      </c>
      <c r="L7" s="460">
        <v>142</v>
      </c>
      <c r="M7" s="397">
        <v>410</v>
      </c>
      <c r="N7" s="460">
        <v>243</v>
      </c>
      <c r="O7" s="170"/>
      <c r="P7" s="170"/>
      <c r="Q7" s="170"/>
      <c r="R7" s="482"/>
      <c r="S7" s="170"/>
    </row>
    <row r="8" spans="2:19" ht="21.1" customHeight="1"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170"/>
      <c r="P8" s="170"/>
      <c r="Q8" s="170"/>
      <c r="R8" s="482"/>
      <c r="S8" s="170"/>
    </row>
    <row r="9" spans="2:19" ht="21.1" customHeight="1">
      <c r="B9" s="860" t="s">
        <v>448</v>
      </c>
      <c r="C9" s="927" t="s">
        <v>591</v>
      </c>
      <c r="D9" s="928"/>
      <c r="E9" s="928"/>
      <c r="F9" s="928"/>
      <c r="G9" s="928"/>
      <c r="H9" s="928"/>
      <c r="I9" s="928"/>
      <c r="J9" s="928"/>
      <c r="K9" s="928"/>
      <c r="L9" s="928"/>
      <c r="M9" s="928"/>
      <c r="N9" s="928"/>
    </row>
    <row r="10" spans="2:19" ht="21.1" customHeight="1">
      <c r="B10" s="861"/>
      <c r="C10" s="929" t="s">
        <v>365</v>
      </c>
      <c r="D10" s="570"/>
      <c r="E10" s="907" t="s">
        <v>458</v>
      </c>
      <c r="F10" s="924" t="s">
        <v>694</v>
      </c>
      <c r="G10" s="924" t="s">
        <v>288</v>
      </c>
      <c r="H10" s="924" t="s">
        <v>760</v>
      </c>
      <c r="I10" s="925" t="s">
        <v>695</v>
      </c>
      <c r="J10" s="924" t="s">
        <v>155</v>
      </c>
      <c r="K10" s="924" t="s">
        <v>414</v>
      </c>
      <c r="L10" s="925" t="s">
        <v>696</v>
      </c>
      <c r="M10" s="888" t="s">
        <v>697</v>
      </c>
      <c r="N10" s="570"/>
    </row>
    <row r="11" spans="2:19" ht="21.1" customHeight="1">
      <c r="B11" s="409" t="s">
        <v>682</v>
      </c>
      <c r="C11" s="905"/>
      <c r="D11" s="571" t="s">
        <v>698</v>
      </c>
      <c r="E11" s="907"/>
      <c r="F11" s="905"/>
      <c r="G11" s="905"/>
      <c r="H11" s="905"/>
      <c r="I11" s="926"/>
      <c r="J11" s="905"/>
      <c r="K11" s="905"/>
      <c r="L11" s="926"/>
      <c r="M11" s="906"/>
      <c r="N11" s="573" t="s">
        <v>699</v>
      </c>
      <c r="O11" s="574"/>
    </row>
    <row r="12" spans="2:19" ht="21.1" customHeight="1">
      <c r="B12" s="394" t="s">
        <v>735</v>
      </c>
      <c r="C12" s="156">
        <v>231</v>
      </c>
      <c r="D12" s="139">
        <v>130</v>
      </c>
      <c r="E12" s="139">
        <v>161</v>
      </c>
      <c r="F12" s="139">
        <v>41</v>
      </c>
      <c r="G12" s="139">
        <v>41</v>
      </c>
      <c r="H12" s="139">
        <v>38</v>
      </c>
      <c r="I12" s="139">
        <v>125</v>
      </c>
      <c r="J12" s="139">
        <v>9</v>
      </c>
      <c r="K12" s="139">
        <v>39</v>
      </c>
      <c r="L12" s="462">
        <v>105</v>
      </c>
      <c r="M12" s="139">
        <v>67</v>
      </c>
      <c r="N12" s="462">
        <v>39</v>
      </c>
      <c r="O12" s="575"/>
    </row>
    <row r="13" spans="2:19" ht="21.1" customHeight="1">
      <c r="B13" s="410" t="s">
        <v>173</v>
      </c>
      <c r="C13" s="397">
        <v>244</v>
      </c>
      <c r="D13" s="397">
        <v>147</v>
      </c>
      <c r="E13" s="397">
        <v>193</v>
      </c>
      <c r="F13" s="397">
        <v>44</v>
      </c>
      <c r="G13" s="397">
        <v>31</v>
      </c>
      <c r="H13" s="397">
        <v>40</v>
      </c>
      <c r="I13" s="397">
        <v>114</v>
      </c>
      <c r="J13" s="397">
        <v>9</v>
      </c>
      <c r="K13" s="397">
        <v>45</v>
      </c>
      <c r="L13" s="460">
        <v>115</v>
      </c>
      <c r="M13" s="397">
        <v>73</v>
      </c>
      <c r="N13" s="460">
        <v>37</v>
      </c>
      <c r="O13" s="480"/>
    </row>
    <row r="14" spans="2:19" ht="21.1" customHeight="1">
      <c r="B14" s="402" t="s">
        <v>777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481"/>
    </row>
    <row r="15" spans="2:19" ht="21.1" customHeight="1">
      <c r="B15" s="450"/>
      <c r="O15" s="481"/>
    </row>
    <row r="16" spans="2:19" ht="16.5" customHeight="1">
      <c r="O16" s="481"/>
    </row>
    <row r="17" spans="15:15" ht="14.95" customHeight="1">
      <c r="O17" s="481"/>
    </row>
  </sheetData>
  <mergeCells count="25">
    <mergeCell ref="C3:N3"/>
    <mergeCell ref="C9:N9"/>
    <mergeCell ref="B3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9:B10"/>
    <mergeCell ref="C10:C11"/>
    <mergeCell ref="J10:J11"/>
    <mergeCell ref="K10:K11"/>
    <mergeCell ref="L10:L11"/>
    <mergeCell ref="M10:M11"/>
    <mergeCell ref="E10:E11"/>
    <mergeCell ref="F10:F11"/>
    <mergeCell ref="G10:G11"/>
    <mergeCell ref="H10:H11"/>
    <mergeCell ref="I10:I11"/>
  </mergeCells>
  <phoneticPr fontId="2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95"/>
  <sheetViews>
    <sheetView showGridLines="0" showOutlineSymbols="0" view="pageBreakPreview" zoomScaleNormal="75" zoomScaleSheetLayoutView="100" workbookViewId="0">
      <selection activeCell="A16" sqref="A16"/>
    </sheetView>
  </sheetViews>
  <sheetFormatPr defaultColWidth="11.7265625" defaultRowHeight="21.9" customHeight="1"/>
  <cols>
    <col min="1" max="1" width="18.36328125" style="22" customWidth="1"/>
    <col min="2" max="2" width="14.1796875" style="22" customWidth="1"/>
    <col min="3" max="5" width="18.90625" style="22" customWidth="1"/>
    <col min="6" max="16384" width="11.7265625" style="22"/>
  </cols>
  <sheetData>
    <row r="2" spans="1:7" ht="28.55" customHeight="1">
      <c r="A2" s="257"/>
      <c r="B2" s="937" t="s">
        <v>624</v>
      </c>
      <c r="C2" s="937"/>
      <c r="D2" s="937"/>
      <c r="E2" s="937"/>
    </row>
    <row r="3" spans="1:7" ht="14.95" customHeight="1">
      <c r="B3" s="487"/>
      <c r="C3" s="487"/>
      <c r="D3" s="938" t="s">
        <v>96</v>
      </c>
      <c r="E3" s="938"/>
      <c r="F3" s="447"/>
    </row>
    <row r="4" spans="1:7" ht="9.6999999999999993" customHeight="1">
      <c r="B4" s="931" t="s">
        <v>700</v>
      </c>
      <c r="C4" s="755" t="s">
        <v>393</v>
      </c>
      <c r="D4" s="753" t="s">
        <v>702</v>
      </c>
      <c r="E4" s="753" t="s">
        <v>703</v>
      </c>
      <c r="F4" s="447"/>
      <c r="G4" s="447"/>
    </row>
    <row r="5" spans="1:7" ht="16.5" customHeight="1">
      <c r="B5" s="931"/>
      <c r="C5" s="933"/>
      <c r="D5" s="935"/>
      <c r="E5" s="935"/>
      <c r="F5" s="447"/>
      <c r="G5" s="447"/>
    </row>
    <row r="6" spans="1:7" ht="15.8" customHeight="1">
      <c r="B6" s="932"/>
      <c r="C6" s="934"/>
      <c r="D6" s="936"/>
      <c r="E6" s="936"/>
      <c r="F6" s="447"/>
      <c r="G6" s="447"/>
    </row>
    <row r="7" spans="1:7" ht="14.3" customHeight="1">
      <c r="B7" s="209" t="s">
        <v>755</v>
      </c>
      <c r="C7" s="156">
        <v>55919</v>
      </c>
      <c r="D7" s="152">
        <v>11550626</v>
      </c>
      <c r="E7" s="152">
        <v>207</v>
      </c>
      <c r="F7" s="447"/>
      <c r="G7" s="447"/>
    </row>
    <row r="8" spans="1:7" ht="14.3" customHeight="1">
      <c r="B8" s="209" t="s">
        <v>704</v>
      </c>
      <c r="C8" s="156">
        <v>55732</v>
      </c>
      <c r="D8" s="152">
        <v>12694383</v>
      </c>
      <c r="E8" s="152">
        <v>228</v>
      </c>
      <c r="F8" s="447"/>
      <c r="G8" s="447"/>
    </row>
    <row r="9" spans="1:7" ht="14.3" customHeight="1">
      <c r="B9" s="209" t="s">
        <v>243</v>
      </c>
      <c r="C9" s="156">
        <v>54511</v>
      </c>
      <c r="D9" s="152">
        <v>13496772</v>
      </c>
      <c r="E9" s="152">
        <v>248</v>
      </c>
      <c r="F9" s="257"/>
      <c r="G9" s="257"/>
    </row>
    <row r="10" spans="1:7" ht="14.3" customHeight="1">
      <c r="B10" s="209" t="s">
        <v>244</v>
      </c>
      <c r="C10" s="156">
        <v>56066</v>
      </c>
      <c r="D10" s="152">
        <v>12634536</v>
      </c>
      <c r="E10" s="152">
        <v>225</v>
      </c>
      <c r="F10" s="257"/>
      <c r="G10" s="257"/>
    </row>
    <row r="11" spans="1:7" ht="14.3" customHeight="1">
      <c r="B11" s="209" t="s">
        <v>173</v>
      </c>
      <c r="C11" s="156">
        <v>51981</v>
      </c>
      <c r="D11" s="139">
        <v>12590676</v>
      </c>
      <c r="E11" s="139">
        <v>242</v>
      </c>
      <c r="F11" s="257"/>
      <c r="G11" s="257"/>
    </row>
    <row r="12" spans="1:7" ht="14.3" customHeight="1">
      <c r="B12" s="488"/>
      <c r="C12" s="156"/>
      <c r="D12" s="152"/>
      <c r="E12" s="152"/>
      <c r="F12" s="257"/>
      <c r="G12" s="257"/>
    </row>
    <row r="13" spans="1:7" ht="10.55" customHeight="1">
      <c r="B13" s="489" t="s">
        <v>273</v>
      </c>
      <c r="C13" s="156">
        <v>4372</v>
      </c>
      <c r="D13" s="139">
        <v>444655</v>
      </c>
      <c r="E13" s="139">
        <v>102</v>
      </c>
      <c r="F13" s="257"/>
      <c r="G13" s="257"/>
    </row>
    <row r="14" spans="1:7" ht="14.3" customHeight="1">
      <c r="B14" s="489" t="s">
        <v>274</v>
      </c>
      <c r="C14" s="156">
        <v>173</v>
      </c>
      <c r="D14" s="139">
        <v>28831</v>
      </c>
      <c r="E14" s="139">
        <v>166</v>
      </c>
      <c r="F14" s="257"/>
      <c r="G14" s="447"/>
    </row>
    <row r="15" spans="1:7" ht="14.3" customHeight="1">
      <c r="B15" s="489" t="s">
        <v>275</v>
      </c>
      <c r="C15" s="156">
        <v>8381</v>
      </c>
      <c r="D15" s="139">
        <v>1354656</v>
      </c>
      <c r="E15" s="139">
        <v>162</v>
      </c>
      <c r="F15" s="939"/>
      <c r="G15" s="939"/>
    </row>
    <row r="16" spans="1:7" ht="14.3" customHeight="1">
      <c r="B16" s="489" t="s">
        <v>63</v>
      </c>
      <c r="C16" s="156">
        <v>360</v>
      </c>
      <c r="D16" s="139">
        <v>114890</v>
      </c>
      <c r="E16" s="139">
        <v>319</v>
      </c>
      <c r="F16" s="494"/>
      <c r="G16" s="257"/>
    </row>
    <row r="17" spans="2:10" ht="14.3" customHeight="1">
      <c r="B17" s="489" t="s">
        <v>706</v>
      </c>
      <c r="C17" s="156">
        <v>47</v>
      </c>
      <c r="D17" s="139">
        <v>20069</v>
      </c>
      <c r="E17" s="139">
        <v>424</v>
      </c>
      <c r="F17" s="940"/>
      <c r="G17" s="940"/>
    </row>
    <row r="18" spans="2:10" ht="14.3" customHeight="1">
      <c r="B18" s="489" t="s">
        <v>276</v>
      </c>
      <c r="C18" s="156">
        <v>432</v>
      </c>
      <c r="D18" s="139">
        <v>234322</v>
      </c>
      <c r="E18" s="139">
        <v>543</v>
      </c>
      <c r="F18" s="930"/>
      <c r="G18" s="930"/>
    </row>
    <row r="19" spans="2:10" ht="14.3" customHeight="1">
      <c r="B19" s="489" t="s">
        <v>282</v>
      </c>
      <c r="C19" s="156">
        <v>3013</v>
      </c>
      <c r="D19" s="139">
        <v>306559</v>
      </c>
      <c r="E19" s="139">
        <v>102</v>
      </c>
      <c r="F19" s="930"/>
      <c r="G19" s="930"/>
    </row>
    <row r="20" spans="2:10" ht="14.3" customHeight="1">
      <c r="B20" s="489" t="s">
        <v>507</v>
      </c>
      <c r="C20" s="156">
        <v>148</v>
      </c>
      <c r="D20" s="139">
        <v>58419</v>
      </c>
      <c r="E20" s="139">
        <v>395</v>
      </c>
      <c r="F20" s="930"/>
      <c r="G20" s="930"/>
    </row>
    <row r="21" spans="2:10" s="166" customFormat="1" ht="14.3" customHeight="1">
      <c r="B21" s="489" t="s">
        <v>72</v>
      </c>
      <c r="C21" s="156">
        <v>430</v>
      </c>
      <c r="D21" s="139">
        <v>161696</v>
      </c>
      <c r="E21" s="139">
        <v>376</v>
      </c>
      <c r="F21" s="497"/>
      <c r="G21" s="498"/>
    </row>
    <row r="22" spans="2:10" ht="14.3" customHeight="1">
      <c r="B22" s="489" t="s">
        <v>707</v>
      </c>
      <c r="C22" s="156">
        <v>2</v>
      </c>
      <c r="D22" s="139">
        <v>1448</v>
      </c>
      <c r="E22" s="139">
        <v>803</v>
      </c>
      <c r="F22" s="496"/>
      <c r="G22" s="496"/>
    </row>
    <row r="23" spans="2:10" ht="14.3" customHeight="1">
      <c r="B23" s="489" t="s">
        <v>285</v>
      </c>
      <c r="C23" s="156">
        <v>113</v>
      </c>
      <c r="D23" s="139">
        <v>43493</v>
      </c>
      <c r="E23" s="139">
        <v>386</v>
      </c>
      <c r="F23" s="496"/>
      <c r="G23" s="496"/>
    </row>
    <row r="24" spans="2:10" ht="14.3" customHeight="1">
      <c r="B24" s="489" t="s">
        <v>283</v>
      </c>
      <c r="C24" s="156">
        <v>5725</v>
      </c>
      <c r="D24" s="139">
        <v>628308</v>
      </c>
      <c r="E24" s="139">
        <v>110</v>
      </c>
      <c r="F24" s="496"/>
      <c r="G24" s="496"/>
    </row>
    <row r="25" spans="2:10" ht="14.3" customHeight="1">
      <c r="B25" s="489" t="s">
        <v>289</v>
      </c>
      <c r="C25" s="156">
        <v>562</v>
      </c>
      <c r="D25" s="139">
        <v>286115</v>
      </c>
      <c r="E25" s="139">
        <v>509</v>
      </c>
      <c r="F25" s="496"/>
      <c r="G25" s="496"/>
    </row>
    <row r="26" spans="2:10" ht="14.3" customHeight="1">
      <c r="B26" s="489" t="s">
        <v>297</v>
      </c>
      <c r="C26" s="156">
        <v>811</v>
      </c>
      <c r="D26" s="139">
        <v>500637</v>
      </c>
      <c r="E26" s="139">
        <v>617</v>
      </c>
      <c r="F26" s="496"/>
      <c r="G26" s="496"/>
    </row>
    <row r="27" spans="2:10" ht="14.3" customHeight="1">
      <c r="B27" s="489" t="s">
        <v>290</v>
      </c>
      <c r="C27" s="156">
        <v>33</v>
      </c>
      <c r="D27" s="139">
        <v>12269</v>
      </c>
      <c r="E27" s="139">
        <v>373</v>
      </c>
      <c r="F27" s="496"/>
      <c r="G27" s="496"/>
    </row>
    <row r="28" spans="2:10" ht="14.3" customHeight="1">
      <c r="B28" s="489" t="s">
        <v>708</v>
      </c>
      <c r="C28" s="156">
        <v>3</v>
      </c>
      <c r="D28" s="139">
        <v>2126</v>
      </c>
      <c r="E28" s="139">
        <v>763</v>
      </c>
      <c r="F28" s="496"/>
      <c r="G28" s="496"/>
    </row>
    <row r="29" spans="2:10" ht="14.3" customHeight="1">
      <c r="B29" s="489" t="s">
        <v>709</v>
      </c>
      <c r="C29" s="156">
        <v>48</v>
      </c>
      <c r="D29" s="139">
        <v>44444</v>
      </c>
      <c r="E29" s="139">
        <v>921</v>
      </c>
      <c r="F29" s="496"/>
      <c r="G29" s="496"/>
    </row>
    <row r="30" spans="2:10" ht="14.3" customHeight="1">
      <c r="B30" s="489" t="s">
        <v>137</v>
      </c>
      <c r="C30" s="156">
        <v>44</v>
      </c>
      <c r="D30" s="139">
        <v>26475</v>
      </c>
      <c r="E30" s="139">
        <v>607</v>
      </c>
      <c r="F30" s="930"/>
      <c r="G30" s="930"/>
    </row>
    <row r="31" spans="2:10" ht="14.3" customHeight="1">
      <c r="B31" s="489" t="s">
        <v>710</v>
      </c>
      <c r="C31" s="156">
        <v>103</v>
      </c>
      <c r="D31" s="139">
        <v>74416</v>
      </c>
      <c r="E31" s="139">
        <v>726</v>
      </c>
      <c r="F31" s="930"/>
      <c r="G31" s="930"/>
      <c r="H31" s="257"/>
    </row>
    <row r="32" spans="2:10" ht="14.3" customHeight="1">
      <c r="B32" s="489" t="s">
        <v>711</v>
      </c>
      <c r="C32" s="156">
        <v>25</v>
      </c>
      <c r="D32" s="139">
        <v>9331</v>
      </c>
      <c r="E32" s="139">
        <v>377</v>
      </c>
      <c r="F32" s="447"/>
      <c r="I32" s="257"/>
      <c r="J32" s="447"/>
    </row>
    <row r="33" spans="2:10" ht="14.3" customHeight="1">
      <c r="B33" s="489" t="s">
        <v>127</v>
      </c>
      <c r="C33" s="156">
        <v>89</v>
      </c>
      <c r="D33" s="139">
        <v>111716</v>
      </c>
      <c r="E33" s="139">
        <v>1258</v>
      </c>
      <c r="F33" s="447"/>
      <c r="I33" s="257"/>
      <c r="J33" s="447"/>
    </row>
    <row r="34" spans="2:10" ht="14.3" customHeight="1">
      <c r="B34" s="489" t="s">
        <v>292</v>
      </c>
      <c r="C34" s="156">
        <v>98</v>
      </c>
      <c r="D34" s="139">
        <v>27468</v>
      </c>
      <c r="E34" s="139">
        <v>280</v>
      </c>
      <c r="F34" s="447"/>
      <c r="I34" s="257"/>
      <c r="J34" s="447"/>
    </row>
    <row r="35" spans="2:10" ht="14.3" customHeight="1">
      <c r="B35" s="489" t="s">
        <v>293</v>
      </c>
      <c r="C35" s="156">
        <v>1749</v>
      </c>
      <c r="D35" s="139">
        <v>662393</v>
      </c>
      <c r="E35" s="139">
        <v>379</v>
      </c>
      <c r="F35" s="447"/>
      <c r="I35" s="257"/>
      <c r="J35" s="447"/>
    </row>
    <row r="36" spans="2:10" ht="14.3" customHeight="1">
      <c r="B36" s="489" t="s">
        <v>296</v>
      </c>
      <c r="C36" s="156">
        <v>2039</v>
      </c>
      <c r="D36" s="139">
        <v>401216</v>
      </c>
      <c r="E36" s="139">
        <v>197</v>
      </c>
      <c r="F36" s="447"/>
      <c r="I36" s="257"/>
      <c r="J36" s="447"/>
    </row>
    <row r="37" spans="2:10" ht="14.3" customHeight="1">
      <c r="B37" s="489" t="s">
        <v>712</v>
      </c>
      <c r="C37" s="156">
        <v>13</v>
      </c>
      <c r="D37" s="139">
        <v>21377</v>
      </c>
      <c r="E37" s="139">
        <v>1674</v>
      </c>
      <c r="F37" s="447"/>
      <c r="I37" s="257"/>
      <c r="J37" s="447"/>
    </row>
    <row r="38" spans="2:10" ht="14.3" customHeight="1">
      <c r="B38" s="489" t="s">
        <v>303</v>
      </c>
      <c r="C38" s="156">
        <v>1878</v>
      </c>
      <c r="D38" s="139">
        <v>569710</v>
      </c>
      <c r="E38" s="139">
        <v>303</v>
      </c>
      <c r="F38" s="447"/>
      <c r="I38" s="257"/>
      <c r="J38" s="447"/>
    </row>
    <row r="39" spans="2:10" ht="14.3" customHeight="1">
      <c r="B39" s="489" t="s">
        <v>713</v>
      </c>
      <c r="C39" s="156">
        <v>1264</v>
      </c>
      <c r="D39" s="139">
        <v>244356</v>
      </c>
      <c r="E39" s="139">
        <v>193</v>
      </c>
      <c r="F39" s="447"/>
      <c r="I39" s="257"/>
      <c r="J39" s="447"/>
    </row>
    <row r="40" spans="2:10" ht="14.3" customHeight="1">
      <c r="B40" s="489" t="s">
        <v>291</v>
      </c>
      <c r="C40" s="156">
        <v>1492</v>
      </c>
      <c r="D40" s="139">
        <v>515545</v>
      </c>
      <c r="E40" s="139">
        <v>346</v>
      </c>
      <c r="F40" s="447"/>
      <c r="I40" s="257"/>
      <c r="J40" s="447"/>
    </row>
    <row r="41" spans="2:10" ht="14.3" customHeight="1">
      <c r="B41" s="489" t="s">
        <v>306</v>
      </c>
      <c r="C41" s="156">
        <v>2059</v>
      </c>
      <c r="D41" s="139">
        <v>653941</v>
      </c>
      <c r="E41" s="139">
        <v>318</v>
      </c>
      <c r="F41" s="447"/>
      <c r="I41" s="257"/>
      <c r="J41" s="447"/>
    </row>
    <row r="42" spans="2:10" ht="14.3" customHeight="1">
      <c r="B42" s="489" t="s">
        <v>661</v>
      </c>
      <c r="C42" s="156">
        <v>474</v>
      </c>
      <c r="D42" s="139">
        <v>323563</v>
      </c>
      <c r="E42" s="139">
        <v>683</v>
      </c>
      <c r="F42" s="447"/>
      <c r="I42" s="257"/>
      <c r="J42" s="447"/>
    </row>
    <row r="43" spans="2:10" ht="14.3" customHeight="1">
      <c r="B43" s="489" t="s">
        <v>311</v>
      </c>
      <c r="C43" s="156">
        <v>385</v>
      </c>
      <c r="D43" s="139">
        <v>196033</v>
      </c>
      <c r="E43" s="139">
        <v>509</v>
      </c>
      <c r="I43" s="257"/>
      <c r="J43" s="447"/>
    </row>
    <row r="44" spans="2:10" ht="14.3" customHeight="1">
      <c r="B44" s="489" t="s">
        <v>17</v>
      </c>
      <c r="C44" s="156">
        <v>20</v>
      </c>
      <c r="D44" s="139">
        <v>35785</v>
      </c>
      <c r="E44" s="139">
        <v>1832</v>
      </c>
      <c r="I44" s="257"/>
      <c r="J44" s="447"/>
    </row>
    <row r="45" spans="2:10" ht="14.3" customHeight="1">
      <c r="B45" s="489" t="s">
        <v>313</v>
      </c>
      <c r="C45" s="156">
        <v>299</v>
      </c>
      <c r="D45" s="139">
        <v>70851</v>
      </c>
      <c r="E45" s="139">
        <v>237</v>
      </c>
      <c r="I45" s="257"/>
      <c r="J45" s="447"/>
    </row>
    <row r="46" spans="2:10" ht="14.3" customHeight="1">
      <c r="B46" s="489" t="s">
        <v>316</v>
      </c>
      <c r="C46" s="156">
        <v>46</v>
      </c>
      <c r="D46" s="139">
        <v>49056</v>
      </c>
      <c r="E46" s="139">
        <v>1059</v>
      </c>
      <c r="I46" s="257"/>
      <c r="J46" s="447"/>
    </row>
    <row r="47" spans="2:10" ht="14.3" customHeight="1">
      <c r="B47" s="489" t="s">
        <v>317</v>
      </c>
      <c r="C47" s="156">
        <v>52</v>
      </c>
      <c r="D47" s="139">
        <v>62846</v>
      </c>
      <c r="E47" s="139">
        <v>1215</v>
      </c>
      <c r="I47" s="257"/>
      <c r="J47" s="447"/>
    </row>
    <row r="48" spans="2:10" ht="14.3" customHeight="1">
      <c r="B48" s="489" t="s">
        <v>714</v>
      </c>
      <c r="C48" s="155">
        <v>52</v>
      </c>
      <c r="D48" s="142">
        <v>36568</v>
      </c>
      <c r="E48" s="142">
        <v>707</v>
      </c>
      <c r="I48" s="257"/>
      <c r="J48" s="447"/>
    </row>
    <row r="49" spans="2:10" ht="14.3" customHeight="1">
      <c r="B49" s="489" t="s">
        <v>240</v>
      </c>
      <c r="C49" s="156">
        <v>31</v>
      </c>
      <c r="D49" s="139">
        <v>14174</v>
      </c>
      <c r="E49" s="139">
        <v>452</v>
      </c>
      <c r="I49" s="257"/>
      <c r="J49" s="447"/>
    </row>
    <row r="50" spans="2:10" ht="14.3" customHeight="1">
      <c r="B50" s="489" t="s">
        <v>319</v>
      </c>
      <c r="C50" s="156">
        <v>137</v>
      </c>
      <c r="D50" s="139">
        <v>97560</v>
      </c>
      <c r="E50" s="139">
        <v>713</v>
      </c>
      <c r="I50" s="257"/>
      <c r="J50" s="447"/>
    </row>
    <row r="51" spans="2:10" ht="14.3" customHeight="1">
      <c r="B51" s="489" t="s">
        <v>245</v>
      </c>
      <c r="C51" s="156">
        <v>2122</v>
      </c>
      <c r="D51" s="139">
        <v>580523</v>
      </c>
      <c r="E51" s="139">
        <v>274</v>
      </c>
      <c r="I51" s="257"/>
      <c r="J51" s="447"/>
    </row>
    <row r="52" spans="2:10" ht="14.3" customHeight="1">
      <c r="B52" s="489" t="s">
        <v>278</v>
      </c>
      <c r="C52" s="156">
        <v>3132</v>
      </c>
      <c r="D52" s="139">
        <v>336095</v>
      </c>
      <c r="E52" s="139">
        <v>107</v>
      </c>
      <c r="I52" s="257"/>
      <c r="J52" s="447"/>
    </row>
    <row r="53" spans="2:10" ht="14.3" customHeight="1">
      <c r="B53" s="489" t="s">
        <v>179</v>
      </c>
      <c r="C53" s="156">
        <v>112</v>
      </c>
      <c r="D53" s="139">
        <v>38051</v>
      </c>
      <c r="E53" s="139">
        <v>339</v>
      </c>
      <c r="I53" s="257"/>
      <c r="J53" s="447"/>
    </row>
    <row r="54" spans="2:10" ht="14.3" customHeight="1">
      <c r="B54" s="489" t="s">
        <v>166</v>
      </c>
      <c r="C54" s="156">
        <v>685</v>
      </c>
      <c r="D54" s="139">
        <v>249825</v>
      </c>
      <c r="E54" s="139">
        <v>365</v>
      </c>
      <c r="I54" s="257"/>
      <c r="J54" s="447"/>
    </row>
    <row r="55" spans="2:10" ht="14.3" customHeight="1">
      <c r="B55" s="489" t="s">
        <v>160</v>
      </c>
      <c r="C55" s="156">
        <v>5390</v>
      </c>
      <c r="D55" s="139">
        <v>549885</v>
      </c>
      <c r="E55" s="139">
        <v>102</v>
      </c>
      <c r="I55" s="257"/>
      <c r="J55" s="447"/>
    </row>
    <row r="56" spans="2:10" ht="14.3" customHeight="1">
      <c r="B56" s="489" t="s">
        <v>300</v>
      </c>
      <c r="C56" s="156">
        <v>53</v>
      </c>
      <c r="D56" s="139">
        <v>36012</v>
      </c>
      <c r="E56" s="139">
        <v>680</v>
      </c>
      <c r="I56" s="257"/>
      <c r="J56" s="447"/>
    </row>
    <row r="57" spans="2:10" ht="14.3" customHeight="1">
      <c r="B57" s="489" t="s">
        <v>552</v>
      </c>
      <c r="C57" s="156">
        <v>200</v>
      </c>
      <c r="D57" s="139">
        <v>155002</v>
      </c>
      <c r="E57" s="139">
        <v>774</v>
      </c>
      <c r="I57" s="257"/>
      <c r="J57" s="447"/>
    </row>
    <row r="58" spans="2:10" ht="14.3" customHeight="1">
      <c r="B58" s="489" t="s">
        <v>262</v>
      </c>
      <c r="C58" s="156">
        <v>1134</v>
      </c>
      <c r="D58" s="139">
        <v>983509</v>
      </c>
      <c r="E58" s="139">
        <v>868</v>
      </c>
      <c r="I58" s="257"/>
      <c r="J58" s="447"/>
    </row>
    <row r="59" spans="2:10" ht="14.3" customHeight="1">
      <c r="B59" s="489" t="s">
        <v>188</v>
      </c>
      <c r="C59" s="156">
        <v>5</v>
      </c>
      <c r="D59" s="139">
        <v>2681</v>
      </c>
      <c r="E59" s="139">
        <v>547</v>
      </c>
      <c r="I59" s="257"/>
      <c r="J59" s="447"/>
    </row>
    <row r="60" spans="2:10" ht="14.3" customHeight="1">
      <c r="B60" s="489" t="s">
        <v>715</v>
      </c>
      <c r="C60" s="156">
        <v>423</v>
      </c>
      <c r="D60" s="139">
        <v>121351</v>
      </c>
      <c r="E60" s="139">
        <v>287</v>
      </c>
      <c r="I60" s="257"/>
      <c r="J60" s="447"/>
    </row>
    <row r="61" spans="2:10" ht="14.3" customHeight="1">
      <c r="B61" s="489" t="s">
        <v>663</v>
      </c>
      <c r="C61" s="156">
        <v>388</v>
      </c>
      <c r="D61" s="139">
        <v>241478</v>
      </c>
      <c r="E61" s="139">
        <v>622</v>
      </c>
      <c r="I61" s="257"/>
      <c r="J61" s="447"/>
    </row>
    <row r="62" spans="2:10" ht="14.3" customHeight="1">
      <c r="B62" s="490" t="s">
        <v>398</v>
      </c>
      <c r="C62" s="491">
        <v>1338</v>
      </c>
      <c r="D62" s="154">
        <v>848947</v>
      </c>
      <c r="E62" s="492">
        <v>635</v>
      </c>
      <c r="I62" s="257"/>
      <c r="J62" s="447"/>
    </row>
    <row r="63" spans="2:10" ht="14.3" customHeight="1">
      <c r="B63" s="402" t="s">
        <v>778</v>
      </c>
      <c r="C63" s="220"/>
      <c r="D63" s="220"/>
      <c r="E63" s="220"/>
      <c r="I63" s="257"/>
      <c r="J63" s="447"/>
    </row>
    <row r="64" spans="2:10" ht="14.95" customHeight="1"/>
    <row r="65" spans="2:5" ht="21.9" customHeight="1">
      <c r="B65" s="289"/>
      <c r="C65" s="289"/>
      <c r="D65" s="289"/>
      <c r="E65" s="46"/>
    </row>
    <row r="66" spans="2:5" ht="21.9" customHeight="1">
      <c r="B66" s="289"/>
      <c r="C66" s="289"/>
      <c r="D66" s="289"/>
      <c r="E66" s="46"/>
    </row>
    <row r="67" spans="2:5" ht="21.9" customHeight="1">
      <c r="B67" s="289"/>
      <c r="C67" s="289"/>
      <c r="D67" s="289"/>
      <c r="E67" s="46"/>
    </row>
    <row r="68" spans="2:5" ht="21.9" customHeight="1">
      <c r="B68" s="289"/>
      <c r="C68" s="289"/>
      <c r="D68" s="289"/>
      <c r="E68" s="46"/>
    </row>
    <row r="69" spans="2:5" ht="21.9" customHeight="1">
      <c r="B69" s="289"/>
      <c r="C69" s="289"/>
      <c r="D69" s="289"/>
      <c r="E69" s="46"/>
    </row>
    <row r="70" spans="2:5" ht="21.9" customHeight="1">
      <c r="B70" s="289"/>
      <c r="C70" s="289"/>
      <c r="D70" s="289"/>
      <c r="E70" s="46"/>
    </row>
    <row r="71" spans="2:5" ht="21.9" customHeight="1">
      <c r="B71" s="289"/>
      <c r="C71" s="289"/>
      <c r="D71" s="289"/>
      <c r="E71" s="46"/>
    </row>
    <row r="72" spans="2:5" ht="21.9" customHeight="1">
      <c r="B72" s="289"/>
      <c r="C72" s="289"/>
      <c r="D72" s="257"/>
      <c r="E72" s="46"/>
    </row>
    <row r="73" spans="2:5" ht="21.9" customHeight="1">
      <c r="E73" s="46"/>
    </row>
    <row r="74" spans="2:5" ht="21.9" customHeight="1">
      <c r="E74" s="46"/>
    </row>
    <row r="75" spans="2:5" ht="21.9" customHeight="1">
      <c r="E75" s="46"/>
    </row>
    <row r="76" spans="2:5" ht="21.9" customHeight="1">
      <c r="E76" s="46"/>
    </row>
    <row r="77" spans="2:5" ht="21.9" customHeight="1">
      <c r="B77" s="257"/>
      <c r="C77" s="257"/>
      <c r="D77" s="257"/>
      <c r="E77" s="257"/>
    </row>
    <row r="78" spans="2:5" ht="21.9" customHeight="1">
      <c r="B78" s="348"/>
      <c r="C78" s="348"/>
      <c r="D78" s="348"/>
    </row>
    <row r="79" spans="2:5" ht="21.9" customHeight="1">
      <c r="B79" s="348"/>
      <c r="C79" s="348"/>
      <c r="D79" s="348"/>
      <c r="E79" s="348"/>
    </row>
    <row r="80" spans="2:5" ht="21.9" customHeight="1">
      <c r="B80" s="348"/>
      <c r="C80" s="348"/>
      <c r="D80" s="348"/>
      <c r="E80" s="348"/>
    </row>
    <row r="81" spans="2:5" ht="21.9" customHeight="1">
      <c r="B81" s="348"/>
      <c r="C81" s="348"/>
      <c r="D81" s="348"/>
      <c r="E81" s="348"/>
    </row>
    <row r="83" spans="2:5" ht="21.9" customHeight="1">
      <c r="B83" s="348"/>
      <c r="C83" s="348"/>
      <c r="D83" s="348"/>
      <c r="E83" s="348"/>
    </row>
    <row r="84" spans="2:5" ht="21.9" customHeight="1">
      <c r="B84" s="348"/>
      <c r="C84" s="348"/>
      <c r="D84" s="348"/>
      <c r="E84" s="348"/>
    </row>
    <row r="85" spans="2:5" ht="21.9" customHeight="1">
      <c r="B85" s="348"/>
      <c r="C85" s="348"/>
      <c r="D85" s="348"/>
      <c r="E85" s="348"/>
    </row>
    <row r="86" spans="2:5" ht="21.9" customHeight="1">
      <c r="B86" s="348"/>
      <c r="C86" s="348"/>
      <c r="D86" s="348"/>
      <c r="E86" s="348"/>
    </row>
    <row r="87" spans="2:5" ht="21.9" customHeight="1">
      <c r="B87" s="348"/>
      <c r="D87" s="348"/>
      <c r="E87" s="348"/>
    </row>
    <row r="89" spans="2:5" ht="21.9" customHeight="1">
      <c r="B89" s="348"/>
      <c r="C89" s="348"/>
      <c r="D89" s="348"/>
      <c r="E89" s="348"/>
    </row>
    <row r="90" spans="2:5" ht="21.9" customHeight="1">
      <c r="B90" s="348"/>
      <c r="C90" s="348"/>
      <c r="D90" s="348"/>
      <c r="E90" s="348"/>
    </row>
    <row r="91" spans="2:5" ht="21.9" customHeight="1">
      <c r="B91" s="348"/>
      <c r="C91" s="348"/>
      <c r="D91" s="348"/>
      <c r="E91" s="348"/>
    </row>
    <row r="92" spans="2:5" ht="21.9" customHeight="1">
      <c r="B92" s="348"/>
      <c r="C92" s="348"/>
      <c r="D92" s="348"/>
      <c r="E92" s="348"/>
    </row>
    <row r="93" spans="2:5" ht="21.9" customHeight="1">
      <c r="B93" s="348"/>
      <c r="C93" s="348"/>
      <c r="D93" s="348"/>
      <c r="E93" s="348"/>
    </row>
    <row r="95" spans="2:5" ht="21.9" customHeight="1">
      <c r="B95" s="348"/>
      <c r="C95" s="348"/>
      <c r="D95" s="348"/>
      <c r="E95" s="348"/>
    </row>
  </sheetData>
  <mergeCells count="13">
    <mergeCell ref="B2:E2"/>
    <mergeCell ref="D3:E3"/>
    <mergeCell ref="F15:G15"/>
    <mergeCell ref="F17:G17"/>
    <mergeCell ref="F18:G18"/>
    <mergeCell ref="F19:G19"/>
    <mergeCell ref="F20:G20"/>
    <mergeCell ref="F30:G30"/>
    <mergeCell ref="F31:G31"/>
    <mergeCell ref="B4:B6"/>
    <mergeCell ref="C4:C6"/>
    <mergeCell ref="D4:D6"/>
    <mergeCell ref="E4:E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AA107"/>
  <sheetViews>
    <sheetView showGridLines="0" showOutlineSymbols="0" view="pageBreakPreview" zoomScaleSheetLayoutView="100" workbookViewId="0">
      <selection activeCell="A13" sqref="A13"/>
    </sheetView>
  </sheetViews>
  <sheetFormatPr defaultColWidth="11.7265625" defaultRowHeight="21.9" customHeight="1"/>
  <cols>
    <col min="1" max="1" width="14.26953125" style="499" customWidth="1"/>
    <col min="2" max="2" width="13.7265625" style="499" customWidth="1"/>
    <col min="3" max="7" width="9.7265625" style="499" customWidth="1"/>
    <col min="8" max="8" width="10.7265625" style="499" customWidth="1"/>
    <col min="9" max="9" width="9.453125" style="499" bestFit="1" customWidth="1"/>
    <col min="10" max="10" width="13.90625" style="499" customWidth="1"/>
    <col min="11" max="11" width="15.36328125" style="499" customWidth="1"/>
    <col min="12" max="12" width="16.36328125" style="499" customWidth="1"/>
    <col min="13" max="13" width="15.36328125" style="499" customWidth="1"/>
    <col min="14" max="14" width="15.90625" style="499" customWidth="1"/>
    <col min="15" max="15" width="14.6328125" style="499" customWidth="1"/>
    <col min="16" max="16" width="14.1796875" style="499" bestFit="1" customWidth="1"/>
    <col min="17" max="17" width="11.81640625" style="499" bestFit="1" customWidth="1"/>
    <col min="18" max="16384" width="11.7265625" style="499"/>
  </cols>
  <sheetData>
    <row r="2" spans="1:27" ht="28.55" customHeight="1">
      <c r="A2" s="500"/>
      <c r="B2" s="765" t="s">
        <v>716</v>
      </c>
      <c r="C2" s="765"/>
      <c r="D2" s="765"/>
      <c r="E2" s="765"/>
      <c r="F2" s="765"/>
      <c r="G2" s="765"/>
      <c r="H2" s="765"/>
      <c r="I2" s="512"/>
      <c r="J2" s="512"/>
    </row>
    <row r="3" spans="1:27" s="341" customFormat="1" ht="19.55" customHeight="1">
      <c r="B3" s="354"/>
      <c r="C3" s="354"/>
      <c r="D3" s="354"/>
      <c r="E3" s="354"/>
      <c r="F3" s="354"/>
      <c r="H3" s="415" t="s">
        <v>717</v>
      </c>
      <c r="I3" s="516"/>
      <c r="J3" s="516"/>
      <c r="K3" s="516"/>
    </row>
    <row r="4" spans="1:27" s="341" customFormat="1" ht="18.7" customHeight="1">
      <c r="B4" s="501" t="s">
        <v>718</v>
      </c>
      <c r="C4" s="510" t="s">
        <v>720</v>
      </c>
      <c r="D4" s="510">
        <v>22</v>
      </c>
      <c r="E4" s="510">
        <v>24</v>
      </c>
      <c r="F4" s="510">
        <v>26</v>
      </c>
      <c r="G4" s="510">
        <v>28</v>
      </c>
      <c r="H4" s="510">
        <v>30</v>
      </c>
      <c r="I4" s="516"/>
      <c r="J4" s="516"/>
      <c r="K4" s="516"/>
    </row>
    <row r="5" spans="1:27" s="341" customFormat="1" ht="45.7" customHeight="1">
      <c r="B5" s="502" t="s">
        <v>721</v>
      </c>
      <c r="C5" s="511">
        <v>274</v>
      </c>
      <c r="D5" s="511">
        <v>281</v>
      </c>
      <c r="E5" s="511">
        <v>274</v>
      </c>
      <c r="F5" s="511">
        <v>284</v>
      </c>
      <c r="G5" s="511">
        <v>284</v>
      </c>
      <c r="H5" s="511">
        <v>275</v>
      </c>
      <c r="I5" s="516"/>
      <c r="J5" s="516"/>
      <c r="K5" s="516"/>
    </row>
    <row r="6" spans="1:27" s="341" customFormat="1" ht="16.5" customHeight="1">
      <c r="B6" s="415" t="s">
        <v>722</v>
      </c>
      <c r="C6" s="354"/>
      <c r="D6" s="354"/>
      <c r="E6" s="354"/>
      <c r="F6" s="354"/>
      <c r="G6" s="354"/>
      <c r="H6" s="516"/>
      <c r="I6" s="516"/>
      <c r="J6" s="516"/>
    </row>
    <row r="7" spans="1:27" s="341" customFormat="1" ht="16.5" customHeight="1">
      <c r="B7" s="415" t="s">
        <v>304</v>
      </c>
      <c r="C7" s="354"/>
      <c r="D7" s="354"/>
      <c r="E7" s="354"/>
      <c r="F7" s="354"/>
      <c r="G7" s="354"/>
      <c r="H7" s="516"/>
      <c r="I7" s="516"/>
      <c r="J7" s="516"/>
    </row>
    <row r="8" spans="1:27" ht="20.05" customHeight="1">
      <c r="B8" s="503"/>
      <c r="E8" s="512"/>
      <c r="F8" s="512"/>
      <c r="G8" s="512"/>
      <c r="H8" s="512"/>
      <c r="I8" s="512"/>
      <c r="J8" s="512"/>
    </row>
    <row r="9" spans="1:27" ht="20.05" customHeight="1">
      <c r="B9" s="503"/>
      <c r="E9" s="512"/>
      <c r="F9" s="512"/>
      <c r="G9" s="512"/>
      <c r="H9" s="512"/>
      <c r="I9" s="512"/>
      <c r="J9" s="512"/>
    </row>
    <row r="10" spans="1:27" ht="20.05" customHeight="1">
      <c r="B10" s="503"/>
      <c r="E10" s="512"/>
      <c r="F10" s="512"/>
      <c r="G10" s="512"/>
      <c r="H10" s="512"/>
      <c r="I10" s="512"/>
      <c r="J10" s="512"/>
    </row>
    <row r="11" spans="1:27" ht="20.05" customHeight="1">
      <c r="B11" s="503"/>
      <c r="E11" s="512"/>
      <c r="F11" s="512"/>
      <c r="G11" s="512"/>
      <c r="H11" s="512"/>
      <c r="I11" s="512"/>
      <c r="J11" s="512"/>
    </row>
    <row r="12" spans="1:27" ht="20.05" customHeight="1">
      <c r="B12" s="503"/>
      <c r="E12" s="512"/>
      <c r="F12" s="512"/>
      <c r="G12" s="512"/>
      <c r="H12" s="512"/>
      <c r="I12" s="512"/>
      <c r="J12" s="512"/>
    </row>
    <row r="13" spans="1:27" ht="20.05" customHeight="1">
      <c r="B13" s="503"/>
      <c r="E13" s="512"/>
      <c r="F13" s="512"/>
      <c r="G13" s="512"/>
      <c r="H13" s="512"/>
      <c r="I13" s="512"/>
      <c r="J13" s="512"/>
    </row>
    <row r="14" spans="1:27" ht="20.05" customHeight="1">
      <c r="B14" s="503"/>
      <c r="E14" s="512"/>
      <c r="F14" s="512"/>
      <c r="G14" s="512"/>
      <c r="H14" s="512"/>
      <c r="I14" s="512"/>
      <c r="J14" s="512"/>
      <c r="Y14" s="503"/>
    </row>
    <row r="15" spans="1:27" ht="20.05" customHeight="1">
      <c r="B15" s="503"/>
      <c r="E15" s="512"/>
      <c r="F15" s="512"/>
      <c r="G15" s="512"/>
      <c r="H15" s="512"/>
      <c r="I15" s="512"/>
      <c r="J15" s="512"/>
      <c r="Z15" s="503"/>
      <c r="AA15" s="519"/>
    </row>
    <row r="16" spans="1:27" ht="20.05" customHeight="1">
      <c r="B16" s="503"/>
      <c r="E16" s="512"/>
      <c r="F16" s="512"/>
      <c r="G16" s="512"/>
      <c r="H16" s="512"/>
      <c r="I16" s="512"/>
      <c r="J16" s="512"/>
      <c r="Z16" s="503"/>
      <c r="AA16" s="519"/>
    </row>
    <row r="17" spans="2:27" ht="20.05" customHeight="1">
      <c r="B17" s="503"/>
      <c r="E17" s="512"/>
      <c r="F17" s="512"/>
      <c r="G17" s="512"/>
      <c r="H17" s="512"/>
      <c r="I17" s="512"/>
      <c r="J17" s="512"/>
      <c r="Z17" s="503"/>
      <c r="AA17" s="519"/>
    </row>
    <row r="18" spans="2:27" ht="20.05" customHeight="1">
      <c r="B18" s="503"/>
      <c r="E18" s="512"/>
      <c r="F18" s="512"/>
      <c r="G18" s="512"/>
      <c r="H18" s="512"/>
      <c r="I18" s="512"/>
      <c r="J18" s="512"/>
      <c r="Z18" s="503"/>
      <c r="AA18" s="519"/>
    </row>
    <row r="19" spans="2:27" ht="20.05" customHeight="1">
      <c r="B19" s="503"/>
      <c r="E19" s="512"/>
      <c r="F19" s="512"/>
      <c r="G19" s="512"/>
      <c r="H19" s="512"/>
      <c r="I19" s="512"/>
      <c r="J19" s="512"/>
      <c r="Z19" s="503"/>
      <c r="AA19" s="519"/>
    </row>
    <row r="20" spans="2:27" ht="20.05" customHeight="1">
      <c r="B20" s="503"/>
      <c r="E20" s="512"/>
      <c r="F20" s="512"/>
      <c r="G20" s="512"/>
      <c r="H20" s="512"/>
      <c r="I20" s="512"/>
      <c r="J20" s="512"/>
      <c r="Z20" s="503"/>
    </row>
    <row r="21" spans="2:27" ht="20.05" customHeight="1">
      <c r="B21" s="503"/>
      <c r="E21" s="512"/>
      <c r="F21" s="512"/>
      <c r="G21" s="512"/>
      <c r="H21" s="512"/>
      <c r="I21" s="512"/>
      <c r="J21" s="512"/>
    </row>
    <row r="22" spans="2:27" ht="20.05" customHeight="1">
      <c r="B22" s="503"/>
      <c r="E22" s="512"/>
      <c r="F22" s="512"/>
      <c r="G22" s="512"/>
      <c r="H22" s="512"/>
      <c r="I22" s="512"/>
      <c r="J22" s="512"/>
      <c r="T22" s="503"/>
      <c r="U22" s="503"/>
      <c r="V22" s="503"/>
      <c r="W22" s="503"/>
      <c r="X22" s="519"/>
    </row>
    <row r="23" spans="2:27" ht="20.05" customHeight="1">
      <c r="B23" s="503"/>
      <c r="E23" s="512"/>
      <c r="F23" s="512"/>
      <c r="G23" s="512"/>
      <c r="H23" s="512"/>
      <c r="I23" s="512"/>
      <c r="J23" s="512"/>
      <c r="T23" s="503"/>
      <c r="U23" s="503"/>
      <c r="V23" s="503"/>
      <c r="W23" s="503"/>
      <c r="X23" s="519"/>
    </row>
    <row r="24" spans="2:27" ht="20.05" customHeight="1">
      <c r="B24" s="503"/>
      <c r="C24" s="503"/>
      <c r="E24" s="514"/>
      <c r="F24" s="514"/>
      <c r="G24" s="514"/>
      <c r="H24" s="514"/>
      <c r="I24" s="514"/>
      <c r="J24" s="514"/>
      <c r="X24" s="519"/>
    </row>
    <row r="25" spans="2:27" ht="20.05" customHeight="1">
      <c r="B25" s="503"/>
      <c r="E25" s="514"/>
      <c r="F25" s="514"/>
      <c r="G25" s="514"/>
      <c r="H25" s="514"/>
      <c r="I25" s="514"/>
      <c r="J25" s="514"/>
      <c r="X25" s="519"/>
    </row>
    <row r="26" spans="2:27" ht="20.05" customHeight="1">
      <c r="B26" s="503"/>
      <c r="E26" s="514"/>
      <c r="F26" s="514"/>
      <c r="G26" s="514"/>
      <c r="H26" s="514"/>
      <c r="I26" s="514"/>
      <c r="J26" s="514"/>
    </row>
    <row r="27" spans="2:27" ht="20.05" customHeight="1">
      <c r="B27" s="503"/>
      <c r="E27" s="514"/>
      <c r="F27" s="514"/>
      <c r="G27" s="514"/>
      <c r="H27" s="514"/>
      <c r="I27" s="514"/>
      <c r="J27" s="514"/>
      <c r="X27" s="519"/>
    </row>
    <row r="28" spans="2:27" ht="20.05" customHeight="1">
      <c r="B28" s="503"/>
      <c r="E28" s="514"/>
      <c r="F28" s="514"/>
      <c r="G28" s="514"/>
      <c r="H28" s="514"/>
      <c r="I28" s="514"/>
      <c r="J28" s="514"/>
      <c r="X28" s="519"/>
    </row>
    <row r="29" spans="2:27" ht="20.05" customHeight="1">
      <c r="B29" s="504"/>
      <c r="C29" s="503"/>
      <c r="D29" s="503"/>
      <c r="E29" s="503"/>
      <c r="F29" s="503"/>
      <c r="G29" s="503"/>
      <c r="H29" s="503"/>
      <c r="I29" s="503"/>
      <c r="J29" s="503"/>
      <c r="V29" s="519"/>
    </row>
    <row r="30" spans="2:27" ht="27" customHeight="1">
      <c r="B30" s="505"/>
      <c r="C30" s="503"/>
      <c r="D30" s="503"/>
      <c r="E30" s="503"/>
      <c r="F30" s="503"/>
      <c r="G30" s="503"/>
      <c r="J30" s="503"/>
      <c r="K30" s="503"/>
      <c r="L30" s="503"/>
      <c r="M30" s="503"/>
      <c r="N30" s="503"/>
      <c r="U30" s="519"/>
    </row>
    <row r="31" spans="2:27" ht="27" customHeight="1">
      <c r="B31" s="504"/>
      <c r="C31" s="503"/>
      <c r="D31" s="503"/>
      <c r="E31" s="503"/>
      <c r="F31" s="503"/>
      <c r="G31" s="503"/>
      <c r="J31" s="503"/>
      <c r="K31" s="503"/>
      <c r="L31" s="503"/>
      <c r="M31" s="503"/>
      <c r="N31" s="503"/>
      <c r="U31" s="519"/>
    </row>
    <row r="32" spans="2:27" ht="27" customHeight="1">
      <c r="B32" s="503"/>
      <c r="C32" s="504"/>
      <c r="J32" s="518"/>
      <c r="K32" s="518"/>
      <c r="U32" s="519"/>
    </row>
    <row r="33" spans="2:22" ht="27" customHeight="1">
      <c r="B33" s="495"/>
      <c r="C33" s="508"/>
      <c r="D33" s="508"/>
      <c r="E33" s="508"/>
      <c r="F33" s="508"/>
      <c r="G33" s="508"/>
      <c r="H33" s="508"/>
      <c r="I33" s="508"/>
      <c r="J33" s="508"/>
      <c r="K33" s="518"/>
      <c r="L33" s="518"/>
      <c r="V33" s="519"/>
    </row>
    <row r="34" spans="2:22" ht="27" customHeight="1">
      <c r="B34" s="506"/>
      <c r="C34" s="506"/>
      <c r="D34" s="506"/>
      <c r="E34" s="506"/>
      <c r="F34" s="506"/>
      <c r="G34" s="506"/>
      <c r="H34" s="506"/>
      <c r="I34" s="506"/>
      <c r="J34" s="506"/>
      <c r="K34" s="518"/>
      <c r="L34" s="518"/>
      <c r="V34" s="519"/>
    </row>
    <row r="35" spans="2:22" ht="27" customHeight="1">
      <c r="B35" s="506"/>
      <c r="C35" s="506"/>
      <c r="D35" s="506"/>
      <c r="E35" s="506"/>
      <c r="F35" s="506"/>
      <c r="G35" s="506"/>
      <c r="H35" s="506"/>
      <c r="I35" s="506"/>
      <c r="J35" s="506"/>
      <c r="V35" s="519"/>
    </row>
    <row r="36" spans="2:22" ht="27" customHeight="1">
      <c r="B36" s="506"/>
      <c r="C36" s="506"/>
      <c r="D36" s="506"/>
      <c r="E36" s="506"/>
      <c r="F36" s="506"/>
      <c r="G36" s="506"/>
      <c r="H36" s="506"/>
      <c r="I36" s="506"/>
      <c r="J36" s="506"/>
      <c r="L36" s="519"/>
      <c r="V36" s="519"/>
    </row>
    <row r="37" spans="2:22" ht="27" customHeight="1">
      <c r="B37" s="506"/>
      <c r="C37" s="506"/>
      <c r="D37" s="506"/>
      <c r="E37" s="506"/>
      <c r="F37" s="506"/>
      <c r="G37" s="506"/>
      <c r="H37" s="506"/>
      <c r="I37" s="506"/>
      <c r="J37" s="506"/>
      <c r="L37" s="519"/>
      <c r="V37" s="519"/>
    </row>
    <row r="38" spans="2:22" ht="27" customHeight="1">
      <c r="B38" s="506"/>
      <c r="C38" s="506"/>
      <c r="D38" s="506"/>
      <c r="E38" s="506"/>
      <c r="F38" s="506"/>
      <c r="G38" s="506"/>
      <c r="H38" s="506"/>
      <c r="I38" s="506"/>
      <c r="J38" s="506"/>
      <c r="V38" s="519"/>
    </row>
    <row r="39" spans="2:22" ht="27" customHeight="1">
      <c r="K39" s="519"/>
      <c r="U39" s="519"/>
    </row>
    <row r="40" spans="2:22" ht="27" customHeight="1">
      <c r="B40" s="503"/>
      <c r="C40" s="503"/>
      <c r="D40" s="503"/>
      <c r="J40" s="513"/>
      <c r="K40" s="513"/>
    </row>
    <row r="41" spans="2:22" ht="27" customHeight="1">
      <c r="B41" s="503"/>
      <c r="C41" s="503"/>
      <c r="D41" s="503"/>
      <c r="J41" s="517"/>
      <c r="K41" s="517"/>
    </row>
    <row r="42" spans="2:22" ht="27" customHeight="1">
      <c r="J42" s="508"/>
      <c r="K42" s="508"/>
    </row>
    <row r="43" spans="2:22" ht="27" customHeight="1">
      <c r="B43" s="504"/>
      <c r="C43" s="503"/>
      <c r="D43" s="503"/>
      <c r="E43" s="503"/>
      <c r="F43" s="503"/>
      <c r="G43" s="503"/>
      <c r="H43" s="503"/>
      <c r="I43" s="503"/>
      <c r="J43" s="517"/>
      <c r="K43" s="517"/>
    </row>
    <row r="44" spans="2:22" ht="27" customHeight="1">
      <c r="B44" s="503"/>
      <c r="C44" s="503"/>
      <c r="D44" s="503"/>
      <c r="E44" s="503"/>
      <c r="F44" s="503"/>
      <c r="G44" s="503"/>
      <c r="H44" s="503"/>
      <c r="I44" s="513"/>
      <c r="J44" s="513"/>
      <c r="K44" s="520"/>
    </row>
    <row r="45" spans="2:22" ht="27" customHeight="1">
      <c r="B45" s="503"/>
      <c r="C45" s="503"/>
      <c r="D45" s="503"/>
      <c r="E45" s="503"/>
      <c r="F45" s="503"/>
      <c r="G45" s="503"/>
      <c r="H45" s="503"/>
      <c r="I45" s="517"/>
      <c r="J45" s="517"/>
      <c r="K45" s="520"/>
    </row>
    <row r="46" spans="2:22" ht="27" customHeight="1">
      <c r="B46" s="495"/>
      <c r="C46" s="508"/>
      <c r="D46" s="495"/>
      <c r="E46" s="495"/>
      <c r="F46" s="508"/>
      <c r="G46" s="515"/>
      <c r="H46" s="495"/>
      <c r="I46" s="515"/>
      <c r="J46" s="515"/>
      <c r="K46" s="520"/>
    </row>
    <row r="47" spans="2:22" ht="27" customHeight="1">
      <c r="B47" s="507"/>
      <c r="C47" s="507"/>
      <c r="D47" s="493"/>
      <c r="E47" s="507"/>
      <c r="F47" s="507"/>
      <c r="G47" s="507"/>
      <c r="H47" s="506"/>
      <c r="I47" s="506"/>
      <c r="J47" s="506"/>
      <c r="K47" s="518"/>
    </row>
    <row r="48" spans="2:22" ht="27" customHeight="1">
      <c r="B48" s="507"/>
      <c r="C48" s="507"/>
      <c r="D48" s="513"/>
      <c r="E48" s="507"/>
      <c r="F48" s="507"/>
      <c r="G48" s="507"/>
      <c r="H48" s="506"/>
      <c r="I48" s="506"/>
      <c r="J48" s="506"/>
      <c r="K48" s="518"/>
    </row>
    <row r="49" spans="2:12" ht="27" customHeight="1">
      <c r="B49" s="507"/>
      <c r="C49" s="507"/>
      <c r="D49" s="513"/>
      <c r="E49" s="507"/>
      <c r="F49" s="507"/>
      <c r="G49" s="507"/>
      <c r="H49" s="506"/>
      <c r="I49" s="506"/>
      <c r="J49" s="506"/>
      <c r="K49" s="519"/>
    </row>
    <row r="50" spans="2:12" ht="27" customHeight="1">
      <c r="B50" s="507"/>
      <c r="C50" s="507"/>
      <c r="D50" s="513"/>
      <c r="E50" s="507"/>
      <c r="F50" s="507"/>
      <c r="G50" s="507"/>
      <c r="H50" s="506"/>
      <c r="I50" s="506"/>
      <c r="J50" s="506"/>
    </row>
    <row r="51" spans="2:12" ht="27" customHeight="1">
      <c r="B51" s="507"/>
      <c r="C51" s="507"/>
      <c r="D51" s="504"/>
      <c r="E51" s="507"/>
      <c r="F51" s="507"/>
      <c r="G51" s="507"/>
      <c r="H51" s="506"/>
      <c r="I51" s="506"/>
      <c r="J51" s="506"/>
      <c r="K51" s="519"/>
    </row>
    <row r="52" spans="2:12" ht="27" customHeight="1">
      <c r="B52" s="503"/>
      <c r="C52" s="503"/>
      <c r="D52" s="493"/>
      <c r="E52" s="503"/>
      <c r="F52" s="503"/>
      <c r="G52" s="503"/>
      <c r="H52" s="503"/>
      <c r="I52" s="503"/>
      <c r="K52" s="519"/>
    </row>
    <row r="53" spans="2:12" ht="27" customHeight="1">
      <c r="B53" s="503"/>
      <c r="C53" s="503"/>
      <c r="D53" s="503"/>
      <c r="E53" s="503"/>
      <c r="F53" s="503"/>
      <c r="G53" s="503"/>
      <c r="H53" s="503"/>
      <c r="I53" s="503"/>
      <c r="J53" s="503"/>
      <c r="K53" s="503"/>
    </row>
    <row r="54" spans="2:12" ht="27" customHeight="1">
      <c r="B54" s="503"/>
      <c r="C54" s="503"/>
      <c r="D54" s="503"/>
      <c r="E54" s="503"/>
      <c r="F54" s="503"/>
      <c r="G54" s="503"/>
      <c r="H54" s="503"/>
      <c r="I54" s="503"/>
      <c r="J54" s="513"/>
      <c r="K54" s="513"/>
    </row>
    <row r="55" spans="2:12" ht="27" customHeight="1">
      <c r="B55" s="503"/>
      <c r="C55" s="503"/>
      <c r="D55" s="503"/>
      <c r="E55" s="503"/>
      <c r="F55" s="503"/>
      <c r="G55" s="503"/>
      <c r="H55" s="503"/>
      <c r="I55" s="503"/>
      <c r="J55" s="503"/>
      <c r="K55" s="503"/>
    </row>
    <row r="56" spans="2:12" ht="27" customHeight="1">
      <c r="B56" s="505"/>
      <c r="C56" s="503"/>
      <c r="D56" s="503"/>
      <c r="E56" s="503"/>
      <c r="F56" s="503"/>
      <c r="J56" s="495"/>
      <c r="K56" s="495"/>
    </row>
    <row r="57" spans="2:12" ht="27" customHeight="1">
      <c r="B57" s="504"/>
      <c r="C57" s="503"/>
      <c r="D57" s="503"/>
      <c r="E57" s="503"/>
      <c r="F57" s="503"/>
      <c r="G57" s="503"/>
      <c r="J57" s="503"/>
      <c r="K57" s="503"/>
    </row>
    <row r="58" spans="2:12" ht="27" customHeight="1">
      <c r="B58" s="503"/>
      <c r="C58" s="503"/>
      <c r="D58" s="503"/>
      <c r="E58" s="503"/>
      <c r="F58" s="503"/>
      <c r="G58" s="503"/>
      <c r="H58" s="503"/>
      <c r="I58" s="513"/>
      <c r="J58" s="513"/>
      <c r="K58" s="507"/>
    </row>
    <row r="59" spans="2:12" ht="27" customHeight="1">
      <c r="B59" s="508"/>
      <c r="C59" s="508"/>
      <c r="D59" s="508"/>
      <c r="E59" s="508"/>
      <c r="F59" s="508"/>
      <c r="G59" s="508"/>
      <c r="H59" s="508"/>
      <c r="I59" s="508"/>
      <c r="J59" s="508"/>
      <c r="K59" s="507"/>
      <c r="L59" s="507"/>
    </row>
    <row r="60" spans="2:12" ht="27" customHeight="1">
      <c r="B60" s="509"/>
      <c r="C60" s="512"/>
      <c r="D60" s="512"/>
      <c r="E60" s="512"/>
      <c r="F60" s="512"/>
      <c r="G60" s="512"/>
      <c r="H60" s="512"/>
      <c r="I60" s="512"/>
      <c r="J60" s="512"/>
      <c r="K60" s="507"/>
      <c r="L60" s="507"/>
    </row>
    <row r="61" spans="2:12" ht="27" customHeight="1">
      <c r="B61" s="509"/>
      <c r="C61" s="512"/>
      <c r="D61" s="512"/>
      <c r="E61" s="512"/>
      <c r="F61" s="512"/>
      <c r="G61" s="512"/>
      <c r="H61" s="512"/>
      <c r="I61" s="512"/>
      <c r="J61" s="512"/>
      <c r="K61" s="507"/>
      <c r="L61" s="507"/>
    </row>
    <row r="62" spans="2:12" ht="27" customHeight="1">
      <c r="B62" s="509"/>
      <c r="C62" s="512"/>
      <c r="D62" s="512"/>
      <c r="E62" s="512"/>
      <c r="F62" s="512"/>
      <c r="G62" s="512"/>
      <c r="H62" s="512"/>
      <c r="I62" s="512"/>
      <c r="J62" s="512"/>
      <c r="K62" s="507"/>
      <c r="L62" s="507"/>
    </row>
    <row r="63" spans="2:12" ht="27" customHeight="1">
      <c r="B63" s="509"/>
      <c r="C63" s="512"/>
      <c r="D63" s="512"/>
      <c r="E63" s="512"/>
      <c r="F63" s="512"/>
      <c r="G63" s="512"/>
      <c r="H63" s="512"/>
      <c r="I63" s="512"/>
      <c r="J63" s="512"/>
      <c r="K63" s="503"/>
      <c r="L63" s="503"/>
    </row>
    <row r="64" spans="2:12" ht="27" customHeight="1">
      <c r="C64" s="512"/>
      <c r="D64" s="512"/>
      <c r="E64" s="512"/>
      <c r="F64" s="512"/>
      <c r="G64" s="512"/>
      <c r="H64" s="512"/>
      <c r="I64" s="348"/>
      <c r="J64" s="348"/>
      <c r="K64" s="503"/>
      <c r="L64" s="503"/>
    </row>
    <row r="65" spans="3:12" ht="27" customHeight="1">
      <c r="C65" s="512"/>
      <c r="D65" s="512"/>
      <c r="E65" s="512"/>
      <c r="F65" s="512"/>
      <c r="G65" s="512"/>
      <c r="H65" s="512"/>
      <c r="I65" s="348"/>
      <c r="J65" s="348"/>
      <c r="K65" s="503"/>
      <c r="L65" s="503"/>
    </row>
    <row r="66" spans="3:12" ht="27" customHeight="1">
      <c r="C66" s="512"/>
      <c r="D66" s="512"/>
      <c r="E66" s="512"/>
      <c r="F66" s="512"/>
      <c r="G66" s="512"/>
      <c r="H66" s="512"/>
      <c r="I66" s="348"/>
      <c r="J66" s="348"/>
      <c r="K66" s="503"/>
      <c r="L66" s="519"/>
    </row>
    <row r="67" spans="3:12" ht="27" customHeight="1">
      <c r="C67" s="512"/>
      <c r="D67" s="512"/>
      <c r="E67" s="512"/>
      <c r="F67" s="512"/>
      <c r="G67" s="512"/>
      <c r="H67" s="512"/>
      <c r="I67" s="348"/>
      <c r="J67" s="348"/>
      <c r="K67" s="513"/>
      <c r="L67" s="513"/>
    </row>
    <row r="68" spans="3:12" ht="27" customHeight="1">
      <c r="C68" s="512"/>
      <c r="D68" s="512"/>
      <c r="E68" s="512"/>
      <c r="F68" s="512"/>
      <c r="G68" s="512"/>
      <c r="H68" s="512"/>
      <c r="I68" s="348"/>
      <c r="J68" s="348"/>
      <c r="K68" s="521"/>
      <c r="L68" s="503"/>
    </row>
    <row r="69" spans="3:12" ht="27" customHeight="1">
      <c r="C69" s="512"/>
      <c r="D69" s="512"/>
      <c r="E69" s="512"/>
      <c r="F69" s="512"/>
      <c r="G69" s="512"/>
      <c r="H69" s="512"/>
      <c r="I69" s="348"/>
      <c r="J69" s="348"/>
      <c r="K69" s="495"/>
      <c r="L69" s="495"/>
    </row>
    <row r="70" spans="3:12" ht="27" customHeight="1">
      <c r="C70" s="512"/>
      <c r="D70" s="512"/>
      <c r="E70" s="512"/>
      <c r="F70" s="512"/>
      <c r="G70" s="512"/>
      <c r="H70" s="512"/>
      <c r="I70" s="348"/>
      <c r="J70" s="348"/>
      <c r="K70" s="518"/>
      <c r="L70" s="518"/>
    </row>
    <row r="71" spans="3:12" ht="27" customHeight="1">
      <c r="C71" s="512"/>
      <c r="D71" s="512"/>
      <c r="E71" s="512"/>
      <c r="F71" s="512"/>
      <c r="G71" s="512"/>
      <c r="H71" s="512"/>
      <c r="I71" s="348"/>
      <c r="J71" s="348"/>
      <c r="K71" s="518"/>
      <c r="L71" s="518"/>
    </row>
    <row r="72" spans="3:12" ht="27" customHeight="1">
      <c r="C72" s="512"/>
      <c r="D72" s="512"/>
      <c r="E72" s="512"/>
      <c r="F72" s="512"/>
      <c r="G72" s="512"/>
      <c r="H72" s="512"/>
      <c r="I72" s="348"/>
      <c r="J72" s="348"/>
      <c r="K72" s="518"/>
      <c r="L72" s="518"/>
    </row>
    <row r="73" spans="3:12" ht="27" customHeight="1">
      <c r="C73" s="512"/>
      <c r="D73" s="512"/>
      <c r="E73" s="512"/>
      <c r="F73" s="512"/>
      <c r="G73" s="512"/>
      <c r="H73" s="512"/>
      <c r="I73" s="348"/>
      <c r="J73" s="348"/>
      <c r="K73" s="518"/>
      <c r="L73" s="518"/>
    </row>
    <row r="74" spans="3:12" ht="27" customHeight="1">
      <c r="C74" s="512"/>
      <c r="D74" s="512"/>
      <c r="E74" s="512"/>
      <c r="F74" s="512"/>
      <c r="G74" s="512"/>
      <c r="H74" s="512"/>
      <c r="I74" s="348"/>
      <c r="J74" s="348"/>
      <c r="K74" s="518"/>
      <c r="L74" s="518"/>
    </row>
    <row r="75" spans="3:12" ht="21.9" customHeight="1">
      <c r="D75" s="514"/>
      <c r="E75" s="514"/>
      <c r="F75" s="514"/>
      <c r="G75" s="514"/>
      <c r="H75" s="404"/>
      <c r="I75" s="404"/>
      <c r="J75" s="503"/>
      <c r="K75" s="519"/>
    </row>
    <row r="76" spans="3:12" ht="21.9" customHeight="1">
      <c r="D76" s="514"/>
      <c r="E76" s="514"/>
      <c r="F76" s="514"/>
      <c r="G76" s="514"/>
      <c r="H76" s="404"/>
      <c r="I76" s="404"/>
    </row>
    <row r="77" spans="3:12" ht="21.9" customHeight="1">
      <c r="D77" s="514"/>
      <c r="E77" s="514"/>
      <c r="F77" s="514"/>
      <c r="G77" s="514"/>
      <c r="H77" s="404"/>
      <c r="I77" s="404"/>
    </row>
    <row r="78" spans="3:12" ht="21.9" customHeight="1">
      <c r="D78" s="514"/>
      <c r="E78" s="514"/>
      <c r="F78" s="514"/>
      <c r="G78" s="514"/>
      <c r="H78" s="404"/>
      <c r="I78" s="404"/>
    </row>
    <row r="79" spans="3:12" ht="21.9" customHeight="1">
      <c r="D79" s="514"/>
      <c r="E79" s="514"/>
      <c r="F79" s="514"/>
      <c r="G79" s="514"/>
      <c r="H79" s="404"/>
      <c r="I79" s="404"/>
    </row>
    <row r="80" spans="3:12" ht="21.9" customHeight="1">
      <c r="D80" s="514"/>
      <c r="E80" s="514"/>
      <c r="F80" s="514"/>
      <c r="G80" s="514"/>
      <c r="H80" s="404"/>
      <c r="I80" s="404"/>
    </row>
    <row r="81" spans="2:9" ht="21.9" customHeight="1">
      <c r="D81" s="514"/>
      <c r="E81" s="514"/>
      <c r="F81" s="514"/>
      <c r="G81" s="514"/>
      <c r="H81" s="404"/>
      <c r="I81" s="404"/>
    </row>
    <row r="82" spans="2:9" ht="21.9" customHeight="1">
      <c r="D82" s="514"/>
      <c r="E82" s="514"/>
      <c r="F82" s="514"/>
      <c r="G82" s="514"/>
      <c r="H82" s="404"/>
      <c r="I82" s="404"/>
    </row>
    <row r="83" spans="2:9" ht="21.9" customHeight="1">
      <c r="D83" s="514"/>
      <c r="E83" s="514"/>
      <c r="F83" s="514"/>
      <c r="G83" s="514"/>
      <c r="H83" s="404"/>
      <c r="I83" s="404"/>
    </row>
    <row r="84" spans="2:9" ht="21.9" customHeight="1">
      <c r="C84" s="503"/>
      <c r="D84" s="514"/>
      <c r="E84" s="514"/>
      <c r="F84" s="514"/>
      <c r="G84" s="514"/>
      <c r="H84" s="404"/>
      <c r="I84" s="404"/>
    </row>
    <row r="85" spans="2:9" ht="21.9" customHeight="1">
      <c r="D85" s="514"/>
      <c r="E85" s="514"/>
      <c r="F85" s="514"/>
      <c r="G85" s="514"/>
      <c r="H85" s="404"/>
      <c r="I85" s="404"/>
    </row>
    <row r="86" spans="2:9" ht="21.9" customHeight="1">
      <c r="D86" s="514"/>
      <c r="E86" s="514"/>
      <c r="F86" s="514"/>
      <c r="G86" s="514"/>
      <c r="H86" s="404"/>
      <c r="I86" s="404"/>
    </row>
    <row r="87" spans="2:9" ht="21.9" customHeight="1">
      <c r="D87" s="514"/>
      <c r="E87" s="514"/>
      <c r="F87" s="514"/>
      <c r="G87" s="514"/>
      <c r="H87" s="404"/>
      <c r="I87" s="404"/>
    </row>
    <row r="88" spans="2:9" ht="21.9" customHeight="1">
      <c r="D88" s="514"/>
      <c r="E88" s="514"/>
      <c r="F88" s="514"/>
      <c r="G88" s="514"/>
      <c r="H88" s="404"/>
      <c r="I88" s="404"/>
    </row>
    <row r="89" spans="2:9" ht="21.9" customHeight="1">
      <c r="B89" s="503"/>
      <c r="C89" s="503"/>
      <c r="D89" s="503"/>
      <c r="E89" s="503"/>
    </row>
    <row r="90" spans="2:9" ht="21.9" customHeight="1">
      <c r="B90" s="348"/>
      <c r="C90" s="348"/>
      <c r="G90" s="348"/>
    </row>
    <row r="91" spans="2:9" ht="21.9" customHeight="1">
      <c r="B91" s="348"/>
      <c r="C91" s="348"/>
      <c r="D91" s="348"/>
      <c r="E91" s="348"/>
      <c r="F91" s="348"/>
      <c r="G91" s="348"/>
      <c r="H91" s="348"/>
    </row>
    <row r="92" spans="2:9" ht="21.9" customHeight="1">
      <c r="B92" s="348"/>
      <c r="C92" s="348"/>
      <c r="D92" s="348"/>
      <c r="F92" s="348"/>
      <c r="G92" s="348"/>
      <c r="H92" s="348"/>
    </row>
    <row r="93" spans="2:9" ht="21.9" customHeight="1">
      <c r="B93" s="348"/>
      <c r="C93" s="348"/>
      <c r="D93" s="348"/>
      <c r="E93" s="348"/>
      <c r="F93" s="348"/>
      <c r="G93" s="348"/>
      <c r="H93" s="348"/>
    </row>
    <row r="95" spans="2:9" ht="21.9" customHeight="1">
      <c r="B95" s="348"/>
      <c r="C95" s="348"/>
      <c r="D95" s="348"/>
      <c r="E95" s="348"/>
      <c r="F95" s="348"/>
      <c r="G95" s="348"/>
      <c r="H95" s="348"/>
    </row>
    <row r="96" spans="2:9" ht="21.9" customHeight="1">
      <c r="B96" s="348"/>
      <c r="C96" s="348"/>
      <c r="D96" s="348"/>
      <c r="F96" s="348"/>
      <c r="G96" s="348"/>
      <c r="H96" s="348"/>
    </row>
    <row r="97" spans="2:8" ht="21.9" customHeight="1">
      <c r="B97" s="348"/>
      <c r="C97" s="348"/>
      <c r="D97" s="348"/>
      <c r="E97" s="348"/>
      <c r="F97" s="348"/>
      <c r="G97" s="348"/>
      <c r="H97" s="348"/>
    </row>
    <row r="98" spans="2:8" ht="21.9" customHeight="1">
      <c r="B98" s="348"/>
      <c r="C98" s="348"/>
      <c r="D98" s="348"/>
      <c r="E98" s="348"/>
      <c r="F98" s="348"/>
      <c r="G98" s="348"/>
      <c r="H98" s="348"/>
    </row>
    <row r="99" spans="2:8" ht="21.9" customHeight="1">
      <c r="B99" s="348"/>
      <c r="C99" s="348"/>
      <c r="D99" s="348"/>
      <c r="E99" s="348"/>
      <c r="F99" s="348"/>
      <c r="G99" s="348"/>
      <c r="H99" s="348"/>
    </row>
    <row r="101" spans="2:8" ht="21.9" customHeight="1">
      <c r="B101" s="348"/>
      <c r="C101" s="348"/>
      <c r="D101" s="348"/>
      <c r="E101" s="348"/>
      <c r="F101" s="348"/>
    </row>
    <row r="102" spans="2:8" ht="21.9" customHeight="1">
      <c r="B102" s="348"/>
      <c r="C102" s="348"/>
      <c r="D102" s="348"/>
      <c r="E102" s="348"/>
      <c r="F102" s="348"/>
      <c r="G102" s="348"/>
      <c r="H102" s="348"/>
    </row>
    <row r="103" spans="2:8" ht="21.9" customHeight="1">
      <c r="B103" s="348"/>
      <c r="C103" s="348"/>
      <c r="D103" s="348"/>
      <c r="E103" s="348"/>
      <c r="F103" s="348"/>
      <c r="G103" s="348"/>
      <c r="H103" s="348"/>
    </row>
    <row r="104" spans="2:8" ht="21.9" customHeight="1">
      <c r="B104" s="348"/>
      <c r="C104" s="348"/>
      <c r="D104" s="348"/>
      <c r="E104" s="348"/>
      <c r="F104" s="348"/>
      <c r="G104" s="348"/>
      <c r="H104" s="348"/>
    </row>
    <row r="105" spans="2:8" ht="21.9" customHeight="1">
      <c r="B105" s="348"/>
      <c r="C105" s="348"/>
      <c r="D105" s="348"/>
      <c r="E105" s="348"/>
      <c r="F105" s="348"/>
      <c r="G105" s="348"/>
      <c r="H105" s="348"/>
    </row>
    <row r="107" spans="2:8" ht="21.9" customHeight="1">
      <c r="B107" s="348"/>
      <c r="C107" s="348"/>
      <c r="D107" s="348"/>
      <c r="E107" s="348"/>
      <c r="F107" s="348"/>
      <c r="G107" s="348"/>
      <c r="H107" s="348"/>
    </row>
  </sheetData>
  <mergeCells count="1">
    <mergeCell ref="B2:H2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S33"/>
  <sheetViews>
    <sheetView showGridLines="0" showOutlineSymbols="0" view="pageBreakPreview" topLeftCell="A25" zoomScaleSheetLayoutView="100" workbookViewId="0">
      <selection activeCell="J16" sqref="J16"/>
    </sheetView>
  </sheetViews>
  <sheetFormatPr defaultColWidth="11.7265625" defaultRowHeight="12.9"/>
  <cols>
    <col min="1" max="1" width="11.7265625" style="51"/>
    <col min="2" max="2" width="8.26953125" style="74" customWidth="1"/>
    <col min="3" max="15" width="5" style="51" customWidth="1"/>
    <col min="16" max="20" width="8.7265625" style="51" customWidth="1"/>
    <col min="21" max="21" width="11.7265625" style="51"/>
    <col min="22" max="30" width="9.7265625" style="51" customWidth="1"/>
    <col min="31" max="16384" width="11.7265625" style="51"/>
  </cols>
  <sheetData>
    <row r="1" spans="1:19">
      <c r="B1" s="77"/>
    </row>
    <row r="2" spans="1:19" ht="28.55" customHeight="1">
      <c r="A2" s="76"/>
      <c r="B2" s="606" t="s">
        <v>57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</row>
    <row r="3" spans="1:19" ht="19.55" customHeight="1">
      <c r="B3" s="78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86"/>
      <c r="O3" s="70" t="s">
        <v>129</v>
      </c>
      <c r="P3" s="71"/>
    </row>
    <row r="4" spans="1:19" ht="14.95" customHeight="1">
      <c r="B4" s="611" t="s">
        <v>131</v>
      </c>
      <c r="C4" s="611" t="s">
        <v>66</v>
      </c>
      <c r="D4" s="609" t="s">
        <v>134</v>
      </c>
      <c r="E4" s="609"/>
      <c r="F4" s="609"/>
      <c r="G4" s="609"/>
      <c r="H4" s="609"/>
      <c r="I4" s="609"/>
      <c r="J4" s="609" t="s">
        <v>21</v>
      </c>
      <c r="K4" s="609"/>
      <c r="L4" s="609"/>
      <c r="M4" s="609"/>
      <c r="N4" s="609"/>
      <c r="O4" s="610"/>
    </row>
    <row r="5" spans="1:19" ht="30.1" customHeight="1">
      <c r="B5" s="612"/>
      <c r="C5" s="612"/>
      <c r="D5" s="85" t="s">
        <v>135</v>
      </c>
      <c r="E5" s="85" t="s">
        <v>141</v>
      </c>
      <c r="F5" s="85" t="s">
        <v>142</v>
      </c>
      <c r="G5" s="85" t="s">
        <v>145</v>
      </c>
      <c r="H5" s="85" t="s">
        <v>147</v>
      </c>
      <c r="I5" s="85" t="s">
        <v>154</v>
      </c>
      <c r="J5" s="85" t="s">
        <v>135</v>
      </c>
      <c r="K5" s="85" t="s">
        <v>141</v>
      </c>
      <c r="L5" s="85" t="s">
        <v>142</v>
      </c>
      <c r="M5" s="85" t="s">
        <v>145</v>
      </c>
      <c r="N5" s="85" t="s">
        <v>147</v>
      </c>
      <c r="O5" s="88" t="s">
        <v>154</v>
      </c>
    </row>
    <row r="6" spans="1:19" s="75" customFormat="1" ht="29.25" customHeight="1">
      <c r="B6" s="79" t="s">
        <v>156</v>
      </c>
      <c r="C6" s="83">
        <f t="shared" ref="C6:C30" si="0">D6+J6</f>
        <v>63003</v>
      </c>
      <c r="D6" s="83">
        <v>30915</v>
      </c>
      <c r="E6" s="87">
        <v>2144</v>
      </c>
      <c r="F6" s="83">
        <v>3284</v>
      </c>
      <c r="G6" s="83">
        <v>9791</v>
      </c>
      <c r="H6" s="87">
        <v>3427</v>
      </c>
      <c r="I6" s="87">
        <v>12269</v>
      </c>
      <c r="J6" s="83">
        <v>32088</v>
      </c>
      <c r="K6" s="87">
        <v>2101</v>
      </c>
      <c r="L6" s="83">
        <v>3077</v>
      </c>
      <c r="M6" s="83">
        <v>9594</v>
      </c>
      <c r="N6" s="87">
        <v>3445</v>
      </c>
      <c r="O6" s="87">
        <v>13871</v>
      </c>
    </row>
    <row r="7" spans="1:19" ht="29.25" customHeight="1">
      <c r="B7" s="80" t="s">
        <v>35</v>
      </c>
      <c r="C7" s="83">
        <f t="shared" si="0"/>
        <v>7658</v>
      </c>
      <c r="D7" s="83">
        <v>3740</v>
      </c>
      <c r="E7" s="83">
        <v>282</v>
      </c>
      <c r="F7" s="83">
        <v>413</v>
      </c>
      <c r="G7" s="83">
        <v>1199</v>
      </c>
      <c r="H7" s="83">
        <v>393</v>
      </c>
      <c r="I7" s="83">
        <v>1453</v>
      </c>
      <c r="J7" s="83">
        <v>3918</v>
      </c>
      <c r="K7" s="83">
        <v>263</v>
      </c>
      <c r="L7" s="83">
        <v>379</v>
      </c>
      <c r="M7" s="83">
        <v>1177</v>
      </c>
      <c r="N7" s="83">
        <v>407</v>
      </c>
      <c r="O7" s="83">
        <v>1692</v>
      </c>
      <c r="S7" s="72"/>
    </row>
    <row r="8" spans="1:19" ht="29.25" customHeight="1">
      <c r="B8" s="80" t="s">
        <v>39</v>
      </c>
      <c r="C8" s="83">
        <f t="shared" si="0"/>
        <v>4136</v>
      </c>
      <c r="D8" s="63">
        <v>1987</v>
      </c>
      <c r="E8" s="63">
        <v>148</v>
      </c>
      <c r="F8" s="63">
        <v>232</v>
      </c>
      <c r="G8" s="63">
        <v>684</v>
      </c>
      <c r="H8" s="63">
        <v>212</v>
      </c>
      <c r="I8" s="63">
        <v>711</v>
      </c>
      <c r="J8" s="63">
        <v>2149</v>
      </c>
      <c r="K8" s="63">
        <v>185</v>
      </c>
      <c r="L8" s="63">
        <v>251</v>
      </c>
      <c r="M8" s="63">
        <v>678</v>
      </c>
      <c r="N8" s="63">
        <v>214</v>
      </c>
      <c r="O8" s="63">
        <v>821</v>
      </c>
      <c r="S8" s="72"/>
    </row>
    <row r="9" spans="1:19" ht="29.25" customHeight="1">
      <c r="B9" s="80" t="s">
        <v>42</v>
      </c>
      <c r="C9" s="83">
        <f t="shared" si="0"/>
        <v>3255</v>
      </c>
      <c r="D9" s="63">
        <v>1607</v>
      </c>
      <c r="E9" s="63">
        <v>131</v>
      </c>
      <c r="F9" s="63">
        <v>182</v>
      </c>
      <c r="G9" s="63">
        <v>490</v>
      </c>
      <c r="H9" s="63">
        <v>196</v>
      </c>
      <c r="I9" s="63">
        <v>608</v>
      </c>
      <c r="J9" s="63">
        <v>1648</v>
      </c>
      <c r="K9" s="63">
        <v>118</v>
      </c>
      <c r="L9" s="63">
        <v>161</v>
      </c>
      <c r="M9" s="63">
        <v>492</v>
      </c>
      <c r="N9" s="63">
        <v>189</v>
      </c>
      <c r="O9" s="63">
        <v>688</v>
      </c>
      <c r="S9" s="72"/>
    </row>
    <row r="10" spans="1:19" ht="29.25" customHeight="1">
      <c r="B10" s="80" t="s">
        <v>13</v>
      </c>
      <c r="C10" s="83">
        <f t="shared" si="0"/>
        <v>11186</v>
      </c>
      <c r="D10" s="63">
        <v>5476</v>
      </c>
      <c r="E10" s="63">
        <v>392</v>
      </c>
      <c r="F10" s="63">
        <v>620</v>
      </c>
      <c r="G10" s="63">
        <v>1830</v>
      </c>
      <c r="H10" s="63">
        <v>564</v>
      </c>
      <c r="I10" s="63">
        <v>2070</v>
      </c>
      <c r="J10" s="63">
        <v>5710</v>
      </c>
      <c r="K10" s="63">
        <v>391</v>
      </c>
      <c r="L10" s="63">
        <v>593</v>
      </c>
      <c r="M10" s="63">
        <v>1773</v>
      </c>
      <c r="N10" s="63">
        <v>571</v>
      </c>
      <c r="O10" s="63">
        <v>2382</v>
      </c>
      <c r="S10" s="72"/>
    </row>
    <row r="11" spans="1:19" ht="29.25" customHeight="1">
      <c r="B11" s="80" t="s">
        <v>46</v>
      </c>
      <c r="C11" s="83">
        <f t="shared" si="0"/>
        <v>3577</v>
      </c>
      <c r="D11" s="63">
        <v>1776</v>
      </c>
      <c r="E11" s="63">
        <v>106</v>
      </c>
      <c r="F11" s="63">
        <v>201</v>
      </c>
      <c r="G11" s="63">
        <v>539</v>
      </c>
      <c r="H11" s="63">
        <v>199</v>
      </c>
      <c r="I11" s="63">
        <v>731</v>
      </c>
      <c r="J11" s="63">
        <v>1801</v>
      </c>
      <c r="K11" s="63">
        <v>98</v>
      </c>
      <c r="L11" s="63">
        <v>169</v>
      </c>
      <c r="M11" s="63">
        <v>537</v>
      </c>
      <c r="N11" s="63">
        <v>211</v>
      </c>
      <c r="O11" s="63">
        <v>786</v>
      </c>
      <c r="S11" s="72"/>
    </row>
    <row r="12" spans="1:19" ht="29.25" customHeight="1">
      <c r="B12" s="80" t="s">
        <v>52</v>
      </c>
      <c r="C12" s="83">
        <f t="shared" si="0"/>
        <v>8518</v>
      </c>
      <c r="D12" s="63">
        <v>4187</v>
      </c>
      <c r="E12" s="63">
        <v>284</v>
      </c>
      <c r="F12" s="63">
        <v>438</v>
      </c>
      <c r="G12" s="63">
        <v>1348</v>
      </c>
      <c r="H12" s="63">
        <v>510</v>
      </c>
      <c r="I12" s="63">
        <v>1607</v>
      </c>
      <c r="J12" s="63">
        <v>4331</v>
      </c>
      <c r="K12" s="63">
        <v>270</v>
      </c>
      <c r="L12" s="63">
        <v>422</v>
      </c>
      <c r="M12" s="63">
        <v>1361</v>
      </c>
      <c r="N12" s="63">
        <v>503</v>
      </c>
      <c r="O12" s="63">
        <v>1775</v>
      </c>
      <c r="S12" s="72"/>
    </row>
    <row r="13" spans="1:19" ht="29.25" customHeight="1">
      <c r="B13" s="80" t="s">
        <v>58</v>
      </c>
      <c r="C13" s="83">
        <f t="shared" si="0"/>
        <v>3478</v>
      </c>
      <c r="D13" s="63">
        <v>1710</v>
      </c>
      <c r="E13" s="63">
        <v>138</v>
      </c>
      <c r="F13" s="63">
        <v>153</v>
      </c>
      <c r="G13" s="63">
        <v>521</v>
      </c>
      <c r="H13" s="63">
        <v>222</v>
      </c>
      <c r="I13" s="63">
        <v>676</v>
      </c>
      <c r="J13" s="63">
        <v>1768</v>
      </c>
      <c r="K13" s="63">
        <v>134</v>
      </c>
      <c r="L13" s="63">
        <v>143</v>
      </c>
      <c r="M13" s="63">
        <v>491</v>
      </c>
      <c r="N13" s="63">
        <v>215</v>
      </c>
      <c r="O13" s="63">
        <v>785</v>
      </c>
      <c r="S13" s="72"/>
    </row>
    <row r="14" spans="1:19" ht="29.25" customHeight="1">
      <c r="B14" s="80" t="s">
        <v>60</v>
      </c>
      <c r="C14" s="83">
        <f t="shared" si="0"/>
        <v>1594</v>
      </c>
      <c r="D14" s="63">
        <v>816</v>
      </c>
      <c r="E14" s="63">
        <v>58</v>
      </c>
      <c r="F14" s="63">
        <v>75</v>
      </c>
      <c r="G14" s="63">
        <v>252</v>
      </c>
      <c r="H14" s="63">
        <v>82</v>
      </c>
      <c r="I14" s="63">
        <v>349</v>
      </c>
      <c r="J14" s="63">
        <v>778</v>
      </c>
      <c r="K14" s="63">
        <v>47</v>
      </c>
      <c r="L14" s="63">
        <v>52</v>
      </c>
      <c r="M14" s="63">
        <v>220</v>
      </c>
      <c r="N14" s="63">
        <v>92</v>
      </c>
      <c r="O14" s="63">
        <v>367</v>
      </c>
      <c r="S14" s="72"/>
    </row>
    <row r="15" spans="1:19" ht="29.25" customHeight="1">
      <c r="B15" s="80" t="s">
        <v>67</v>
      </c>
      <c r="C15" s="83">
        <f t="shared" si="0"/>
        <v>1526</v>
      </c>
      <c r="D15" s="63">
        <v>740</v>
      </c>
      <c r="E15" s="63">
        <v>35</v>
      </c>
      <c r="F15" s="63">
        <v>82</v>
      </c>
      <c r="G15" s="63">
        <v>201</v>
      </c>
      <c r="H15" s="63">
        <v>80</v>
      </c>
      <c r="I15" s="63">
        <v>342</v>
      </c>
      <c r="J15" s="63">
        <v>786</v>
      </c>
      <c r="K15" s="63">
        <v>52</v>
      </c>
      <c r="L15" s="63">
        <v>73</v>
      </c>
      <c r="M15" s="63">
        <v>197</v>
      </c>
      <c r="N15" s="63">
        <v>81</v>
      </c>
      <c r="O15" s="63">
        <v>383</v>
      </c>
      <c r="S15" s="72"/>
    </row>
    <row r="16" spans="1:19" ht="29.25" customHeight="1">
      <c r="B16" s="80" t="s">
        <v>68</v>
      </c>
      <c r="C16" s="83">
        <f t="shared" si="0"/>
        <v>480</v>
      </c>
      <c r="D16" s="63">
        <v>237</v>
      </c>
      <c r="E16" s="63">
        <v>10</v>
      </c>
      <c r="F16" s="63">
        <v>20</v>
      </c>
      <c r="G16" s="63">
        <v>59</v>
      </c>
      <c r="H16" s="63">
        <v>24</v>
      </c>
      <c r="I16" s="63">
        <v>124</v>
      </c>
      <c r="J16" s="63">
        <v>243</v>
      </c>
      <c r="K16" s="63">
        <v>14</v>
      </c>
      <c r="L16" s="63">
        <v>7</v>
      </c>
      <c r="M16" s="63">
        <v>61</v>
      </c>
      <c r="N16" s="63">
        <v>26</v>
      </c>
      <c r="O16" s="63">
        <v>135</v>
      </c>
      <c r="S16" s="72"/>
    </row>
    <row r="17" spans="2:19" ht="29.25" customHeight="1">
      <c r="B17" s="80" t="s">
        <v>71</v>
      </c>
      <c r="C17" s="83">
        <f t="shared" si="0"/>
        <v>1027</v>
      </c>
      <c r="D17" s="63">
        <v>511</v>
      </c>
      <c r="E17" s="63">
        <v>40</v>
      </c>
      <c r="F17" s="63">
        <v>43</v>
      </c>
      <c r="G17" s="63">
        <v>147</v>
      </c>
      <c r="H17" s="63">
        <v>59</v>
      </c>
      <c r="I17" s="63">
        <v>222</v>
      </c>
      <c r="J17" s="63">
        <v>516</v>
      </c>
      <c r="K17" s="63">
        <v>35</v>
      </c>
      <c r="L17" s="63">
        <v>34</v>
      </c>
      <c r="M17" s="63">
        <v>145</v>
      </c>
      <c r="N17" s="63">
        <v>64</v>
      </c>
      <c r="O17" s="63">
        <v>238</v>
      </c>
      <c r="S17" s="72"/>
    </row>
    <row r="18" spans="2:19" ht="29.25" customHeight="1">
      <c r="B18" s="80" t="s">
        <v>49</v>
      </c>
      <c r="C18" s="83">
        <f t="shared" si="0"/>
        <v>2975</v>
      </c>
      <c r="D18" s="63">
        <v>1436</v>
      </c>
      <c r="E18" s="63">
        <v>98</v>
      </c>
      <c r="F18" s="63">
        <v>156</v>
      </c>
      <c r="G18" s="63">
        <v>469</v>
      </c>
      <c r="H18" s="63">
        <v>138</v>
      </c>
      <c r="I18" s="63">
        <v>575</v>
      </c>
      <c r="J18" s="63">
        <v>1539</v>
      </c>
      <c r="K18" s="63">
        <v>97</v>
      </c>
      <c r="L18" s="63">
        <v>176</v>
      </c>
      <c r="M18" s="63">
        <v>467</v>
      </c>
      <c r="N18" s="63">
        <v>150</v>
      </c>
      <c r="O18" s="63">
        <v>649</v>
      </c>
      <c r="S18" s="72"/>
    </row>
    <row r="19" spans="2:19" ht="29.25" customHeight="1">
      <c r="B19" s="80" t="s">
        <v>73</v>
      </c>
      <c r="C19" s="83">
        <f t="shared" si="0"/>
        <v>1344</v>
      </c>
      <c r="D19" s="63">
        <v>672</v>
      </c>
      <c r="E19" s="63">
        <v>37</v>
      </c>
      <c r="F19" s="63">
        <v>57</v>
      </c>
      <c r="G19" s="63">
        <v>184</v>
      </c>
      <c r="H19" s="63">
        <v>76</v>
      </c>
      <c r="I19" s="63">
        <v>318</v>
      </c>
      <c r="J19" s="63">
        <v>672</v>
      </c>
      <c r="K19" s="63">
        <v>35</v>
      </c>
      <c r="L19" s="63">
        <v>39</v>
      </c>
      <c r="M19" s="63">
        <v>167</v>
      </c>
      <c r="N19" s="63">
        <v>76</v>
      </c>
      <c r="O19" s="63">
        <v>355</v>
      </c>
      <c r="S19" s="72"/>
    </row>
    <row r="20" spans="2:19" ht="29.25" customHeight="1">
      <c r="B20" s="80" t="s">
        <v>5</v>
      </c>
      <c r="C20" s="83">
        <f t="shared" si="0"/>
        <v>1785</v>
      </c>
      <c r="D20" s="63">
        <v>873</v>
      </c>
      <c r="E20" s="63">
        <v>51</v>
      </c>
      <c r="F20" s="63">
        <v>62</v>
      </c>
      <c r="G20" s="63">
        <v>246</v>
      </c>
      <c r="H20" s="63">
        <v>95</v>
      </c>
      <c r="I20" s="63">
        <v>419</v>
      </c>
      <c r="J20" s="63">
        <v>912</v>
      </c>
      <c r="K20" s="63">
        <v>42</v>
      </c>
      <c r="L20" s="63">
        <v>63</v>
      </c>
      <c r="M20" s="63">
        <v>220</v>
      </c>
      <c r="N20" s="63">
        <v>98</v>
      </c>
      <c r="O20" s="63">
        <v>489</v>
      </c>
      <c r="S20" s="72"/>
    </row>
    <row r="21" spans="2:19" ht="29.25" customHeight="1">
      <c r="B21" s="80" t="s">
        <v>75</v>
      </c>
      <c r="C21" s="83">
        <f t="shared" si="0"/>
        <v>373</v>
      </c>
      <c r="D21" s="63">
        <v>180</v>
      </c>
      <c r="E21" s="63">
        <v>11</v>
      </c>
      <c r="F21" s="63">
        <v>17</v>
      </c>
      <c r="G21" s="63">
        <v>57</v>
      </c>
      <c r="H21" s="63">
        <v>12</v>
      </c>
      <c r="I21" s="63">
        <v>83</v>
      </c>
      <c r="J21" s="63">
        <v>193</v>
      </c>
      <c r="K21" s="63">
        <v>13</v>
      </c>
      <c r="L21" s="63">
        <v>22</v>
      </c>
      <c r="M21" s="63">
        <v>56</v>
      </c>
      <c r="N21" s="63">
        <v>17</v>
      </c>
      <c r="O21" s="63">
        <v>85</v>
      </c>
      <c r="S21" s="72"/>
    </row>
    <row r="22" spans="2:19" ht="29.25" customHeight="1">
      <c r="B22" s="80" t="s">
        <v>80</v>
      </c>
      <c r="C22" s="83">
        <f t="shared" si="0"/>
        <v>769</v>
      </c>
      <c r="D22" s="63">
        <v>373</v>
      </c>
      <c r="E22" s="63">
        <v>18</v>
      </c>
      <c r="F22" s="63">
        <v>35</v>
      </c>
      <c r="G22" s="63">
        <v>112</v>
      </c>
      <c r="H22" s="63">
        <v>32</v>
      </c>
      <c r="I22" s="63">
        <v>176</v>
      </c>
      <c r="J22" s="63">
        <v>396</v>
      </c>
      <c r="K22" s="63">
        <v>16</v>
      </c>
      <c r="L22" s="63">
        <v>35</v>
      </c>
      <c r="M22" s="63">
        <v>105</v>
      </c>
      <c r="N22" s="63">
        <v>42</v>
      </c>
      <c r="O22" s="63">
        <v>198</v>
      </c>
      <c r="S22" s="72"/>
    </row>
    <row r="23" spans="2:19" ht="29.25" customHeight="1">
      <c r="B23" s="80" t="s">
        <v>82</v>
      </c>
      <c r="C23" s="83">
        <f t="shared" si="0"/>
        <v>1184</v>
      </c>
      <c r="D23" s="63">
        <v>599</v>
      </c>
      <c r="E23" s="63">
        <v>34</v>
      </c>
      <c r="F23" s="63">
        <v>45</v>
      </c>
      <c r="G23" s="63">
        <v>172</v>
      </c>
      <c r="H23" s="63">
        <v>74</v>
      </c>
      <c r="I23" s="63">
        <v>274</v>
      </c>
      <c r="J23" s="63">
        <v>585</v>
      </c>
      <c r="K23" s="63">
        <v>18</v>
      </c>
      <c r="L23" s="63">
        <v>31</v>
      </c>
      <c r="M23" s="63">
        <v>158</v>
      </c>
      <c r="N23" s="63">
        <v>66</v>
      </c>
      <c r="O23" s="63">
        <v>312</v>
      </c>
      <c r="S23" s="72"/>
    </row>
    <row r="24" spans="2:19" ht="29.25" customHeight="1">
      <c r="B24" s="80" t="s">
        <v>86</v>
      </c>
      <c r="C24" s="83">
        <f t="shared" si="0"/>
        <v>762</v>
      </c>
      <c r="D24" s="63">
        <v>358</v>
      </c>
      <c r="E24" s="63">
        <v>24</v>
      </c>
      <c r="F24" s="63">
        <v>41</v>
      </c>
      <c r="G24" s="63">
        <v>135</v>
      </c>
      <c r="H24" s="63">
        <v>48</v>
      </c>
      <c r="I24" s="63">
        <v>110</v>
      </c>
      <c r="J24" s="63">
        <v>404</v>
      </c>
      <c r="K24" s="63">
        <v>34</v>
      </c>
      <c r="L24" s="63">
        <v>47</v>
      </c>
      <c r="M24" s="63">
        <v>130</v>
      </c>
      <c r="N24" s="63">
        <v>47</v>
      </c>
      <c r="O24" s="63">
        <v>146</v>
      </c>
      <c r="S24" s="72"/>
    </row>
    <row r="25" spans="2:19" ht="29.25" customHeight="1">
      <c r="B25" s="80" t="s">
        <v>90</v>
      </c>
      <c r="C25" s="83">
        <f t="shared" si="0"/>
        <v>525</v>
      </c>
      <c r="D25" s="63">
        <v>262</v>
      </c>
      <c r="E25" s="63">
        <v>21</v>
      </c>
      <c r="F25" s="63">
        <v>27</v>
      </c>
      <c r="G25" s="63">
        <v>79</v>
      </c>
      <c r="H25" s="63">
        <v>38</v>
      </c>
      <c r="I25" s="63">
        <v>97</v>
      </c>
      <c r="J25" s="63">
        <v>263</v>
      </c>
      <c r="K25" s="63">
        <v>18</v>
      </c>
      <c r="L25" s="63">
        <v>18</v>
      </c>
      <c r="M25" s="63">
        <v>88</v>
      </c>
      <c r="N25" s="63">
        <v>28</v>
      </c>
      <c r="O25" s="63">
        <v>111</v>
      </c>
      <c r="S25" s="72"/>
    </row>
    <row r="26" spans="2:19" ht="29.25" customHeight="1">
      <c r="B26" s="80" t="s">
        <v>92</v>
      </c>
      <c r="C26" s="83">
        <f t="shared" si="0"/>
        <v>1280</v>
      </c>
      <c r="D26" s="63">
        <v>620</v>
      </c>
      <c r="E26" s="63">
        <v>42</v>
      </c>
      <c r="F26" s="63">
        <v>77</v>
      </c>
      <c r="G26" s="63">
        <v>201</v>
      </c>
      <c r="H26" s="63">
        <v>71</v>
      </c>
      <c r="I26" s="63">
        <v>229</v>
      </c>
      <c r="J26" s="63">
        <v>660</v>
      </c>
      <c r="K26" s="63">
        <v>56</v>
      </c>
      <c r="L26" s="63">
        <v>68</v>
      </c>
      <c r="M26" s="63">
        <v>224</v>
      </c>
      <c r="N26" s="63">
        <v>57</v>
      </c>
      <c r="O26" s="63">
        <v>255</v>
      </c>
      <c r="S26" s="72"/>
    </row>
    <row r="27" spans="2:19" ht="29.25" customHeight="1">
      <c r="B27" s="80" t="s">
        <v>30</v>
      </c>
      <c r="C27" s="83">
        <f t="shared" si="0"/>
        <v>1348</v>
      </c>
      <c r="D27" s="63">
        <v>667</v>
      </c>
      <c r="E27" s="63">
        <v>72</v>
      </c>
      <c r="F27" s="63">
        <v>91</v>
      </c>
      <c r="G27" s="63">
        <v>226</v>
      </c>
      <c r="H27" s="63">
        <v>64</v>
      </c>
      <c r="I27" s="63">
        <v>214</v>
      </c>
      <c r="J27" s="63">
        <v>681</v>
      </c>
      <c r="K27" s="63">
        <v>55</v>
      </c>
      <c r="L27" s="63">
        <v>88</v>
      </c>
      <c r="M27" s="63">
        <v>228</v>
      </c>
      <c r="N27" s="63">
        <v>62</v>
      </c>
      <c r="O27" s="63">
        <v>248</v>
      </c>
      <c r="S27" s="72"/>
    </row>
    <row r="28" spans="2:19" ht="29.25" customHeight="1">
      <c r="B28" s="80" t="s">
        <v>38</v>
      </c>
      <c r="C28" s="83">
        <f t="shared" si="0"/>
        <v>1777</v>
      </c>
      <c r="D28" s="63">
        <v>872</v>
      </c>
      <c r="E28" s="63">
        <v>43</v>
      </c>
      <c r="F28" s="63">
        <v>90</v>
      </c>
      <c r="G28" s="63">
        <v>290</v>
      </c>
      <c r="H28" s="63">
        <v>114</v>
      </c>
      <c r="I28" s="63">
        <v>335</v>
      </c>
      <c r="J28" s="63">
        <v>905</v>
      </c>
      <c r="K28" s="63">
        <v>54</v>
      </c>
      <c r="L28" s="63">
        <v>92</v>
      </c>
      <c r="M28" s="63">
        <v>273</v>
      </c>
      <c r="N28" s="63">
        <v>117</v>
      </c>
      <c r="O28" s="63">
        <v>369</v>
      </c>
      <c r="S28" s="72"/>
    </row>
    <row r="29" spans="2:19" ht="29.25" customHeight="1">
      <c r="B29" s="80" t="s">
        <v>97</v>
      </c>
      <c r="C29" s="83">
        <f t="shared" si="0"/>
        <v>703</v>
      </c>
      <c r="D29" s="63">
        <v>349</v>
      </c>
      <c r="E29" s="63">
        <v>12</v>
      </c>
      <c r="F29" s="63">
        <v>25</v>
      </c>
      <c r="G29" s="63">
        <v>78</v>
      </c>
      <c r="H29" s="63">
        <v>40</v>
      </c>
      <c r="I29" s="63">
        <v>194</v>
      </c>
      <c r="J29" s="63">
        <v>354</v>
      </c>
      <c r="K29" s="63">
        <v>12</v>
      </c>
      <c r="L29" s="63">
        <v>24</v>
      </c>
      <c r="M29" s="63">
        <v>76</v>
      </c>
      <c r="N29" s="63">
        <v>38</v>
      </c>
      <c r="O29" s="63">
        <v>204</v>
      </c>
      <c r="S29" s="72"/>
    </row>
    <row r="30" spans="2:19" ht="29.25" customHeight="1">
      <c r="B30" s="81" t="s">
        <v>64</v>
      </c>
      <c r="C30" s="84">
        <f t="shared" si="0"/>
        <v>1743</v>
      </c>
      <c r="D30" s="86">
        <v>867</v>
      </c>
      <c r="E30" s="86">
        <v>57</v>
      </c>
      <c r="F30" s="86">
        <v>102</v>
      </c>
      <c r="G30" s="86">
        <v>272</v>
      </c>
      <c r="H30" s="86">
        <v>84</v>
      </c>
      <c r="I30" s="86">
        <v>352</v>
      </c>
      <c r="J30" s="86">
        <v>876</v>
      </c>
      <c r="K30" s="86">
        <v>44</v>
      </c>
      <c r="L30" s="86">
        <v>90</v>
      </c>
      <c r="M30" s="86">
        <v>270</v>
      </c>
      <c r="N30" s="86">
        <v>74</v>
      </c>
      <c r="O30" s="86">
        <v>398</v>
      </c>
      <c r="S30" s="72"/>
    </row>
    <row r="31" spans="2:19" ht="18" customHeight="1">
      <c r="B31" s="82" t="s">
        <v>25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S31" s="72"/>
    </row>
    <row r="32" spans="2:19" ht="14.8" customHeight="1">
      <c r="B32" s="82"/>
    </row>
    <row r="33" ht="14.8" customHeight="1"/>
  </sheetData>
  <mergeCells count="5">
    <mergeCell ref="B2:O2"/>
    <mergeCell ref="D4:I4"/>
    <mergeCell ref="J4:O4"/>
    <mergeCell ref="B4:B5"/>
    <mergeCell ref="C4:C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B33"/>
  <sheetViews>
    <sheetView showGridLines="0" showOutlineSymbols="0" view="pageBreakPreview" zoomScaleSheetLayoutView="100" workbookViewId="0"/>
  </sheetViews>
  <sheetFormatPr defaultColWidth="11.7265625" defaultRowHeight="12.9"/>
  <cols>
    <col min="1" max="1" width="11.7265625" style="51"/>
    <col min="2" max="2" width="11.26953125" style="89" customWidth="1"/>
    <col min="3" max="8" width="10.26953125" style="51" customWidth="1"/>
    <col min="9" max="13" width="8.7265625" style="51" customWidth="1"/>
    <col min="14" max="14" width="11.7265625" style="51"/>
    <col min="15" max="28" width="9.7265625" style="51" customWidth="1"/>
    <col min="29" max="16384" width="11.7265625" style="51"/>
  </cols>
  <sheetData>
    <row r="1" spans="1:28">
      <c r="B1" s="51"/>
    </row>
    <row r="2" spans="1:28" ht="28.55" customHeight="1">
      <c r="A2" s="52"/>
      <c r="B2" s="606" t="s">
        <v>159</v>
      </c>
      <c r="C2" s="606"/>
      <c r="D2" s="606"/>
      <c r="E2" s="606"/>
      <c r="F2" s="606"/>
      <c r="G2" s="606"/>
      <c r="H2" s="606"/>
    </row>
    <row r="3" spans="1:28" ht="19.55" customHeight="1">
      <c r="B3" s="53"/>
      <c r="C3" s="53"/>
      <c r="D3" s="94"/>
      <c r="E3" s="95"/>
      <c r="F3" s="53"/>
      <c r="G3" s="53"/>
      <c r="H3" s="70" t="s">
        <v>93</v>
      </c>
    </row>
    <row r="4" spans="1:28" ht="14.95" customHeight="1">
      <c r="B4" s="614" t="s">
        <v>161</v>
      </c>
      <c r="C4" s="613" t="s">
        <v>4</v>
      </c>
      <c r="D4" s="614"/>
      <c r="E4" s="613" t="s">
        <v>163</v>
      </c>
      <c r="F4" s="615"/>
      <c r="G4" s="615"/>
      <c r="H4" s="615"/>
      <c r="Y4" s="73"/>
      <c r="Z4" s="73"/>
      <c r="AA4" s="73"/>
      <c r="AB4" s="73"/>
    </row>
    <row r="5" spans="1:28" ht="14.95" customHeight="1">
      <c r="B5" s="617"/>
      <c r="C5" s="619" t="s">
        <v>164</v>
      </c>
      <c r="D5" s="619" t="s">
        <v>167</v>
      </c>
      <c r="E5" s="616" t="s">
        <v>168</v>
      </c>
      <c r="F5" s="617"/>
      <c r="G5" s="616" t="s">
        <v>169</v>
      </c>
      <c r="H5" s="618"/>
    </row>
    <row r="6" spans="1:28" ht="14.95" customHeight="1">
      <c r="B6" s="617"/>
      <c r="C6" s="620"/>
      <c r="D6" s="620"/>
      <c r="E6" s="96" t="s">
        <v>170</v>
      </c>
      <c r="F6" s="96" t="s">
        <v>171</v>
      </c>
      <c r="G6" s="96" t="s">
        <v>170</v>
      </c>
      <c r="H6" s="99" t="s">
        <v>171</v>
      </c>
      <c r="I6" s="71"/>
    </row>
    <row r="7" spans="1:28" ht="28.55" customHeight="1">
      <c r="B7" s="90" t="s">
        <v>109</v>
      </c>
      <c r="C7" s="87">
        <v>4899</v>
      </c>
      <c r="D7" s="83">
        <v>2023</v>
      </c>
      <c r="E7" s="97">
        <v>3626</v>
      </c>
      <c r="F7" s="97">
        <v>1410</v>
      </c>
      <c r="G7" s="97">
        <v>262</v>
      </c>
      <c r="H7" s="97">
        <v>59</v>
      </c>
    </row>
    <row r="8" spans="1:28" ht="29.25" customHeight="1">
      <c r="B8" s="91" t="s">
        <v>35</v>
      </c>
      <c r="C8" s="83">
        <v>434</v>
      </c>
      <c r="D8" s="83">
        <v>207</v>
      </c>
      <c r="E8" s="97">
        <v>335</v>
      </c>
      <c r="F8" s="97">
        <v>140</v>
      </c>
      <c r="G8" s="97">
        <v>49</v>
      </c>
      <c r="H8" s="97">
        <v>9</v>
      </c>
      <c r="L8" s="72"/>
      <c r="Y8" s="51">
        <v>358</v>
      </c>
      <c r="Z8" s="51">
        <v>94</v>
      </c>
      <c r="AA8" s="51">
        <v>31</v>
      </c>
      <c r="AB8" s="51">
        <v>7</v>
      </c>
    </row>
    <row r="9" spans="1:28" ht="29.25" customHeight="1">
      <c r="B9" s="55" t="s">
        <v>39</v>
      </c>
      <c r="C9" s="83">
        <v>287</v>
      </c>
      <c r="D9" s="83">
        <v>159</v>
      </c>
      <c r="E9" s="97">
        <v>261</v>
      </c>
      <c r="F9" s="97">
        <v>145</v>
      </c>
      <c r="G9" s="97">
        <v>18</v>
      </c>
      <c r="H9" s="97">
        <v>4</v>
      </c>
      <c r="L9" s="72"/>
    </row>
    <row r="10" spans="1:28" ht="29.25" customHeight="1">
      <c r="B10" s="55" t="s">
        <v>42</v>
      </c>
      <c r="C10" s="83">
        <v>134</v>
      </c>
      <c r="D10" s="83">
        <v>66</v>
      </c>
      <c r="E10" s="97">
        <v>108</v>
      </c>
      <c r="F10" s="97">
        <v>49</v>
      </c>
      <c r="G10" s="97">
        <v>7</v>
      </c>
      <c r="H10" s="97">
        <v>1</v>
      </c>
      <c r="L10" s="72"/>
    </row>
    <row r="11" spans="1:28" ht="29.25" customHeight="1">
      <c r="B11" s="55" t="s">
        <v>13</v>
      </c>
      <c r="C11" s="83">
        <v>622</v>
      </c>
      <c r="D11" s="83">
        <v>293</v>
      </c>
      <c r="E11" s="97">
        <v>293</v>
      </c>
      <c r="F11" s="97">
        <v>78</v>
      </c>
      <c r="G11" s="97">
        <v>59</v>
      </c>
      <c r="H11" s="97">
        <v>14</v>
      </c>
      <c r="L11" s="72"/>
    </row>
    <row r="12" spans="1:28" ht="29.25" customHeight="1">
      <c r="B12" s="55" t="s">
        <v>46</v>
      </c>
      <c r="C12" s="83">
        <v>258</v>
      </c>
      <c r="D12" s="83">
        <v>88</v>
      </c>
      <c r="E12" s="97">
        <v>155</v>
      </c>
      <c r="F12" s="97">
        <v>48</v>
      </c>
      <c r="G12" s="97">
        <v>8</v>
      </c>
      <c r="H12" s="97">
        <v>2</v>
      </c>
      <c r="L12" s="72"/>
    </row>
    <row r="13" spans="1:28" ht="29.25" customHeight="1">
      <c r="B13" s="55" t="s">
        <v>52</v>
      </c>
      <c r="C13" s="83">
        <v>291</v>
      </c>
      <c r="D13" s="83">
        <v>88</v>
      </c>
      <c r="E13" s="97">
        <v>190</v>
      </c>
      <c r="F13" s="97">
        <v>54</v>
      </c>
      <c r="G13" s="97">
        <v>47</v>
      </c>
      <c r="H13" s="97">
        <v>20</v>
      </c>
      <c r="L13" s="72"/>
    </row>
    <row r="14" spans="1:28" ht="29.25" customHeight="1">
      <c r="B14" s="55" t="s">
        <v>58</v>
      </c>
      <c r="C14" s="83">
        <v>264</v>
      </c>
      <c r="D14" s="83">
        <v>67</v>
      </c>
      <c r="E14" s="97">
        <v>176</v>
      </c>
      <c r="F14" s="97">
        <v>46</v>
      </c>
      <c r="G14" s="97">
        <v>4</v>
      </c>
      <c r="H14" s="97">
        <v>0</v>
      </c>
      <c r="L14" s="72"/>
    </row>
    <row r="15" spans="1:28" ht="29.25" customHeight="1">
      <c r="B15" s="55" t="s">
        <v>60</v>
      </c>
      <c r="C15" s="83">
        <v>217</v>
      </c>
      <c r="D15" s="83">
        <v>60</v>
      </c>
      <c r="E15" s="97">
        <v>131</v>
      </c>
      <c r="F15" s="97">
        <v>36</v>
      </c>
      <c r="G15" s="97">
        <v>2</v>
      </c>
      <c r="H15" s="97" t="s">
        <v>53</v>
      </c>
      <c r="L15" s="72"/>
    </row>
    <row r="16" spans="1:28" ht="29.25" customHeight="1">
      <c r="B16" s="55" t="s">
        <v>67</v>
      </c>
      <c r="C16" s="83">
        <v>422</v>
      </c>
      <c r="D16" s="83">
        <v>310</v>
      </c>
      <c r="E16" s="97">
        <v>405</v>
      </c>
      <c r="F16" s="97">
        <v>275</v>
      </c>
      <c r="G16" s="97">
        <v>21</v>
      </c>
      <c r="H16" s="97">
        <v>3</v>
      </c>
      <c r="L16" s="72"/>
    </row>
    <row r="17" spans="2:12" ht="29.25" customHeight="1">
      <c r="B17" s="55" t="s">
        <v>68</v>
      </c>
      <c r="C17" s="83">
        <v>155</v>
      </c>
      <c r="D17" s="83">
        <v>51</v>
      </c>
      <c r="E17" s="97">
        <v>126</v>
      </c>
      <c r="F17" s="97">
        <v>35</v>
      </c>
      <c r="G17" s="97">
        <v>4</v>
      </c>
      <c r="H17" s="97">
        <v>0</v>
      </c>
      <c r="L17" s="72"/>
    </row>
    <row r="18" spans="2:12" ht="29.25" customHeight="1">
      <c r="B18" s="55" t="s">
        <v>71</v>
      </c>
      <c r="C18" s="83">
        <v>264</v>
      </c>
      <c r="D18" s="83">
        <v>115</v>
      </c>
      <c r="E18" s="97">
        <v>249</v>
      </c>
      <c r="F18" s="97">
        <v>99</v>
      </c>
      <c r="G18" s="97">
        <v>12</v>
      </c>
      <c r="H18" s="97">
        <v>1</v>
      </c>
      <c r="L18" s="72"/>
    </row>
    <row r="19" spans="2:12" ht="29.25" customHeight="1">
      <c r="B19" s="55" t="s">
        <v>49</v>
      </c>
      <c r="C19" s="83">
        <v>15</v>
      </c>
      <c r="D19" s="83">
        <v>4</v>
      </c>
      <c r="E19" s="97">
        <v>4</v>
      </c>
      <c r="F19" s="97">
        <v>2</v>
      </c>
      <c r="G19" s="97">
        <v>1</v>
      </c>
      <c r="H19" s="97" t="s">
        <v>53</v>
      </c>
      <c r="L19" s="72"/>
    </row>
    <row r="20" spans="2:12" ht="29.25" customHeight="1">
      <c r="B20" s="55" t="s">
        <v>73</v>
      </c>
      <c r="C20" s="83">
        <v>416</v>
      </c>
      <c r="D20" s="83">
        <v>155</v>
      </c>
      <c r="E20" s="97">
        <v>366</v>
      </c>
      <c r="F20" s="97">
        <v>111</v>
      </c>
      <c r="G20" s="97">
        <v>10</v>
      </c>
      <c r="H20" s="97">
        <v>1</v>
      </c>
      <c r="L20" s="72"/>
    </row>
    <row r="21" spans="2:12" ht="29.25" customHeight="1">
      <c r="B21" s="55" t="s">
        <v>5</v>
      </c>
      <c r="C21" s="83">
        <v>441</v>
      </c>
      <c r="D21" s="83">
        <v>122</v>
      </c>
      <c r="E21" s="97">
        <v>338</v>
      </c>
      <c r="F21" s="97">
        <v>96</v>
      </c>
      <c r="G21" s="97">
        <v>8</v>
      </c>
      <c r="H21" s="97">
        <v>1</v>
      </c>
      <c r="L21" s="72"/>
    </row>
    <row r="22" spans="2:12" ht="29.25" customHeight="1">
      <c r="B22" s="55" t="s">
        <v>75</v>
      </c>
      <c r="C22" s="83">
        <v>13</v>
      </c>
      <c r="D22" s="83">
        <v>3</v>
      </c>
      <c r="E22" s="97">
        <v>4</v>
      </c>
      <c r="F22" s="97">
        <v>0</v>
      </c>
      <c r="G22" s="97" t="s">
        <v>2</v>
      </c>
      <c r="H22" s="97" t="s">
        <v>2</v>
      </c>
      <c r="L22" s="72"/>
    </row>
    <row r="23" spans="2:12" ht="29.25" customHeight="1">
      <c r="B23" s="55" t="s">
        <v>80</v>
      </c>
      <c r="C23" s="83">
        <v>40</v>
      </c>
      <c r="D23" s="83">
        <v>6</v>
      </c>
      <c r="E23" s="97">
        <v>26</v>
      </c>
      <c r="F23" s="97">
        <v>3</v>
      </c>
      <c r="G23" s="97">
        <v>1</v>
      </c>
      <c r="H23" s="97" t="s">
        <v>53</v>
      </c>
      <c r="L23" s="72"/>
    </row>
    <row r="24" spans="2:12" ht="29.25" customHeight="1">
      <c r="B24" s="55" t="s">
        <v>82</v>
      </c>
      <c r="C24" s="83">
        <v>72</v>
      </c>
      <c r="D24" s="83">
        <v>11</v>
      </c>
      <c r="E24" s="97">
        <v>36</v>
      </c>
      <c r="F24" s="97">
        <v>7</v>
      </c>
      <c r="G24" s="97">
        <v>2</v>
      </c>
      <c r="H24" s="97" t="s">
        <v>53</v>
      </c>
      <c r="L24" s="72"/>
    </row>
    <row r="25" spans="2:12" ht="29.25" customHeight="1">
      <c r="B25" s="55" t="s">
        <v>86</v>
      </c>
      <c r="C25" s="83">
        <v>32</v>
      </c>
      <c r="D25" s="83">
        <v>32</v>
      </c>
      <c r="E25" s="97">
        <v>31</v>
      </c>
      <c r="F25" s="97">
        <v>33</v>
      </c>
      <c r="G25" s="97" t="s">
        <v>2</v>
      </c>
      <c r="H25" s="97" t="s">
        <v>2</v>
      </c>
      <c r="L25" s="72"/>
    </row>
    <row r="26" spans="2:12" ht="29.25" customHeight="1">
      <c r="B26" s="55" t="s">
        <v>90</v>
      </c>
      <c r="C26" s="83">
        <v>17</v>
      </c>
      <c r="D26" s="83">
        <v>7</v>
      </c>
      <c r="E26" s="97">
        <v>14</v>
      </c>
      <c r="F26" s="97">
        <v>7</v>
      </c>
      <c r="G26" s="97">
        <v>2</v>
      </c>
      <c r="H26" s="97" t="s">
        <v>53</v>
      </c>
      <c r="L26" s="72"/>
    </row>
    <row r="27" spans="2:12" ht="29.25" customHeight="1">
      <c r="B27" s="55" t="s">
        <v>92</v>
      </c>
      <c r="C27" s="83">
        <v>20</v>
      </c>
      <c r="D27" s="83">
        <v>16</v>
      </c>
      <c r="E27" s="97">
        <v>15</v>
      </c>
      <c r="F27" s="97">
        <v>16</v>
      </c>
      <c r="G27" s="97">
        <v>1</v>
      </c>
      <c r="H27" s="97" t="s">
        <v>53</v>
      </c>
      <c r="L27" s="72"/>
    </row>
    <row r="28" spans="2:12" ht="29.25" customHeight="1">
      <c r="B28" s="55" t="s">
        <v>30</v>
      </c>
      <c r="C28" s="83">
        <v>57</v>
      </c>
      <c r="D28" s="83">
        <v>20</v>
      </c>
      <c r="E28" s="97">
        <v>51</v>
      </c>
      <c r="F28" s="97">
        <v>16</v>
      </c>
      <c r="G28" s="97">
        <v>4</v>
      </c>
      <c r="H28" s="97">
        <v>1</v>
      </c>
      <c r="L28" s="72"/>
    </row>
    <row r="29" spans="2:12" ht="29.25" customHeight="1">
      <c r="B29" s="55" t="s">
        <v>38</v>
      </c>
      <c r="C29" s="83">
        <v>91</v>
      </c>
      <c r="D29" s="83">
        <v>45</v>
      </c>
      <c r="E29" s="97">
        <v>78</v>
      </c>
      <c r="F29" s="97">
        <v>41</v>
      </c>
      <c r="G29" s="97">
        <v>1</v>
      </c>
      <c r="H29" s="97" t="s">
        <v>53</v>
      </c>
      <c r="L29" s="72"/>
    </row>
    <row r="30" spans="2:12" ht="29.25" customHeight="1">
      <c r="B30" s="55" t="s">
        <v>97</v>
      </c>
      <c r="C30" s="83">
        <v>191</v>
      </c>
      <c r="D30" s="83">
        <v>68</v>
      </c>
      <c r="E30" s="97">
        <v>133</v>
      </c>
      <c r="F30" s="97">
        <v>49</v>
      </c>
      <c r="G30" s="97" t="s">
        <v>2</v>
      </c>
      <c r="H30" s="97" t="s">
        <v>2</v>
      </c>
      <c r="L30" s="72"/>
    </row>
    <row r="31" spans="2:12" ht="29.25" customHeight="1">
      <c r="B31" s="56" t="s">
        <v>64</v>
      </c>
      <c r="C31" s="70">
        <v>146</v>
      </c>
      <c r="D31" s="70">
        <v>32</v>
      </c>
      <c r="E31" s="98">
        <v>101</v>
      </c>
      <c r="F31" s="98">
        <v>23</v>
      </c>
      <c r="G31" s="98">
        <v>1</v>
      </c>
      <c r="H31" s="98" t="s">
        <v>53</v>
      </c>
      <c r="L31" s="72"/>
    </row>
    <row r="32" spans="2:12" ht="18" customHeight="1">
      <c r="B32" s="92" t="s">
        <v>25</v>
      </c>
      <c r="C32" s="57"/>
      <c r="D32" s="57"/>
      <c r="E32" s="57"/>
      <c r="F32" s="57"/>
      <c r="G32" s="57"/>
      <c r="H32" s="57"/>
    </row>
    <row r="33" spans="2:2">
      <c r="B33" s="93"/>
    </row>
  </sheetData>
  <mergeCells count="8">
    <mergeCell ref="B2:H2"/>
    <mergeCell ref="C4:D4"/>
    <mergeCell ref="E4:H4"/>
    <mergeCell ref="E5:F5"/>
    <mergeCell ref="G5:H5"/>
    <mergeCell ref="B4:B6"/>
    <mergeCell ref="C5:C6"/>
    <mergeCell ref="D5:D6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9"/>
  <sheetViews>
    <sheetView showGridLines="0" view="pageBreakPreview" zoomScaleSheetLayoutView="100" workbookViewId="0">
      <selection activeCell="A40" sqref="A40"/>
    </sheetView>
  </sheetViews>
  <sheetFormatPr defaultColWidth="11.7265625" defaultRowHeight="12.9"/>
  <cols>
    <col min="1" max="1" width="11.7265625" style="89"/>
    <col min="2" max="2" width="10.36328125" style="89" customWidth="1"/>
    <col min="3" max="6" width="15.7265625" style="89" customWidth="1"/>
    <col min="7" max="7" width="8.7265625" style="89" customWidth="1"/>
    <col min="8" max="8" width="11.7265625" style="89"/>
    <col min="9" max="22" width="9.7265625" style="89" customWidth="1"/>
    <col min="23" max="16384" width="11.7265625" style="89"/>
  </cols>
  <sheetData>
    <row r="1" spans="1:18">
      <c r="B1" s="51"/>
    </row>
    <row r="2" spans="1:18" ht="28.55" customHeight="1">
      <c r="A2" s="100"/>
      <c r="B2" s="621" t="s">
        <v>172</v>
      </c>
      <c r="C2" s="621"/>
      <c r="D2" s="621"/>
      <c r="E2" s="621"/>
      <c r="F2" s="621"/>
    </row>
    <row r="3" spans="1:18" ht="19.55" customHeight="1">
      <c r="B3" s="53"/>
      <c r="C3" s="102"/>
      <c r="D3" s="106"/>
      <c r="E3" s="102"/>
      <c r="F3" s="107" t="s">
        <v>174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30.1" customHeight="1">
      <c r="B4" s="101" t="s">
        <v>131</v>
      </c>
      <c r="C4" s="103" t="s">
        <v>176</v>
      </c>
      <c r="D4" s="103" t="s">
        <v>15</v>
      </c>
      <c r="E4" s="103" t="s">
        <v>117</v>
      </c>
      <c r="F4" s="108" t="s">
        <v>8</v>
      </c>
    </row>
    <row r="5" spans="1:18" ht="29.25" customHeight="1">
      <c r="B5" s="54" t="s">
        <v>43</v>
      </c>
      <c r="C5" s="104">
        <v>17958</v>
      </c>
      <c r="D5" s="104">
        <v>7304</v>
      </c>
      <c r="E5" s="104">
        <v>1667</v>
      </c>
      <c r="F5" s="104">
        <v>8987</v>
      </c>
    </row>
    <row r="6" spans="1:18" ht="29.25" customHeight="1">
      <c r="B6" s="55" t="s">
        <v>35</v>
      </c>
      <c r="C6" s="104">
        <v>2105</v>
      </c>
      <c r="D6" s="104">
        <v>979</v>
      </c>
      <c r="E6" s="104">
        <v>239</v>
      </c>
      <c r="F6" s="104">
        <v>887</v>
      </c>
      <c r="G6" s="93"/>
    </row>
    <row r="7" spans="1:18" ht="29.25" customHeight="1">
      <c r="B7" s="55" t="s">
        <v>39</v>
      </c>
      <c r="C7" s="104">
        <v>1038</v>
      </c>
      <c r="D7" s="104">
        <v>563</v>
      </c>
      <c r="E7" s="104">
        <v>188</v>
      </c>
      <c r="F7" s="104">
        <v>287</v>
      </c>
      <c r="G7" s="93"/>
    </row>
    <row r="8" spans="1:18" ht="29.25" customHeight="1">
      <c r="B8" s="55" t="s">
        <v>42</v>
      </c>
      <c r="C8" s="104">
        <v>903</v>
      </c>
      <c r="D8" s="104">
        <v>327</v>
      </c>
      <c r="E8" s="104">
        <v>66</v>
      </c>
      <c r="F8" s="104">
        <v>510</v>
      </c>
      <c r="G8" s="93"/>
    </row>
    <row r="9" spans="1:18" ht="29.25" customHeight="1">
      <c r="B9" s="55" t="s">
        <v>13</v>
      </c>
      <c r="C9" s="104">
        <v>3075</v>
      </c>
      <c r="D9" s="104">
        <v>884</v>
      </c>
      <c r="E9" s="104">
        <v>168</v>
      </c>
      <c r="F9" s="104">
        <v>2023</v>
      </c>
      <c r="G9" s="93"/>
    </row>
    <row r="10" spans="1:18" ht="29.25" customHeight="1">
      <c r="B10" s="55" t="s">
        <v>46</v>
      </c>
      <c r="C10" s="104">
        <v>1023</v>
      </c>
      <c r="D10" s="104">
        <v>405</v>
      </c>
      <c r="E10" s="104">
        <v>71</v>
      </c>
      <c r="F10" s="104">
        <v>547</v>
      </c>
      <c r="G10" s="93"/>
    </row>
    <row r="11" spans="1:18" ht="29.25" customHeight="1">
      <c r="B11" s="55" t="s">
        <v>52</v>
      </c>
      <c r="C11" s="104">
        <v>2409</v>
      </c>
      <c r="D11" s="104">
        <v>901</v>
      </c>
      <c r="E11" s="104">
        <v>290</v>
      </c>
      <c r="F11" s="104">
        <v>1218</v>
      </c>
      <c r="G11" s="93"/>
    </row>
    <row r="12" spans="1:18" ht="29.25" customHeight="1">
      <c r="B12" s="55" t="s">
        <v>58</v>
      </c>
      <c r="C12" s="104">
        <v>1057</v>
      </c>
      <c r="D12" s="104">
        <v>411</v>
      </c>
      <c r="E12" s="104">
        <v>40</v>
      </c>
      <c r="F12" s="104">
        <v>606</v>
      </c>
      <c r="G12" s="93"/>
    </row>
    <row r="13" spans="1:18" ht="29.25" customHeight="1">
      <c r="B13" s="55" t="s">
        <v>60</v>
      </c>
      <c r="C13" s="104">
        <v>495</v>
      </c>
      <c r="D13" s="104">
        <v>223</v>
      </c>
      <c r="E13" s="104">
        <v>24</v>
      </c>
      <c r="F13" s="104">
        <v>248</v>
      </c>
      <c r="G13" s="93"/>
    </row>
    <row r="14" spans="1:18" ht="29.25" customHeight="1">
      <c r="B14" s="55" t="s">
        <v>67</v>
      </c>
      <c r="C14" s="104">
        <v>452</v>
      </c>
      <c r="D14" s="104">
        <v>195</v>
      </c>
      <c r="E14" s="104">
        <v>54</v>
      </c>
      <c r="F14" s="104">
        <v>203</v>
      </c>
      <c r="G14" s="93"/>
    </row>
    <row r="15" spans="1:18" ht="29.25" customHeight="1">
      <c r="B15" s="55" t="s">
        <v>68</v>
      </c>
      <c r="C15" s="104">
        <v>186</v>
      </c>
      <c r="D15" s="104">
        <v>111</v>
      </c>
      <c r="E15" s="104">
        <v>13</v>
      </c>
      <c r="F15" s="104">
        <v>62</v>
      </c>
      <c r="G15" s="93"/>
    </row>
    <row r="16" spans="1:18" ht="29.25" customHeight="1">
      <c r="B16" s="55" t="s">
        <v>71</v>
      </c>
      <c r="C16" s="104">
        <v>302</v>
      </c>
      <c r="D16" s="104">
        <v>151</v>
      </c>
      <c r="E16" s="104">
        <v>52</v>
      </c>
      <c r="F16" s="104">
        <v>99</v>
      </c>
      <c r="G16" s="93"/>
    </row>
    <row r="17" spans="2:7" ht="29.25" customHeight="1">
      <c r="B17" s="55" t="s">
        <v>49</v>
      </c>
      <c r="C17" s="104">
        <v>828</v>
      </c>
      <c r="D17" s="104">
        <v>315</v>
      </c>
      <c r="E17" s="104">
        <v>89</v>
      </c>
      <c r="F17" s="104">
        <v>424</v>
      </c>
      <c r="G17" s="93"/>
    </row>
    <row r="18" spans="2:7" ht="29.25" customHeight="1">
      <c r="B18" s="55" t="s">
        <v>73</v>
      </c>
      <c r="C18" s="104">
        <v>449</v>
      </c>
      <c r="D18" s="104">
        <v>226</v>
      </c>
      <c r="E18" s="104">
        <v>40</v>
      </c>
      <c r="F18" s="104">
        <v>183</v>
      </c>
      <c r="G18" s="93"/>
    </row>
    <row r="19" spans="2:7" ht="29.25" customHeight="1">
      <c r="B19" s="55" t="s">
        <v>5</v>
      </c>
      <c r="C19" s="104">
        <v>586</v>
      </c>
      <c r="D19" s="104">
        <v>271</v>
      </c>
      <c r="E19" s="104">
        <v>38</v>
      </c>
      <c r="F19" s="104">
        <v>277</v>
      </c>
      <c r="G19" s="93"/>
    </row>
    <row r="20" spans="2:7" ht="29.25" customHeight="1">
      <c r="B20" s="55" t="s">
        <v>75</v>
      </c>
      <c r="C20" s="104">
        <v>114</v>
      </c>
      <c r="D20" s="104">
        <v>34</v>
      </c>
      <c r="E20" s="104">
        <v>3</v>
      </c>
      <c r="F20" s="104">
        <v>77</v>
      </c>
      <c r="G20" s="93"/>
    </row>
    <row r="21" spans="2:7" ht="29.25" customHeight="1">
      <c r="B21" s="55" t="s">
        <v>80</v>
      </c>
      <c r="C21" s="104">
        <v>252</v>
      </c>
      <c r="D21" s="104">
        <v>83</v>
      </c>
      <c r="E21" s="104">
        <v>16</v>
      </c>
      <c r="F21" s="104">
        <v>153</v>
      </c>
      <c r="G21" s="93"/>
    </row>
    <row r="22" spans="2:7" ht="29.25" customHeight="1">
      <c r="B22" s="55" t="s">
        <v>82</v>
      </c>
      <c r="C22" s="104">
        <v>428</v>
      </c>
      <c r="D22" s="104">
        <v>187</v>
      </c>
      <c r="E22" s="104">
        <v>23</v>
      </c>
      <c r="F22" s="104">
        <v>218</v>
      </c>
      <c r="G22" s="93"/>
    </row>
    <row r="23" spans="2:7" ht="29.25" customHeight="1">
      <c r="B23" s="55" t="s">
        <v>86</v>
      </c>
      <c r="C23" s="104">
        <v>195</v>
      </c>
      <c r="D23" s="104">
        <v>113</v>
      </c>
      <c r="E23" s="104">
        <v>48</v>
      </c>
      <c r="F23" s="104">
        <v>34</v>
      </c>
      <c r="G23" s="93"/>
    </row>
    <row r="24" spans="2:7" ht="29.25" customHeight="1">
      <c r="B24" s="55" t="s">
        <v>90</v>
      </c>
      <c r="C24" s="104">
        <v>139</v>
      </c>
      <c r="D24" s="104">
        <v>43</v>
      </c>
      <c r="E24" s="104">
        <v>18</v>
      </c>
      <c r="F24" s="104">
        <v>78</v>
      </c>
      <c r="G24" s="93"/>
    </row>
    <row r="25" spans="2:7" ht="29.25" customHeight="1">
      <c r="B25" s="55" t="s">
        <v>92</v>
      </c>
      <c r="C25" s="104">
        <v>322</v>
      </c>
      <c r="D25" s="104">
        <v>147</v>
      </c>
      <c r="E25" s="104">
        <v>42</v>
      </c>
      <c r="F25" s="104">
        <v>133</v>
      </c>
      <c r="G25" s="93"/>
    </row>
    <row r="26" spans="2:7" ht="29.25" customHeight="1">
      <c r="B26" s="55" t="s">
        <v>30</v>
      </c>
      <c r="C26" s="104">
        <v>327</v>
      </c>
      <c r="D26" s="104">
        <v>145</v>
      </c>
      <c r="E26" s="104">
        <v>63</v>
      </c>
      <c r="F26" s="104">
        <v>119</v>
      </c>
      <c r="G26" s="93"/>
    </row>
    <row r="27" spans="2:7" ht="29.25" customHeight="1">
      <c r="B27" s="55" t="s">
        <v>38</v>
      </c>
      <c r="C27" s="104">
        <v>492</v>
      </c>
      <c r="D27" s="104">
        <v>217</v>
      </c>
      <c r="E27" s="104">
        <v>52</v>
      </c>
      <c r="F27" s="104">
        <v>223</v>
      </c>
      <c r="G27" s="93"/>
    </row>
    <row r="28" spans="2:7" ht="29.25" customHeight="1">
      <c r="B28" s="55" t="s">
        <v>97</v>
      </c>
      <c r="C28" s="104">
        <v>274</v>
      </c>
      <c r="D28" s="104">
        <v>181</v>
      </c>
      <c r="E28" s="104">
        <v>7</v>
      </c>
      <c r="F28" s="104">
        <v>86</v>
      </c>
      <c r="G28" s="93"/>
    </row>
    <row r="29" spans="2:7" ht="29.25" customHeight="1">
      <c r="B29" s="56" t="s">
        <v>64</v>
      </c>
      <c r="C29" s="105">
        <v>507</v>
      </c>
      <c r="D29" s="105">
        <v>192</v>
      </c>
      <c r="E29" s="105">
        <v>23</v>
      </c>
      <c r="F29" s="105">
        <v>292</v>
      </c>
      <c r="G29" s="93"/>
    </row>
    <row r="30" spans="2:7" ht="18" customHeight="1">
      <c r="B30" s="92" t="s">
        <v>25</v>
      </c>
      <c r="C30" s="104"/>
      <c r="D30" s="104"/>
      <c r="E30" s="104"/>
      <c r="F30" s="104"/>
      <c r="G30" s="93"/>
    </row>
    <row r="31" spans="2:7" ht="14.8" customHeight="1">
      <c r="B31" s="93"/>
      <c r="C31" s="93"/>
      <c r="D31" s="93"/>
      <c r="E31" s="93"/>
      <c r="F31" s="93"/>
      <c r="G31" s="93"/>
    </row>
    <row r="32" spans="2:7" ht="14.8" customHeight="1">
      <c r="B32" s="93"/>
      <c r="C32" s="93"/>
      <c r="D32" s="93"/>
      <c r="E32" s="93"/>
      <c r="F32" s="93"/>
      <c r="G32" s="93"/>
    </row>
    <row r="33" spans="2:7" ht="14.8" customHeight="1">
      <c r="B33" s="93"/>
      <c r="C33" s="93"/>
      <c r="D33" s="93"/>
      <c r="E33" s="93"/>
      <c r="F33" s="93"/>
      <c r="G33" s="93"/>
    </row>
    <row r="34" spans="2:7">
      <c r="B34" s="93"/>
      <c r="C34" s="93"/>
      <c r="D34" s="93"/>
      <c r="E34" s="93"/>
      <c r="F34" s="93"/>
      <c r="G34" s="93"/>
    </row>
    <row r="35" spans="2:7">
      <c r="B35" s="93"/>
      <c r="C35" s="93"/>
      <c r="D35" s="93"/>
      <c r="E35" s="93"/>
      <c r="F35" s="93"/>
      <c r="G35" s="93"/>
    </row>
    <row r="36" spans="2:7">
      <c r="B36" s="93"/>
      <c r="C36" s="93"/>
      <c r="D36" s="93"/>
      <c r="E36" s="93"/>
      <c r="F36" s="93"/>
      <c r="G36" s="93"/>
    </row>
    <row r="37" spans="2:7">
      <c r="B37" s="93"/>
      <c r="C37" s="93"/>
      <c r="D37" s="93"/>
      <c r="E37" s="93"/>
      <c r="F37" s="93"/>
      <c r="G37" s="93"/>
    </row>
    <row r="38" spans="2:7">
      <c r="B38" s="93"/>
      <c r="C38" s="93"/>
      <c r="D38" s="93"/>
      <c r="E38" s="93"/>
      <c r="F38" s="93"/>
      <c r="G38" s="93"/>
    </row>
    <row r="39" spans="2:7">
      <c r="B39" s="93"/>
      <c r="C39" s="93"/>
      <c r="D39" s="93"/>
      <c r="E39" s="93"/>
      <c r="F39" s="93"/>
      <c r="G39" s="93"/>
    </row>
    <row r="40" spans="2:7">
      <c r="B40" s="93"/>
      <c r="C40" s="93"/>
      <c r="D40" s="93"/>
      <c r="E40" s="93"/>
      <c r="F40" s="93"/>
      <c r="G40" s="93"/>
    </row>
    <row r="41" spans="2:7">
      <c r="B41" s="93"/>
      <c r="C41" s="93"/>
      <c r="D41" s="93"/>
      <c r="E41" s="93"/>
      <c r="F41" s="93"/>
      <c r="G41" s="93"/>
    </row>
    <row r="42" spans="2:7">
      <c r="B42" s="93"/>
      <c r="C42" s="93"/>
      <c r="D42" s="93"/>
      <c r="E42" s="93"/>
      <c r="F42" s="93"/>
      <c r="G42" s="93"/>
    </row>
    <row r="43" spans="2:7">
      <c r="B43" s="93"/>
      <c r="C43" s="93"/>
      <c r="D43" s="93"/>
      <c r="E43" s="93"/>
      <c r="F43" s="93"/>
      <c r="G43" s="93"/>
    </row>
    <row r="44" spans="2:7">
      <c r="B44" s="93"/>
      <c r="C44" s="93"/>
      <c r="D44" s="93"/>
      <c r="E44" s="93"/>
      <c r="F44" s="93"/>
      <c r="G44" s="93"/>
    </row>
    <row r="45" spans="2:7">
      <c r="B45" s="93"/>
      <c r="C45" s="93"/>
      <c r="D45" s="93"/>
      <c r="E45" s="93"/>
      <c r="F45" s="93"/>
      <c r="G45" s="93"/>
    </row>
    <row r="46" spans="2:7">
      <c r="B46" s="93"/>
      <c r="C46" s="93"/>
      <c r="D46" s="93"/>
      <c r="E46" s="93"/>
      <c r="F46" s="93"/>
      <c r="G46" s="93"/>
    </row>
    <row r="47" spans="2:7">
      <c r="B47" s="93"/>
      <c r="C47" s="93"/>
      <c r="D47" s="93"/>
      <c r="E47" s="93"/>
      <c r="F47" s="93"/>
      <c r="G47" s="93"/>
    </row>
    <row r="48" spans="2:7">
      <c r="B48" s="93"/>
      <c r="C48" s="93"/>
      <c r="D48" s="93"/>
      <c r="E48" s="93"/>
      <c r="F48" s="93"/>
      <c r="G48" s="93"/>
    </row>
    <row r="49" spans="2:7">
      <c r="B49" s="93"/>
      <c r="C49" s="93"/>
      <c r="D49" s="93"/>
      <c r="E49" s="93"/>
      <c r="F49" s="93"/>
      <c r="G49" s="93"/>
    </row>
  </sheetData>
  <mergeCells count="1">
    <mergeCell ref="B2:F2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32"/>
  <sheetViews>
    <sheetView showGridLines="0" showOutlineSymbols="0" view="pageBreakPreview" zoomScaleSheetLayoutView="100" workbookViewId="0">
      <selection activeCell="J16" sqref="J16"/>
    </sheetView>
  </sheetViews>
  <sheetFormatPr defaultColWidth="11.7265625" defaultRowHeight="12.9"/>
  <cols>
    <col min="1" max="1" width="11.7265625" style="51"/>
    <col min="2" max="2" width="8" style="51" customWidth="1"/>
    <col min="3" max="3" width="5.453125" style="51" customWidth="1"/>
    <col min="4" max="18" width="4" style="51" customWidth="1"/>
    <col min="19" max="31" width="9.7265625" style="51" customWidth="1"/>
    <col min="32" max="16384" width="11.7265625" style="51"/>
  </cols>
  <sheetData>
    <row r="2" spans="1:18" ht="28.55" customHeight="1">
      <c r="A2" s="110"/>
      <c r="B2" s="606" t="s">
        <v>178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</row>
    <row r="3" spans="1:18" ht="19.5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13"/>
      <c r="R3" s="70" t="s">
        <v>110</v>
      </c>
    </row>
    <row r="4" spans="1:18" s="109" customFormat="1" ht="45" customHeight="1">
      <c r="B4" s="101" t="s">
        <v>131</v>
      </c>
      <c r="C4" s="111" t="s">
        <v>180</v>
      </c>
      <c r="D4" s="111" t="s">
        <v>181</v>
      </c>
      <c r="E4" s="69" t="s">
        <v>184</v>
      </c>
      <c r="F4" s="69" t="s">
        <v>186</v>
      </c>
      <c r="G4" s="69" t="s">
        <v>189</v>
      </c>
      <c r="H4" s="69" t="s">
        <v>190</v>
      </c>
      <c r="I4" s="69" t="s">
        <v>192</v>
      </c>
      <c r="J4" s="69" t="s">
        <v>62</v>
      </c>
      <c r="K4" s="69" t="s">
        <v>195</v>
      </c>
      <c r="L4" s="69" t="s">
        <v>198</v>
      </c>
      <c r="M4" s="69" t="s">
        <v>202</v>
      </c>
      <c r="N4" s="112" t="s">
        <v>203</v>
      </c>
      <c r="O4" s="69" t="s">
        <v>204</v>
      </c>
      <c r="P4" s="69" t="s">
        <v>206</v>
      </c>
      <c r="Q4" s="69" t="s">
        <v>207</v>
      </c>
      <c r="R4" s="69" t="s">
        <v>209</v>
      </c>
    </row>
    <row r="5" spans="1:18" s="109" customFormat="1" ht="29.25" customHeight="1">
      <c r="B5" s="54" t="s">
        <v>43</v>
      </c>
      <c r="C5" s="61">
        <v>18513</v>
      </c>
      <c r="D5" s="61">
        <v>1586</v>
      </c>
      <c r="E5" s="61">
        <v>7586</v>
      </c>
      <c r="F5" s="61">
        <v>2802</v>
      </c>
      <c r="G5" s="61">
        <v>1785</v>
      </c>
      <c r="H5" s="61">
        <v>1018</v>
      </c>
      <c r="I5" s="61">
        <v>1044</v>
      </c>
      <c r="J5" s="61">
        <v>682</v>
      </c>
      <c r="K5" s="61">
        <v>639</v>
      </c>
      <c r="L5" s="61">
        <v>585</v>
      </c>
      <c r="M5" s="61">
        <v>304</v>
      </c>
      <c r="N5" s="61">
        <v>217</v>
      </c>
      <c r="O5" s="61">
        <v>136</v>
      </c>
      <c r="P5" s="61">
        <v>76</v>
      </c>
      <c r="Q5" s="61">
        <v>32</v>
      </c>
      <c r="R5" s="61">
        <v>21</v>
      </c>
    </row>
    <row r="6" spans="1:18" s="109" customFormat="1" ht="29.25" customHeight="1">
      <c r="B6" s="55" t="s">
        <v>35</v>
      </c>
      <c r="C6" s="61">
        <v>2154</v>
      </c>
      <c r="D6" s="61">
        <v>158</v>
      </c>
      <c r="E6" s="61">
        <v>640</v>
      </c>
      <c r="F6" s="61">
        <v>289</v>
      </c>
      <c r="G6" s="61">
        <v>243</v>
      </c>
      <c r="H6" s="61">
        <v>170</v>
      </c>
      <c r="I6" s="61">
        <v>188</v>
      </c>
      <c r="J6" s="61">
        <v>116</v>
      </c>
      <c r="K6" s="61">
        <v>109</v>
      </c>
      <c r="L6" s="61">
        <v>114</v>
      </c>
      <c r="M6" s="61">
        <v>54</v>
      </c>
      <c r="N6" s="61">
        <v>44</v>
      </c>
      <c r="O6" s="61">
        <v>12</v>
      </c>
      <c r="P6" s="61">
        <v>11</v>
      </c>
      <c r="Q6" s="61">
        <v>3</v>
      </c>
      <c r="R6" s="61">
        <v>3</v>
      </c>
    </row>
    <row r="7" spans="1:18" s="109" customFormat="1" ht="29.25" customHeight="1">
      <c r="B7" s="55" t="s">
        <v>39</v>
      </c>
      <c r="C7" s="61">
        <v>1055</v>
      </c>
      <c r="D7" s="61">
        <v>21</v>
      </c>
      <c r="E7" s="61">
        <v>192</v>
      </c>
      <c r="F7" s="61">
        <v>87</v>
      </c>
      <c r="G7" s="61">
        <v>92</v>
      </c>
      <c r="H7" s="61">
        <v>80</v>
      </c>
      <c r="I7" s="61">
        <v>97</v>
      </c>
      <c r="J7" s="61">
        <v>99</v>
      </c>
      <c r="K7" s="61">
        <v>98</v>
      </c>
      <c r="L7" s="61">
        <v>122</v>
      </c>
      <c r="M7" s="61">
        <v>80</v>
      </c>
      <c r="N7" s="61">
        <v>54</v>
      </c>
      <c r="O7" s="61">
        <v>23</v>
      </c>
      <c r="P7" s="61">
        <v>5</v>
      </c>
      <c r="Q7" s="61">
        <v>4</v>
      </c>
      <c r="R7" s="61">
        <v>1</v>
      </c>
    </row>
    <row r="8" spans="1:18" s="109" customFormat="1" ht="29.25" customHeight="1">
      <c r="B8" s="55" t="s">
        <v>42</v>
      </c>
      <c r="C8" s="61">
        <v>924</v>
      </c>
      <c r="D8" s="61">
        <v>45</v>
      </c>
      <c r="E8" s="61">
        <v>374</v>
      </c>
      <c r="F8" s="61">
        <v>206</v>
      </c>
      <c r="G8" s="61">
        <v>133</v>
      </c>
      <c r="H8" s="61">
        <v>50</v>
      </c>
      <c r="I8" s="61">
        <v>34</v>
      </c>
      <c r="J8" s="61">
        <v>18</v>
      </c>
      <c r="K8" s="61">
        <v>15</v>
      </c>
      <c r="L8" s="61">
        <v>20</v>
      </c>
      <c r="M8" s="61">
        <v>3</v>
      </c>
      <c r="N8" s="61">
        <v>4</v>
      </c>
      <c r="O8" s="61">
        <v>8</v>
      </c>
      <c r="P8" s="61">
        <v>10</v>
      </c>
      <c r="Q8" s="61">
        <v>1</v>
      </c>
      <c r="R8" s="61">
        <v>3</v>
      </c>
    </row>
    <row r="9" spans="1:18" s="109" customFormat="1" ht="29.25" customHeight="1">
      <c r="B9" s="55" t="s">
        <v>13</v>
      </c>
      <c r="C9" s="61">
        <v>3120</v>
      </c>
      <c r="D9" s="61">
        <v>143</v>
      </c>
      <c r="E9" s="61">
        <v>1615</v>
      </c>
      <c r="F9" s="61">
        <v>745</v>
      </c>
      <c r="G9" s="61">
        <v>259</v>
      </c>
      <c r="H9" s="61">
        <v>95</v>
      </c>
      <c r="I9" s="61">
        <v>82</v>
      </c>
      <c r="J9" s="61">
        <v>53</v>
      </c>
      <c r="K9" s="61">
        <v>55</v>
      </c>
      <c r="L9" s="61">
        <v>38</v>
      </c>
      <c r="M9" s="61">
        <v>11</v>
      </c>
      <c r="N9" s="61">
        <v>6</v>
      </c>
      <c r="O9" s="61">
        <v>7</v>
      </c>
      <c r="P9" s="61">
        <v>6</v>
      </c>
      <c r="Q9" s="61">
        <v>4</v>
      </c>
      <c r="R9" s="61">
        <v>1</v>
      </c>
    </row>
    <row r="10" spans="1:18" s="109" customFormat="1" ht="29.25" customHeight="1">
      <c r="B10" s="55" t="s">
        <v>46</v>
      </c>
      <c r="C10" s="61">
        <v>1042</v>
      </c>
      <c r="D10" s="61">
        <v>137</v>
      </c>
      <c r="E10" s="61">
        <v>525</v>
      </c>
      <c r="F10" s="61">
        <v>124</v>
      </c>
      <c r="G10" s="61">
        <v>81</v>
      </c>
      <c r="H10" s="61">
        <v>50</v>
      </c>
      <c r="I10" s="61">
        <v>36</v>
      </c>
      <c r="J10" s="61">
        <v>26</v>
      </c>
      <c r="K10" s="61">
        <v>18</v>
      </c>
      <c r="L10" s="61">
        <v>17</v>
      </c>
      <c r="M10" s="61">
        <v>13</v>
      </c>
      <c r="N10" s="61">
        <v>5</v>
      </c>
      <c r="O10" s="61">
        <v>4</v>
      </c>
      <c r="P10" s="61">
        <v>2</v>
      </c>
      <c r="Q10" s="61">
        <v>3</v>
      </c>
      <c r="R10" s="61">
        <v>1</v>
      </c>
    </row>
    <row r="11" spans="1:18" s="109" customFormat="1" ht="29.25" customHeight="1">
      <c r="B11" s="55" t="s">
        <v>52</v>
      </c>
      <c r="C11" s="61">
        <v>2455</v>
      </c>
      <c r="D11" s="61">
        <v>180</v>
      </c>
      <c r="E11" s="61">
        <v>913</v>
      </c>
      <c r="F11" s="61">
        <v>326</v>
      </c>
      <c r="G11" s="61">
        <v>294</v>
      </c>
      <c r="H11" s="61">
        <v>169</v>
      </c>
      <c r="I11" s="61">
        <v>181</v>
      </c>
      <c r="J11" s="61">
        <v>127</v>
      </c>
      <c r="K11" s="61">
        <v>99</v>
      </c>
      <c r="L11" s="61">
        <v>72</v>
      </c>
      <c r="M11" s="61">
        <v>33</v>
      </c>
      <c r="N11" s="61">
        <v>21</v>
      </c>
      <c r="O11" s="61">
        <v>19</v>
      </c>
      <c r="P11" s="61">
        <v>11</v>
      </c>
      <c r="Q11" s="61">
        <v>7</v>
      </c>
      <c r="R11" s="61">
        <v>3</v>
      </c>
    </row>
    <row r="12" spans="1:18" s="109" customFormat="1" ht="29.25" customHeight="1">
      <c r="B12" s="55" t="s">
        <v>58</v>
      </c>
      <c r="C12" s="61">
        <v>1089</v>
      </c>
      <c r="D12" s="61">
        <v>192</v>
      </c>
      <c r="E12" s="61">
        <v>612</v>
      </c>
      <c r="F12" s="61">
        <v>131</v>
      </c>
      <c r="G12" s="61">
        <v>58</v>
      </c>
      <c r="H12" s="61">
        <v>28</v>
      </c>
      <c r="I12" s="61">
        <v>32</v>
      </c>
      <c r="J12" s="61">
        <v>10</v>
      </c>
      <c r="K12" s="61">
        <v>7</v>
      </c>
      <c r="L12" s="61">
        <v>9</v>
      </c>
      <c r="M12" s="61">
        <v>1</v>
      </c>
      <c r="N12" s="61" t="s">
        <v>2</v>
      </c>
      <c r="O12" s="61">
        <v>6</v>
      </c>
      <c r="P12" s="61">
        <v>2</v>
      </c>
      <c r="Q12" s="61">
        <v>1</v>
      </c>
      <c r="R12" s="61" t="s">
        <v>2</v>
      </c>
    </row>
    <row r="13" spans="1:18" s="109" customFormat="1" ht="29.25" customHeight="1">
      <c r="B13" s="55" t="s">
        <v>60</v>
      </c>
      <c r="C13" s="61">
        <v>515</v>
      </c>
      <c r="D13" s="61">
        <v>111</v>
      </c>
      <c r="E13" s="61">
        <v>220</v>
      </c>
      <c r="F13" s="61">
        <v>67</v>
      </c>
      <c r="G13" s="61">
        <v>41</v>
      </c>
      <c r="H13" s="61">
        <v>21</v>
      </c>
      <c r="I13" s="61">
        <v>22</v>
      </c>
      <c r="J13" s="61">
        <v>9</v>
      </c>
      <c r="K13" s="61">
        <v>10</v>
      </c>
      <c r="L13" s="61">
        <v>5</v>
      </c>
      <c r="M13" s="61">
        <v>1</v>
      </c>
      <c r="N13" s="61">
        <v>3</v>
      </c>
      <c r="O13" s="61">
        <v>1</v>
      </c>
      <c r="P13" s="61">
        <v>3</v>
      </c>
      <c r="Q13" s="61">
        <v>1</v>
      </c>
      <c r="R13" s="61" t="s">
        <v>2</v>
      </c>
    </row>
    <row r="14" spans="1:18" s="109" customFormat="1" ht="29.25" customHeight="1">
      <c r="B14" s="55" t="s">
        <v>67</v>
      </c>
      <c r="C14" s="61">
        <v>478</v>
      </c>
      <c r="D14" s="61">
        <v>21</v>
      </c>
      <c r="E14" s="61">
        <v>158</v>
      </c>
      <c r="F14" s="61">
        <v>89</v>
      </c>
      <c r="G14" s="61">
        <v>66</v>
      </c>
      <c r="H14" s="61">
        <v>52</v>
      </c>
      <c r="I14" s="61">
        <v>34</v>
      </c>
      <c r="J14" s="61">
        <v>19</v>
      </c>
      <c r="K14" s="61">
        <v>19</v>
      </c>
      <c r="L14" s="61">
        <v>6</v>
      </c>
      <c r="M14" s="61">
        <v>4</v>
      </c>
      <c r="N14" s="61">
        <v>4</v>
      </c>
      <c r="O14" s="61">
        <v>5</v>
      </c>
      <c r="P14" s="61">
        <v>1</v>
      </c>
      <c r="Q14" s="61" t="s">
        <v>2</v>
      </c>
      <c r="R14" s="61" t="s">
        <v>2</v>
      </c>
    </row>
    <row r="15" spans="1:18" s="109" customFormat="1" ht="29.25" customHeight="1">
      <c r="B15" s="55" t="s">
        <v>68</v>
      </c>
      <c r="C15" s="61">
        <v>198</v>
      </c>
      <c r="D15" s="61">
        <v>14</v>
      </c>
      <c r="E15" s="61">
        <v>73</v>
      </c>
      <c r="F15" s="61">
        <v>31</v>
      </c>
      <c r="G15" s="61">
        <v>27</v>
      </c>
      <c r="H15" s="61">
        <v>13</v>
      </c>
      <c r="I15" s="61">
        <v>17</v>
      </c>
      <c r="J15" s="61">
        <v>7</v>
      </c>
      <c r="K15" s="61">
        <v>9</v>
      </c>
      <c r="L15" s="61">
        <v>1</v>
      </c>
      <c r="M15" s="61">
        <v>3</v>
      </c>
      <c r="N15" s="61">
        <v>2</v>
      </c>
      <c r="O15" s="61" t="s">
        <v>2</v>
      </c>
      <c r="P15" s="61" t="s">
        <v>2</v>
      </c>
      <c r="Q15" s="61" t="s">
        <v>2</v>
      </c>
      <c r="R15" s="61">
        <v>1</v>
      </c>
    </row>
    <row r="16" spans="1:18" s="109" customFormat="1" ht="29.25" customHeight="1">
      <c r="B16" s="55" t="s">
        <v>71</v>
      </c>
      <c r="C16" s="61">
        <v>331</v>
      </c>
      <c r="D16" s="61">
        <v>13</v>
      </c>
      <c r="E16" s="61">
        <v>97</v>
      </c>
      <c r="F16" s="61">
        <v>58</v>
      </c>
      <c r="G16" s="61">
        <v>49</v>
      </c>
      <c r="H16" s="61">
        <v>32</v>
      </c>
      <c r="I16" s="61">
        <v>26</v>
      </c>
      <c r="J16" s="61">
        <v>17</v>
      </c>
      <c r="K16" s="61">
        <v>16</v>
      </c>
      <c r="L16" s="61">
        <v>11</v>
      </c>
      <c r="M16" s="61">
        <v>7</v>
      </c>
      <c r="N16" s="61">
        <v>4</v>
      </c>
      <c r="O16" s="61">
        <v>1</v>
      </c>
      <c r="P16" s="61" t="s">
        <v>2</v>
      </c>
      <c r="Q16" s="61" t="s">
        <v>2</v>
      </c>
      <c r="R16" s="61" t="s">
        <v>2</v>
      </c>
    </row>
    <row r="17" spans="2:18" s="109" customFormat="1" ht="29.25" customHeight="1">
      <c r="B17" s="55" t="s">
        <v>49</v>
      </c>
      <c r="C17" s="61">
        <v>846</v>
      </c>
      <c r="D17" s="61">
        <v>43</v>
      </c>
      <c r="E17" s="61">
        <v>330</v>
      </c>
      <c r="F17" s="61">
        <v>131</v>
      </c>
      <c r="G17" s="61">
        <v>94</v>
      </c>
      <c r="H17" s="61">
        <v>59</v>
      </c>
      <c r="I17" s="61">
        <v>63</v>
      </c>
      <c r="J17" s="61">
        <v>33</v>
      </c>
      <c r="K17" s="61">
        <v>38</v>
      </c>
      <c r="L17" s="61">
        <v>25</v>
      </c>
      <c r="M17" s="61">
        <v>9</v>
      </c>
      <c r="N17" s="61">
        <v>5</v>
      </c>
      <c r="O17" s="61">
        <v>7</v>
      </c>
      <c r="P17" s="61">
        <v>4</v>
      </c>
      <c r="Q17" s="61">
        <v>2</v>
      </c>
      <c r="R17" s="61">
        <v>3</v>
      </c>
    </row>
    <row r="18" spans="2:18" s="109" customFormat="1" ht="29.25" customHeight="1">
      <c r="B18" s="55" t="s">
        <v>73</v>
      </c>
      <c r="C18" s="61">
        <v>501</v>
      </c>
      <c r="D18" s="61">
        <v>25</v>
      </c>
      <c r="E18" s="61">
        <v>213</v>
      </c>
      <c r="F18" s="61">
        <v>106</v>
      </c>
      <c r="G18" s="61">
        <v>74</v>
      </c>
      <c r="H18" s="61">
        <v>26</v>
      </c>
      <c r="I18" s="61">
        <v>21</v>
      </c>
      <c r="J18" s="61">
        <v>10</v>
      </c>
      <c r="K18" s="61">
        <v>6</v>
      </c>
      <c r="L18" s="61">
        <v>7</v>
      </c>
      <c r="M18" s="61">
        <v>4</v>
      </c>
      <c r="N18" s="61">
        <v>1</v>
      </c>
      <c r="O18" s="61">
        <v>2</v>
      </c>
      <c r="P18" s="61">
        <v>1</v>
      </c>
      <c r="Q18" s="61">
        <v>4</v>
      </c>
      <c r="R18" s="61">
        <v>1</v>
      </c>
    </row>
    <row r="19" spans="2:18" s="109" customFormat="1" ht="29.25" customHeight="1">
      <c r="B19" s="55" t="s">
        <v>5</v>
      </c>
      <c r="C19" s="61">
        <v>678</v>
      </c>
      <c r="D19" s="61">
        <v>99</v>
      </c>
      <c r="E19" s="61">
        <v>331</v>
      </c>
      <c r="F19" s="61">
        <v>76</v>
      </c>
      <c r="G19" s="61">
        <v>74</v>
      </c>
      <c r="H19" s="61">
        <v>35</v>
      </c>
      <c r="I19" s="61">
        <v>28</v>
      </c>
      <c r="J19" s="61">
        <v>15</v>
      </c>
      <c r="K19" s="61">
        <v>10</v>
      </c>
      <c r="L19" s="61">
        <v>5</v>
      </c>
      <c r="M19" s="61">
        <v>3</v>
      </c>
      <c r="N19" s="61">
        <v>1</v>
      </c>
      <c r="O19" s="61" t="s">
        <v>2</v>
      </c>
      <c r="P19" s="61">
        <v>1</v>
      </c>
      <c r="Q19" s="61" t="s">
        <v>2</v>
      </c>
      <c r="R19" s="61" t="s">
        <v>2</v>
      </c>
    </row>
    <row r="20" spans="2:18" s="109" customFormat="1" ht="29.25" customHeight="1">
      <c r="B20" s="55" t="s">
        <v>75</v>
      </c>
      <c r="C20" s="61">
        <v>116</v>
      </c>
      <c r="D20" s="61">
        <v>18</v>
      </c>
      <c r="E20" s="61">
        <v>69</v>
      </c>
      <c r="F20" s="61">
        <v>14</v>
      </c>
      <c r="G20" s="61">
        <v>6</v>
      </c>
      <c r="H20" s="61">
        <v>3</v>
      </c>
      <c r="I20" s="61">
        <v>5</v>
      </c>
      <c r="J20" s="61" t="s">
        <v>2</v>
      </c>
      <c r="K20" s="61">
        <v>1</v>
      </c>
      <c r="L20" s="61" t="s">
        <v>2</v>
      </c>
      <c r="M20" s="61" t="s">
        <v>2</v>
      </c>
      <c r="N20" s="61" t="s">
        <v>2</v>
      </c>
      <c r="O20" s="61" t="s">
        <v>2</v>
      </c>
      <c r="P20" s="61" t="s">
        <v>2</v>
      </c>
      <c r="Q20" s="61" t="s">
        <v>2</v>
      </c>
      <c r="R20" s="61" t="s">
        <v>2</v>
      </c>
    </row>
    <row r="21" spans="2:18" s="109" customFormat="1" ht="29.25" customHeight="1">
      <c r="B21" s="55" t="s">
        <v>80</v>
      </c>
      <c r="C21" s="61">
        <v>263</v>
      </c>
      <c r="D21" s="61">
        <v>33</v>
      </c>
      <c r="E21" s="61">
        <v>167</v>
      </c>
      <c r="F21" s="61">
        <v>31</v>
      </c>
      <c r="G21" s="61">
        <v>14</v>
      </c>
      <c r="H21" s="61">
        <v>5</v>
      </c>
      <c r="I21" s="61">
        <v>4</v>
      </c>
      <c r="J21" s="61">
        <v>4</v>
      </c>
      <c r="K21" s="61">
        <v>2</v>
      </c>
      <c r="L21" s="61">
        <v>1</v>
      </c>
      <c r="M21" s="61">
        <v>1</v>
      </c>
      <c r="N21" s="61">
        <v>1</v>
      </c>
      <c r="O21" s="61" t="s">
        <v>2</v>
      </c>
      <c r="P21" s="61" t="s">
        <v>2</v>
      </c>
      <c r="Q21" s="61" t="s">
        <v>2</v>
      </c>
      <c r="R21" s="61" t="s">
        <v>2</v>
      </c>
    </row>
    <row r="22" spans="2:18" s="109" customFormat="1" ht="29.25" customHeight="1">
      <c r="B22" s="55" t="s">
        <v>82</v>
      </c>
      <c r="C22" s="61">
        <v>438</v>
      </c>
      <c r="D22" s="61">
        <v>64</v>
      </c>
      <c r="E22" s="61">
        <v>237</v>
      </c>
      <c r="F22" s="61">
        <v>50</v>
      </c>
      <c r="G22" s="61">
        <v>26</v>
      </c>
      <c r="H22" s="61">
        <v>10</v>
      </c>
      <c r="I22" s="61">
        <v>23</v>
      </c>
      <c r="J22" s="61">
        <v>9</v>
      </c>
      <c r="K22" s="61">
        <v>7</v>
      </c>
      <c r="L22" s="61">
        <v>7</v>
      </c>
      <c r="M22" s="61">
        <v>3</v>
      </c>
      <c r="N22" s="61" t="s">
        <v>2</v>
      </c>
      <c r="O22" s="61" t="s">
        <v>2</v>
      </c>
      <c r="P22" s="61">
        <v>2</v>
      </c>
      <c r="Q22" s="61" t="s">
        <v>2</v>
      </c>
      <c r="R22" s="61" t="s">
        <v>2</v>
      </c>
    </row>
    <row r="23" spans="2:18" s="109" customFormat="1" ht="29.25" customHeight="1">
      <c r="B23" s="55" t="s">
        <v>86</v>
      </c>
      <c r="C23" s="61">
        <v>199</v>
      </c>
      <c r="D23" s="61">
        <v>2</v>
      </c>
      <c r="E23" s="61">
        <v>2</v>
      </c>
      <c r="F23" s="61">
        <v>5</v>
      </c>
      <c r="G23" s="61">
        <v>13</v>
      </c>
      <c r="H23" s="61">
        <v>15</v>
      </c>
      <c r="I23" s="61">
        <v>30</v>
      </c>
      <c r="J23" s="61">
        <v>30</v>
      </c>
      <c r="K23" s="61">
        <v>35</v>
      </c>
      <c r="L23" s="61">
        <v>33</v>
      </c>
      <c r="M23" s="61">
        <v>20</v>
      </c>
      <c r="N23" s="61">
        <v>8</v>
      </c>
      <c r="O23" s="61">
        <v>5</v>
      </c>
      <c r="P23" s="61">
        <v>1</v>
      </c>
      <c r="Q23" s="61" t="s">
        <v>2</v>
      </c>
      <c r="R23" s="61" t="s">
        <v>2</v>
      </c>
    </row>
    <row r="24" spans="2:18" s="109" customFormat="1" ht="29.25" customHeight="1">
      <c r="B24" s="55" t="s">
        <v>90</v>
      </c>
      <c r="C24" s="61">
        <v>141</v>
      </c>
      <c r="D24" s="61">
        <v>9</v>
      </c>
      <c r="E24" s="61">
        <v>71</v>
      </c>
      <c r="F24" s="61">
        <v>16</v>
      </c>
      <c r="G24" s="61">
        <v>9</v>
      </c>
      <c r="H24" s="61">
        <v>4</v>
      </c>
      <c r="I24" s="61">
        <v>8</v>
      </c>
      <c r="J24" s="61">
        <v>5</v>
      </c>
      <c r="K24" s="61">
        <v>9</v>
      </c>
      <c r="L24" s="61">
        <v>3</v>
      </c>
      <c r="M24" s="61">
        <v>4</v>
      </c>
      <c r="N24" s="61">
        <v>1</v>
      </c>
      <c r="O24" s="61" t="s">
        <v>2</v>
      </c>
      <c r="P24" s="61">
        <v>1</v>
      </c>
      <c r="Q24" s="61">
        <v>1</v>
      </c>
      <c r="R24" s="61" t="s">
        <v>2</v>
      </c>
    </row>
    <row r="25" spans="2:18" s="109" customFormat="1" ht="29.25" customHeight="1">
      <c r="B25" s="55" t="s">
        <v>92</v>
      </c>
      <c r="C25" s="61">
        <v>325</v>
      </c>
      <c r="D25" s="61">
        <v>18</v>
      </c>
      <c r="E25" s="61">
        <v>73</v>
      </c>
      <c r="F25" s="61">
        <v>30</v>
      </c>
      <c r="G25" s="61">
        <v>15</v>
      </c>
      <c r="H25" s="61">
        <v>19</v>
      </c>
      <c r="I25" s="61">
        <v>26</v>
      </c>
      <c r="J25" s="61">
        <v>18</v>
      </c>
      <c r="K25" s="61">
        <v>22</v>
      </c>
      <c r="L25" s="61">
        <v>37</v>
      </c>
      <c r="M25" s="61">
        <v>27</v>
      </c>
      <c r="N25" s="61">
        <v>25</v>
      </c>
      <c r="O25" s="61">
        <v>11</v>
      </c>
      <c r="P25" s="61">
        <v>3</v>
      </c>
      <c r="Q25" s="61">
        <v>1</v>
      </c>
      <c r="R25" s="61" t="s">
        <v>2</v>
      </c>
    </row>
    <row r="26" spans="2:18" s="109" customFormat="1" ht="29.25" customHeight="1">
      <c r="B26" s="55" t="s">
        <v>30</v>
      </c>
      <c r="C26" s="61">
        <v>331</v>
      </c>
      <c r="D26" s="61">
        <v>18</v>
      </c>
      <c r="E26" s="61">
        <v>75</v>
      </c>
      <c r="F26" s="61">
        <v>31</v>
      </c>
      <c r="G26" s="61">
        <v>21</v>
      </c>
      <c r="H26" s="61">
        <v>24</v>
      </c>
      <c r="I26" s="61">
        <v>27</v>
      </c>
      <c r="J26" s="61">
        <v>21</v>
      </c>
      <c r="K26" s="61">
        <v>30</v>
      </c>
      <c r="L26" s="61">
        <v>27</v>
      </c>
      <c r="M26" s="61">
        <v>15</v>
      </c>
      <c r="N26" s="61">
        <v>17</v>
      </c>
      <c r="O26" s="61">
        <v>15</v>
      </c>
      <c r="P26" s="61">
        <v>9</v>
      </c>
      <c r="Q26" s="61" t="s">
        <v>2</v>
      </c>
      <c r="R26" s="61">
        <v>1</v>
      </c>
    </row>
    <row r="27" spans="2:18" s="109" customFormat="1" ht="29.25" customHeight="1">
      <c r="B27" s="55" t="s">
        <v>38</v>
      </c>
      <c r="C27" s="61">
        <v>503</v>
      </c>
      <c r="D27" s="61">
        <v>43</v>
      </c>
      <c r="E27" s="61">
        <v>204</v>
      </c>
      <c r="F27" s="61">
        <v>63</v>
      </c>
      <c r="G27" s="61">
        <v>43</v>
      </c>
      <c r="H27" s="61">
        <v>27</v>
      </c>
      <c r="I27" s="61">
        <v>38</v>
      </c>
      <c r="J27" s="61">
        <v>22</v>
      </c>
      <c r="K27" s="61">
        <v>15</v>
      </c>
      <c r="L27" s="61">
        <v>20</v>
      </c>
      <c r="M27" s="61">
        <v>6</v>
      </c>
      <c r="N27" s="61">
        <v>8</v>
      </c>
      <c r="O27" s="61">
        <v>9</v>
      </c>
      <c r="P27" s="61">
        <v>3</v>
      </c>
      <c r="Q27" s="61" t="s">
        <v>2</v>
      </c>
      <c r="R27" s="61">
        <v>2</v>
      </c>
    </row>
    <row r="28" spans="2:18" s="109" customFormat="1" ht="29.25" customHeight="1">
      <c r="B28" s="55" t="s">
        <v>97</v>
      </c>
      <c r="C28" s="61">
        <v>290</v>
      </c>
      <c r="D28" s="61">
        <v>84</v>
      </c>
      <c r="E28" s="61">
        <v>139</v>
      </c>
      <c r="F28" s="61">
        <v>29</v>
      </c>
      <c r="G28" s="61">
        <v>14</v>
      </c>
      <c r="H28" s="61">
        <v>8</v>
      </c>
      <c r="I28" s="61">
        <v>7</v>
      </c>
      <c r="J28" s="61">
        <v>3</v>
      </c>
      <c r="K28" s="61">
        <v>5</v>
      </c>
      <c r="L28" s="61">
        <v>1</v>
      </c>
      <c r="M28" s="61" t="s">
        <v>2</v>
      </c>
      <c r="N28" s="61" t="s">
        <v>2</v>
      </c>
      <c r="O28" s="61" t="s">
        <v>2</v>
      </c>
      <c r="P28" s="61" t="s">
        <v>2</v>
      </c>
      <c r="Q28" s="61" t="s">
        <v>2</v>
      </c>
      <c r="R28" s="61" t="s">
        <v>2</v>
      </c>
    </row>
    <row r="29" spans="2:18" s="109" customFormat="1" ht="29.25" customHeight="1">
      <c r="B29" s="56" t="s">
        <v>64</v>
      </c>
      <c r="C29" s="60">
        <v>521</v>
      </c>
      <c r="D29" s="60">
        <v>95</v>
      </c>
      <c r="E29" s="60">
        <v>256</v>
      </c>
      <c r="F29" s="60">
        <v>67</v>
      </c>
      <c r="G29" s="60">
        <v>39</v>
      </c>
      <c r="H29" s="60">
        <v>23</v>
      </c>
      <c r="I29" s="60">
        <v>15</v>
      </c>
      <c r="J29" s="60">
        <v>11</v>
      </c>
      <c r="K29" s="60">
        <v>4</v>
      </c>
      <c r="L29" s="60">
        <v>4</v>
      </c>
      <c r="M29" s="60">
        <v>2</v>
      </c>
      <c r="N29" s="60">
        <v>3</v>
      </c>
      <c r="O29" s="60">
        <v>1</v>
      </c>
      <c r="P29" s="60" t="s">
        <v>2</v>
      </c>
      <c r="Q29" s="60" t="s">
        <v>2</v>
      </c>
      <c r="R29" s="60">
        <v>1</v>
      </c>
    </row>
    <row r="30" spans="2:18" ht="18" customHeight="1">
      <c r="B30" s="92" t="s">
        <v>25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ht="14.8" customHeight="1"/>
    <row r="32" spans="2:18" ht="14.8" customHeight="1"/>
  </sheetData>
  <mergeCells count="1">
    <mergeCell ref="B2:R2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view="pageBreakPreview" zoomScaleSheetLayoutView="100" workbookViewId="0">
      <selection activeCell="J16" sqref="J16"/>
    </sheetView>
  </sheetViews>
  <sheetFormatPr defaultColWidth="7.1796875" defaultRowHeight="12.9"/>
  <cols>
    <col min="1" max="1" width="7.1796875" style="74"/>
    <col min="2" max="2" width="13" style="74" customWidth="1"/>
    <col min="3" max="8" width="10" style="74" customWidth="1"/>
    <col min="9" max="16384" width="7.1796875" style="74"/>
  </cols>
  <sheetData>
    <row r="1" spans="2:8" s="114" customFormat="1" ht="28.55" customHeight="1">
      <c r="B1" s="622" t="s">
        <v>210</v>
      </c>
      <c r="C1" s="622"/>
      <c r="D1" s="622"/>
      <c r="E1" s="622"/>
      <c r="F1" s="622"/>
      <c r="G1" s="622"/>
      <c r="H1" s="622"/>
    </row>
    <row r="2" spans="2:8" s="115" customFormat="1" ht="19.55" customHeight="1">
      <c r="B2" s="120"/>
      <c r="G2" s="623" t="s">
        <v>211</v>
      </c>
      <c r="H2" s="623"/>
    </row>
    <row r="3" spans="2:8" s="116" customFormat="1" ht="23.3" customHeight="1">
      <c r="B3" s="627" t="s">
        <v>212</v>
      </c>
      <c r="C3" s="624" t="s">
        <v>215</v>
      </c>
      <c r="D3" s="625"/>
      <c r="E3" s="624" t="s">
        <v>216</v>
      </c>
      <c r="F3" s="625"/>
      <c r="G3" s="624" t="s">
        <v>218</v>
      </c>
      <c r="H3" s="626"/>
    </row>
    <row r="4" spans="2:8" s="116" customFormat="1" ht="13.6" customHeight="1">
      <c r="B4" s="628"/>
      <c r="C4" s="630" t="s">
        <v>113</v>
      </c>
      <c r="D4" s="630" t="s">
        <v>221</v>
      </c>
      <c r="E4" s="630" t="s">
        <v>113</v>
      </c>
      <c r="F4" s="630" t="s">
        <v>221</v>
      </c>
      <c r="G4" s="630" t="s">
        <v>113</v>
      </c>
      <c r="H4" s="632" t="s">
        <v>221</v>
      </c>
    </row>
    <row r="5" spans="2:8" s="116" customFormat="1" ht="13.6" customHeight="1">
      <c r="B5" s="629"/>
      <c r="C5" s="631"/>
      <c r="D5" s="631"/>
      <c r="E5" s="631"/>
      <c r="F5" s="631"/>
      <c r="G5" s="631"/>
      <c r="H5" s="633"/>
    </row>
    <row r="6" spans="2:8" s="117" customFormat="1" ht="28.55" customHeight="1">
      <c r="B6" s="121" t="s">
        <v>156</v>
      </c>
      <c r="C6" s="122">
        <v>10748</v>
      </c>
      <c r="D6" s="126">
        <v>10925</v>
      </c>
      <c r="E6" s="126">
        <v>14421</v>
      </c>
      <c r="F6" s="126">
        <v>19405</v>
      </c>
      <c r="G6" s="126">
        <v>9773</v>
      </c>
      <c r="H6" s="126">
        <v>9985</v>
      </c>
    </row>
    <row r="7" spans="2:8" s="117" customFormat="1" ht="29.25" customHeight="1">
      <c r="B7" s="80" t="s">
        <v>35</v>
      </c>
      <c r="C7" s="123">
        <v>1275</v>
      </c>
      <c r="D7" s="127">
        <v>1292</v>
      </c>
      <c r="E7" s="127">
        <v>1787</v>
      </c>
      <c r="F7" s="127">
        <v>2744</v>
      </c>
      <c r="G7" s="127">
        <v>1238</v>
      </c>
      <c r="H7" s="127">
        <v>1256</v>
      </c>
    </row>
    <row r="8" spans="2:8" s="118" customFormat="1" ht="29.25" customHeight="1">
      <c r="B8" s="80" t="s">
        <v>39</v>
      </c>
      <c r="C8" s="97">
        <v>362</v>
      </c>
      <c r="D8" s="97">
        <v>371</v>
      </c>
      <c r="E8" s="97">
        <v>961</v>
      </c>
      <c r="F8" s="97">
        <v>1645</v>
      </c>
      <c r="G8" s="97">
        <v>319</v>
      </c>
      <c r="H8" s="97">
        <v>331</v>
      </c>
    </row>
    <row r="9" spans="2:8" s="118" customFormat="1" ht="29.25" customHeight="1">
      <c r="B9" s="80" t="s">
        <v>42</v>
      </c>
      <c r="C9" s="97">
        <v>596</v>
      </c>
      <c r="D9" s="97">
        <v>604</v>
      </c>
      <c r="E9" s="97">
        <v>662</v>
      </c>
      <c r="F9" s="97">
        <v>738</v>
      </c>
      <c r="G9" s="97">
        <v>566</v>
      </c>
      <c r="H9" s="97">
        <v>577</v>
      </c>
    </row>
    <row r="10" spans="2:8" s="118" customFormat="1" ht="29.25" customHeight="1">
      <c r="B10" s="80" t="s">
        <v>13</v>
      </c>
      <c r="C10" s="97">
        <v>2232</v>
      </c>
      <c r="D10" s="97">
        <v>2255</v>
      </c>
      <c r="E10" s="97">
        <v>2662</v>
      </c>
      <c r="F10" s="97">
        <v>2878</v>
      </c>
      <c r="G10" s="97">
        <v>2067</v>
      </c>
      <c r="H10" s="97">
        <v>2108</v>
      </c>
    </row>
    <row r="11" spans="2:8" s="118" customFormat="1" ht="29.25" customHeight="1">
      <c r="B11" s="80" t="s">
        <v>46</v>
      </c>
      <c r="C11" s="97">
        <v>670</v>
      </c>
      <c r="D11" s="97">
        <v>676</v>
      </c>
      <c r="E11" s="97">
        <v>864</v>
      </c>
      <c r="F11" s="97">
        <v>1119</v>
      </c>
      <c r="G11" s="97">
        <v>604</v>
      </c>
      <c r="H11" s="97">
        <v>612</v>
      </c>
    </row>
    <row r="12" spans="2:8" s="118" customFormat="1" ht="29.25" customHeight="1">
      <c r="B12" s="80" t="s">
        <v>52</v>
      </c>
      <c r="C12" s="97">
        <v>1738</v>
      </c>
      <c r="D12" s="97">
        <v>1759</v>
      </c>
      <c r="E12" s="97">
        <v>2150</v>
      </c>
      <c r="F12" s="97">
        <v>2880</v>
      </c>
      <c r="G12" s="97">
        <v>1482</v>
      </c>
      <c r="H12" s="97">
        <v>1512</v>
      </c>
    </row>
    <row r="13" spans="2:8" s="118" customFormat="1" ht="29.25" customHeight="1">
      <c r="B13" s="80" t="s">
        <v>58</v>
      </c>
      <c r="C13" s="97">
        <v>701</v>
      </c>
      <c r="D13" s="97">
        <v>713</v>
      </c>
      <c r="E13" s="97">
        <v>950</v>
      </c>
      <c r="F13" s="97">
        <v>1097</v>
      </c>
      <c r="G13" s="97">
        <v>590</v>
      </c>
      <c r="H13" s="97">
        <v>606</v>
      </c>
    </row>
    <row r="14" spans="2:8" s="118" customFormat="1" ht="29.25" customHeight="1">
      <c r="B14" s="80" t="s">
        <v>60</v>
      </c>
      <c r="C14" s="97">
        <v>224</v>
      </c>
      <c r="D14" s="97">
        <v>227</v>
      </c>
      <c r="E14" s="97">
        <v>285</v>
      </c>
      <c r="F14" s="97">
        <v>331</v>
      </c>
      <c r="G14" s="97">
        <v>205</v>
      </c>
      <c r="H14" s="97">
        <v>211</v>
      </c>
    </row>
    <row r="15" spans="2:8" s="118" customFormat="1" ht="29.25" customHeight="1">
      <c r="B15" s="80" t="s">
        <v>67</v>
      </c>
      <c r="C15" s="97">
        <v>85</v>
      </c>
      <c r="D15" s="97">
        <v>86</v>
      </c>
      <c r="E15" s="97">
        <v>157</v>
      </c>
      <c r="F15" s="97">
        <v>163</v>
      </c>
      <c r="G15" s="97">
        <v>76</v>
      </c>
      <c r="H15" s="97">
        <v>76</v>
      </c>
    </row>
    <row r="16" spans="2:8" s="118" customFormat="1" ht="29.25" customHeight="1">
      <c r="B16" s="80" t="s">
        <v>68</v>
      </c>
      <c r="C16" s="97">
        <v>57</v>
      </c>
      <c r="D16" s="97">
        <v>68</v>
      </c>
      <c r="E16" s="97">
        <v>57</v>
      </c>
      <c r="F16" s="97">
        <v>63</v>
      </c>
      <c r="G16" s="97">
        <v>34</v>
      </c>
      <c r="H16" s="97">
        <v>35</v>
      </c>
    </row>
    <row r="17" spans="2:8" s="118" customFormat="1" ht="29.25" customHeight="1">
      <c r="B17" s="80" t="s">
        <v>71</v>
      </c>
      <c r="C17" s="97">
        <v>137</v>
      </c>
      <c r="D17" s="97">
        <v>140</v>
      </c>
      <c r="E17" s="97">
        <v>164</v>
      </c>
      <c r="F17" s="97">
        <v>172</v>
      </c>
      <c r="G17" s="97">
        <v>110</v>
      </c>
      <c r="H17" s="97">
        <v>112</v>
      </c>
    </row>
    <row r="18" spans="2:8" s="118" customFormat="1" ht="29.25" customHeight="1">
      <c r="B18" s="80" t="s">
        <v>49</v>
      </c>
      <c r="C18" s="97">
        <v>591</v>
      </c>
      <c r="D18" s="97">
        <v>592</v>
      </c>
      <c r="E18" s="97">
        <v>785</v>
      </c>
      <c r="F18" s="97">
        <v>1220</v>
      </c>
      <c r="G18" s="97">
        <v>567</v>
      </c>
      <c r="H18" s="97">
        <v>576</v>
      </c>
    </row>
    <row r="19" spans="2:8" s="118" customFormat="1" ht="29.25" customHeight="1">
      <c r="B19" s="80" t="s">
        <v>73</v>
      </c>
      <c r="C19" s="97">
        <v>120</v>
      </c>
      <c r="D19" s="97">
        <v>125</v>
      </c>
      <c r="E19" s="97">
        <v>154</v>
      </c>
      <c r="F19" s="97">
        <v>165</v>
      </c>
      <c r="G19" s="97">
        <v>75</v>
      </c>
      <c r="H19" s="97">
        <v>81</v>
      </c>
    </row>
    <row r="20" spans="2:8" s="118" customFormat="1" ht="29.25" customHeight="1">
      <c r="B20" s="80" t="s">
        <v>5</v>
      </c>
      <c r="C20" s="97">
        <v>166</v>
      </c>
      <c r="D20" s="97">
        <v>172</v>
      </c>
      <c r="E20" s="97">
        <v>348</v>
      </c>
      <c r="F20" s="97">
        <v>357</v>
      </c>
      <c r="G20" s="97">
        <v>167</v>
      </c>
      <c r="H20" s="97">
        <v>175</v>
      </c>
    </row>
    <row r="21" spans="2:8" s="118" customFormat="1" ht="29.25" customHeight="1">
      <c r="B21" s="80" t="s">
        <v>75</v>
      </c>
      <c r="C21" s="97">
        <v>101</v>
      </c>
      <c r="D21" s="97">
        <v>109</v>
      </c>
      <c r="E21" s="97">
        <v>111</v>
      </c>
      <c r="F21" s="97">
        <v>119</v>
      </c>
      <c r="G21" s="97">
        <v>104</v>
      </c>
      <c r="H21" s="97">
        <v>105</v>
      </c>
    </row>
    <row r="22" spans="2:8" s="118" customFormat="1" ht="29.25" customHeight="1">
      <c r="B22" s="80" t="s">
        <v>80</v>
      </c>
      <c r="C22" s="97">
        <v>168</v>
      </c>
      <c r="D22" s="97">
        <v>176</v>
      </c>
      <c r="E22" s="97">
        <v>208</v>
      </c>
      <c r="F22" s="97">
        <v>225</v>
      </c>
      <c r="G22" s="97">
        <v>158</v>
      </c>
      <c r="H22" s="97">
        <v>167</v>
      </c>
    </row>
    <row r="23" spans="2:8" s="118" customFormat="1" ht="29.25" customHeight="1">
      <c r="B23" s="80" t="s">
        <v>82</v>
      </c>
      <c r="C23" s="97">
        <v>277</v>
      </c>
      <c r="D23" s="97">
        <v>291</v>
      </c>
      <c r="E23" s="97">
        <v>340</v>
      </c>
      <c r="F23" s="97">
        <v>389</v>
      </c>
      <c r="G23" s="97">
        <v>284</v>
      </c>
      <c r="H23" s="97">
        <v>291</v>
      </c>
    </row>
    <row r="24" spans="2:8" s="118" customFormat="1" ht="29.25" customHeight="1">
      <c r="B24" s="80" t="s">
        <v>86</v>
      </c>
      <c r="C24" s="97">
        <v>3</v>
      </c>
      <c r="D24" s="97">
        <v>3</v>
      </c>
      <c r="E24" s="97">
        <v>177</v>
      </c>
      <c r="F24" s="97">
        <v>344</v>
      </c>
      <c r="G24" s="97">
        <v>5</v>
      </c>
      <c r="H24" s="97">
        <v>5</v>
      </c>
    </row>
    <row r="25" spans="2:8" s="118" customFormat="1" ht="29.25" customHeight="1">
      <c r="B25" s="80" t="s">
        <v>90</v>
      </c>
      <c r="C25" s="97">
        <v>89</v>
      </c>
      <c r="D25" s="97">
        <v>90</v>
      </c>
      <c r="E25" s="97">
        <v>121</v>
      </c>
      <c r="F25" s="97">
        <v>165</v>
      </c>
      <c r="G25" s="97">
        <v>77</v>
      </c>
      <c r="H25" s="97">
        <v>78</v>
      </c>
    </row>
    <row r="26" spans="2:8" s="118" customFormat="1" ht="29.25" customHeight="1">
      <c r="B26" s="80" t="s">
        <v>92</v>
      </c>
      <c r="C26" s="97">
        <v>221</v>
      </c>
      <c r="D26" s="97">
        <v>222</v>
      </c>
      <c r="E26" s="97">
        <v>301</v>
      </c>
      <c r="F26" s="97">
        <v>747</v>
      </c>
      <c r="G26" s="97">
        <v>205</v>
      </c>
      <c r="H26" s="97">
        <v>209</v>
      </c>
    </row>
    <row r="27" spans="2:8" s="118" customFormat="1" ht="29.25" customHeight="1">
      <c r="B27" s="80" t="s">
        <v>30</v>
      </c>
      <c r="C27" s="97">
        <v>205</v>
      </c>
      <c r="D27" s="97">
        <v>209</v>
      </c>
      <c r="E27" s="97">
        <v>294</v>
      </c>
      <c r="F27" s="97">
        <v>638</v>
      </c>
      <c r="G27" s="97">
        <v>167</v>
      </c>
      <c r="H27" s="97">
        <v>171</v>
      </c>
    </row>
    <row r="28" spans="2:8" s="118" customFormat="1" ht="29.25" customHeight="1">
      <c r="B28" s="80" t="s">
        <v>38</v>
      </c>
      <c r="C28" s="97">
        <v>370</v>
      </c>
      <c r="D28" s="97">
        <v>377</v>
      </c>
      <c r="E28" s="97">
        <v>433</v>
      </c>
      <c r="F28" s="97">
        <v>687</v>
      </c>
      <c r="G28" s="97">
        <v>339</v>
      </c>
      <c r="H28" s="97">
        <v>348</v>
      </c>
    </row>
    <row r="29" spans="2:8" s="118" customFormat="1" ht="29.25" customHeight="1">
      <c r="B29" s="80" t="s">
        <v>97</v>
      </c>
      <c r="C29" s="97">
        <v>45</v>
      </c>
      <c r="D29" s="97">
        <v>48</v>
      </c>
      <c r="E29" s="97">
        <v>65</v>
      </c>
      <c r="F29" s="97">
        <v>78</v>
      </c>
      <c r="G29" s="97">
        <v>32</v>
      </c>
      <c r="H29" s="97">
        <v>33</v>
      </c>
    </row>
    <row r="30" spans="2:8" s="118" customFormat="1" ht="29.25" customHeight="1">
      <c r="B30" s="81" t="s">
        <v>64</v>
      </c>
      <c r="C30" s="98">
        <v>315</v>
      </c>
      <c r="D30" s="98">
        <v>320</v>
      </c>
      <c r="E30" s="98">
        <v>385</v>
      </c>
      <c r="F30" s="98">
        <v>441</v>
      </c>
      <c r="G30" s="98">
        <v>302</v>
      </c>
      <c r="H30" s="98">
        <v>310</v>
      </c>
    </row>
    <row r="31" spans="2:8" ht="18" customHeight="1">
      <c r="B31" s="92" t="s">
        <v>223</v>
      </c>
      <c r="C31" s="124"/>
      <c r="D31" s="124"/>
      <c r="E31" s="124"/>
      <c r="F31" s="124"/>
      <c r="G31" s="124"/>
      <c r="H31" s="124"/>
    </row>
    <row r="32" spans="2:8" ht="14.8" customHeight="1">
      <c r="C32" s="125"/>
    </row>
    <row r="33" ht="14.8" customHeight="1"/>
  </sheetData>
  <mergeCells count="12">
    <mergeCell ref="B1:H1"/>
    <mergeCell ref="G2:H2"/>
    <mergeCell ref="C3:D3"/>
    <mergeCell ref="E3:F3"/>
    <mergeCell ref="G3:H3"/>
    <mergeCell ref="B3:B5"/>
    <mergeCell ref="C4:C5"/>
    <mergeCell ref="D4:D5"/>
    <mergeCell ref="E4:E5"/>
    <mergeCell ref="F4:F5"/>
    <mergeCell ref="G4:G5"/>
    <mergeCell ref="H4:H5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scale="8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29"/>
  <sheetViews>
    <sheetView showGridLines="0" showOutlineSymbols="0" view="pageBreakPreview" topLeftCell="A16" zoomScaleSheetLayoutView="100" workbookViewId="0">
      <selection activeCell="E18" sqref="E18"/>
    </sheetView>
  </sheetViews>
  <sheetFormatPr defaultColWidth="14.7265625" defaultRowHeight="12.9"/>
  <cols>
    <col min="1" max="1" width="17.7265625" style="22" bestFit="1" customWidth="1"/>
    <col min="2" max="2" width="10.6328125" style="22" customWidth="1"/>
    <col min="3" max="10" width="7.81640625" style="22" customWidth="1"/>
    <col min="11" max="12" width="6.1796875" style="22" customWidth="1"/>
    <col min="13" max="16384" width="14.7265625" style="22"/>
  </cols>
  <sheetData>
    <row r="1" spans="1:12">
      <c r="A1" s="128"/>
    </row>
    <row r="2" spans="1:12" ht="28.55" customHeight="1">
      <c r="A2" s="129"/>
      <c r="B2" s="634" t="s">
        <v>224</v>
      </c>
      <c r="C2" s="634"/>
      <c r="D2" s="634"/>
      <c r="E2" s="634"/>
      <c r="F2" s="634"/>
      <c r="G2" s="634"/>
      <c r="H2" s="634"/>
      <c r="I2" s="634"/>
      <c r="J2" s="634"/>
      <c r="K2" s="146"/>
      <c r="L2" s="146"/>
    </row>
    <row r="3" spans="1:12" ht="23.3" customHeight="1">
      <c r="B3" s="131" t="s">
        <v>257</v>
      </c>
      <c r="C3" s="137"/>
      <c r="D3" s="137"/>
      <c r="E3" s="137"/>
      <c r="F3" s="137"/>
      <c r="G3" s="137"/>
      <c r="H3" s="137"/>
      <c r="I3" s="137"/>
      <c r="J3" s="144" t="s">
        <v>183</v>
      </c>
    </row>
    <row r="4" spans="1:12" ht="14.95" customHeight="1">
      <c r="B4" s="637" t="s">
        <v>226</v>
      </c>
      <c r="C4" s="639" t="s">
        <v>205</v>
      </c>
      <c r="D4" s="640"/>
      <c r="E4" s="639" t="s">
        <v>229</v>
      </c>
      <c r="F4" s="643"/>
      <c r="G4" s="639" t="s">
        <v>231</v>
      </c>
      <c r="H4" s="643"/>
      <c r="I4" s="646" t="s">
        <v>234</v>
      </c>
      <c r="J4" s="647"/>
    </row>
    <row r="5" spans="1:12" ht="14.95" customHeight="1">
      <c r="B5" s="638"/>
      <c r="C5" s="641"/>
      <c r="D5" s="642"/>
      <c r="E5" s="644"/>
      <c r="F5" s="645"/>
      <c r="G5" s="644"/>
      <c r="H5" s="645"/>
      <c r="I5" s="641"/>
      <c r="J5" s="648"/>
    </row>
    <row r="6" spans="1:12" ht="30.1" customHeight="1">
      <c r="B6" s="132" t="s">
        <v>237</v>
      </c>
      <c r="C6" s="138" t="s">
        <v>239</v>
      </c>
      <c r="D6" s="138" t="s">
        <v>241</v>
      </c>
      <c r="E6" s="138" t="s">
        <v>239</v>
      </c>
      <c r="F6" s="138" t="s">
        <v>241</v>
      </c>
      <c r="G6" s="138" t="s">
        <v>239</v>
      </c>
      <c r="H6" s="138" t="s">
        <v>241</v>
      </c>
      <c r="I6" s="138" t="s">
        <v>239</v>
      </c>
      <c r="J6" s="138" t="s">
        <v>241</v>
      </c>
    </row>
    <row r="7" spans="1:12" ht="30.1" customHeight="1">
      <c r="B7" s="133" t="s">
        <v>756</v>
      </c>
      <c r="C7" s="139">
        <v>11700</v>
      </c>
      <c r="D7" s="139">
        <v>57300</v>
      </c>
      <c r="E7" s="142">
        <v>64</v>
      </c>
      <c r="F7" s="142">
        <v>151</v>
      </c>
      <c r="G7" s="142">
        <v>23</v>
      </c>
      <c r="H7" s="142">
        <v>41</v>
      </c>
      <c r="I7" s="139">
        <v>58</v>
      </c>
      <c r="J7" s="139">
        <v>40</v>
      </c>
    </row>
    <row r="8" spans="1:12" ht="30.1" customHeight="1">
      <c r="B8" s="133" t="s">
        <v>244</v>
      </c>
      <c r="C8" s="139">
        <v>11500</v>
      </c>
      <c r="D8" s="139">
        <v>55200</v>
      </c>
      <c r="E8" s="142">
        <v>66</v>
      </c>
      <c r="F8" s="142">
        <v>198</v>
      </c>
      <c r="G8" s="142">
        <v>25</v>
      </c>
      <c r="H8" s="142">
        <v>70</v>
      </c>
      <c r="I8" s="139">
        <v>51</v>
      </c>
      <c r="J8" s="139">
        <v>105</v>
      </c>
    </row>
    <row r="9" spans="1:12" ht="30.1" customHeight="1">
      <c r="B9" s="133" t="s">
        <v>173</v>
      </c>
      <c r="C9" s="139">
        <v>11400</v>
      </c>
      <c r="D9" s="139">
        <v>53600</v>
      </c>
      <c r="E9" s="142">
        <v>56</v>
      </c>
      <c r="F9" s="142">
        <v>129</v>
      </c>
      <c r="G9" s="142">
        <v>22</v>
      </c>
      <c r="H9" s="142">
        <v>49</v>
      </c>
      <c r="I9" s="139">
        <v>60</v>
      </c>
      <c r="J9" s="139">
        <v>82</v>
      </c>
    </row>
    <row r="10" spans="1:12">
      <c r="B10" s="134" t="s">
        <v>773</v>
      </c>
      <c r="C10" s="140"/>
      <c r="D10" s="140"/>
      <c r="E10" s="140"/>
      <c r="F10" s="140"/>
      <c r="G10" s="140"/>
      <c r="H10" s="140"/>
      <c r="I10" s="140"/>
      <c r="J10" s="140"/>
    </row>
    <row r="11" spans="1:12" ht="16.5" customHeight="1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ht="16.5" customHeight="1">
      <c r="K12" s="37"/>
      <c r="L12" s="37"/>
    </row>
    <row r="13" spans="1:12" ht="16.5" customHeight="1"/>
    <row r="14" spans="1:12" ht="16.5" customHeight="1"/>
    <row r="15" spans="1:12" ht="14.95">
      <c r="B15" s="131" t="s">
        <v>757</v>
      </c>
      <c r="C15" s="137"/>
      <c r="D15" s="137"/>
      <c r="E15" s="137"/>
      <c r="F15" s="137"/>
      <c r="G15" s="137"/>
      <c r="H15" s="137"/>
      <c r="I15" s="137"/>
      <c r="J15" s="144" t="s">
        <v>183</v>
      </c>
    </row>
    <row r="16" spans="1:12" ht="23.3" customHeight="1">
      <c r="B16" s="638" t="s">
        <v>226</v>
      </c>
      <c r="C16" s="649" t="s">
        <v>245</v>
      </c>
      <c r="D16" s="650"/>
      <c r="E16" s="649" t="s">
        <v>246</v>
      </c>
      <c r="F16" s="650"/>
      <c r="G16" s="649" t="s">
        <v>249</v>
      </c>
      <c r="H16" s="650"/>
      <c r="I16" s="649" t="s">
        <v>251</v>
      </c>
      <c r="J16" s="653"/>
      <c r="K16" s="37"/>
      <c r="L16" s="37"/>
    </row>
    <row r="17" spans="2:12" ht="14.95" customHeight="1">
      <c r="B17" s="638"/>
      <c r="C17" s="651"/>
      <c r="D17" s="652"/>
      <c r="E17" s="651"/>
      <c r="F17" s="652"/>
      <c r="G17" s="651"/>
      <c r="H17" s="652"/>
      <c r="I17" s="651"/>
      <c r="J17" s="654"/>
      <c r="K17" s="37"/>
      <c r="L17" s="37"/>
    </row>
    <row r="18" spans="2:12" ht="30.1" customHeight="1">
      <c r="B18" s="132" t="s">
        <v>237</v>
      </c>
      <c r="C18" s="138" t="s">
        <v>239</v>
      </c>
      <c r="D18" s="138" t="s">
        <v>241</v>
      </c>
      <c r="E18" s="138" t="s">
        <v>239</v>
      </c>
      <c r="F18" s="138" t="s">
        <v>241</v>
      </c>
      <c r="G18" s="138" t="s">
        <v>239</v>
      </c>
      <c r="H18" s="138" t="s">
        <v>241</v>
      </c>
      <c r="I18" s="138" t="s">
        <v>239</v>
      </c>
      <c r="J18" s="138" t="s">
        <v>241</v>
      </c>
      <c r="K18" s="37"/>
      <c r="L18" s="37"/>
    </row>
    <row r="19" spans="2:12" ht="30.1" customHeight="1">
      <c r="B19" s="133" t="s">
        <v>701</v>
      </c>
      <c r="C19" s="139">
        <v>1120</v>
      </c>
      <c r="D19" s="139">
        <v>28600</v>
      </c>
      <c r="E19" s="139">
        <v>52</v>
      </c>
      <c r="F19" s="139">
        <v>27</v>
      </c>
      <c r="G19" s="139">
        <v>17</v>
      </c>
      <c r="H19" s="142" t="s">
        <v>253</v>
      </c>
      <c r="I19" s="142">
        <v>69</v>
      </c>
      <c r="J19" s="142">
        <v>30</v>
      </c>
      <c r="K19" s="37"/>
      <c r="L19" s="37"/>
    </row>
    <row r="20" spans="2:12" ht="30.1" customHeight="1">
      <c r="B20" s="133" t="s">
        <v>244</v>
      </c>
      <c r="C20" s="139">
        <v>1100</v>
      </c>
      <c r="D20" s="139">
        <v>30300</v>
      </c>
      <c r="E20" s="139">
        <v>42</v>
      </c>
      <c r="F20" s="139">
        <v>19</v>
      </c>
      <c r="G20" s="142" t="s">
        <v>253</v>
      </c>
      <c r="H20" s="142" t="s">
        <v>253</v>
      </c>
      <c r="I20" s="142">
        <v>65</v>
      </c>
      <c r="J20" s="142">
        <v>27</v>
      </c>
      <c r="K20" s="37"/>
      <c r="L20" s="37"/>
    </row>
    <row r="21" spans="2:12" ht="30.1" customHeight="1">
      <c r="B21" s="133" t="s">
        <v>173</v>
      </c>
      <c r="C21" s="139">
        <v>1090</v>
      </c>
      <c r="D21" s="139">
        <v>28000</v>
      </c>
      <c r="E21" s="139">
        <v>39</v>
      </c>
      <c r="F21" s="139">
        <v>17</v>
      </c>
      <c r="G21" s="142">
        <v>16</v>
      </c>
      <c r="H21" s="142">
        <v>8</v>
      </c>
      <c r="I21" s="142">
        <v>64</v>
      </c>
      <c r="J21" s="142">
        <v>22</v>
      </c>
      <c r="K21" s="37"/>
      <c r="L21" s="37"/>
    </row>
    <row r="22" spans="2:12" ht="30.1" customHeight="1">
      <c r="B22" s="635" t="s">
        <v>723</v>
      </c>
      <c r="C22" s="635"/>
      <c r="D22" s="635"/>
      <c r="E22" s="635"/>
      <c r="F22" s="635"/>
      <c r="G22" s="635"/>
      <c r="H22" s="635"/>
      <c r="I22" s="635"/>
      <c r="J22" s="635"/>
      <c r="K22" s="37"/>
      <c r="L22" s="37"/>
    </row>
    <row r="23" spans="2:12" ht="30.1" customHeight="1">
      <c r="B23" s="636" t="s">
        <v>772</v>
      </c>
      <c r="C23" s="636"/>
      <c r="D23" s="636"/>
      <c r="E23" s="636"/>
      <c r="F23" s="636"/>
      <c r="G23" s="636"/>
      <c r="H23" s="636"/>
      <c r="I23" s="636"/>
      <c r="J23" s="636"/>
      <c r="K23" s="37"/>
      <c r="L23" s="37"/>
    </row>
    <row r="24" spans="2:12">
      <c r="B24" s="135" t="s">
        <v>773</v>
      </c>
      <c r="C24" s="141"/>
      <c r="D24" s="141"/>
      <c r="E24" s="141"/>
      <c r="F24" s="141"/>
      <c r="G24" s="141"/>
      <c r="H24" s="143"/>
      <c r="I24" s="141"/>
      <c r="J24" s="143"/>
      <c r="K24" s="37"/>
      <c r="L24" s="37"/>
    </row>
    <row r="25" spans="2:12" ht="16.5" customHeight="1">
      <c r="B25" s="136"/>
      <c r="C25" s="136"/>
      <c r="D25" s="136"/>
      <c r="E25" s="136"/>
      <c r="F25" s="136"/>
      <c r="G25" s="136"/>
      <c r="H25" s="136"/>
      <c r="I25" s="136"/>
      <c r="J25" s="136"/>
      <c r="K25" s="37"/>
      <c r="L25" s="37"/>
    </row>
    <row r="26" spans="2:12" ht="16.5" customHeight="1">
      <c r="B26" s="136"/>
      <c r="C26" s="136"/>
      <c r="D26" s="136"/>
      <c r="E26" s="136"/>
      <c r="F26" s="136"/>
      <c r="G26" s="136"/>
      <c r="H26" s="136"/>
      <c r="I26" s="136"/>
      <c r="J26" s="136"/>
      <c r="K26" s="37"/>
      <c r="L26" s="37"/>
    </row>
    <row r="27" spans="2:12" ht="16.5" customHeight="1">
      <c r="B27" s="136"/>
      <c r="C27" s="136"/>
      <c r="D27" s="136"/>
      <c r="E27" s="136"/>
      <c r="F27" s="136"/>
      <c r="G27" s="136"/>
      <c r="H27" s="136"/>
      <c r="I27" s="136"/>
      <c r="J27" s="136"/>
    </row>
    <row r="28" spans="2:12" ht="16.5" customHeight="1">
      <c r="B28" s="136"/>
      <c r="C28" s="136"/>
      <c r="D28" s="136"/>
      <c r="E28" s="136"/>
      <c r="F28" s="136"/>
      <c r="G28" s="136"/>
      <c r="H28" s="136"/>
      <c r="I28" s="136"/>
      <c r="J28" s="136"/>
    </row>
    <row r="29" spans="2:12">
      <c r="B29" s="136"/>
      <c r="C29" s="136"/>
      <c r="D29" s="136"/>
      <c r="E29" s="136"/>
      <c r="F29" s="136"/>
      <c r="G29" s="136"/>
      <c r="H29" s="136"/>
      <c r="I29" s="136"/>
      <c r="J29" s="136"/>
    </row>
  </sheetData>
  <mergeCells count="13">
    <mergeCell ref="B2:J2"/>
    <mergeCell ref="B22:J22"/>
    <mergeCell ref="B23:J23"/>
    <mergeCell ref="B4:B5"/>
    <mergeCell ref="C4:D5"/>
    <mergeCell ref="E4:F5"/>
    <mergeCell ref="G4:H5"/>
    <mergeCell ref="I4:J5"/>
    <mergeCell ref="B16:B17"/>
    <mergeCell ref="C16:D17"/>
    <mergeCell ref="E16:F17"/>
    <mergeCell ref="G16:H17"/>
    <mergeCell ref="I16:J17"/>
  </mergeCells>
  <phoneticPr fontId="2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40</vt:i4>
      </vt:variant>
    </vt:vector>
  </HeadingPairs>
  <TitlesOfParts>
    <vt:vector size="76" baseType="lpstr">
      <vt:lpstr>5農業</vt:lpstr>
      <vt:lpstr>41</vt:lpstr>
      <vt:lpstr>42</vt:lpstr>
      <vt:lpstr>43</vt:lpstr>
      <vt:lpstr>44</vt:lpstr>
      <vt:lpstr>45</vt:lpstr>
      <vt:lpstr>46</vt:lpstr>
      <vt:lpstr>47</vt:lpstr>
      <vt:lpstr>48 (1)(2)</vt:lpstr>
      <vt:lpstr>48(3)</vt:lpstr>
      <vt:lpstr>48(4)</vt:lpstr>
      <vt:lpstr>48(5)</vt:lpstr>
      <vt:lpstr>48 (6)</vt:lpstr>
      <vt:lpstr>49</vt:lpstr>
      <vt:lpstr>50(1)</vt:lpstr>
      <vt:lpstr>50(2)</vt:lpstr>
      <vt:lpstr>50(3)</vt:lpstr>
      <vt:lpstr>51</vt:lpstr>
      <vt:lpstr>52</vt:lpstr>
      <vt:lpstr>53</vt:lpstr>
      <vt:lpstr>54(1)</vt:lpstr>
      <vt:lpstr>54 (2)</vt:lpstr>
      <vt:lpstr>55</vt:lpstr>
      <vt:lpstr>56</vt:lpstr>
      <vt:lpstr>57</vt:lpstr>
      <vt:lpstr>58</vt:lpstr>
      <vt:lpstr>59</vt:lpstr>
      <vt:lpstr>59(2)</vt:lpstr>
      <vt:lpstr>60</vt:lpstr>
      <vt:lpstr>61(1)(２)</vt:lpstr>
      <vt:lpstr>61(3)</vt:lpstr>
      <vt:lpstr>61(4)</vt:lpstr>
      <vt:lpstr>61(5)</vt:lpstr>
      <vt:lpstr>61(6)</vt:lpstr>
      <vt:lpstr>62</vt:lpstr>
      <vt:lpstr>63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 (1)(2)'!Print_Area</vt:lpstr>
      <vt:lpstr>'48 (6)'!Print_Area</vt:lpstr>
      <vt:lpstr>'48(3)'!Print_Area</vt:lpstr>
      <vt:lpstr>'48(4)'!Print_Area</vt:lpstr>
      <vt:lpstr>'48(5)'!Print_Area</vt:lpstr>
      <vt:lpstr>'49'!Print_Area</vt:lpstr>
      <vt:lpstr>'50(1)'!Print_Area</vt:lpstr>
      <vt:lpstr>'50(2)'!Print_Area</vt:lpstr>
      <vt:lpstr>'50(3)'!Print_Area</vt:lpstr>
      <vt:lpstr>'51'!Print_Area</vt:lpstr>
      <vt:lpstr>'52'!Print_Area</vt:lpstr>
      <vt:lpstr>'53'!Print_Area</vt:lpstr>
      <vt:lpstr>'54 (2)'!Print_Area</vt:lpstr>
      <vt:lpstr>'54(1)'!Print_Area</vt:lpstr>
      <vt:lpstr>'55'!Print_Area</vt:lpstr>
      <vt:lpstr>'56'!Print_Area</vt:lpstr>
      <vt:lpstr>'57'!Print_Area</vt:lpstr>
      <vt:lpstr>'58'!Print_Area</vt:lpstr>
      <vt:lpstr>'59'!Print_Area</vt:lpstr>
      <vt:lpstr>'59(2)'!Print_Area</vt:lpstr>
      <vt:lpstr>'5農業'!Print_Area</vt:lpstr>
      <vt:lpstr>'60'!Print_Area</vt:lpstr>
      <vt:lpstr>'61(1)(２)'!Print_Area</vt:lpstr>
      <vt:lpstr>'61(3)'!Print_Area</vt:lpstr>
      <vt:lpstr>'61(4)'!Print_Area</vt:lpstr>
      <vt:lpstr>'61(5)'!Print_Area</vt:lpstr>
      <vt:lpstr>'61(6)'!Print_Area</vt:lpstr>
      <vt:lpstr>'62'!Print_Area</vt:lpstr>
      <vt:lpstr>'63'!Print_Area</vt:lpstr>
      <vt:lpstr>'47'!Print_Titles</vt:lpstr>
      <vt:lpstr>'55'!Print_Titles</vt:lpstr>
      <vt:lpstr>'56'!Print_Titles</vt:lpstr>
      <vt:lpstr>'57'!Print_Titles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徳島県</cp:lastModifiedBy>
  <cp:lastPrinted>2021-04-30T06:08:30Z</cp:lastPrinted>
  <dcterms:created xsi:type="dcterms:W3CDTF">2002-08-27T04:37:31Z</dcterms:created>
  <dcterms:modified xsi:type="dcterms:W3CDTF">2021-04-30T06:21:23Z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2021-02-24T07:17:51Z</vt:filetime>
  </property>
</Properties>
</file>