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経済統計担当\H27\H26経セン基礎\HP用ファイル\28.2.6確報用\統計表\"/>
    </mc:Choice>
  </mc:AlternateContent>
  <bookViews>
    <workbookView xWindow="0" yWindow="0" windowWidth="20490" windowHeight="7815" tabRatio="806"/>
  </bookViews>
  <sheets>
    <sheet name="表3" sheetId="30" r:id="rId1"/>
  </sheets>
  <definedNames>
    <definedName name="_xlnm.Print_Area" localSheetId="0">表3!$B$2:$J$17</definedName>
  </definedNames>
  <calcPr calcId="152511"/>
</workbook>
</file>

<file path=xl/calcChain.xml><?xml version="1.0" encoding="utf-8"?>
<calcChain xmlns="http://schemas.openxmlformats.org/spreadsheetml/2006/main">
  <c r="D7" i="30" l="1"/>
  <c r="F15" i="30" l="1"/>
  <c r="E15" i="30"/>
  <c r="L10" i="30" l="1"/>
  <c r="J14" i="30"/>
  <c r="J13" i="30"/>
  <c r="J12" i="30"/>
  <c r="J11" i="30"/>
  <c r="J10" i="30"/>
  <c r="J9" i="30"/>
  <c r="J8" i="30"/>
  <c r="F14" i="30"/>
  <c r="F13" i="30"/>
  <c r="F12" i="30"/>
  <c r="F11" i="30"/>
  <c r="F10" i="30"/>
  <c r="F9" i="30"/>
  <c r="F8" i="30"/>
  <c r="I14" i="30" l="1"/>
  <c r="I13" i="30"/>
  <c r="I12" i="30"/>
  <c r="I11" i="30"/>
  <c r="I10" i="30"/>
  <c r="I9" i="30"/>
  <c r="I8" i="30"/>
  <c r="I7" i="30"/>
  <c r="H7" i="30"/>
  <c r="E14" i="30"/>
  <c r="E12" i="30"/>
  <c r="E11" i="30"/>
  <c r="E9" i="30"/>
  <c r="E8" i="30"/>
  <c r="E13" i="30"/>
  <c r="E7" i="30" l="1"/>
  <c r="E10" i="30"/>
</calcChain>
</file>

<file path=xl/sharedStrings.xml><?xml version="1.0" encoding="utf-8"?>
<sst xmlns="http://schemas.openxmlformats.org/spreadsheetml/2006/main" count="29" uniqueCount="23">
  <si>
    <t>事業所数</t>
    <rPh sb="0" eb="3">
      <t>ジギョウショ</t>
    </rPh>
    <rPh sb="3" eb="4">
      <t>スウ</t>
    </rPh>
    <phoneticPr fontId="2"/>
  </si>
  <si>
    <t>従業者数</t>
    <rPh sb="0" eb="3">
      <t>ジュウギョウシャ</t>
    </rPh>
    <rPh sb="3" eb="4">
      <t>スウ</t>
    </rPh>
    <phoneticPr fontId="2"/>
  </si>
  <si>
    <t>経営組織</t>
    <rPh sb="0" eb="2">
      <t>ケイエイ</t>
    </rPh>
    <rPh sb="2" eb="4">
      <t>ソシキ</t>
    </rPh>
    <phoneticPr fontId="2"/>
  </si>
  <si>
    <t>24年</t>
    <rPh sb="2" eb="3">
      <t>ネン</t>
    </rPh>
    <phoneticPr fontId="2"/>
  </si>
  <si>
    <t>増減率
（％）</t>
    <rPh sb="0" eb="3">
      <t>ゾウゲンリツ</t>
    </rPh>
    <phoneticPr fontId="2"/>
  </si>
  <si>
    <t>26年</t>
    <rPh sb="2" eb="3">
      <t>ネン</t>
    </rPh>
    <phoneticPr fontId="2"/>
  </si>
  <si>
    <t>　　1～4人</t>
  </si>
  <si>
    <t>　　5～9人</t>
  </si>
  <si>
    <t>　　10～29人</t>
  </si>
  <si>
    <t>　　30～49人</t>
  </si>
  <si>
    <t>　　50～99人</t>
  </si>
  <si>
    <t>　　100～299人</t>
  </si>
  <si>
    <t>　　300人以上</t>
  </si>
  <si>
    <t>　　出向・派遣従業者のみ</t>
  </si>
  <si>
    <t>－</t>
    <phoneticPr fontId="2"/>
  </si>
  <si>
    <t>　注２：「従業者数」は，男女別不詳の従業員を含む。</t>
    <rPh sb="1" eb="2">
      <t>チュウ</t>
    </rPh>
    <rPh sb="5" eb="8">
      <t>ジュウギョウシャ</t>
    </rPh>
    <rPh sb="8" eb="9">
      <t>スウ</t>
    </rPh>
    <rPh sb="12" eb="15">
      <t>ダンジョベツ</t>
    </rPh>
    <rPh sb="15" eb="17">
      <t>フショウ</t>
    </rPh>
    <rPh sb="18" eb="21">
      <t>ジュウギョウイン</t>
    </rPh>
    <rPh sb="22" eb="23">
      <t>フク</t>
    </rPh>
    <phoneticPr fontId="2"/>
  </si>
  <si>
    <t>26年
（人）</t>
    <rPh sb="2" eb="3">
      <t>ネン</t>
    </rPh>
    <rPh sb="5" eb="6">
      <t>ニン</t>
    </rPh>
    <phoneticPr fontId="2"/>
  </si>
  <si>
    <t>24年
(人）</t>
    <rPh sb="2" eb="3">
      <t>ネン</t>
    </rPh>
    <rPh sb="5" eb="6">
      <t>ニン</t>
    </rPh>
    <phoneticPr fontId="2"/>
  </si>
  <si>
    <t xml:space="preserve"> 総数（民営）</t>
    <rPh sb="1" eb="2">
      <t>フサ</t>
    </rPh>
    <rPh sb="2" eb="3">
      <t>カズ</t>
    </rPh>
    <rPh sb="4" eb="6">
      <t>ミンエイ</t>
    </rPh>
    <phoneticPr fontId="2"/>
  </si>
  <si>
    <t>総数
（民営）
に占める
割合
（％）</t>
    <rPh sb="0" eb="2">
      <t>ソウスウ</t>
    </rPh>
    <rPh sb="4" eb="6">
      <t>ミンエイ</t>
    </rPh>
    <rPh sb="9" eb="10">
      <t>シ</t>
    </rPh>
    <rPh sb="13" eb="15">
      <t>ワリアイ</t>
    </rPh>
    <phoneticPr fontId="2"/>
  </si>
  <si>
    <t>表４　従業者規模別事業所数及び従業者数（民営）</t>
    <rPh sb="0" eb="1">
      <t>ヒョウ</t>
    </rPh>
    <rPh sb="3" eb="6">
      <t>ジュウギョウシャ</t>
    </rPh>
    <rPh sb="6" eb="8">
      <t>キボ</t>
    </rPh>
    <rPh sb="8" eb="9">
      <t>ベツ</t>
    </rPh>
    <rPh sb="9" eb="12">
      <t>ジギョウショ</t>
    </rPh>
    <rPh sb="12" eb="13">
      <t>スウ</t>
    </rPh>
    <rPh sb="13" eb="14">
      <t>オヨ</t>
    </rPh>
    <rPh sb="15" eb="18">
      <t>ジュウギョウシャ</t>
    </rPh>
    <rPh sb="18" eb="19">
      <t>スウ</t>
    </rPh>
    <rPh sb="20" eb="22">
      <t>ミンエイ</t>
    </rPh>
    <phoneticPr fontId="2"/>
  </si>
  <si>
    <t>　注１：経営組織別の「事業所数」及び「従業者数」は必要な事項の数値が得られた事業所を対象として集計した。</t>
    <rPh sb="1" eb="2">
      <t>チュウ</t>
    </rPh>
    <rPh sb="4" eb="6">
      <t>ケイエイ</t>
    </rPh>
    <rPh sb="6" eb="9">
      <t>ソシキベツ</t>
    </rPh>
    <rPh sb="11" eb="14">
      <t>ジギョウショ</t>
    </rPh>
    <rPh sb="14" eb="15">
      <t>スウ</t>
    </rPh>
    <rPh sb="16" eb="17">
      <t>オヨ</t>
    </rPh>
    <rPh sb="19" eb="22">
      <t>ジュウギョウシャ</t>
    </rPh>
    <rPh sb="22" eb="23">
      <t>スウ</t>
    </rPh>
    <rPh sb="25" eb="27">
      <t>ヒツヨウ</t>
    </rPh>
    <rPh sb="28" eb="30">
      <t>ジコウ</t>
    </rPh>
    <rPh sb="31" eb="33">
      <t>スウチ</t>
    </rPh>
    <rPh sb="34" eb="35">
      <t>エ</t>
    </rPh>
    <rPh sb="38" eb="41">
      <t>ジギョウショ</t>
    </rPh>
    <rPh sb="42" eb="44">
      <t>タイショウ</t>
    </rPh>
    <rPh sb="47" eb="49">
      <t>シュウケイ</t>
    </rPh>
    <phoneticPr fontId="2"/>
  </si>
  <si>
    <t xml:space="preserve">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</si>
</sst>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.0;&quot;▲ &quot;#,##0.0"/>
    <numFmt numFmtId="178" formatCode="0.0;&quot;▲ &quot;0.0"/>
    <numFmt numFmtId="179" formatCode="#,##0_);[Red]\(#,##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52">
    <xf numFmtId="0" fontId="0" fillId="0" borderId="0" xfId="0"/>
    <xf numFmtId="0" fontId="3" fillId="0" borderId="0" xfId="0" applyFont="1" applyFill="1"/>
    <xf numFmtId="0" fontId="3" fillId="0" borderId="0" xfId="2" applyFont="1" applyFill="1" applyAlignment="1">
      <alignment horizontal="distributed" vertical="center"/>
    </xf>
    <xf numFmtId="0" fontId="3" fillId="0" borderId="0" xfId="0" applyFont="1"/>
    <xf numFmtId="176" fontId="3" fillId="0" borderId="0" xfId="2" applyNumberFormat="1" applyFont="1" applyFill="1" applyAlignment="1">
      <alignment horizontal="distributed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179" fontId="3" fillId="2" borderId="7" xfId="0" applyNumberFormat="1" applyFont="1" applyFill="1" applyBorder="1" applyAlignment="1">
      <alignment vertical="center"/>
    </xf>
    <xf numFmtId="38" fontId="3" fillId="2" borderId="11" xfId="1" applyFont="1" applyFill="1" applyBorder="1" applyAlignment="1">
      <alignment vertical="center"/>
    </xf>
    <xf numFmtId="177" fontId="3" fillId="2" borderId="7" xfId="0" applyNumberFormat="1" applyFont="1" applyFill="1" applyBorder="1" applyAlignment="1">
      <alignment vertical="center"/>
    </xf>
    <xf numFmtId="178" fontId="3" fillId="2" borderId="7" xfId="1" applyNumberFormat="1" applyFont="1" applyFill="1" applyBorder="1" applyAlignment="1">
      <alignment vertical="center"/>
    </xf>
    <xf numFmtId="38" fontId="3" fillId="2" borderId="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179" fontId="3" fillId="2" borderId="8" xfId="0" applyNumberFormat="1" applyFont="1" applyFill="1" applyBorder="1" applyAlignment="1">
      <alignment vertical="center"/>
    </xf>
    <xf numFmtId="38" fontId="3" fillId="2" borderId="10" xfId="1" applyFont="1" applyFill="1" applyBorder="1" applyAlignment="1">
      <alignment vertical="center"/>
    </xf>
    <xf numFmtId="177" fontId="3" fillId="2" borderId="8" xfId="0" applyNumberFormat="1" applyFont="1" applyFill="1" applyBorder="1" applyAlignment="1">
      <alignment vertical="center"/>
    </xf>
    <xf numFmtId="178" fontId="3" fillId="2" borderId="8" xfId="0" applyNumberFormat="1" applyFont="1" applyFill="1" applyBorder="1" applyAlignment="1">
      <alignment vertical="center"/>
    </xf>
    <xf numFmtId="179" fontId="0" fillId="2" borderId="8" xfId="0" applyNumberFormat="1" applyFont="1" applyFill="1" applyBorder="1" applyAlignment="1">
      <alignment vertical="center"/>
    </xf>
    <xf numFmtId="38" fontId="3" fillId="2" borderId="8" xfId="1" applyFont="1" applyFill="1" applyBorder="1" applyAlignment="1">
      <alignment vertical="center"/>
    </xf>
    <xf numFmtId="179" fontId="3" fillId="2" borderId="8" xfId="1" applyNumberFormat="1" applyFont="1" applyFill="1" applyBorder="1" applyAlignment="1">
      <alignment vertical="center"/>
    </xf>
    <xf numFmtId="38" fontId="3" fillId="2" borderId="0" xfId="1" applyFont="1" applyFill="1" applyAlignment="1">
      <alignment vertical="center"/>
    </xf>
    <xf numFmtId="0" fontId="0" fillId="2" borderId="3" xfId="0" applyFill="1" applyBorder="1" applyAlignment="1">
      <alignment vertical="center"/>
    </xf>
    <xf numFmtId="179" fontId="3" fillId="2" borderId="9" xfId="0" applyNumberFormat="1" applyFont="1" applyFill="1" applyBorder="1" applyAlignment="1">
      <alignment vertical="center"/>
    </xf>
    <xf numFmtId="38" fontId="3" fillId="2" borderId="12" xfId="1" applyFont="1" applyFill="1" applyBorder="1" applyAlignment="1">
      <alignment horizontal="right" vertical="center"/>
    </xf>
    <xf numFmtId="179" fontId="3" fillId="2" borderId="9" xfId="1" applyNumberFormat="1" applyFont="1" applyFill="1" applyBorder="1" applyAlignment="1">
      <alignment horizontal="center" vertical="center"/>
    </xf>
    <xf numFmtId="38" fontId="3" fillId="2" borderId="13" xfId="1" applyFont="1" applyFill="1" applyBorder="1" applyAlignment="1">
      <alignment horizontal="center" vertical="center"/>
    </xf>
    <xf numFmtId="38" fontId="3" fillId="2" borderId="9" xfId="1" applyFont="1" applyFill="1" applyBorder="1" applyAlignment="1">
      <alignment horizontal="center" vertical="center"/>
    </xf>
    <xf numFmtId="0" fontId="4" fillId="2" borderId="0" xfId="2" applyFont="1" applyFill="1" applyAlignment="1">
      <alignment vertical="center"/>
    </xf>
    <xf numFmtId="0" fontId="3" fillId="2" borderId="0" xfId="2" applyFont="1" applyFill="1" applyAlignment="1">
      <alignment horizontal="distributed" vertical="center"/>
    </xf>
    <xf numFmtId="0" fontId="3" fillId="2" borderId="7" xfId="2" applyFont="1" applyFill="1" applyBorder="1" applyAlignment="1">
      <alignment horizontal="center" vertical="center"/>
    </xf>
    <xf numFmtId="177" fontId="3" fillId="2" borderId="9" xfId="0" applyNumberFormat="1" applyFont="1" applyFill="1" applyBorder="1" applyAlignment="1">
      <alignment vertical="center"/>
    </xf>
    <xf numFmtId="178" fontId="3" fillId="2" borderId="9" xfId="0" applyNumberFormat="1" applyFont="1" applyFill="1" applyBorder="1" applyAlignment="1">
      <alignment vertical="center"/>
    </xf>
    <xf numFmtId="0" fontId="3" fillId="2" borderId="0" xfId="0" applyFont="1" applyFill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 wrapText="1"/>
    </xf>
    <xf numFmtId="0" fontId="3" fillId="2" borderId="9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4" fillId="2" borderId="7" xfId="2" applyFont="1" applyFill="1" applyBorder="1" applyAlignment="1">
      <alignment horizontal="center" vertical="center" wrapText="1" shrinkToFit="1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Book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9"/>
  <sheetViews>
    <sheetView tabSelected="1" zoomScale="145" zoomScaleNormal="145" workbookViewId="0">
      <selection activeCell="D10" sqref="D10"/>
    </sheetView>
  </sheetViews>
  <sheetFormatPr defaultRowHeight="18" customHeight="1" x14ac:dyDescent="0.15"/>
  <cols>
    <col min="1" max="1" width="3.5" style="3" customWidth="1"/>
    <col min="2" max="2" width="22.875" style="3" customWidth="1"/>
    <col min="3" max="4" width="12.875" style="2" customWidth="1"/>
    <col min="5" max="5" width="10.375" style="2" customWidth="1"/>
    <col min="6" max="6" width="9.5" style="2" customWidth="1"/>
    <col min="7" max="9" width="12.875" style="2" customWidth="1"/>
    <col min="10" max="10" width="9.5" style="2" customWidth="1"/>
    <col min="11" max="11" width="0.625" style="3" customWidth="1"/>
    <col min="12" max="16384" width="9" style="3"/>
  </cols>
  <sheetData>
    <row r="1" spans="2:12" ht="18" customHeight="1" x14ac:dyDescent="0.15">
      <c r="B1" s="1"/>
      <c r="K1" s="1"/>
    </row>
    <row r="2" spans="2:12" ht="18" customHeight="1" x14ac:dyDescent="0.15">
      <c r="B2" s="5" t="s">
        <v>20</v>
      </c>
      <c r="C2" s="6"/>
      <c r="D2" s="6"/>
      <c r="E2" s="6"/>
      <c r="F2" s="6"/>
      <c r="G2" s="6"/>
      <c r="H2" s="6"/>
      <c r="I2" s="6"/>
      <c r="J2" s="6"/>
      <c r="K2" s="33"/>
    </row>
    <row r="3" spans="2:12" ht="18" customHeight="1" x14ac:dyDescent="0.15">
      <c r="B3" s="34" t="s">
        <v>2</v>
      </c>
      <c r="C3" s="36" t="s">
        <v>0</v>
      </c>
      <c r="D3" s="37"/>
      <c r="E3" s="37"/>
      <c r="F3" s="38"/>
      <c r="G3" s="36" t="s">
        <v>1</v>
      </c>
      <c r="H3" s="37"/>
      <c r="I3" s="37"/>
      <c r="J3" s="38"/>
      <c r="K3" s="33"/>
    </row>
    <row r="4" spans="2:12" ht="18" customHeight="1" x14ac:dyDescent="0.15">
      <c r="B4" s="35"/>
      <c r="C4" s="39" t="s">
        <v>5</v>
      </c>
      <c r="D4" s="42" t="s">
        <v>3</v>
      </c>
      <c r="E4" s="30"/>
      <c r="F4" s="49" t="s">
        <v>19</v>
      </c>
      <c r="G4" s="47" t="s">
        <v>16</v>
      </c>
      <c r="H4" s="48" t="s">
        <v>17</v>
      </c>
      <c r="I4" s="47" t="s">
        <v>4</v>
      </c>
      <c r="J4" s="49" t="s">
        <v>19</v>
      </c>
      <c r="K4" s="33"/>
    </row>
    <row r="5" spans="2:12" ht="18" customHeight="1" x14ac:dyDescent="0.15">
      <c r="B5" s="35"/>
      <c r="C5" s="40"/>
      <c r="D5" s="43"/>
      <c r="E5" s="45" t="s">
        <v>4</v>
      </c>
      <c r="F5" s="50"/>
      <c r="G5" s="40"/>
      <c r="H5" s="43"/>
      <c r="I5" s="50"/>
      <c r="J5" s="50"/>
      <c r="K5" s="33"/>
    </row>
    <row r="6" spans="2:12" ht="30" customHeight="1" x14ac:dyDescent="0.15">
      <c r="B6" s="35"/>
      <c r="C6" s="41"/>
      <c r="D6" s="44"/>
      <c r="E6" s="46"/>
      <c r="F6" s="51"/>
      <c r="G6" s="41"/>
      <c r="H6" s="44"/>
      <c r="I6" s="51"/>
      <c r="J6" s="51"/>
      <c r="K6" s="33"/>
    </row>
    <row r="7" spans="2:12" ht="28.5" customHeight="1" x14ac:dyDescent="0.15">
      <c r="B7" s="7" t="s">
        <v>18</v>
      </c>
      <c r="C7" s="8">
        <v>37298</v>
      </c>
      <c r="D7" s="9">
        <f>SUM(D8:D15)</f>
        <v>37436</v>
      </c>
      <c r="E7" s="10">
        <f>ROUND(C7/D7*100-100,1)</f>
        <v>-0.4</v>
      </c>
      <c r="F7" s="11">
        <v>9887</v>
      </c>
      <c r="G7" s="8">
        <v>312289</v>
      </c>
      <c r="H7" s="12">
        <f>SUM(H8:H14)</f>
        <v>306064</v>
      </c>
      <c r="I7" s="10">
        <f>ROUND(G7/H7*100-100,1)</f>
        <v>2</v>
      </c>
      <c r="J7" s="11">
        <v>100</v>
      </c>
      <c r="K7" s="33"/>
    </row>
    <row r="8" spans="2:12" ht="28.5" customHeight="1" x14ac:dyDescent="0.15">
      <c r="B8" s="13" t="s">
        <v>6</v>
      </c>
      <c r="C8" s="14">
        <v>23669</v>
      </c>
      <c r="D8" s="15">
        <v>23655</v>
      </c>
      <c r="E8" s="16">
        <f t="shared" ref="E8:E14" si="0">ROUND(C8/D8*100-100,1)</f>
        <v>0.1</v>
      </c>
      <c r="F8" s="17">
        <f t="shared" ref="F8:F14" si="1">ROUND(C8/C$7*100,1)</f>
        <v>63.5</v>
      </c>
      <c r="G8" s="18">
        <v>48917</v>
      </c>
      <c r="H8" s="19">
        <v>49563</v>
      </c>
      <c r="I8" s="16">
        <f t="shared" ref="I8:I14" si="2">ROUND(G8/H8*100-100,1)</f>
        <v>-1.3</v>
      </c>
      <c r="J8" s="17">
        <f t="shared" ref="J8:J14" si="3">ROUND(G8/G$7*100,1)</f>
        <v>15.7</v>
      </c>
      <c r="K8" s="33"/>
    </row>
    <row r="9" spans="2:12" ht="28.5" customHeight="1" x14ac:dyDescent="0.15">
      <c r="B9" s="13" t="s">
        <v>7</v>
      </c>
      <c r="C9" s="14">
        <v>6766</v>
      </c>
      <c r="D9" s="15">
        <v>6950</v>
      </c>
      <c r="E9" s="16">
        <f t="shared" si="0"/>
        <v>-2.6</v>
      </c>
      <c r="F9" s="17">
        <f t="shared" si="1"/>
        <v>18.100000000000001</v>
      </c>
      <c r="G9" s="18">
        <v>44335</v>
      </c>
      <c r="H9" s="19">
        <v>45448</v>
      </c>
      <c r="I9" s="16">
        <f t="shared" si="2"/>
        <v>-2.4</v>
      </c>
      <c r="J9" s="17">
        <f t="shared" si="3"/>
        <v>14.2</v>
      </c>
      <c r="K9" s="33"/>
    </row>
    <row r="10" spans="2:12" ht="28.5" customHeight="1" x14ac:dyDescent="0.15">
      <c r="B10" s="13" t="s">
        <v>8</v>
      </c>
      <c r="C10" s="20">
        <v>5064</v>
      </c>
      <c r="D10" s="15">
        <v>5091</v>
      </c>
      <c r="E10" s="16">
        <f t="shared" si="0"/>
        <v>-0.5</v>
      </c>
      <c r="F10" s="17">
        <f t="shared" si="1"/>
        <v>13.6</v>
      </c>
      <c r="G10" s="20">
        <v>80648</v>
      </c>
      <c r="H10" s="21">
        <v>80757</v>
      </c>
      <c r="I10" s="16">
        <f t="shared" si="2"/>
        <v>-0.1</v>
      </c>
      <c r="J10" s="17">
        <f t="shared" si="3"/>
        <v>25.8</v>
      </c>
      <c r="K10" s="33"/>
      <c r="L10" s="3">
        <f>SUM(G10:G14)/G7</f>
        <v>0.70139197986480473</v>
      </c>
    </row>
    <row r="11" spans="2:12" ht="28.5" customHeight="1" x14ac:dyDescent="0.15">
      <c r="B11" s="13" t="s">
        <v>9</v>
      </c>
      <c r="C11" s="14">
        <v>869</v>
      </c>
      <c r="D11" s="15">
        <v>807</v>
      </c>
      <c r="E11" s="16">
        <f t="shared" si="0"/>
        <v>7.7</v>
      </c>
      <c r="F11" s="17">
        <f t="shared" si="1"/>
        <v>2.2999999999999998</v>
      </c>
      <c r="G11" s="18">
        <v>32352</v>
      </c>
      <c r="H11" s="21">
        <v>30261</v>
      </c>
      <c r="I11" s="16">
        <f t="shared" si="2"/>
        <v>6.9</v>
      </c>
      <c r="J11" s="17">
        <f t="shared" si="3"/>
        <v>10.4</v>
      </c>
      <c r="K11" s="33"/>
    </row>
    <row r="12" spans="2:12" ht="28.5" customHeight="1" x14ac:dyDescent="0.15">
      <c r="B12" s="13" t="s">
        <v>10</v>
      </c>
      <c r="C12" s="14">
        <v>549</v>
      </c>
      <c r="D12" s="15">
        <v>534</v>
      </c>
      <c r="E12" s="16">
        <f t="shared" si="0"/>
        <v>2.8</v>
      </c>
      <c r="F12" s="17">
        <f t="shared" si="1"/>
        <v>1.5</v>
      </c>
      <c r="G12" s="18">
        <v>37521</v>
      </c>
      <c r="H12" s="21">
        <v>35576</v>
      </c>
      <c r="I12" s="16">
        <f t="shared" si="2"/>
        <v>5.5</v>
      </c>
      <c r="J12" s="17">
        <f t="shared" si="3"/>
        <v>12</v>
      </c>
      <c r="K12" s="33"/>
    </row>
    <row r="13" spans="2:12" ht="28.5" customHeight="1" x14ac:dyDescent="0.15">
      <c r="B13" s="13" t="s">
        <v>11</v>
      </c>
      <c r="C13" s="14">
        <v>193</v>
      </c>
      <c r="D13" s="15">
        <v>208</v>
      </c>
      <c r="E13" s="16">
        <f t="shared" si="0"/>
        <v>-7.2</v>
      </c>
      <c r="F13" s="17">
        <f t="shared" si="1"/>
        <v>0.5</v>
      </c>
      <c r="G13" s="18">
        <v>30330</v>
      </c>
      <c r="H13" s="21">
        <v>33230</v>
      </c>
      <c r="I13" s="16">
        <f t="shared" si="2"/>
        <v>-8.6999999999999993</v>
      </c>
      <c r="J13" s="17">
        <f t="shared" si="3"/>
        <v>9.6999999999999993</v>
      </c>
      <c r="K13" s="33"/>
    </row>
    <row r="14" spans="2:12" ht="28.5" customHeight="1" x14ac:dyDescent="0.15">
      <c r="B14" s="13" t="s">
        <v>12</v>
      </c>
      <c r="C14" s="14">
        <v>52</v>
      </c>
      <c r="D14" s="15">
        <v>47</v>
      </c>
      <c r="E14" s="16">
        <f t="shared" si="0"/>
        <v>10.6</v>
      </c>
      <c r="F14" s="17">
        <f t="shared" si="1"/>
        <v>0.1</v>
      </c>
      <c r="G14" s="18">
        <v>38186</v>
      </c>
      <c r="H14" s="21">
        <v>31229</v>
      </c>
      <c r="I14" s="16">
        <f t="shared" si="2"/>
        <v>22.3</v>
      </c>
      <c r="J14" s="17">
        <f t="shared" si="3"/>
        <v>12.2</v>
      </c>
      <c r="K14" s="33"/>
    </row>
    <row r="15" spans="2:12" ht="28.5" customHeight="1" x14ac:dyDescent="0.15">
      <c r="B15" s="22" t="s">
        <v>13</v>
      </c>
      <c r="C15" s="23">
        <v>136</v>
      </c>
      <c r="D15" s="24">
        <v>144</v>
      </c>
      <c r="E15" s="31">
        <f t="shared" ref="E15" si="4">ROUND(C15/D15*100-100,1)</f>
        <v>-5.6</v>
      </c>
      <c r="F15" s="32">
        <f t="shared" ref="F15" si="5">ROUND(C15/C$7*100,1)</f>
        <v>0.4</v>
      </c>
      <c r="G15" s="25" t="s">
        <v>14</v>
      </c>
      <c r="H15" s="26" t="s">
        <v>14</v>
      </c>
      <c r="I15" s="27" t="s">
        <v>14</v>
      </c>
      <c r="J15" s="27" t="s">
        <v>14</v>
      </c>
      <c r="K15" s="33"/>
    </row>
    <row r="16" spans="2:12" ht="18" customHeight="1" x14ac:dyDescent="0.15">
      <c r="B16" s="28" t="s">
        <v>21</v>
      </c>
      <c r="C16" s="29"/>
      <c r="D16" s="29"/>
      <c r="E16" s="29"/>
      <c r="F16" s="29"/>
      <c r="G16" s="29"/>
      <c r="H16" s="29"/>
      <c r="I16" s="29"/>
      <c r="J16" s="29"/>
      <c r="K16" s="33"/>
    </row>
    <row r="17" spans="2:11" ht="18" customHeight="1" x14ac:dyDescent="0.15">
      <c r="B17" s="28" t="s">
        <v>15</v>
      </c>
      <c r="C17" s="29"/>
      <c r="D17" s="29"/>
      <c r="E17" s="29"/>
      <c r="F17" s="29"/>
      <c r="G17" s="29"/>
      <c r="H17" s="29"/>
      <c r="I17" s="29"/>
      <c r="J17" s="29"/>
      <c r="K17" s="33"/>
    </row>
    <row r="18" spans="2:11" ht="18" customHeight="1" x14ac:dyDescent="0.15">
      <c r="C18" s="4"/>
      <c r="D18" s="4"/>
      <c r="E18" s="4"/>
    </row>
    <row r="19" spans="2:11" ht="18" customHeight="1" x14ac:dyDescent="0.15">
      <c r="C19" s="2" t="s">
        <v>22</v>
      </c>
      <c r="G19" s="4" t="s">
        <v>22</v>
      </c>
    </row>
  </sheetData>
  <mergeCells count="11">
    <mergeCell ref="B3:B6"/>
    <mergeCell ref="C3:F3"/>
    <mergeCell ref="G3:J3"/>
    <mergeCell ref="C4:C6"/>
    <mergeCell ref="D4:D6"/>
    <mergeCell ref="E5:E6"/>
    <mergeCell ref="G4:G6"/>
    <mergeCell ref="H4:H6"/>
    <mergeCell ref="F4:F6"/>
    <mergeCell ref="I4:I6"/>
    <mergeCell ref="J4:J6"/>
  </mergeCells>
  <phoneticPr fontId="2"/>
  <printOptions horizontalCentered="1"/>
  <pageMargins left="0.39370078740157483" right="0.39370078740157483" top="0.86614173228346458" bottom="0.39370078740157483" header="0.31496062992125984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表3</vt:lpstr>
      <vt:lpstr>表3!Print_Area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kanrisya</dc:creator>
  <cp:lastModifiedBy>kanrisya</cp:lastModifiedBy>
  <cp:lastPrinted>2016-02-18T01:23:43Z</cp:lastPrinted>
  <dcterms:created xsi:type="dcterms:W3CDTF">2002-07-18T05:20:31Z</dcterms:created>
  <dcterms:modified xsi:type="dcterms:W3CDTF">2016-02-18T02:06:41Z</dcterms:modified>
</cp:coreProperties>
</file>