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265" windowHeight="4320"/>
  </bookViews>
  <sheets>
    <sheet name="sheet1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<sst xmlns:r="http://schemas.openxmlformats.org/officeDocument/2006/relationships" xmlns="http://schemas.openxmlformats.org/spreadsheetml/2006/main" count="45" uniqueCount="45">
  <si>
    <t>投票者数
(E+F)
G</t>
  </si>
  <si>
    <r>
      <t>選挙区　</t>
    </r>
    <r>
      <rPr>
        <sz val="20"/>
        <color rgb="FF000000"/>
        <rFont val="ＭＳ ゴシック"/>
      </rPr>
      <t>開票状況確定</t>
    </r>
    <r>
      <rPr>
        <sz val="10"/>
        <color rgb="FF000000"/>
        <rFont val="ＭＳ ゴシック"/>
      </rPr>
      <t>　速報集計表</t>
    </r>
  </si>
  <si>
    <t> 4
野　村　　秀　邦
 (無所属)</t>
  </si>
  <si>
    <t>法定得票数</t>
  </si>
  <si>
    <t>(参考)</t>
  </si>
  <si>
    <t>日　　時　　分 発表</t>
  </si>
  <si>
    <r>
      <t> </t>
    </r>
    <r>
      <rPr>
        <b/>
        <sz val="12"/>
        <color rgb="FF000000"/>
        <rFont val="ＭＳ ゴシック"/>
      </rPr>
      <t>参議院議員通常選挙</t>
    </r>
  </si>
  <si>
    <t>区分</t>
  </si>
  <si>
    <t>牟岐町</t>
  </si>
  <si>
    <t>鳴門市</t>
  </si>
  <si>
    <t> 1
石　川　　新　一　郎
 (NHKから国民を守る党)</t>
  </si>
  <si>
    <t> 3
松　本　　け　ん　じ
 (無所属)</t>
  </si>
  <si>
    <t> 2
た　か　の　　光　二　郞
 (自由民主党)</t>
  </si>
  <si>
    <t>得票総数
A</t>
  </si>
  <si>
    <t>按分で切り捨てた票数
B</t>
  </si>
  <si>
    <t>無効
投票数
D</t>
  </si>
  <si>
    <t>有効投票数
(A+B)
C</t>
  </si>
  <si>
    <t>供託物没収点</t>
  </si>
  <si>
    <t>投票総数
(C+D)
E</t>
  </si>
  <si>
    <t>不受理持帰り等
F</t>
  </si>
  <si>
    <t>投票点検
終了時刻</t>
  </si>
  <si>
    <t>那賀町</t>
  </si>
  <si>
    <t>石井町</t>
  </si>
  <si>
    <t>徳島市</t>
  </si>
  <si>
    <t>小松島市</t>
  </si>
  <si>
    <t>阿南市</t>
  </si>
  <si>
    <t>吉野川市</t>
  </si>
  <si>
    <t>阿波市</t>
  </si>
  <si>
    <t>美馬市</t>
  </si>
  <si>
    <t>板野町</t>
  </si>
  <si>
    <t>三好市</t>
  </si>
  <si>
    <t>東みよし町</t>
  </si>
  <si>
    <t>勝浦町</t>
  </si>
  <si>
    <t>上勝町</t>
  </si>
  <si>
    <t>佐那河内村</t>
  </si>
  <si>
    <t>つるぎ町</t>
  </si>
  <si>
    <t>神山町</t>
  </si>
  <si>
    <t>海陽町</t>
  </si>
  <si>
    <t>美波町</t>
  </si>
  <si>
    <t>松茂町</t>
  </si>
  <si>
    <t>北島町</t>
  </si>
  <si>
    <t>藍住町</t>
  </si>
  <si>
    <t>上板町</t>
  </si>
  <si>
    <t>参議院議員通常選挙 計</t>
  </si>
  <si>
    <t>　　 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</si>
</sst>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6" formatCode="#,##0.000"/>
    <numFmt numFmtId="177" formatCode="d&quot;日&quot;h&quot;時&quot;mm&quot;分&quot;"/>
  </numFmts>
  <fonts count="6">
    <font>
      <sz val="11"/>
      <color theme="1"/>
      <name val="ＭＳ Ｐゴシック"/>
    </font>
    <font>
      <sz val="6"/>
      <color auto="1"/>
      <name val="ＭＳ Ｐゴシック"/>
    </font>
    <font>
      <sz val="10"/>
      <color rgb="FF000000"/>
      <name val="ＭＳ ゴシック"/>
    </font>
    <font>
      <sz val="12"/>
      <color rgb="FF000000"/>
      <name val="ＭＳ ゴシック"/>
    </font>
    <font>
      <sz val="9"/>
      <color rgb="FF000000"/>
      <name val="ＭＳ ゴシック"/>
    </font>
    <font>
      <sz val="8.5"/>
      <color rgb="FF000000"/>
      <name val="ＭＳ ゴシック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177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M32"/>
  <sheetViews>
    <sheetView showGridLines="0" tabSelected="1" workbookViewId="0"/>
  </sheetViews>
  <sheetFormatPr defaultRowHeight="13.5"/>
  <cols>
    <col min="1" max="1" width="15" customWidth="1"/>
    <col min="2" max="5" width="14.375" customWidth="1"/>
    <col min="6" max="6" width="10" customWidth="1"/>
    <col min="7" max="8" width="8.75" customWidth="1"/>
    <col min="9" max="9" width="6.25" customWidth="1"/>
    <col min="10" max="10" width="8.75" customWidth="1"/>
    <col min="11" max="11" width="7.5" customWidth="1"/>
    <col min="12" max="12" width="8.75" customWidth="1"/>
    <col min="13" max="13" width="11.875" customWidth="1"/>
  </cols>
  <sheetData>
    <row r="1" spans="1:13" ht="22.5" customHeight="1">
      <c r="A1" s="1"/>
      <c r="B1" s="1"/>
      <c r="C1" s="1"/>
      <c r="D1" s="1" t="s">
        <v>1</v>
      </c>
      <c r="E1" s="1"/>
      <c r="F1" s="1"/>
      <c r="G1" s="1"/>
      <c r="H1" s="1"/>
      <c r="I1" s="1"/>
      <c r="J1" s="1"/>
      <c r="K1" s="1"/>
      <c r="L1" s="16" t="s">
        <v>5</v>
      </c>
      <c r="M1" s="16"/>
    </row>
    <row r="2" spans="1:13" ht="22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5"/>
      <c r="L2" s="15"/>
      <c r="M2" s="15"/>
    </row>
    <row r="3" spans="1:13" ht="33.75" customHeight="1">
      <c r="A3" s="2" t="s">
        <v>6</v>
      </c>
      <c r="B3" s="2"/>
    </row>
    <row r="4" spans="1:13" ht="56.25" customHeight="1">
      <c r="A4" s="3" t="s">
        <v>7</v>
      </c>
      <c r="B4" s="7" t="s">
        <v>10</v>
      </c>
      <c r="C4" s="7" t="s">
        <v>12</v>
      </c>
      <c r="D4" s="7" t="s">
        <v>11</v>
      </c>
      <c r="E4" s="7" t="s">
        <v>2</v>
      </c>
      <c r="F4" s="10" t="s">
        <v>13</v>
      </c>
      <c r="G4" s="11" t="s">
        <v>14</v>
      </c>
      <c r="H4" s="10" t="s">
        <v>16</v>
      </c>
      <c r="I4" s="10" t="s">
        <v>15</v>
      </c>
      <c r="J4" s="10" t="s">
        <v>18</v>
      </c>
      <c r="K4" s="10" t="s">
        <v>19</v>
      </c>
      <c r="L4" s="10" t="s">
        <v>0</v>
      </c>
      <c r="M4" s="10" t="s">
        <v>20</v>
      </c>
    </row>
    <row r="5" spans="1:13" ht="18.75" customHeight="1">
      <c r="A5" s="4" t="s">
        <v>23</v>
      </c>
      <c r="B5" s="8">
        <v>7271</v>
      </c>
      <c r="C5" s="8">
        <v>34334</v>
      </c>
      <c r="D5" s="8">
        <v>27254</v>
      </c>
      <c r="E5" s="8">
        <v>2911</v>
      </c>
      <c r="F5" s="8">
        <v>71770</v>
      </c>
      <c r="G5" s="12">
        <v>0</v>
      </c>
      <c r="H5" s="14">
        <v>71770</v>
      </c>
      <c r="I5" s="14">
        <v>4640</v>
      </c>
      <c r="J5" s="14">
        <v>76410</v>
      </c>
      <c r="K5" s="14">
        <v>3</v>
      </c>
      <c r="L5" s="14">
        <v>76413</v>
      </c>
      <c r="M5" s="17">
        <v>43668.0104166667</v>
      </c>
    </row>
    <row r="6" spans="1:13" ht="18.75" customHeight="1">
      <c r="A6" s="4" t="s">
        <v>9</v>
      </c>
      <c r="B6" s="8">
        <v>1625</v>
      </c>
      <c r="C6" s="8">
        <v>8138</v>
      </c>
      <c r="D6" s="8">
        <v>5755</v>
      </c>
      <c r="E6" s="8">
        <v>679</v>
      </c>
      <c r="F6" s="8">
        <v>16197</v>
      </c>
      <c r="G6" s="12">
        <v>0</v>
      </c>
      <c r="H6" s="14">
        <v>16197</v>
      </c>
      <c r="I6" s="14">
        <v>1130</v>
      </c>
      <c r="J6" s="14">
        <v>17327</v>
      </c>
      <c r="K6" s="14">
        <v>0</v>
      </c>
      <c r="L6" s="14">
        <v>17327</v>
      </c>
      <c r="M6" s="17">
        <v>43668.0104166667</v>
      </c>
    </row>
    <row r="7" spans="1:13" ht="18.75" customHeight="1">
      <c r="A7" s="4" t="s">
        <v>24</v>
      </c>
      <c r="B7" s="8">
        <v>1052</v>
      </c>
      <c r="C7" s="8">
        <v>5485</v>
      </c>
      <c r="D7" s="8">
        <v>4442</v>
      </c>
      <c r="E7" s="8">
        <v>359</v>
      </c>
      <c r="F7" s="8">
        <v>11338</v>
      </c>
      <c r="G7" s="12">
        <v>0</v>
      </c>
      <c r="H7" s="14">
        <v>11338</v>
      </c>
      <c r="I7" s="14">
        <v>686</v>
      </c>
      <c r="J7" s="14">
        <v>12024</v>
      </c>
      <c r="K7" s="14">
        <v>0</v>
      </c>
      <c r="L7" s="14">
        <v>12024</v>
      </c>
      <c r="M7" s="17">
        <v>43667.9895833333</v>
      </c>
    </row>
    <row r="8" spans="1:13" ht="18.75" customHeight="1">
      <c r="A8" s="4" t="s">
        <v>25</v>
      </c>
      <c r="B8" s="8">
        <v>2282</v>
      </c>
      <c r="C8" s="8">
        <v>11717</v>
      </c>
      <c r="D8" s="8">
        <v>7958</v>
      </c>
      <c r="E8" s="8">
        <v>1110</v>
      </c>
      <c r="F8" s="8">
        <v>23067</v>
      </c>
      <c r="G8" s="12">
        <v>0</v>
      </c>
      <c r="H8" s="14">
        <v>23067</v>
      </c>
      <c r="I8" s="14">
        <v>1382</v>
      </c>
      <c r="J8" s="14">
        <v>24449</v>
      </c>
      <c r="K8" s="14">
        <v>2</v>
      </c>
      <c r="L8" s="14">
        <v>24451</v>
      </c>
      <c r="M8" s="17">
        <v>43667.9895833333</v>
      </c>
    </row>
    <row r="9" spans="1:13" ht="18.75" customHeight="1">
      <c r="A9" s="4" t="s">
        <v>26</v>
      </c>
      <c r="B9" s="8">
        <v>1132</v>
      </c>
      <c r="C9" s="8">
        <v>6432</v>
      </c>
      <c r="D9" s="8">
        <v>5155</v>
      </c>
      <c r="E9" s="8">
        <v>432</v>
      </c>
      <c r="F9" s="8">
        <v>13151</v>
      </c>
      <c r="G9" s="12">
        <v>0</v>
      </c>
      <c r="H9" s="14">
        <v>13151</v>
      </c>
      <c r="I9" s="14">
        <v>926</v>
      </c>
      <c r="J9" s="14">
        <v>14077</v>
      </c>
      <c r="K9" s="14">
        <v>0</v>
      </c>
      <c r="L9" s="14">
        <v>14077</v>
      </c>
      <c r="M9" s="17">
        <v>43667.9895833333</v>
      </c>
    </row>
    <row r="10" spans="1:13" ht="18.75" customHeight="1">
      <c r="A10" s="4" t="s">
        <v>27</v>
      </c>
      <c r="B10" s="8">
        <v>1001</v>
      </c>
      <c r="C10" s="8">
        <v>6075</v>
      </c>
      <c r="D10" s="8">
        <v>3943</v>
      </c>
      <c r="E10" s="8">
        <v>657</v>
      </c>
      <c r="F10" s="8">
        <v>11676</v>
      </c>
      <c r="G10" s="12">
        <v>0</v>
      </c>
      <c r="H10" s="14">
        <v>11676</v>
      </c>
      <c r="I10" s="14">
        <v>702</v>
      </c>
      <c r="J10" s="14">
        <v>12378</v>
      </c>
      <c r="K10" s="14">
        <v>0</v>
      </c>
      <c r="L10" s="14">
        <v>12378</v>
      </c>
      <c r="M10" s="17">
        <v>43667.9895833333</v>
      </c>
    </row>
    <row r="11" spans="1:13" ht="18.75" customHeight="1">
      <c r="A11" s="4" t="s">
        <v>28</v>
      </c>
      <c r="B11" s="8">
        <v>996</v>
      </c>
      <c r="C11" s="8">
        <v>5574</v>
      </c>
      <c r="D11" s="8">
        <v>3244</v>
      </c>
      <c r="E11" s="8">
        <v>281</v>
      </c>
      <c r="F11" s="8">
        <v>10095</v>
      </c>
      <c r="G11" s="12">
        <v>0</v>
      </c>
      <c r="H11" s="14">
        <v>10095</v>
      </c>
      <c r="I11" s="14">
        <v>862</v>
      </c>
      <c r="J11" s="14">
        <v>10957</v>
      </c>
      <c r="K11" s="14">
        <v>0</v>
      </c>
      <c r="L11" s="14">
        <v>10957</v>
      </c>
      <c r="M11" s="17">
        <v>43667.9895833333</v>
      </c>
    </row>
    <row r="12" spans="1:13" ht="18.75" customHeight="1">
      <c r="A12" s="4" t="s">
        <v>30</v>
      </c>
      <c r="B12" s="8">
        <v>662</v>
      </c>
      <c r="C12" s="8">
        <v>5800</v>
      </c>
      <c r="D12" s="8">
        <v>3594</v>
      </c>
      <c r="E12" s="8">
        <v>327</v>
      </c>
      <c r="F12" s="8">
        <v>10383</v>
      </c>
      <c r="G12" s="12">
        <v>0</v>
      </c>
      <c r="H12" s="14">
        <v>10383</v>
      </c>
      <c r="I12" s="14">
        <v>520</v>
      </c>
      <c r="J12" s="14">
        <v>10903</v>
      </c>
      <c r="K12" s="14">
        <v>1</v>
      </c>
      <c r="L12" s="14">
        <v>10904</v>
      </c>
      <c r="M12" s="17">
        <v>43667.9895833333</v>
      </c>
    </row>
    <row r="13" spans="1:13" ht="18.75" customHeight="1">
      <c r="A13" s="4" t="s">
        <v>32</v>
      </c>
      <c r="B13" s="8">
        <v>122</v>
      </c>
      <c r="C13" s="8">
        <v>1214</v>
      </c>
      <c r="D13" s="8">
        <v>685</v>
      </c>
      <c r="E13" s="8">
        <v>85</v>
      </c>
      <c r="F13" s="8">
        <v>2106</v>
      </c>
      <c r="G13" s="12">
        <v>0</v>
      </c>
      <c r="H13" s="14">
        <v>2106</v>
      </c>
      <c r="I13" s="14">
        <v>145</v>
      </c>
      <c r="J13" s="14">
        <v>2251</v>
      </c>
      <c r="K13" s="14">
        <v>0</v>
      </c>
      <c r="L13" s="14">
        <v>2251</v>
      </c>
      <c r="M13" s="17">
        <v>43667.9895833333</v>
      </c>
    </row>
    <row r="14" spans="1:13" ht="18.75" customHeight="1">
      <c r="A14" s="4" t="s">
        <v>33</v>
      </c>
      <c r="B14" s="8">
        <v>47</v>
      </c>
      <c r="C14" s="8">
        <v>483</v>
      </c>
      <c r="D14" s="8">
        <v>230</v>
      </c>
      <c r="E14" s="8">
        <v>29</v>
      </c>
      <c r="F14" s="8">
        <v>789</v>
      </c>
      <c r="G14" s="12">
        <v>0</v>
      </c>
      <c r="H14" s="14">
        <v>789</v>
      </c>
      <c r="I14" s="14">
        <v>45</v>
      </c>
      <c r="J14" s="14">
        <v>834</v>
      </c>
      <c r="K14" s="14">
        <v>0</v>
      </c>
      <c r="L14" s="14">
        <v>834</v>
      </c>
      <c r="M14" s="17">
        <v>43667.9895833333</v>
      </c>
    </row>
    <row r="15" spans="1:13" ht="18.75" customHeight="1">
      <c r="A15" s="4" t="s">
        <v>34</v>
      </c>
      <c r="B15" s="8">
        <v>76</v>
      </c>
      <c r="C15" s="8">
        <v>532</v>
      </c>
      <c r="D15" s="8">
        <v>368</v>
      </c>
      <c r="E15" s="8">
        <v>18</v>
      </c>
      <c r="F15" s="8">
        <v>994</v>
      </c>
      <c r="G15" s="12">
        <v>0</v>
      </c>
      <c r="H15" s="14">
        <v>994</v>
      </c>
      <c r="I15" s="14">
        <v>74</v>
      </c>
      <c r="J15" s="14">
        <v>1068</v>
      </c>
      <c r="K15" s="14">
        <v>0</v>
      </c>
      <c r="L15" s="14">
        <v>1068</v>
      </c>
      <c r="M15" s="17">
        <v>43667.96875</v>
      </c>
    </row>
    <row r="16" spans="1:13" ht="18.75" customHeight="1">
      <c r="A16" s="4" t="s">
        <v>22</v>
      </c>
      <c r="B16" s="8">
        <v>590</v>
      </c>
      <c r="C16" s="8">
        <v>4066</v>
      </c>
      <c r="D16" s="8">
        <v>2748</v>
      </c>
      <c r="E16" s="8">
        <v>375</v>
      </c>
      <c r="F16" s="8">
        <v>7779</v>
      </c>
      <c r="G16" s="12">
        <v>0</v>
      </c>
      <c r="H16" s="14">
        <v>7779</v>
      </c>
      <c r="I16" s="14">
        <v>495</v>
      </c>
      <c r="J16" s="14">
        <v>8274</v>
      </c>
      <c r="K16" s="14">
        <v>0</v>
      </c>
      <c r="L16" s="14">
        <v>8274</v>
      </c>
      <c r="M16" s="17">
        <v>43667.9895833333</v>
      </c>
    </row>
    <row r="17" spans="1:13" ht="18.75" customHeight="1">
      <c r="A17" s="4" t="s">
        <v>36</v>
      </c>
      <c r="B17" s="8">
        <v>97</v>
      </c>
      <c r="C17" s="8">
        <v>1137</v>
      </c>
      <c r="D17" s="8">
        <v>619</v>
      </c>
      <c r="E17" s="8">
        <v>44</v>
      </c>
      <c r="F17" s="8">
        <v>1897</v>
      </c>
      <c r="G17" s="12">
        <v>0</v>
      </c>
      <c r="H17" s="14">
        <v>1897</v>
      </c>
      <c r="I17" s="14">
        <v>158</v>
      </c>
      <c r="J17" s="14">
        <v>2055</v>
      </c>
      <c r="K17" s="14">
        <v>0</v>
      </c>
      <c r="L17" s="14">
        <v>2055</v>
      </c>
      <c r="M17" s="17">
        <v>43667.9895833333</v>
      </c>
    </row>
    <row r="18" spans="1:13" ht="18.75" customHeight="1">
      <c r="A18" s="4" t="s">
        <v>21</v>
      </c>
      <c r="B18" s="8">
        <v>213</v>
      </c>
      <c r="C18" s="8">
        <v>1971</v>
      </c>
      <c r="D18" s="8">
        <v>1384</v>
      </c>
      <c r="E18" s="8">
        <v>123</v>
      </c>
      <c r="F18" s="8">
        <v>3691</v>
      </c>
      <c r="G18" s="12">
        <v>0</v>
      </c>
      <c r="H18" s="14">
        <v>3691</v>
      </c>
      <c r="I18" s="14">
        <v>235</v>
      </c>
      <c r="J18" s="14">
        <v>3926</v>
      </c>
      <c r="K18" s="14">
        <v>0</v>
      </c>
      <c r="L18" s="14">
        <v>3926</v>
      </c>
      <c r="M18" s="17">
        <v>43667.9895833333</v>
      </c>
    </row>
    <row r="19" spans="1:13" ht="18.75" customHeight="1">
      <c r="A19" s="4" t="s">
        <v>8</v>
      </c>
      <c r="B19" s="8">
        <v>129</v>
      </c>
      <c r="C19" s="8">
        <v>955</v>
      </c>
      <c r="D19" s="8">
        <v>700</v>
      </c>
      <c r="E19" s="8">
        <v>89</v>
      </c>
      <c r="F19" s="8">
        <v>1873</v>
      </c>
      <c r="G19" s="12">
        <v>0</v>
      </c>
      <c r="H19" s="14">
        <v>1873</v>
      </c>
      <c r="I19" s="14">
        <v>86</v>
      </c>
      <c r="J19" s="14">
        <v>1959</v>
      </c>
      <c r="K19" s="14">
        <v>0</v>
      </c>
      <c r="L19" s="14">
        <v>1959</v>
      </c>
      <c r="M19" s="17">
        <v>43667.96875</v>
      </c>
    </row>
    <row r="20" spans="1:13" ht="18.75" customHeight="1">
      <c r="A20" s="4" t="s">
        <v>38</v>
      </c>
      <c r="B20" s="8">
        <v>217</v>
      </c>
      <c r="C20" s="8">
        <v>1447</v>
      </c>
      <c r="D20" s="8">
        <v>1045</v>
      </c>
      <c r="E20" s="8">
        <v>250</v>
      </c>
      <c r="F20" s="8">
        <v>2959</v>
      </c>
      <c r="G20" s="12">
        <v>0</v>
      </c>
      <c r="H20" s="14">
        <v>2959</v>
      </c>
      <c r="I20" s="14">
        <v>158</v>
      </c>
      <c r="J20" s="14">
        <v>3117</v>
      </c>
      <c r="K20" s="14">
        <v>1</v>
      </c>
      <c r="L20" s="14">
        <v>3118</v>
      </c>
      <c r="M20" s="17">
        <v>43667.9895833333</v>
      </c>
    </row>
    <row r="21" spans="1:13" ht="18.75" customHeight="1">
      <c r="A21" s="4" t="s">
        <v>37</v>
      </c>
      <c r="B21" s="8">
        <v>262</v>
      </c>
      <c r="C21" s="8">
        <v>2237</v>
      </c>
      <c r="D21" s="8">
        <v>1375</v>
      </c>
      <c r="E21" s="8">
        <v>120</v>
      </c>
      <c r="F21" s="8">
        <v>3994</v>
      </c>
      <c r="G21" s="12">
        <v>0</v>
      </c>
      <c r="H21" s="14">
        <v>3994</v>
      </c>
      <c r="I21" s="14">
        <v>273</v>
      </c>
      <c r="J21" s="14">
        <v>4267</v>
      </c>
      <c r="K21" s="14">
        <v>1</v>
      </c>
      <c r="L21" s="14">
        <v>4268</v>
      </c>
      <c r="M21" s="17">
        <v>43667.96875</v>
      </c>
    </row>
    <row r="22" spans="1:13" ht="18.75" customHeight="1">
      <c r="A22" s="4" t="s">
        <v>39</v>
      </c>
      <c r="B22" s="8">
        <v>461</v>
      </c>
      <c r="C22" s="8">
        <v>2361</v>
      </c>
      <c r="D22" s="8">
        <v>1361</v>
      </c>
      <c r="E22" s="8">
        <v>165</v>
      </c>
      <c r="F22" s="8">
        <v>4348</v>
      </c>
      <c r="G22" s="12">
        <v>0</v>
      </c>
      <c r="H22" s="14">
        <v>4348</v>
      </c>
      <c r="I22" s="14">
        <v>256</v>
      </c>
      <c r="J22" s="14">
        <v>4604</v>
      </c>
      <c r="K22" s="14">
        <v>0</v>
      </c>
      <c r="L22" s="14">
        <v>4604</v>
      </c>
      <c r="M22" s="17">
        <v>43667.9895833333</v>
      </c>
    </row>
    <row r="23" spans="1:13" ht="18.75" customHeight="1">
      <c r="A23" s="4" t="s">
        <v>40</v>
      </c>
      <c r="B23" s="8">
        <v>718</v>
      </c>
      <c r="C23" s="8">
        <v>3348</v>
      </c>
      <c r="D23" s="8">
        <v>2404</v>
      </c>
      <c r="E23" s="8">
        <v>283</v>
      </c>
      <c r="F23" s="8">
        <v>6753</v>
      </c>
      <c r="G23" s="12">
        <v>0</v>
      </c>
      <c r="H23" s="14">
        <v>6753</v>
      </c>
      <c r="I23" s="14">
        <v>417</v>
      </c>
      <c r="J23" s="14">
        <v>7170</v>
      </c>
      <c r="K23" s="14">
        <v>0</v>
      </c>
      <c r="L23" s="14">
        <v>7170</v>
      </c>
      <c r="M23" s="17">
        <v>43667.9895833333</v>
      </c>
    </row>
    <row r="24" spans="1:13" ht="18.75" customHeight="1">
      <c r="A24" s="4" t="s">
        <v>41</v>
      </c>
      <c r="B24" s="8">
        <v>1112</v>
      </c>
      <c r="C24" s="8">
        <v>4474</v>
      </c>
      <c r="D24" s="8">
        <v>3526</v>
      </c>
      <c r="E24" s="8">
        <v>419</v>
      </c>
      <c r="F24" s="8">
        <v>9531</v>
      </c>
      <c r="G24" s="12">
        <v>0</v>
      </c>
      <c r="H24" s="14">
        <v>9531</v>
      </c>
      <c r="I24" s="14">
        <v>599</v>
      </c>
      <c r="J24" s="14">
        <v>10130</v>
      </c>
      <c r="K24" s="14">
        <v>0</v>
      </c>
      <c r="L24" s="14">
        <v>10130</v>
      </c>
      <c r="M24" s="17">
        <v>43667.96875</v>
      </c>
    </row>
    <row r="25" spans="1:13" ht="18.75" customHeight="1">
      <c r="A25" s="4" t="s">
        <v>29</v>
      </c>
      <c r="B25" s="8">
        <v>378</v>
      </c>
      <c r="C25" s="8">
        <v>1887</v>
      </c>
      <c r="D25" s="8">
        <v>1534</v>
      </c>
      <c r="E25" s="8">
        <v>113</v>
      </c>
      <c r="F25" s="8">
        <v>3912</v>
      </c>
      <c r="G25" s="12">
        <v>0</v>
      </c>
      <c r="H25" s="14">
        <v>3912</v>
      </c>
      <c r="I25" s="14">
        <v>254</v>
      </c>
      <c r="J25" s="14">
        <v>4166</v>
      </c>
      <c r="K25" s="14">
        <v>0</v>
      </c>
      <c r="L25" s="14">
        <v>4166</v>
      </c>
      <c r="M25" s="17">
        <v>43667.9895833333</v>
      </c>
    </row>
    <row r="26" spans="1:13" ht="18.75" customHeight="1">
      <c r="A26" s="4" t="s">
        <v>42</v>
      </c>
      <c r="B26" s="8">
        <v>322</v>
      </c>
      <c r="C26" s="8">
        <v>1760</v>
      </c>
      <c r="D26" s="8">
        <v>1360</v>
      </c>
      <c r="E26" s="8">
        <v>128</v>
      </c>
      <c r="F26" s="8">
        <v>3570</v>
      </c>
      <c r="G26" s="12">
        <v>0</v>
      </c>
      <c r="H26" s="14">
        <v>3570</v>
      </c>
      <c r="I26" s="14">
        <v>197</v>
      </c>
      <c r="J26" s="14">
        <v>3767</v>
      </c>
      <c r="K26" s="14">
        <v>0</v>
      </c>
      <c r="L26" s="14">
        <v>3767</v>
      </c>
      <c r="M26" s="17">
        <v>43667.96875</v>
      </c>
    </row>
    <row r="27" spans="1:13" ht="18.75" customHeight="1">
      <c r="A27" s="4" t="s">
        <v>35</v>
      </c>
      <c r="B27" s="8">
        <v>301</v>
      </c>
      <c r="C27" s="8">
        <v>2230</v>
      </c>
      <c r="D27" s="8">
        <v>1076</v>
      </c>
      <c r="E27" s="8">
        <v>166</v>
      </c>
      <c r="F27" s="8">
        <v>3773</v>
      </c>
      <c r="G27" s="12">
        <v>0</v>
      </c>
      <c r="H27" s="14">
        <v>3773</v>
      </c>
      <c r="I27" s="14">
        <v>270</v>
      </c>
      <c r="J27" s="14">
        <v>4043</v>
      </c>
      <c r="K27" s="14">
        <v>0</v>
      </c>
      <c r="L27" s="14">
        <v>4043</v>
      </c>
      <c r="M27" s="17">
        <v>43667.96875</v>
      </c>
    </row>
    <row r="28" spans="1:13" ht="18.75" customHeight="1">
      <c r="A28" s="4" t="s">
        <v>31</v>
      </c>
      <c r="B28" s="8">
        <v>436</v>
      </c>
      <c r="C28" s="8">
        <v>2753</v>
      </c>
      <c r="D28" s="8">
        <v>1872</v>
      </c>
      <c r="E28" s="8">
        <v>189</v>
      </c>
      <c r="F28" s="8">
        <v>5250</v>
      </c>
      <c r="G28" s="12">
        <v>0</v>
      </c>
      <c r="H28" s="14">
        <v>5250</v>
      </c>
      <c r="I28" s="14">
        <v>331</v>
      </c>
      <c r="J28" s="14">
        <v>5581</v>
      </c>
      <c r="K28" s="14">
        <v>0</v>
      </c>
      <c r="L28" s="14">
        <v>5581</v>
      </c>
      <c r="M28" s="17">
        <v>43667.9895833333</v>
      </c>
    </row>
    <row r="29" spans="1:13" ht="26.25" customHeight="1">
      <c r="A29" s="3" t="s">
        <v>43</v>
      </c>
      <c r="B29" s="8">
        <f t="shared" ref="B29:L29" si="0">SUBTOTAL(9,B5:B28)</f>
        <v>21502</v>
      </c>
      <c r="C29" s="8">
        <f t="shared" si="0"/>
        <v>116410</v>
      </c>
      <c r="D29" s="8">
        <f t="shared" si="0"/>
        <v>83632</v>
      </c>
      <c r="E29" s="8">
        <f t="shared" si="0"/>
        <v>9352</v>
      </c>
      <c r="F29" s="8">
        <f t="shared" si="0"/>
        <v>230896</v>
      </c>
      <c r="G29" s="13">
        <f t="shared" si="0"/>
        <v>0</v>
      </c>
      <c r="H29" s="14">
        <f t="shared" si="0"/>
        <v>230896</v>
      </c>
      <c r="I29" s="14">
        <f t="shared" si="0"/>
        <v>14841</v>
      </c>
      <c r="J29" s="14">
        <f t="shared" si="0"/>
        <v>245737</v>
      </c>
      <c r="K29" s="14">
        <f t="shared" si="0"/>
        <v>8</v>
      </c>
      <c r="L29" s="14">
        <f t="shared" si="0"/>
        <v>245745</v>
      </c>
      <c r="M29" s="18" t="s">
        <v>44</v>
      </c>
    </row>
    <row r="30" spans="1:13" ht="22.5" customHeight="1">
      <c r="A30" s="5" t="s">
        <v>4</v>
      </c>
    </row>
    <row r="31" spans="1:13">
      <c r="A31" s="6" t="s">
        <v>3</v>
      </c>
      <c r="B31" s="9" t="str">
        <f>H29&amp;"÷6="&amp;ROUNDDOWN(H29/6,3)</f>
        <v>230896÷6=38482.666</v>
      </c>
      <c r="C31" s="9"/>
    </row>
    <row r="32" spans="1:13">
      <c r="A32" s="6" t="s">
        <v>17</v>
      </c>
      <c r="B32" s="9" t="str">
        <f>H29&amp;"÷8="&amp;ROUNDDOWN(H29/8,3)</f>
        <v>230896÷8=28862</v>
      </c>
      <c r="C32" s="9"/>
    </row>
  </sheetData>
  <mergeCells count="9">
    <mergeCell ref="A1:C1"/>
    <mergeCell ref="D1:K1"/>
    <mergeCell ref="L1:M1"/>
    <mergeCell ref="A2:C2"/>
    <mergeCell ref="D2:J2"/>
    <mergeCell ref="K2:M2"/>
    <mergeCell ref="A3:B3"/>
    <mergeCell ref="B31:C31"/>
    <mergeCell ref="B32:C32"/>
  </mergeCells>
  <phoneticPr fontId="1" type="Hiragana"/>
  <pageMargins left="0.5" right="0.4" top="0.79" bottom="0.7" header="0.45" footer="0.51"/>
  <pageSetup paperSize="9" scale="81" fitToWidth="1" fitToHeight="1" orientation="landscape" usePrinterDefaults="1" r:id="rId1"/>
  <headerFooter>
    <oddHeader>&amp;L第4号様式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Fujii Yoshito</cp:lastModifiedBy>
  <dcterms:created xsi:type="dcterms:W3CDTF">2019-07-21T15:16:48Z</dcterms:created>
  <dcterms:modified xsi:type="dcterms:W3CDTF">2019-07-21T15:16:48Z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2019-07-21T15:16:48Z</vt:filetime>
  </property>
</Properties>
</file>