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500\E11500\一時保存\統計\①統計業務全般\学校基本調査\①公立学校関係データ作成\平成３０年度公立学校関係データ\②公立学校関係データ(HP公表資料)\HP掲載集計表\"/>
    </mc:Choice>
  </mc:AlternateContent>
  <bookViews>
    <workbookView xWindow="0" yWindow="0" windowWidth="9630" windowHeight="7680"/>
  </bookViews>
  <sheets>
    <sheet name="H30幼保連携型認定こども園" sheetId="1" r:id="rId1"/>
  </sheets>
  <definedNames>
    <definedName name="_xlnm.Print_Area" localSheetId="0">H30幼保連携型認定こども園!$A$1:$AD$18</definedName>
    <definedName name="_xlnm.Print_Titles" localSheetId="0">H30幼保連携型認定こども園!$1:$4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I18" i="1"/>
  <c r="E18" i="1"/>
  <c r="I6" i="1"/>
  <c r="AD18" i="1" l="1"/>
  <c r="Z8" i="1"/>
  <c r="Y8" i="1"/>
  <c r="G18" i="1"/>
  <c r="H18" i="1"/>
  <c r="J18" i="1"/>
  <c r="K18" i="1"/>
  <c r="M18" i="1"/>
  <c r="P18" i="1"/>
  <c r="Q18" i="1"/>
  <c r="S18" i="1"/>
  <c r="T18" i="1"/>
  <c r="V18" i="1"/>
  <c r="W18" i="1"/>
  <c r="AB18" i="1"/>
  <c r="AC18" i="1"/>
  <c r="AA8" i="1"/>
  <c r="U8" i="1"/>
  <c r="R8" i="1"/>
  <c r="O8" i="1"/>
  <c r="L8" i="1"/>
  <c r="I8" i="1"/>
  <c r="F8" i="1"/>
  <c r="Z6" i="1"/>
  <c r="X8" i="1" l="1"/>
  <c r="AA5" i="1"/>
  <c r="Z5" i="1"/>
  <c r="Y5" i="1"/>
  <c r="U5" i="1"/>
  <c r="R5" i="1"/>
  <c r="O5" i="1"/>
  <c r="L5" i="1"/>
  <c r="I5" i="1"/>
  <c r="F5" i="1"/>
  <c r="X5" i="1" l="1"/>
  <c r="AA12" i="1" l="1"/>
  <c r="Z12" i="1"/>
  <c r="Y12" i="1"/>
  <c r="U12" i="1"/>
  <c r="R12" i="1"/>
  <c r="O12" i="1"/>
  <c r="L12" i="1"/>
  <c r="I12" i="1"/>
  <c r="F12" i="1"/>
  <c r="U10" i="1"/>
  <c r="X12" i="1" l="1"/>
  <c r="AA17" i="1"/>
  <c r="Z17" i="1"/>
  <c r="Y17" i="1"/>
  <c r="U17" i="1"/>
  <c r="R17" i="1"/>
  <c r="O17" i="1"/>
  <c r="L17" i="1"/>
  <c r="I17" i="1"/>
  <c r="F17" i="1"/>
  <c r="X17" i="1" l="1"/>
  <c r="L6" i="1"/>
  <c r="AA11" i="1"/>
  <c r="Z11" i="1"/>
  <c r="Y11" i="1"/>
  <c r="U11" i="1"/>
  <c r="R11" i="1"/>
  <c r="O11" i="1"/>
  <c r="L11" i="1"/>
  <c r="I11" i="1"/>
  <c r="F11" i="1"/>
  <c r="Y6" i="1"/>
  <c r="Y7" i="1"/>
  <c r="Z7" i="1"/>
  <c r="Y9" i="1"/>
  <c r="Z9" i="1"/>
  <c r="Y10" i="1"/>
  <c r="Z10" i="1"/>
  <c r="Y13" i="1"/>
  <c r="Z13" i="1"/>
  <c r="Y14" i="1"/>
  <c r="Z14" i="1"/>
  <c r="Y15" i="1"/>
  <c r="Z15" i="1"/>
  <c r="Y16" i="1"/>
  <c r="Z16" i="1"/>
  <c r="L16" i="1"/>
  <c r="I16" i="1"/>
  <c r="F16" i="1"/>
  <c r="L15" i="1"/>
  <c r="I15" i="1"/>
  <c r="F15" i="1"/>
  <c r="L14" i="1"/>
  <c r="I14" i="1"/>
  <c r="F14" i="1"/>
  <c r="L13" i="1"/>
  <c r="I13" i="1"/>
  <c r="F13" i="1"/>
  <c r="F18" i="1" s="1"/>
  <c r="L10" i="1"/>
  <c r="I10" i="1"/>
  <c r="F10" i="1"/>
  <c r="L9" i="1"/>
  <c r="I9" i="1"/>
  <c r="F9" i="1"/>
  <c r="L7" i="1"/>
  <c r="I7" i="1"/>
  <c r="F7" i="1"/>
  <c r="F6" i="1"/>
  <c r="Y18" i="1" l="1"/>
  <c r="Z18" i="1"/>
  <c r="L18" i="1"/>
  <c r="X11" i="1"/>
  <c r="AA16" i="1"/>
  <c r="U16" i="1"/>
  <c r="R16" i="1"/>
  <c r="O16" i="1"/>
  <c r="AA15" i="1"/>
  <c r="U15" i="1"/>
  <c r="R15" i="1"/>
  <c r="O15" i="1"/>
  <c r="AA14" i="1"/>
  <c r="U14" i="1"/>
  <c r="R14" i="1"/>
  <c r="O14" i="1"/>
  <c r="AA13" i="1"/>
  <c r="U13" i="1"/>
  <c r="R13" i="1"/>
  <c r="O13" i="1"/>
  <c r="AA10" i="1"/>
  <c r="R10" i="1"/>
  <c r="O10" i="1"/>
  <c r="AA9" i="1"/>
  <c r="U9" i="1"/>
  <c r="R9" i="1"/>
  <c r="O9" i="1"/>
  <c r="AA7" i="1"/>
  <c r="U7" i="1"/>
  <c r="R7" i="1"/>
  <c r="O7" i="1"/>
  <c r="AA6" i="1"/>
  <c r="U6" i="1"/>
  <c r="R6" i="1"/>
  <c r="O6" i="1"/>
  <c r="U18" i="1" l="1"/>
  <c r="AA18" i="1"/>
  <c r="O18" i="1"/>
  <c r="R18" i="1"/>
  <c r="X15" i="1"/>
  <c r="X16" i="1"/>
  <c r="X6" i="1"/>
  <c r="X7" i="1"/>
  <c r="X9" i="1"/>
  <c r="X10" i="1"/>
  <c r="X13" i="1"/>
  <c r="X14" i="1"/>
  <c r="X18" i="1" l="1"/>
</calcChain>
</file>

<file path=xl/sharedStrings.xml><?xml version="1.0" encoding="utf-8"?>
<sst xmlns="http://schemas.openxmlformats.org/spreadsheetml/2006/main" count="90" uniqueCount="67">
  <si>
    <t>学校名</t>
  </si>
  <si>
    <t>郵便番号</t>
  </si>
  <si>
    <t>所在地</t>
  </si>
  <si>
    <t>学級数</t>
  </si>
  <si>
    <t>園児数</t>
    <rPh sb="0" eb="2">
      <t>エンジ</t>
    </rPh>
    <phoneticPr fontId="3"/>
  </si>
  <si>
    <t>3歳児</t>
  </si>
  <si>
    <t>4歳児</t>
  </si>
  <si>
    <t>5歳児</t>
  </si>
  <si>
    <t>計</t>
  </si>
  <si>
    <t>男</t>
  </si>
  <si>
    <t>女</t>
  </si>
  <si>
    <t>阿南市</t>
    <rPh sb="0" eb="3">
      <t>アナンシ</t>
    </rPh>
    <phoneticPr fontId="3"/>
  </si>
  <si>
    <t>吉野川市</t>
  </si>
  <si>
    <t>美馬市</t>
  </si>
  <si>
    <t>那賀町</t>
    <rPh sb="0" eb="3">
      <t>ナカチョウ</t>
    </rPh>
    <phoneticPr fontId="3"/>
  </si>
  <si>
    <t>美波町</t>
  </si>
  <si>
    <t>合計</t>
    <rPh sb="0" eb="2">
      <t>ゴウケイ</t>
    </rPh>
    <phoneticPr fontId="3"/>
  </si>
  <si>
    <t>774-0023</t>
    <phoneticPr fontId="2"/>
  </si>
  <si>
    <t>阿南市橘町久保38番地３</t>
    <rPh sb="0" eb="3">
      <t>アナンシ</t>
    </rPh>
    <rPh sb="3" eb="5">
      <t>タチバナチョウ</t>
    </rPh>
    <rPh sb="5" eb="7">
      <t>クボ</t>
    </rPh>
    <rPh sb="9" eb="11">
      <t>バンチ</t>
    </rPh>
    <phoneticPr fontId="2"/>
  </si>
  <si>
    <t>771-5203</t>
    <phoneticPr fontId="2"/>
  </si>
  <si>
    <t>那賀郡那賀町和食郷字八幡原１番地</t>
    <rPh sb="0" eb="3">
      <t>ナカグン</t>
    </rPh>
    <rPh sb="3" eb="6">
      <t>ナカチョウ</t>
    </rPh>
    <rPh sb="6" eb="8">
      <t>ワジキ</t>
    </rPh>
    <rPh sb="8" eb="9">
      <t>ゴウ</t>
    </rPh>
    <rPh sb="9" eb="10">
      <t>アザ</t>
    </rPh>
    <rPh sb="10" eb="12">
      <t>ハチマン</t>
    </rPh>
    <rPh sb="12" eb="13">
      <t>ハラ</t>
    </rPh>
    <rPh sb="14" eb="16">
      <t>バンチ</t>
    </rPh>
    <phoneticPr fontId="2"/>
  </si>
  <si>
    <t>橘こどもセンター</t>
    <rPh sb="0" eb="1">
      <t>タチバナ</t>
    </rPh>
    <phoneticPr fontId="2"/>
  </si>
  <si>
    <t>川島こども園</t>
    <rPh sb="0" eb="2">
      <t>カワシマ</t>
    </rPh>
    <rPh sb="5" eb="6">
      <t>エン</t>
    </rPh>
    <phoneticPr fontId="2"/>
  </si>
  <si>
    <t>779-3395</t>
    <phoneticPr fontId="2"/>
  </si>
  <si>
    <t>吉野川市川島町桒村２４２１番地１</t>
    <rPh sb="0" eb="4">
      <t>ヨシノガワシ</t>
    </rPh>
    <rPh sb="4" eb="7">
      <t>カワシマチョウ</t>
    </rPh>
    <rPh sb="7" eb="9">
      <t>クワムラ</t>
    </rPh>
    <rPh sb="13" eb="15">
      <t>バンチ</t>
    </rPh>
    <phoneticPr fontId="2"/>
  </si>
  <si>
    <t>江原認定こども園</t>
    <rPh sb="0" eb="2">
      <t>エハラ</t>
    </rPh>
    <rPh sb="2" eb="4">
      <t>ニンテイ</t>
    </rPh>
    <rPh sb="7" eb="8">
      <t>エン</t>
    </rPh>
    <phoneticPr fontId="2"/>
  </si>
  <si>
    <t>美馬市脇町字拝原７００番地１</t>
    <rPh sb="0" eb="3">
      <t>ミマシ</t>
    </rPh>
    <rPh sb="3" eb="5">
      <t>ワキマチ</t>
    </rPh>
    <rPh sb="5" eb="6">
      <t>アザ</t>
    </rPh>
    <rPh sb="6" eb="8">
      <t>ハイバラ</t>
    </rPh>
    <rPh sb="11" eb="13">
      <t>バンチ</t>
    </rPh>
    <phoneticPr fontId="2"/>
  </si>
  <si>
    <t>2歳児</t>
    <phoneticPr fontId="2"/>
  </si>
  <si>
    <t>1歳児</t>
    <phoneticPr fontId="2"/>
  </si>
  <si>
    <t>0歳児</t>
    <phoneticPr fontId="2"/>
  </si>
  <si>
    <t>771-1402</t>
    <phoneticPr fontId="2"/>
  </si>
  <si>
    <t>阿波市吉野町西条字岡ノ川原１３４番地１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オカ</t>
    </rPh>
    <rPh sb="11" eb="13">
      <t>カワハラ</t>
    </rPh>
    <rPh sb="16" eb="18">
      <t>バンチ</t>
    </rPh>
    <phoneticPr fontId="2"/>
  </si>
  <si>
    <t>771-1507</t>
    <phoneticPr fontId="2"/>
  </si>
  <si>
    <t>阿波市土成町吉田字山の神２３番地１</t>
    <rPh sb="0" eb="3">
      <t>アワシ</t>
    </rPh>
    <rPh sb="3" eb="6">
      <t>ドナリチョウ</t>
    </rPh>
    <rPh sb="6" eb="8">
      <t>ヨシダ</t>
    </rPh>
    <rPh sb="8" eb="9">
      <t>アザ</t>
    </rPh>
    <rPh sb="9" eb="10">
      <t>ヤマ</t>
    </rPh>
    <rPh sb="11" eb="12">
      <t>カミ</t>
    </rPh>
    <rPh sb="14" eb="16">
      <t>バンチ</t>
    </rPh>
    <phoneticPr fontId="2"/>
  </si>
  <si>
    <t>771-1627</t>
    <phoneticPr fontId="2"/>
  </si>
  <si>
    <t>阿波市市場町大野島字稲荷１７９番地</t>
    <rPh sb="0" eb="3">
      <t>アワシ</t>
    </rPh>
    <rPh sb="3" eb="6">
      <t>イチバチョウ</t>
    </rPh>
    <rPh sb="6" eb="8">
      <t>オオノ</t>
    </rPh>
    <rPh sb="8" eb="9">
      <t>シマ</t>
    </rPh>
    <rPh sb="9" eb="10">
      <t>アザ</t>
    </rPh>
    <rPh sb="10" eb="12">
      <t>イナリ</t>
    </rPh>
    <rPh sb="15" eb="17">
      <t>バンチ</t>
    </rPh>
    <phoneticPr fontId="2"/>
  </si>
  <si>
    <t>阿波市</t>
    <phoneticPr fontId="2"/>
  </si>
  <si>
    <t>わじきこども園</t>
    <rPh sb="6" eb="7">
      <t>エン</t>
    </rPh>
    <phoneticPr fontId="2"/>
  </si>
  <si>
    <t>771-5406</t>
    <phoneticPr fontId="2"/>
  </si>
  <si>
    <t>那賀郡那賀町延野字王子原８９－１</t>
    <rPh sb="0" eb="3">
      <t>ナカグン</t>
    </rPh>
    <rPh sb="3" eb="6">
      <t>ナカチョウ</t>
    </rPh>
    <rPh sb="6" eb="8">
      <t>ノベノ</t>
    </rPh>
    <rPh sb="8" eb="9">
      <t>アザ</t>
    </rPh>
    <rPh sb="9" eb="11">
      <t>オウジ</t>
    </rPh>
    <rPh sb="11" eb="12">
      <t>ハラ</t>
    </rPh>
    <phoneticPr fontId="2"/>
  </si>
  <si>
    <t>779-2305</t>
    <phoneticPr fontId="2"/>
  </si>
  <si>
    <t>海部郡美波町奥河内字弁才天１９番地の３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3">
      <t>ベンザイテン</t>
    </rPh>
    <rPh sb="15" eb="17">
      <t>バンチ</t>
    </rPh>
    <phoneticPr fontId="2"/>
  </si>
  <si>
    <t>779-2103</t>
    <phoneticPr fontId="2"/>
  </si>
  <si>
    <t>一条認定こども園</t>
    <rPh sb="0" eb="2">
      <t>イチジョウ</t>
    </rPh>
    <rPh sb="2" eb="4">
      <t>ニンテイ</t>
    </rPh>
    <rPh sb="7" eb="8">
      <t>エン</t>
    </rPh>
    <phoneticPr fontId="2"/>
  </si>
  <si>
    <t>土成中央認定こども園</t>
    <rPh sb="0" eb="2">
      <t>ドナリ</t>
    </rPh>
    <rPh sb="2" eb="4">
      <t>チュウオウ</t>
    </rPh>
    <rPh sb="4" eb="6">
      <t>ニンテイ</t>
    </rPh>
    <rPh sb="9" eb="10">
      <t>エン</t>
    </rPh>
    <phoneticPr fontId="2"/>
  </si>
  <si>
    <t>八幡認定こども園</t>
    <rPh sb="0" eb="2">
      <t>ハチマン</t>
    </rPh>
    <rPh sb="2" eb="4">
      <t>ニンテイ</t>
    </rPh>
    <rPh sb="7" eb="8">
      <t>エン</t>
    </rPh>
    <phoneticPr fontId="2"/>
  </si>
  <si>
    <t>あいおいこども園</t>
    <rPh sb="7" eb="8">
      <t>エン</t>
    </rPh>
    <phoneticPr fontId="2"/>
  </si>
  <si>
    <t>779-3601</t>
  </si>
  <si>
    <t>美馬認定こども園</t>
    <rPh sb="0" eb="2">
      <t>ミマ</t>
    </rPh>
    <rPh sb="2" eb="4">
      <t>ニンテイ</t>
    </rPh>
    <rPh sb="7" eb="8">
      <t>エン</t>
    </rPh>
    <phoneticPr fontId="2"/>
  </si>
  <si>
    <t>771-2106</t>
    <phoneticPr fontId="2"/>
  </si>
  <si>
    <t>美馬市美馬町字中東原７０番地１</t>
    <rPh sb="0" eb="3">
      <t>ミマシ</t>
    </rPh>
    <rPh sb="3" eb="6">
      <t>ミマチョウ</t>
    </rPh>
    <rPh sb="6" eb="8">
      <t>アザナカ</t>
    </rPh>
    <rPh sb="8" eb="10">
      <t>ヒガシハラ</t>
    </rPh>
    <rPh sb="12" eb="14">
      <t>バンチ</t>
    </rPh>
    <phoneticPr fontId="2"/>
  </si>
  <si>
    <t>本務教員数</t>
    <rPh sb="2" eb="3">
      <t>キョウ</t>
    </rPh>
    <rPh sb="3" eb="5">
      <t>インズウ</t>
    </rPh>
    <phoneticPr fontId="2"/>
  </si>
  <si>
    <t>設置者</t>
    <phoneticPr fontId="2"/>
  </si>
  <si>
    <t>本務</t>
    <rPh sb="0" eb="2">
      <t>ホンム</t>
    </rPh>
    <phoneticPr fontId="3"/>
  </si>
  <si>
    <t>職員数</t>
    <rPh sb="0" eb="2">
      <t>ショクイン</t>
    </rPh>
    <rPh sb="2" eb="3">
      <t>スウ</t>
    </rPh>
    <phoneticPr fontId="3"/>
  </si>
  <si>
    <t>徳島市</t>
    <rPh sb="0" eb="3">
      <t>トクシマシ</t>
    </rPh>
    <phoneticPr fontId="3"/>
  </si>
  <si>
    <t>北井上認定こども園</t>
    <rPh sb="0" eb="3">
      <t>キタイノウエ</t>
    </rPh>
    <rPh sb="3" eb="5">
      <t>ニンテイ</t>
    </rPh>
    <rPh sb="8" eb="9">
      <t>エン</t>
    </rPh>
    <phoneticPr fontId="2"/>
  </si>
  <si>
    <t>徳島市国府町西黒田字南傍示２７５番地１</t>
    <rPh sb="0" eb="3">
      <t>トクシマシ</t>
    </rPh>
    <rPh sb="3" eb="6">
      <t>コクフチョウ</t>
    </rPh>
    <rPh sb="6" eb="9">
      <t>ニシクロダ</t>
    </rPh>
    <rPh sb="9" eb="10">
      <t>アザ</t>
    </rPh>
    <rPh sb="10" eb="11">
      <t>ミナミ</t>
    </rPh>
    <rPh sb="11" eb="13">
      <t>ホウジ</t>
    </rPh>
    <rPh sb="16" eb="18">
      <t>バンチ</t>
    </rPh>
    <phoneticPr fontId="2"/>
  </si>
  <si>
    <t>779-3102</t>
    <phoneticPr fontId="2"/>
  </si>
  <si>
    <t>高越こども園</t>
    <rPh sb="0" eb="2">
      <t>コウツ</t>
    </rPh>
    <rPh sb="5" eb="6">
      <t>エン</t>
    </rPh>
    <phoneticPr fontId="2"/>
  </si>
  <si>
    <t>779-3401</t>
    <phoneticPr fontId="2"/>
  </si>
  <si>
    <t>日和佐こども園</t>
    <rPh sb="0" eb="3">
      <t>ヒワサ</t>
    </rPh>
    <rPh sb="6" eb="7">
      <t>エン</t>
    </rPh>
    <phoneticPr fontId="2"/>
  </si>
  <si>
    <t>由岐こども園</t>
    <rPh sb="0" eb="2">
      <t>ユキ</t>
    </rPh>
    <rPh sb="5" eb="6">
      <t>エン</t>
    </rPh>
    <phoneticPr fontId="2"/>
  </si>
  <si>
    <t>平成３０年度　公立幼保連携型認定こども園</t>
    <rPh sb="0" eb="2">
      <t>ヘイセイ</t>
    </rPh>
    <rPh sb="4" eb="5">
      <t>ネン</t>
    </rPh>
    <rPh sb="5" eb="6">
      <t>ド</t>
    </rPh>
    <rPh sb="7" eb="9">
      <t>コウリツ</t>
    </rPh>
    <phoneticPr fontId="2"/>
  </si>
  <si>
    <t>　　　（平成３０年５月１日現在）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</si>
  <si>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吉野川市山川町町９４番地</t>
    <rPh sb="0" eb="4">
      <t>ヨシノガワシ</t>
    </rPh>
    <rPh sb="4" eb="7">
      <t>ヤマカワチョウ</t>
    </rPh>
    <rPh sb="7" eb="8">
      <t>マチ</t>
    </rPh>
    <rPh sb="10" eb="12">
      <t>バンチ</t>
    </rPh>
    <phoneticPr fontId="2"/>
  </si>
  <si>
    <t>海部郡美波町西の地字西地５５</t>
    <rPh sb="0" eb="3">
      <t>カイフグン</t>
    </rPh>
    <rPh sb="3" eb="6">
      <t>ミナミチョウ</t>
    </rPh>
    <rPh sb="6" eb="7">
      <t>ニシ</t>
    </rPh>
    <rPh sb="8" eb="9">
      <t>チ</t>
    </rPh>
    <rPh sb="9" eb="10">
      <t>アザ</t>
    </rPh>
    <rPh sb="10" eb="11">
      <t>ニシ</t>
    </rPh>
    <rPh sb="11" eb="12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</si>
</sst>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9"/>
      <color theme="1"/>
      <name val="MSPゴシック"/>
      <family val="2"/>
      <charset val="128"/>
    </font>
    <font>
      <sz val="10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41" fontId="4" fillId="0" borderId="35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3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4" fillId="0" borderId="34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1" fontId="4" fillId="0" borderId="33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distributed" vertical="center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41" fontId="4" fillId="0" borderId="43" xfId="0" applyNumberFormat="1" applyFont="1" applyFill="1" applyBorder="1" applyAlignment="1">
      <alignment vertical="center"/>
    </xf>
    <xf numFmtId="41" fontId="4" fillId="0" borderId="32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45" xfId="0" applyNumberFormat="1" applyFont="1" applyFill="1" applyBorder="1" applyAlignment="1">
      <alignment vertical="center"/>
    </xf>
    <xf numFmtId="41" fontId="4" fillId="0" borderId="44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41" fontId="4" fillId="0" borderId="39" xfId="0" applyNumberFormat="1" applyFont="1" applyFill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48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41" fontId="1" fillId="0" borderId="11" xfId="0" applyNumberFormat="1" applyFont="1" applyFill="1" applyBorder="1" applyAlignment="1">
      <alignment vertical="center"/>
    </xf>
    <xf numFmtId="41" fontId="1" fillId="0" borderId="5" xfId="0" applyNumberFormat="1" applyFont="1" applyFill="1" applyBorder="1" applyAlignment="1">
      <alignment vertical="center"/>
    </xf>
    <xf numFmtId="41" fontId="1" fillId="0" borderId="17" xfId="0" applyNumberFormat="1" applyFont="1" applyFill="1" applyBorder="1" applyAlignment="1">
      <alignment vertical="center"/>
    </xf>
    <xf numFmtId="41" fontId="4" fillId="0" borderId="49" xfId="0" applyNumberFormat="1" applyFont="1" applyFill="1" applyBorder="1" applyAlignment="1">
      <alignment vertical="center" shrinkToFit="1"/>
    </xf>
    <xf numFmtId="41" fontId="1" fillId="0" borderId="22" xfId="0" applyNumberFormat="1" applyFont="1" applyFill="1" applyBorder="1" applyAlignment="1">
      <alignment vertical="center"/>
    </xf>
    <xf numFmtId="41" fontId="1" fillId="0" borderId="16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0" fillId="0" borderId="31" xfId="0" applyBorder="1" applyAlignment="1">
      <alignment horizontal="center" vertical="center"/>
    </xf>
    <xf numFmtId="41" fontId="4" fillId="0" borderId="5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BreakPreview" zoomScaleNormal="100" zoomScaleSheetLayoutView="100" workbookViewId="0">
      <pane xSplit="2" ySplit="6" topLeftCell="G10" activePane="bottomRight" state="frozen"/>
      <selection pane="topRight" activeCell="C1" sqref="C1"/>
      <selection pane="bottomLeft" activeCell="A7" sqref="A7"/>
      <selection pane="bottomRight" activeCell="AE17" sqref="AE17"/>
    </sheetView>
  </sheetViews>
  <sheetFormatPr defaultRowHeight="12"/>
  <cols>
    <col min="1" max="1" width="12.83203125" style="28" customWidth="1"/>
    <col min="2" max="2" width="22.83203125" style="1" customWidth="1"/>
    <col min="3" max="3" width="10.83203125" style="1" customWidth="1"/>
    <col min="4" max="4" width="41.1640625" style="1" customWidth="1"/>
    <col min="5" max="5" width="5.83203125" style="1" customWidth="1"/>
    <col min="6" max="23" width="5.6640625" style="1" customWidth="1"/>
    <col min="24" max="24" width="7.33203125" style="1" customWidth="1"/>
    <col min="25" max="29" width="5.6640625" style="1" customWidth="1"/>
    <col min="30" max="30" width="5.83203125" style="1" customWidth="1"/>
    <col min="31" max="264" width="9.33203125" style="1"/>
    <col min="265" max="265" width="12.83203125" style="1" customWidth="1"/>
    <col min="266" max="266" width="28.83203125" style="1" customWidth="1"/>
    <col min="267" max="267" width="11.33203125" style="1" bestFit="1" customWidth="1"/>
    <col min="268" max="268" width="52.83203125" style="1" customWidth="1"/>
    <col min="269" max="278" width="6.83203125" style="1" customWidth="1"/>
    <col min="279" max="279" width="7.83203125" style="1" customWidth="1"/>
    <col min="280" max="285" width="6.83203125" style="1" customWidth="1"/>
    <col min="286" max="520" width="9.33203125" style="1"/>
    <col min="521" max="521" width="12.83203125" style="1" customWidth="1"/>
    <col min="522" max="522" width="28.83203125" style="1" customWidth="1"/>
    <col min="523" max="523" width="11.33203125" style="1" bestFit="1" customWidth="1"/>
    <col min="524" max="524" width="52.83203125" style="1" customWidth="1"/>
    <col min="525" max="534" width="6.83203125" style="1" customWidth="1"/>
    <col min="535" max="535" width="7.83203125" style="1" customWidth="1"/>
    <col min="536" max="541" width="6.83203125" style="1" customWidth="1"/>
    <col min="542" max="776" width="9.33203125" style="1"/>
    <col min="777" max="777" width="12.83203125" style="1" customWidth="1"/>
    <col min="778" max="778" width="28.83203125" style="1" customWidth="1"/>
    <col min="779" max="779" width="11.33203125" style="1" bestFit="1" customWidth="1"/>
    <col min="780" max="780" width="52.83203125" style="1" customWidth="1"/>
    <col min="781" max="790" width="6.83203125" style="1" customWidth="1"/>
    <col min="791" max="791" width="7.83203125" style="1" customWidth="1"/>
    <col min="792" max="797" width="6.83203125" style="1" customWidth="1"/>
    <col min="798" max="1032" width="9.33203125" style="1"/>
    <col min="1033" max="1033" width="12.83203125" style="1" customWidth="1"/>
    <col min="1034" max="1034" width="28.83203125" style="1" customWidth="1"/>
    <col min="1035" max="1035" width="11.33203125" style="1" bestFit="1" customWidth="1"/>
    <col min="1036" max="1036" width="52.83203125" style="1" customWidth="1"/>
    <col min="1037" max="1046" width="6.83203125" style="1" customWidth="1"/>
    <col min="1047" max="1047" width="7.83203125" style="1" customWidth="1"/>
    <col min="1048" max="1053" width="6.83203125" style="1" customWidth="1"/>
    <col min="1054" max="1288" width="9.33203125" style="1"/>
    <col min="1289" max="1289" width="12.83203125" style="1" customWidth="1"/>
    <col min="1290" max="1290" width="28.83203125" style="1" customWidth="1"/>
    <col min="1291" max="1291" width="11.33203125" style="1" bestFit="1" customWidth="1"/>
    <col min="1292" max="1292" width="52.83203125" style="1" customWidth="1"/>
    <col min="1293" max="1302" width="6.83203125" style="1" customWidth="1"/>
    <col min="1303" max="1303" width="7.83203125" style="1" customWidth="1"/>
    <col min="1304" max="1309" width="6.83203125" style="1" customWidth="1"/>
    <col min="1310" max="1544" width="9.33203125" style="1"/>
    <col min="1545" max="1545" width="12.83203125" style="1" customWidth="1"/>
    <col min="1546" max="1546" width="28.83203125" style="1" customWidth="1"/>
    <col min="1547" max="1547" width="11.33203125" style="1" bestFit="1" customWidth="1"/>
    <col min="1548" max="1548" width="52.83203125" style="1" customWidth="1"/>
    <col min="1549" max="1558" width="6.83203125" style="1" customWidth="1"/>
    <col min="1559" max="1559" width="7.83203125" style="1" customWidth="1"/>
    <col min="1560" max="1565" width="6.83203125" style="1" customWidth="1"/>
    <col min="1566" max="1800" width="9.33203125" style="1"/>
    <col min="1801" max="1801" width="12.83203125" style="1" customWidth="1"/>
    <col min="1802" max="1802" width="28.83203125" style="1" customWidth="1"/>
    <col min="1803" max="1803" width="11.33203125" style="1" bestFit="1" customWidth="1"/>
    <col min="1804" max="1804" width="52.83203125" style="1" customWidth="1"/>
    <col min="1805" max="1814" width="6.83203125" style="1" customWidth="1"/>
    <col min="1815" max="1815" width="7.83203125" style="1" customWidth="1"/>
    <col min="1816" max="1821" width="6.83203125" style="1" customWidth="1"/>
    <col min="1822" max="2056" width="9.33203125" style="1"/>
    <col min="2057" max="2057" width="12.83203125" style="1" customWidth="1"/>
    <col min="2058" max="2058" width="28.83203125" style="1" customWidth="1"/>
    <col min="2059" max="2059" width="11.33203125" style="1" bestFit="1" customWidth="1"/>
    <col min="2060" max="2060" width="52.83203125" style="1" customWidth="1"/>
    <col min="2061" max="2070" width="6.83203125" style="1" customWidth="1"/>
    <col min="2071" max="2071" width="7.83203125" style="1" customWidth="1"/>
    <col min="2072" max="2077" width="6.83203125" style="1" customWidth="1"/>
    <col min="2078" max="2312" width="9.33203125" style="1"/>
    <col min="2313" max="2313" width="12.83203125" style="1" customWidth="1"/>
    <col min="2314" max="2314" width="28.83203125" style="1" customWidth="1"/>
    <col min="2315" max="2315" width="11.33203125" style="1" bestFit="1" customWidth="1"/>
    <col min="2316" max="2316" width="52.83203125" style="1" customWidth="1"/>
    <col min="2317" max="2326" width="6.83203125" style="1" customWidth="1"/>
    <col min="2327" max="2327" width="7.83203125" style="1" customWidth="1"/>
    <col min="2328" max="2333" width="6.83203125" style="1" customWidth="1"/>
    <col min="2334" max="2568" width="9.33203125" style="1"/>
    <col min="2569" max="2569" width="12.83203125" style="1" customWidth="1"/>
    <col min="2570" max="2570" width="28.83203125" style="1" customWidth="1"/>
    <col min="2571" max="2571" width="11.33203125" style="1" bestFit="1" customWidth="1"/>
    <col min="2572" max="2572" width="52.83203125" style="1" customWidth="1"/>
    <col min="2573" max="2582" width="6.83203125" style="1" customWidth="1"/>
    <col min="2583" max="2583" width="7.83203125" style="1" customWidth="1"/>
    <col min="2584" max="2589" width="6.83203125" style="1" customWidth="1"/>
    <col min="2590" max="2824" width="9.33203125" style="1"/>
    <col min="2825" max="2825" width="12.83203125" style="1" customWidth="1"/>
    <col min="2826" max="2826" width="28.83203125" style="1" customWidth="1"/>
    <col min="2827" max="2827" width="11.33203125" style="1" bestFit="1" customWidth="1"/>
    <col min="2828" max="2828" width="52.83203125" style="1" customWidth="1"/>
    <col min="2829" max="2838" width="6.83203125" style="1" customWidth="1"/>
    <col min="2839" max="2839" width="7.83203125" style="1" customWidth="1"/>
    <col min="2840" max="2845" width="6.83203125" style="1" customWidth="1"/>
    <col min="2846" max="3080" width="9.33203125" style="1"/>
    <col min="3081" max="3081" width="12.83203125" style="1" customWidth="1"/>
    <col min="3082" max="3082" width="28.83203125" style="1" customWidth="1"/>
    <col min="3083" max="3083" width="11.33203125" style="1" bestFit="1" customWidth="1"/>
    <col min="3084" max="3084" width="52.83203125" style="1" customWidth="1"/>
    <col min="3085" max="3094" width="6.83203125" style="1" customWidth="1"/>
    <col min="3095" max="3095" width="7.83203125" style="1" customWidth="1"/>
    <col min="3096" max="3101" width="6.83203125" style="1" customWidth="1"/>
    <col min="3102" max="3336" width="9.33203125" style="1"/>
    <col min="3337" max="3337" width="12.83203125" style="1" customWidth="1"/>
    <col min="3338" max="3338" width="28.83203125" style="1" customWidth="1"/>
    <col min="3339" max="3339" width="11.33203125" style="1" bestFit="1" customWidth="1"/>
    <col min="3340" max="3340" width="52.83203125" style="1" customWidth="1"/>
    <col min="3341" max="3350" width="6.83203125" style="1" customWidth="1"/>
    <col min="3351" max="3351" width="7.83203125" style="1" customWidth="1"/>
    <col min="3352" max="3357" width="6.83203125" style="1" customWidth="1"/>
    <col min="3358" max="3592" width="9.33203125" style="1"/>
    <col min="3593" max="3593" width="12.83203125" style="1" customWidth="1"/>
    <col min="3594" max="3594" width="28.83203125" style="1" customWidth="1"/>
    <col min="3595" max="3595" width="11.33203125" style="1" bestFit="1" customWidth="1"/>
    <col min="3596" max="3596" width="52.83203125" style="1" customWidth="1"/>
    <col min="3597" max="3606" width="6.83203125" style="1" customWidth="1"/>
    <col min="3607" max="3607" width="7.83203125" style="1" customWidth="1"/>
    <col min="3608" max="3613" width="6.83203125" style="1" customWidth="1"/>
    <col min="3614" max="3848" width="9.33203125" style="1"/>
    <col min="3849" max="3849" width="12.83203125" style="1" customWidth="1"/>
    <col min="3850" max="3850" width="28.83203125" style="1" customWidth="1"/>
    <col min="3851" max="3851" width="11.33203125" style="1" bestFit="1" customWidth="1"/>
    <col min="3852" max="3852" width="52.83203125" style="1" customWidth="1"/>
    <col min="3853" max="3862" width="6.83203125" style="1" customWidth="1"/>
    <col min="3863" max="3863" width="7.83203125" style="1" customWidth="1"/>
    <col min="3864" max="3869" width="6.83203125" style="1" customWidth="1"/>
    <col min="3870" max="4104" width="9.33203125" style="1"/>
    <col min="4105" max="4105" width="12.83203125" style="1" customWidth="1"/>
    <col min="4106" max="4106" width="28.83203125" style="1" customWidth="1"/>
    <col min="4107" max="4107" width="11.33203125" style="1" bestFit="1" customWidth="1"/>
    <col min="4108" max="4108" width="52.83203125" style="1" customWidth="1"/>
    <col min="4109" max="4118" width="6.83203125" style="1" customWidth="1"/>
    <col min="4119" max="4119" width="7.83203125" style="1" customWidth="1"/>
    <col min="4120" max="4125" width="6.83203125" style="1" customWidth="1"/>
    <col min="4126" max="4360" width="9.33203125" style="1"/>
    <col min="4361" max="4361" width="12.83203125" style="1" customWidth="1"/>
    <col min="4362" max="4362" width="28.83203125" style="1" customWidth="1"/>
    <col min="4363" max="4363" width="11.33203125" style="1" bestFit="1" customWidth="1"/>
    <col min="4364" max="4364" width="52.83203125" style="1" customWidth="1"/>
    <col min="4365" max="4374" width="6.83203125" style="1" customWidth="1"/>
    <col min="4375" max="4375" width="7.83203125" style="1" customWidth="1"/>
    <col min="4376" max="4381" width="6.83203125" style="1" customWidth="1"/>
    <col min="4382" max="4616" width="9.33203125" style="1"/>
    <col min="4617" max="4617" width="12.83203125" style="1" customWidth="1"/>
    <col min="4618" max="4618" width="28.83203125" style="1" customWidth="1"/>
    <col min="4619" max="4619" width="11.33203125" style="1" bestFit="1" customWidth="1"/>
    <col min="4620" max="4620" width="52.83203125" style="1" customWidth="1"/>
    <col min="4621" max="4630" width="6.83203125" style="1" customWidth="1"/>
    <col min="4631" max="4631" width="7.83203125" style="1" customWidth="1"/>
    <col min="4632" max="4637" width="6.83203125" style="1" customWidth="1"/>
    <col min="4638" max="4872" width="9.33203125" style="1"/>
    <col min="4873" max="4873" width="12.83203125" style="1" customWidth="1"/>
    <col min="4874" max="4874" width="28.83203125" style="1" customWidth="1"/>
    <col min="4875" max="4875" width="11.33203125" style="1" bestFit="1" customWidth="1"/>
    <col min="4876" max="4876" width="52.83203125" style="1" customWidth="1"/>
    <col min="4877" max="4886" width="6.83203125" style="1" customWidth="1"/>
    <col min="4887" max="4887" width="7.83203125" style="1" customWidth="1"/>
    <col min="4888" max="4893" width="6.83203125" style="1" customWidth="1"/>
    <col min="4894" max="5128" width="9.33203125" style="1"/>
    <col min="5129" max="5129" width="12.83203125" style="1" customWidth="1"/>
    <col min="5130" max="5130" width="28.83203125" style="1" customWidth="1"/>
    <col min="5131" max="5131" width="11.33203125" style="1" bestFit="1" customWidth="1"/>
    <col min="5132" max="5132" width="52.83203125" style="1" customWidth="1"/>
    <col min="5133" max="5142" width="6.83203125" style="1" customWidth="1"/>
    <col min="5143" max="5143" width="7.83203125" style="1" customWidth="1"/>
    <col min="5144" max="5149" width="6.83203125" style="1" customWidth="1"/>
    <col min="5150" max="5384" width="9.33203125" style="1"/>
    <col min="5385" max="5385" width="12.83203125" style="1" customWidth="1"/>
    <col min="5386" max="5386" width="28.83203125" style="1" customWidth="1"/>
    <col min="5387" max="5387" width="11.33203125" style="1" bestFit="1" customWidth="1"/>
    <col min="5388" max="5388" width="52.83203125" style="1" customWidth="1"/>
    <col min="5389" max="5398" width="6.83203125" style="1" customWidth="1"/>
    <col min="5399" max="5399" width="7.83203125" style="1" customWidth="1"/>
    <col min="5400" max="5405" width="6.83203125" style="1" customWidth="1"/>
    <col min="5406" max="5640" width="9.33203125" style="1"/>
    <col min="5641" max="5641" width="12.83203125" style="1" customWidth="1"/>
    <col min="5642" max="5642" width="28.83203125" style="1" customWidth="1"/>
    <col min="5643" max="5643" width="11.33203125" style="1" bestFit="1" customWidth="1"/>
    <col min="5644" max="5644" width="52.83203125" style="1" customWidth="1"/>
    <col min="5645" max="5654" width="6.83203125" style="1" customWidth="1"/>
    <col min="5655" max="5655" width="7.83203125" style="1" customWidth="1"/>
    <col min="5656" max="5661" width="6.83203125" style="1" customWidth="1"/>
    <col min="5662" max="5896" width="9.33203125" style="1"/>
    <col min="5897" max="5897" width="12.83203125" style="1" customWidth="1"/>
    <col min="5898" max="5898" width="28.83203125" style="1" customWidth="1"/>
    <col min="5899" max="5899" width="11.33203125" style="1" bestFit="1" customWidth="1"/>
    <col min="5900" max="5900" width="52.83203125" style="1" customWidth="1"/>
    <col min="5901" max="5910" width="6.83203125" style="1" customWidth="1"/>
    <col min="5911" max="5911" width="7.83203125" style="1" customWidth="1"/>
    <col min="5912" max="5917" width="6.83203125" style="1" customWidth="1"/>
    <col min="5918" max="6152" width="9.33203125" style="1"/>
    <col min="6153" max="6153" width="12.83203125" style="1" customWidth="1"/>
    <col min="6154" max="6154" width="28.83203125" style="1" customWidth="1"/>
    <col min="6155" max="6155" width="11.33203125" style="1" bestFit="1" customWidth="1"/>
    <col min="6156" max="6156" width="52.83203125" style="1" customWidth="1"/>
    <col min="6157" max="6166" width="6.83203125" style="1" customWidth="1"/>
    <col min="6167" max="6167" width="7.83203125" style="1" customWidth="1"/>
    <col min="6168" max="6173" width="6.83203125" style="1" customWidth="1"/>
    <col min="6174" max="6408" width="9.33203125" style="1"/>
    <col min="6409" max="6409" width="12.83203125" style="1" customWidth="1"/>
    <col min="6410" max="6410" width="28.83203125" style="1" customWidth="1"/>
    <col min="6411" max="6411" width="11.33203125" style="1" bestFit="1" customWidth="1"/>
    <col min="6412" max="6412" width="52.83203125" style="1" customWidth="1"/>
    <col min="6413" max="6422" width="6.83203125" style="1" customWidth="1"/>
    <col min="6423" max="6423" width="7.83203125" style="1" customWidth="1"/>
    <col min="6424" max="6429" width="6.83203125" style="1" customWidth="1"/>
    <col min="6430" max="6664" width="9.33203125" style="1"/>
    <col min="6665" max="6665" width="12.83203125" style="1" customWidth="1"/>
    <col min="6666" max="6666" width="28.83203125" style="1" customWidth="1"/>
    <col min="6667" max="6667" width="11.33203125" style="1" bestFit="1" customWidth="1"/>
    <col min="6668" max="6668" width="52.83203125" style="1" customWidth="1"/>
    <col min="6669" max="6678" width="6.83203125" style="1" customWidth="1"/>
    <col min="6679" max="6679" width="7.83203125" style="1" customWidth="1"/>
    <col min="6680" max="6685" width="6.83203125" style="1" customWidth="1"/>
    <col min="6686" max="6920" width="9.33203125" style="1"/>
    <col min="6921" max="6921" width="12.83203125" style="1" customWidth="1"/>
    <col min="6922" max="6922" width="28.83203125" style="1" customWidth="1"/>
    <col min="6923" max="6923" width="11.33203125" style="1" bestFit="1" customWidth="1"/>
    <col min="6924" max="6924" width="52.83203125" style="1" customWidth="1"/>
    <col min="6925" max="6934" width="6.83203125" style="1" customWidth="1"/>
    <col min="6935" max="6935" width="7.83203125" style="1" customWidth="1"/>
    <col min="6936" max="6941" width="6.83203125" style="1" customWidth="1"/>
    <col min="6942" max="7176" width="9.33203125" style="1"/>
    <col min="7177" max="7177" width="12.83203125" style="1" customWidth="1"/>
    <col min="7178" max="7178" width="28.83203125" style="1" customWidth="1"/>
    <col min="7179" max="7179" width="11.33203125" style="1" bestFit="1" customWidth="1"/>
    <col min="7180" max="7180" width="52.83203125" style="1" customWidth="1"/>
    <col min="7181" max="7190" width="6.83203125" style="1" customWidth="1"/>
    <col min="7191" max="7191" width="7.83203125" style="1" customWidth="1"/>
    <col min="7192" max="7197" width="6.83203125" style="1" customWidth="1"/>
    <col min="7198" max="7432" width="9.33203125" style="1"/>
    <col min="7433" max="7433" width="12.83203125" style="1" customWidth="1"/>
    <col min="7434" max="7434" width="28.83203125" style="1" customWidth="1"/>
    <col min="7435" max="7435" width="11.33203125" style="1" bestFit="1" customWidth="1"/>
    <col min="7436" max="7436" width="52.83203125" style="1" customWidth="1"/>
    <col min="7437" max="7446" width="6.83203125" style="1" customWidth="1"/>
    <col min="7447" max="7447" width="7.83203125" style="1" customWidth="1"/>
    <col min="7448" max="7453" width="6.83203125" style="1" customWidth="1"/>
    <col min="7454" max="7688" width="9.33203125" style="1"/>
    <col min="7689" max="7689" width="12.83203125" style="1" customWidth="1"/>
    <col min="7690" max="7690" width="28.83203125" style="1" customWidth="1"/>
    <col min="7691" max="7691" width="11.33203125" style="1" bestFit="1" customWidth="1"/>
    <col min="7692" max="7692" width="52.83203125" style="1" customWidth="1"/>
    <col min="7693" max="7702" width="6.83203125" style="1" customWidth="1"/>
    <col min="7703" max="7703" width="7.83203125" style="1" customWidth="1"/>
    <col min="7704" max="7709" width="6.83203125" style="1" customWidth="1"/>
    <col min="7710" max="7944" width="9.33203125" style="1"/>
    <col min="7945" max="7945" width="12.83203125" style="1" customWidth="1"/>
    <col min="7946" max="7946" width="28.83203125" style="1" customWidth="1"/>
    <col min="7947" max="7947" width="11.33203125" style="1" bestFit="1" customWidth="1"/>
    <col min="7948" max="7948" width="52.83203125" style="1" customWidth="1"/>
    <col min="7949" max="7958" width="6.83203125" style="1" customWidth="1"/>
    <col min="7959" max="7959" width="7.83203125" style="1" customWidth="1"/>
    <col min="7960" max="7965" width="6.83203125" style="1" customWidth="1"/>
    <col min="7966" max="8200" width="9.33203125" style="1"/>
    <col min="8201" max="8201" width="12.83203125" style="1" customWidth="1"/>
    <col min="8202" max="8202" width="28.83203125" style="1" customWidth="1"/>
    <col min="8203" max="8203" width="11.33203125" style="1" bestFit="1" customWidth="1"/>
    <col min="8204" max="8204" width="52.83203125" style="1" customWidth="1"/>
    <col min="8205" max="8214" width="6.83203125" style="1" customWidth="1"/>
    <col min="8215" max="8215" width="7.83203125" style="1" customWidth="1"/>
    <col min="8216" max="8221" width="6.83203125" style="1" customWidth="1"/>
    <col min="8222" max="8456" width="9.33203125" style="1"/>
    <col min="8457" max="8457" width="12.83203125" style="1" customWidth="1"/>
    <col min="8458" max="8458" width="28.83203125" style="1" customWidth="1"/>
    <col min="8459" max="8459" width="11.33203125" style="1" bestFit="1" customWidth="1"/>
    <col min="8460" max="8460" width="52.83203125" style="1" customWidth="1"/>
    <col min="8461" max="8470" width="6.83203125" style="1" customWidth="1"/>
    <col min="8471" max="8471" width="7.83203125" style="1" customWidth="1"/>
    <col min="8472" max="8477" width="6.83203125" style="1" customWidth="1"/>
    <col min="8478" max="8712" width="9.33203125" style="1"/>
    <col min="8713" max="8713" width="12.83203125" style="1" customWidth="1"/>
    <col min="8714" max="8714" width="28.83203125" style="1" customWidth="1"/>
    <col min="8715" max="8715" width="11.33203125" style="1" bestFit="1" customWidth="1"/>
    <col min="8716" max="8716" width="52.83203125" style="1" customWidth="1"/>
    <col min="8717" max="8726" width="6.83203125" style="1" customWidth="1"/>
    <col min="8727" max="8727" width="7.83203125" style="1" customWidth="1"/>
    <col min="8728" max="8733" width="6.83203125" style="1" customWidth="1"/>
    <col min="8734" max="8968" width="9.33203125" style="1"/>
    <col min="8969" max="8969" width="12.83203125" style="1" customWidth="1"/>
    <col min="8970" max="8970" width="28.83203125" style="1" customWidth="1"/>
    <col min="8971" max="8971" width="11.33203125" style="1" bestFit="1" customWidth="1"/>
    <col min="8972" max="8972" width="52.83203125" style="1" customWidth="1"/>
    <col min="8973" max="8982" width="6.83203125" style="1" customWidth="1"/>
    <col min="8983" max="8983" width="7.83203125" style="1" customWidth="1"/>
    <col min="8984" max="8989" width="6.83203125" style="1" customWidth="1"/>
    <col min="8990" max="9224" width="9.33203125" style="1"/>
    <col min="9225" max="9225" width="12.83203125" style="1" customWidth="1"/>
    <col min="9226" max="9226" width="28.83203125" style="1" customWidth="1"/>
    <col min="9227" max="9227" width="11.33203125" style="1" bestFit="1" customWidth="1"/>
    <col min="9228" max="9228" width="52.83203125" style="1" customWidth="1"/>
    <col min="9229" max="9238" width="6.83203125" style="1" customWidth="1"/>
    <col min="9239" max="9239" width="7.83203125" style="1" customWidth="1"/>
    <col min="9240" max="9245" width="6.83203125" style="1" customWidth="1"/>
    <col min="9246" max="9480" width="9.33203125" style="1"/>
    <col min="9481" max="9481" width="12.83203125" style="1" customWidth="1"/>
    <col min="9482" max="9482" width="28.83203125" style="1" customWidth="1"/>
    <col min="9483" max="9483" width="11.33203125" style="1" bestFit="1" customWidth="1"/>
    <col min="9484" max="9484" width="52.83203125" style="1" customWidth="1"/>
    <col min="9485" max="9494" width="6.83203125" style="1" customWidth="1"/>
    <col min="9495" max="9495" width="7.83203125" style="1" customWidth="1"/>
    <col min="9496" max="9501" width="6.83203125" style="1" customWidth="1"/>
    <col min="9502" max="9736" width="9.33203125" style="1"/>
    <col min="9737" max="9737" width="12.83203125" style="1" customWidth="1"/>
    <col min="9738" max="9738" width="28.83203125" style="1" customWidth="1"/>
    <col min="9739" max="9739" width="11.33203125" style="1" bestFit="1" customWidth="1"/>
    <col min="9740" max="9740" width="52.83203125" style="1" customWidth="1"/>
    <col min="9741" max="9750" width="6.83203125" style="1" customWidth="1"/>
    <col min="9751" max="9751" width="7.83203125" style="1" customWidth="1"/>
    <col min="9752" max="9757" width="6.83203125" style="1" customWidth="1"/>
    <col min="9758" max="9992" width="9.33203125" style="1"/>
    <col min="9993" max="9993" width="12.83203125" style="1" customWidth="1"/>
    <col min="9994" max="9994" width="28.83203125" style="1" customWidth="1"/>
    <col min="9995" max="9995" width="11.33203125" style="1" bestFit="1" customWidth="1"/>
    <col min="9996" max="9996" width="52.83203125" style="1" customWidth="1"/>
    <col min="9997" max="10006" width="6.83203125" style="1" customWidth="1"/>
    <col min="10007" max="10007" width="7.83203125" style="1" customWidth="1"/>
    <col min="10008" max="10013" width="6.83203125" style="1" customWidth="1"/>
    <col min="10014" max="10248" width="9.33203125" style="1"/>
    <col min="10249" max="10249" width="12.83203125" style="1" customWidth="1"/>
    <col min="10250" max="10250" width="28.83203125" style="1" customWidth="1"/>
    <col min="10251" max="10251" width="11.33203125" style="1" bestFit="1" customWidth="1"/>
    <col min="10252" max="10252" width="52.83203125" style="1" customWidth="1"/>
    <col min="10253" max="10262" width="6.83203125" style="1" customWidth="1"/>
    <col min="10263" max="10263" width="7.83203125" style="1" customWidth="1"/>
    <col min="10264" max="10269" width="6.83203125" style="1" customWidth="1"/>
    <col min="10270" max="10504" width="9.33203125" style="1"/>
    <col min="10505" max="10505" width="12.83203125" style="1" customWidth="1"/>
    <col min="10506" max="10506" width="28.83203125" style="1" customWidth="1"/>
    <col min="10507" max="10507" width="11.33203125" style="1" bestFit="1" customWidth="1"/>
    <col min="10508" max="10508" width="52.83203125" style="1" customWidth="1"/>
    <col min="10509" max="10518" width="6.83203125" style="1" customWidth="1"/>
    <col min="10519" max="10519" width="7.83203125" style="1" customWidth="1"/>
    <col min="10520" max="10525" width="6.83203125" style="1" customWidth="1"/>
    <col min="10526" max="10760" width="9.33203125" style="1"/>
    <col min="10761" max="10761" width="12.83203125" style="1" customWidth="1"/>
    <col min="10762" max="10762" width="28.83203125" style="1" customWidth="1"/>
    <col min="10763" max="10763" width="11.33203125" style="1" bestFit="1" customWidth="1"/>
    <col min="10764" max="10764" width="52.83203125" style="1" customWidth="1"/>
    <col min="10765" max="10774" width="6.83203125" style="1" customWidth="1"/>
    <col min="10775" max="10775" width="7.83203125" style="1" customWidth="1"/>
    <col min="10776" max="10781" width="6.83203125" style="1" customWidth="1"/>
    <col min="10782" max="11016" width="9.33203125" style="1"/>
    <col min="11017" max="11017" width="12.83203125" style="1" customWidth="1"/>
    <col min="11018" max="11018" width="28.83203125" style="1" customWidth="1"/>
    <col min="11019" max="11019" width="11.33203125" style="1" bestFit="1" customWidth="1"/>
    <col min="11020" max="11020" width="52.83203125" style="1" customWidth="1"/>
    <col min="11021" max="11030" width="6.83203125" style="1" customWidth="1"/>
    <col min="11031" max="11031" width="7.83203125" style="1" customWidth="1"/>
    <col min="11032" max="11037" width="6.83203125" style="1" customWidth="1"/>
    <col min="11038" max="11272" width="9.33203125" style="1"/>
    <col min="11273" max="11273" width="12.83203125" style="1" customWidth="1"/>
    <col min="11274" max="11274" width="28.83203125" style="1" customWidth="1"/>
    <col min="11275" max="11275" width="11.33203125" style="1" bestFit="1" customWidth="1"/>
    <col min="11276" max="11276" width="52.83203125" style="1" customWidth="1"/>
    <col min="11277" max="11286" width="6.83203125" style="1" customWidth="1"/>
    <col min="11287" max="11287" width="7.83203125" style="1" customWidth="1"/>
    <col min="11288" max="11293" width="6.83203125" style="1" customWidth="1"/>
    <col min="11294" max="11528" width="9.33203125" style="1"/>
    <col min="11529" max="11529" width="12.83203125" style="1" customWidth="1"/>
    <col min="11530" max="11530" width="28.83203125" style="1" customWidth="1"/>
    <col min="11531" max="11531" width="11.33203125" style="1" bestFit="1" customWidth="1"/>
    <col min="11532" max="11532" width="52.83203125" style="1" customWidth="1"/>
    <col min="11533" max="11542" width="6.83203125" style="1" customWidth="1"/>
    <col min="11543" max="11543" width="7.83203125" style="1" customWidth="1"/>
    <col min="11544" max="11549" width="6.83203125" style="1" customWidth="1"/>
    <col min="11550" max="11784" width="9.33203125" style="1"/>
    <col min="11785" max="11785" width="12.83203125" style="1" customWidth="1"/>
    <col min="11786" max="11786" width="28.83203125" style="1" customWidth="1"/>
    <col min="11787" max="11787" width="11.33203125" style="1" bestFit="1" customWidth="1"/>
    <col min="11788" max="11788" width="52.83203125" style="1" customWidth="1"/>
    <col min="11789" max="11798" width="6.83203125" style="1" customWidth="1"/>
    <col min="11799" max="11799" width="7.83203125" style="1" customWidth="1"/>
    <col min="11800" max="11805" width="6.83203125" style="1" customWidth="1"/>
    <col min="11806" max="12040" width="9.33203125" style="1"/>
    <col min="12041" max="12041" width="12.83203125" style="1" customWidth="1"/>
    <col min="12042" max="12042" width="28.83203125" style="1" customWidth="1"/>
    <col min="12043" max="12043" width="11.33203125" style="1" bestFit="1" customWidth="1"/>
    <col min="12044" max="12044" width="52.83203125" style="1" customWidth="1"/>
    <col min="12045" max="12054" width="6.83203125" style="1" customWidth="1"/>
    <col min="12055" max="12055" width="7.83203125" style="1" customWidth="1"/>
    <col min="12056" max="12061" width="6.83203125" style="1" customWidth="1"/>
    <col min="12062" max="12296" width="9.33203125" style="1"/>
    <col min="12297" max="12297" width="12.83203125" style="1" customWidth="1"/>
    <col min="12298" max="12298" width="28.83203125" style="1" customWidth="1"/>
    <col min="12299" max="12299" width="11.33203125" style="1" bestFit="1" customWidth="1"/>
    <col min="12300" max="12300" width="52.83203125" style="1" customWidth="1"/>
    <col min="12301" max="12310" width="6.83203125" style="1" customWidth="1"/>
    <col min="12311" max="12311" width="7.83203125" style="1" customWidth="1"/>
    <col min="12312" max="12317" width="6.83203125" style="1" customWidth="1"/>
    <col min="12318" max="12552" width="9.33203125" style="1"/>
    <col min="12553" max="12553" width="12.83203125" style="1" customWidth="1"/>
    <col min="12554" max="12554" width="28.83203125" style="1" customWidth="1"/>
    <col min="12555" max="12555" width="11.33203125" style="1" bestFit="1" customWidth="1"/>
    <col min="12556" max="12556" width="52.83203125" style="1" customWidth="1"/>
    <col min="12557" max="12566" width="6.83203125" style="1" customWidth="1"/>
    <col min="12567" max="12567" width="7.83203125" style="1" customWidth="1"/>
    <col min="12568" max="12573" width="6.83203125" style="1" customWidth="1"/>
    <col min="12574" max="12808" width="9.33203125" style="1"/>
    <col min="12809" max="12809" width="12.83203125" style="1" customWidth="1"/>
    <col min="12810" max="12810" width="28.83203125" style="1" customWidth="1"/>
    <col min="12811" max="12811" width="11.33203125" style="1" bestFit="1" customWidth="1"/>
    <col min="12812" max="12812" width="52.83203125" style="1" customWidth="1"/>
    <col min="12813" max="12822" width="6.83203125" style="1" customWidth="1"/>
    <col min="12823" max="12823" width="7.83203125" style="1" customWidth="1"/>
    <col min="12824" max="12829" width="6.83203125" style="1" customWidth="1"/>
    <col min="12830" max="13064" width="9.33203125" style="1"/>
    <col min="13065" max="13065" width="12.83203125" style="1" customWidth="1"/>
    <col min="13066" max="13066" width="28.83203125" style="1" customWidth="1"/>
    <col min="13067" max="13067" width="11.33203125" style="1" bestFit="1" customWidth="1"/>
    <col min="13068" max="13068" width="52.83203125" style="1" customWidth="1"/>
    <col min="13069" max="13078" width="6.83203125" style="1" customWidth="1"/>
    <col min="13079" max="13079" width="7.83203125" style="1" customWidth="1"/>
    <col min="13080" max="13085" width="6.83203125" style="1" customWidth="1"/>
    <col min="13086" max="13320" width="9.33203125" style="1"/>
    <col min="13321" max="13321" width="12.83203125" style="1" customWidth="1"/>
    <col min="13322" max="13322" width="28.83203125" style="1" customWidth="1"/>
    <col min="13323" max="13323" width="11.33203125" style="1" bestFit="1" customWidth="1"/>
    <col min="13324" max="13324" width="52.83203125" style="1" customWidth="1"/>
    <col min="13325" max="13334" width="6.83203125" style="1" customWidth="1"/>
    <col min="13335" max="13335" width="7.83203125" style="1" customWidth="1"/>
    <col min="13336" max="13341" width="6.83203125" style="1" customWidth="1"/>
    <col min="13342" max="13576" width="9.33203125" style="1"/>
    <col min="13577" max="13577" width="12.83203125" style="1" customWidth="1"/>
    <col min="13578" max="13578" width="28.83203125" style="1" customWidth="1"/>
    <col min="13579" max="13579" width="11.33203125" style="1" bestFit="1" customWidth="1"/>
    <col min="13580" max="13580" width="52.83203125" style="1" customWidth="1"/>
    <col min="13581" max="13590" width="6.83203125" style="1" customWidth="1"/>
    <col min="13591" max="13591" width="7.83203125" style="1" customWidth="1"/>
    <col min="13592" max="13597" width="6.83203125" style="1" customWidth="1"/>
    <col min="13598" max="13832" width="9.33203125" style="1"/>
    <col min="13833" max="13833" width="12.83203125" style="1" customWidth="1"/>
    <col min="13834" max="13834" width="28.83203125" style="1" customWidth="1"/>
    <col min="13835" max="13835" width="11.33203125" style="1" bestFit="1" customWidth="1"/>
    <col min="13836" max="13836" width="52.83203125" style="1" customWidth="1"/>
    <col min="13837" max="13846" width="6.83203125" style="1" customWidth="1"/>
    <col min="13847" max="13847" width="7.83203125" style="1" customWidth="1"/>
    <col min="13848" max="13853" width="6.83203125" style="1" customWidth="1"/>
    <col min="13854" max="14088" width="9.33203125" style="1"/>
    <col min="14089" max="14089" width="12.83203125" style="1" customWidth="1"/>
    <col min="14090" max="14090" width="28.83203125" style="1" customWidth="1"/>
    <col min="14091" max="14091" width="11.33203125" style="1" bestFit="1" customWidth="1"/>
    <col min="14092" max="14092" width="52.83203125" style="1" customWidth="1"/>
    <col min="14093" max="14102" width="6.83203125" style="1" customWidth="1"/>
    <col min="14103" max="14103" width="7.83203125" style="1" customWidth="1"/>
    <col min="14104" max="14109" width="6.83203125" style="1" customWidth="1"/>
    <col min="14110" max="14344" width="9.33203125" style="1"/>
    <col min="14345" max="14345" width="12.83203125" style="1" customWidth="1"/>
    <col min="14346" max="14346" width="28.83203125" style="1" customWidth="1"/>
    <col min="14347" max="14347" width="11.33203125" style="1" bestFit="1" customWidth="1"/>
    <col min="14348" max="14348" width="52.83203125" style="1" customWidth="1"/>
    <col min="14349" max="14358" width="6.83203125" style="1" customWidth="1"/>
    <col min="14359" max="14359" width="7.83203125" style="1" customWidth="1"/>
    <col min="14360" max="14365" width="6.83203125" style="1" customWidth="1"/>
    <col min="14366" max="14600" width="9.33203125" style="1"/>
    <col min="14601" max="14601" width="12.83203125" style="1" customWidth="1"/>
    <col min="14602" max="14602" width="28.83203125" style="1" customWidth="1"/>
    <col min="14603" max="14603" width="11.33203125" style="1" bestFit="1" customWidth="1"/>
    <col min="14604" max="14604" width="52.83203125" style="1" customWidth="1"/>
    <col min="14605" max="14614" width="6.83203125" style="1" customWidth="1"/>
    <col min="14615" max="14615" width="7.83203125" style="1" customWidth="1"/>
    <col min="14616" max="14621" width="6.83203125" style="1" customWidth="1"/>
    <col min="14622" max="14856" width="9.33203125" style="1"/>
    <col min="14857" max="14857" width="12.83203125" style="1" customWidth="1"/>
    <col min="14858" max="14858" width="28.83203125" style="1" customWidth="1"/>
    <col min="14859" max="14859" width="11.33203125" style="1" bestFit="1" customWidth="1"/>
    <col min="14860" max="14860" width="52.83203125" style="1" customWidth="1"/>
    <col min="14861" max="14870" width="6.83203125" style="1" customWidth="1"/>
    <col min="14871" max="14871" width="7.83203125" style="1" customWidth="1"/>
    <col min="14872" max="14877" width="6.83203125" style="1" customWidth="1"/>
    <col min="14878" max="15112" width="9.33203125" style="1"/>
    <col min="15113" max="15113" width="12.83203125" style="1" customWidth="1"/>
    <col min="15114" max="15114" width="28.83203125" style="1" customWidth="1"/>
    <col min="15115" max="15115" width="11.33203125" style="1" bestFit="1" customWidth="1"/>
    <col min="15116" max="15116" width="52.83203125" style="1" customWidth="1"/>
    <col min="15117" max="15126" width="6.83203125" style="1" customWidth="1"/>
    <col min="15127" max="15127" width="7.83203125" style="1" customWidth="1"/>
    <col min="15128" max="15133" width="6.83203125" style="1" customWidth="1"/>
    <col min="15134" max="15368" width="9.33203125" style="1"/>
    <col min="15369" max="15369" width="12.83203125" style="1" customWidth="1"/>
    <col min="15370" max="15370" width="28.83203125" style="1" customWidth="1"/>
    <col min="15371" max="15371" width="11.33203125" style="1" bestFit="1" customWidth="1"/>
    <col min="15372" max="15372" width="52.83203125" style="1" customWidth="1"/>
    <col min="15373" max="15382" width="6.83203125" style="1" customWidth="1"/>
    <col min="15383" max="15383" width="7.83203125" style="1" customWidth="1"/>
    <col min="15384" max="15389" width="6.83203125" style="1" customWidth="1"/>
    <col min="15390" max="15624" width="9.33203125" style="1"/>
    <col min="15625" max="15625" width="12.83203125" style="1" customWidth="1"/>
    <col min="15626" max="15626" width="28.83203125" style="1" customWidth="1"/>
    <col min="15627" max="15627" width="11.33203125" style="1" bestFit="1" customWidth="1"/>
    <col min="15628" max="15628" width="52.83203125" style="1" customWidth="1"/>
    <col min="15629" max="15638" width="6.83203125" style="1" customWidth="1"/>
    <col min="15639" max="15639" width="7.83203125" style="1" customWidth="1"/>
    <col min="15640" max="15645" width="6.83203125" style="1" customWidth="1"/>
    <col min="15646" max="15880" width="9.33203125" style="1"/>
    <col min="15881" max="15881" width="12.83203125" style="1" customWidth="1"/>
    <col min="15882" max="15882" width="28.83203125" style="1" customWidth="1"/>
    <col min="15883" max="15883" width="11.33203125" style="1" bestFit="1" customWidth="1"/>
    <col min="15884" max="15884" width="52.83203125" style="1" customWidth="1"/>
    <col min="15885" max="15894" width="6.83203125" style="1" customWidth="1"/>
    <col min="15895" max="15895" width="7.83203125" style="1" customWidth="1"/>
    <col min="15896" max="15901" width="6.83203125" style="1" customWidth="1"/>
    <col min="15902" max="16136" width="9.33203125" style="1"/>
    <col min="16137" max="16137" width="12.83203125" style="1" customWidth="1"/>
    <col min="16138" max="16138" width="28.83203125" style="1" customWidth="1"/>
    <col min="16139" max="16139" width="11.33203125" style="1" bestFit="1" customWidth="1"/>
    <col min="16140" max="16140" width="52.83203125" style="1" customWidth="1"/>
    <col min="16141" max="16150" width="6.83203125" style="1" customWidth="1"/>
    <col min="16151" max="16151" width="7.83203125" style="1" customWidth="1"/>
    <col min="16152" max="16157" width="6.83203125" style="1" customWidth="1"/>
    <col min="16158" max="16384" width="9.33203125" style="1"/>
  </cols>
  <sheetData>
    <row r="1" spans="1:30" ht="24.75" customHeight="1">
      <c r="B1" s="1" t="s">
        <v>63</v>
      </c>
      <c r="Y1" s="1" t="s">
        <v>64</v>
      </c>
    </row>
    <row r="2" spans="1:30" ht="17.100000000000001" customHeight="1">
      <c r="A2" s="83" t="s">
        <v>52</v>
      </c>
      <c r="B2" s="86" t="s">
        <v>0</v>
      </c>
      <c r="C2" s="88" t="s">
        <v>1</v>
      </c>
      <c r="D2" s="90" t="s">
        <v>2</v>
      </c>
      <c r="E2" s="72" t="s">
        <v>3</v>
      </c>
      <c r="F2" s="83" t="s">
        <v>4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88" t="s">
        <v>51</v>
      </c>
      <c r="AB2" s="88"/>
      <c r="AC2" s="88"/>
      <c r="AD2" s="51" t="s">
        <v>53</v>
      </c>
    </row>
    <row r="3" spans="1:30" ht="17.100000000000001" customHeight="1">
      <c r="A3" s="84"/>
      <c r="B3" s="75"/>
      <c r="C3" s="76"/>
      <c r="D3" s="91"/>
      <c r="E3" s="73"/>
      <c r="F3" s="75" t="s">
        <v>29</v>
      </c>
      <c r="G3" s="76"/>
      <c r="H3" s="76"/>
      <c r="I3" s="76" t="s">
        <v>28</v>
      </c>
      <c r="J3" s="76"/>
      <c r="K3" s="76"/>
      <c r="L3" s="76" t="s">
        <v>27</v>
      </c>
      <c r="M3" s="76"/>
      <c r="N3" s="77"/>
      <c r="O3" s="76" t="s">
        <v>5</v>
      </c>
      <c r="P3" s="76"/>
      <c r="Q3" s="76"/>
      <c r="R3" s="76" t="s">
        <v>6</v>
      </c>
      <c r="S3" s="76"/>
      <c r="T3" s="76"/>
      <c r="U3" s="76" t="s">
        <v>7</v>
      </c>
      <c r="V3" s="76"/>
      <c r="W3" s="76"/>
      <c r="X3" s="76" t="s">
        <v>8</v>
      </c>
      <c r="Y3" s="76"/>
      <c r="Z3" s="77"/>
      <c r="AA3" s="76"/>
      <c r="AB3" s="76"/>
      <c r="AC3" s="76"/>
      <c r="AD3" s="52" t="s">
        <v>54</v>
      </c>
    </row>
    <row r="4" spans="1:30" ht="30.75" customHeight="1">
      <c r="A4" s="85"/>
      <c r="B4" s="87"/>
      <c r="C4" s="89"/>
      <c r="D4" s="92"/>
      <c r="E4" s="74"/>
      <c r="F4" s="38" t="s">
        <v>8</v>
      </c>
      <c r="G4" s="39" t="s">
        <v>9</v>
      </c>
      <c r="H4" s="39" t="s">
        <v>10</v>
      </c>
      <c r="I4" s="39" t="s">
        <v>8</v>
      </c>
      <c r="J4" s="39" t="s">
        <v>9</v>
      </c>
      <c r="K4" s="39" t="s">
        <v>10</v>
      </c>
      <c r="L4" s="39" t="s">
        <v>8</v>
      </c>
      <c r="M4" s="39" t="s">
        <v>9</v>
      </c>
      <c r="N4" s="30" t="s">
        <v>10</v>
      </c>
      <c r="O4" s="39" t="s">
        <v>8</v>
      </c>
      <c r="P4" s="39" t="s">
        <v>9</v>
      </c>
      <c r="Q4" s="39" t="s">
        <v>10</v>
      </c>
      <c r="R4" s="39" t="s">
        <v>8</v>
      </c>
      <c r="S4" s="39" t="s">
        <v>9</v>
      </c>
      <c r="T4" s="39" t="s">
        <v>10</v>
      </c>
      <c r="U4" s="39" t="s">
        <v>8</v>
      </c>
      <c r="V4" s="39" t="s">
        <v>9</v>
      </c>
      <c r="W4" s="39" t="s">
        <v>10</v>
      </c>
      <c r="X4" s="39" t="s">
        <v>8</v>
      </c>
      <c r="Y4" s="39" t="s">
        <v>9</v>
      </c>
      <c r="Z4" s="30" t="s">
        <v>10</v>
      </c>
      <c r="AA4" s="48" t="s">
        <v>8</v>
      </c>
      <c r="AB4" s="48" t="s">
        <v>9</v>
      </c>
      <c r="AC4" s="48" t="s">
        <v>10</v>
      </c>
      <c r="AD4" s="53" t="s">
        <v>8</v>
      </c>
    </row>
    <row r="5" spans="1:30" ht="24" customHeight="1">
      <c r="A5" s="29" t="s">
        <v>55</v>
      </c>
      <c r="B5" s="21" t="s">
        <v>56</v>
      </c>
      <c r="C5" s="22" t="s">
        <v>58</v>
      </c>
      <c r="D5" s="23" t="s">
        <v>57</v>
      </c>
      <c r="E5" s="63">
        <v>3</v>
      </c>
      <c r="F5" s="5">
        <f t="shared" ref="F5" si="0">SUM(G5:H5)</f>
        <v>4</v>
      </c>
      <c r="G5" s="6">
        <v>3</v>
      </c>
      <c r="H5" s="6">
        <v>1</v>
      </c>
      <c r="I5" s="6">
        <f t="shared" ref="I5" si="1">SUM(J5:K5)</f>
        <v>9</v>
      </c>
      <c r="J5" s="6">
        <v>3</v>
      </c>
      <c r="K5" s="6">
        <v>6</v>
      </c>
      <c r="L5" s="6">
        <f t="shared" ref="L5" si="2">SUM(M5:N5)</f>
        <v>15</v>
      </c>
      <c r="M5" s="6">
        <v>7</v>
      </c>
      <c r="N5" s="31">
        <v>8</v>
      </c>
      <c r="O5" s="6">
        <f t="shared" ref="O5" si="3">SUM(P5:Q5)</f>
        <v>20</v>
      </c>
      <c r="P5" s="6">
        <v>11</v>
      </c>
      <c r="Q5" s="6">
        <v>9</v>
      </c>
      <c r="R5" s="6">
        <f t="shared" ref="R5" si="4">SUM(S5:T5)</f>
        <v>20</v>
      </c>
      <c r="S5" s="6">
        <v>14</v>
      </c>
      <c r="T5" s="6">
        <v>6</v>
      </c>
      <c r="U5" s="6">
        <f t="shared" ref="U5" si="5">SUM(V5:W5)</f>
        <v>19</v>
      </c>
      <c r="V5" s="6">
        <v>12</v>
      </c>
      <c r="W5" s="6">
        <v>7</v>
      </c>
      <c r="X5" s="6">
        <f t="shared" ref="X5" si="6">SUM(O5,R5,U5,I5,F5,L5)</f>
        <v>87</v>
      </c>
      <c r="Y5" s="6">
        <f t="shared" ref="Y5" si="7">SUM(P5,S5,V5,J5,G5,M5)</f>
        <v>50</v>
      </c>
      <c r="Z5" s="31">
        <f t="shared" ref="Z5" si="8">SUM(Q5,T5,W5,K5,H5,N5)</f>
        <v>37</v>
      </c>
      <c r="AA5" s="6">
        <f t="shared" ref="AA5" si="9">SUM(AB5:AC5)</f>
        <v>17</v>
      </c>
      <c r="AB5" s="6">
        <v>0</v>
      </c>
      <c r="AC5" s="6">
        <v>17</v>
      </c>
      <c r="AD5" s="54">
        <v>3</v>
      </c>
    </row>
    <row r="6" spans="1:30" ht="24" customHeight="1">
      <c r="A6" s="29" t="s">
        <v>11</v>
      </c>
      <c r="B6" s="21" t="s">
        <v>21</v>
      </c>
      <c r="C6" s="22" t="s">
        <v>17</v>
      </c>
      <c r="D6" s="23" t="s">
        <v>18</v>
      </c>
      <c r="E6" s="63">
        <v>3</v>
      </c>
      <c r="F6" s="5">
        <f t="shared" ref="F6:F16" si="10">SUM(G6:H6)</f>
        <v>3</v>
      </c>
      <c r="G6" s="6">
        <v>2</v>
      </c>
      <c r="H6" s="6">
        <v>1</v>
      </c>
      <c r="I6" s="6">
        <f>SUM(J6:K6)</f>
        <v>4</v>
      </c>
      <c r="J6" s="6">
        <v>0</v>
      </c>
      <c r="K6" s="6">
        <v>4</v>
      </c>
      <c r="L6" s="6">
        <f t="shared" ref="L6:L16" si="11">SUM(M6:N6)</f>
        <v>12</v>
      </c>
      <c r="M6" s="6">
        <v>5</v>
      </c>
      <c r="N6" s="31">
        <v>7</v>
      </c>
      <c r="O6" s="6">
        <f t="shared" ref="O6:O8" si="12">SUM(P6:Q6)</f>
        <v>12</v>
      </c>
      <c r="P6" s="6">
        <v>2</v>
      </c>
      <c r="Q6" s="6">
        <v>10</v>
      </c>
      <c r="R6" s="6">
        <f t="shared" ref="R6:R8" si="13">SUM(S6:T6)</f>
        <v>14</v>
      </c>
      <c r="S6" s="6">
        <v>8</v>
      </c>
      <c r="T6" s="6">
        <v>6</v>
      </c>
      <c r="U6" s="6">
        <f t="shared" ref="U6:U8" si="14">SUM(V6:W6)</f>
        <v>17</v>
      </c>
      <c r="V6" s="6">
        <v>7</v>
      </c>
      <c r="W6" s="6">
        <v>10</v>
      </c>
      <c r="X6" s="6">
        <f t="shared" ref="X6:X16" si="15">SUM(O6,R6,U6,I6,F6,L6)</f>
        <v>62</v>
      </c>
      <c r="Y6" s="6">
        <f t="shared" ref="Y6:Y16" si="16">SUM(P6,S6,V6,J6,G6,M6)</f>
        <v>24</v>
      </c>
      <c r="Z6" s="31">
        <f>SUM(Q6,T6,W6,K6,H6,N6)</f>
        <v>38</v>
      </c>
      <c r="AA6" s="6">
        <f t="shared" ref="AA6:AA8" si="17">SUM(AB6:AC6)</f>
        <v>14</v>
      </c>
      <c r="AB6" s="6">
        <v>0</v>
      </c>
      <c r="AC6" s="6">
        <v>14</v>
      </c>
      <c r="AD6" s="54">
        <v>2</v>
      </c>
    </row>
    <row r="7" spans="1:30" ht="24" customHeight="1">
      <c r="A7" s="78" t="s">
        <v>12</v>
      </c>
      <c r="B7" s="35" t="s">
        <v>22</v>
      </c>
      <c r="C7" s="36" t="s">
        <v>23</v>
      </c>
      <c r="D7" s="37" t="s">
        <v>24</v>
      </c>
      <c r="E7" s="65">
        <v>6</v>
      </c>
      <c r="F7" s="60">
        <f t="shared" si="10"/>
        <v>7</v>
      </c>
      <c r="G7" s="61">
        <v>3</v>
      </c>
      <c r="H7" s="61">
        <v>4</v>
      </c>
      <c r="I7" s="61">
        <f t="shared" ref="I7:I16" si="18">SUM(J7:K7)</f>
        <v>26</v>
      </c>
      <c r="J7" s="61">
        <v>14</v>
      </c>
      <c r="K7" s="61">
        <v>12</v>
      </c>
      <c r="L7" s="61">
        <f t="shared" si="11"/>
        <v>22</v>
      </c>
      <c r="M7" s="61">
        <v>14</v>
      </c>
      <c r="N7" s="62">
        <v>8</v>
      </c>
      <c r="O7" s="61">
        <f t="shared" si="12"/>
        <v>43</v>
      </c>
      <c r="P7" s="61">
        <v>19</v>
      </c>
      <c r="Q7" s="61">
        <v>24</v>
      </c>
      <c r="R7" s="61">
        <f t="shared" si="13"/>
        <v>43</v>
      </c>
      <c r="S7" s="61">
        <v>26</v>
      </c>
      <c r="T7" s="61">
        <v>17</v>
      </c>
      <c r="U7" s="61">
        <f t="shared" si="14"/>
        <v>45</v>
      </c>
      <c r="V7" s="61">
        <v>25</v>
      </c>
      <c r="W7" s="61">
        <v>20</v>
      </c>
      <c r="X7" s="61">
        <f t="shared" si="15"/>
        <v>186</v>
      </c>
      <c r="Y7" s="61">
        <f>SUM(P7,S7,V7,J7,G7,M7)</f>
        <v>101</v>
      </c>
      <c r="Z7" s="62">
        <f t="shared" ref="Z7:Z16" si="19">SUM(Q7,T7,W7,K7,H7,N7)</f>
        <v>85</v>
      </c>
      <c r="AA7" s="61">
        <f t="shared" si="17"/>
        <v>42</v>
      </c>
      <c r="AB7" s="61">
        <v>3</v>
      </c>
      <c r="AC7" s="61">
        <v>39</v>
      </c>
      <c r="AD7" s="54">
        <v>8</v>
      </c>
    </row>
    <row r="8" spans="1:30" ht="24" customHeight="1">
      <c r="A8" s="93"/>
      <c r="B8" s="12" t="s">
        <v>59</v>
      </c>
      <c r="C8" s="13" t="s">
        <v>60</v>
      </c>
      <c r="D8" s="14" t="s">
        <v>65</v>
      </c>
      <c r="E8" s="66">
        <v>3</v>
      </c>
      <c r="F8" s="17">
        <f t="shared" si="10"/>
        <v>5</v>
      </c>
      <c r="G8" s="18">
        <v>3</v>
      </c>
      <c r="H8" s="18">
        <v>2</v>
      </c>
      <c r="I8" s="18">
        <f t="shared" si="18"/>
        <v>13</v>
      </c>
      <c r="J8" s="18">
        <v>6</v>
      </c>
      <c r="K8" s="18">
        <v>7</v>
      </c>
      <c r="L8" s="18">
        <f t="shared" si="11"/>
        <v>14</v>
      </c>
      <c r="M8" s="18">
        <v>5</v>
      </c>
      <c r="N8" s="47">
        <v>9</v>
      </c>
      <c r="O8" s="18">
        <f t="shared" si="12"/>
        <v>20</v>
      </c>
      <c r="P8" s="18">
        <v>8</v>
      </c>
      <c r="Q8" s="18">
        <v>12</v>
      </c>
      <c r="R8" s="18">
        <f t="shared" si="13"/>
        <v>22</v>
      </c>
      <c r="S8" s="18">
        <v>10</v>
      </c>
      <c r="T8" s="18">
        <v>12</v>
      </c>
      <c r="U8" s="18">
        <f t="shared" si="14"/>
        <v>29</v>
      </c>
      <c r="V8" s="18">
        <v>14</v>
      </c>
      <c r="W8" s="18">
        <v>15</v>
      </c>
      <c r="X8" s="18">
        <f t="shared" si="15"/>
        <v>103</v>
      </c>
      <c r="Y8" s="18">
        <f>SUM(P8,S8,V8,J8,G8,M8)</f>
        <v>46</v>
      </c>
      <c r="Z8" s="18">
        <f t="shared" si="19"/>
        <v>57</v>
      </c>
      <c r="AA8" s="18">
        <f t="shared" si="17"/>
        <v>30</v>
      </c>
      <c r="AB8" s="18">
        <v>1</v>
      </c>
      <c r="AC8" s="18">
        <v>29</v>
      </c>
      <c r="AD8" s="57">
        <v>2</v>
      </c>
    </row>
    <row r="9" spans="1:30" ht="24" customHeight="1">
      <c r="A9" s="80" t="s">
        <v>36</v>
      </c>
      <c r="B9" s="2" t="s">
        <v>43</v>
      </c>
      <c r="C9" s="3" t="s">
        <v>30</v>
      </c>
      <c r="D9" s="4" t="s">
        <v>31</v>
      </c>
      <c r="E9" s="64">
        <v>4</v>
      </c>
      <c r="F9" s="9">
        <f t="shared" si="10"/>
        <v>3</v>
      </c>
      <c r="G9" s="10">
        <v>3</v>
      </c>
      <c r="H9" s="10">
        <v>0</v>
      </c>
      <c r="I9" s="10">
        <f t="shared" si="18"/>
        <v>17</v>
      </c>
      <c r="J9" s="10">
        <v>13</v>
      </c>
      <c r="K9" s="10">
        <v>4</v>
      </c>
      <c r="L9" s="10">
        <f t="shared" si="11"/>
        <v>23</v>
      </c>
      <c r="M9" s="10">
        <v>11</v>
      </c>
      <c r="N9" s="32">
        <v>12</v>
      </c>
      <c r="O9" s="10">
        <f t="shared" ref="O9:O14" si="20">SUM(P9:Q9)</f>
        <v>24</v>
      </c>
      <c r="P9" s="10">
        <v>11</v>
      </c>
      <c r="Q9" s="10">
        <v>13</v>
      </c>
      <c r="R9" s="10">
        <f t="shared" ref="R9:R14" si="21">SUM(S9:T9)</f>
        <v>24</v>
      </c>
      <c r="S9" s="10">
        <v>14</v>
      </c>
      <c r="T9" s="10">
        <v>10</v>
      </c>
      <c r="U9" s="10">
        <f t="shared" ref="U9:U14" si="22">SUM(V9:W9)</f>
        <v>23</v>
      </c>
      <c r="V9" s="10">
        <v>15</v>
      </c>
      <c r="W9" s="10">
        <v>8</v>
      </c>
      <c r="X9" s="24">
        <f t="shared" si="15"/>
        <v>114</v>
      </c>
      <c r="Y9" s="24">
        <f t="shared" si="16"/>
        <v>67</v>
      </c>
      <c r="Z9" s="50">
        <f t="shared" si="19"/>
        <v>47</v>
      </c>
      <c r="AA9" s="10">
        <f t="shared" ref="AA9:AA14" si="23">SUM(AB9:AC9)</f>
        <v>16</v>
      </c>
      <c r="AB9" s="10">
        <v>1</v>
      </c>
      <c r="AC9" s="10">
        <v>15</v>
      </c>
      <c r="AD9" s="58">
        <v>4</v>
      </c>
    </row>
    <row r="10" spans="1:30" ht="24" customHeight="1">
      <c r="A10" s="81"/>
      <c r="B10" s="7" t="s">
        <v>44</v>
      </c>
      <c r="C10" s="34" t="s">
        <v>32</v>
      </c>
      <c r="D10" s="8" t="s">
        <v>33</v>
      </c>
      <c r="E10" s="68">
        <v>7</v>
      </c>
      <c r="F10" s="9">
        <f t="shared" si="10"/>
        <v>4</v>
      </c>
      <c r="G10" s="10">
        <v>1</v>
      </c>
      <c r="H10" s="10">
        <v>3</v>
      </c>
      <c r="I10" s="10">
        <f t="shared" si="18"/>
        <v>18</v>
      </c>
      <c r="J10" s="10">
        <v>7</v>
      </c>
      <c r="K10" s="10">
        <v>11</v>
      </c>
      <c r="L10" s="10">
        <f t="shared" si="11"/>
        <v>42</v>
      </c>
      <c r="M10" s="10">
        <v>23</v>
      </c>
      <c r="N10" s="32">
        <v>19</v>
      </c>
      <c r="O10" s="10">
        <f t="shared" si="20"/>
        <v>47</v>
      </c>
      <c r="P10" s="10">
        <v>22</v>
      </c>
      <c r="Q10" s="10">
        <v>25</v>
      </c>
      <c r="R10" s="10">
        <f t="shared" si="21"/>
        <v>55</v>
      </c>
      <c r="S10" s="10">
        <v>27</v>
      </c>
      <c r="T10" s="10">
        <v>28</v>
      </c>
      <c r="U10" s="10">
        <f t="shared" si="22"/>
        <v>54</v>
      </c>
      <c r="V10" s="10">
        <v>24</v>
      </c>
      <c r="W10" s="10">
        <v>30</v>
      </c>
      <c r="X10" s="11">
        <f t="shared" si="15"/>
        <v>220</v>
      </c>
      <c r="Y10" s="11">
        <f t="shared" si="16"/>
        <v>104</v>
      </c>
      <c r="Z10" s="49">
        <f t="shared" si="19"/>
        <v>116</v>
      </c>
      <c r="AA10" s="11">
        <f t="shared" si="23"/>
        <v>27</v>
      </c>
      <c r="AB10" s="11">
        <v>0</v>
      </c>
      <c r="AC10" s="11">
        <v>27</v>
      </c>
      <c r="AD10" s="56">
        <v>1</v>
      </c>
    </row>
    <row r="11" spans="1:30" ht="24" customHeight="1">
      <c r="A11" s="79"/>
      <c r="B11" s="40" t="s">
        <v>45</v>
      </c>
      <c r="C11" s="42" t="s">
        <v>34</v>
      </c>
      <c r="D11" s="41" t="s">
        <v>35</v>
      </c>
      <c r="E11" s="66">
        <v>3</v>
      </c>
      <c r="F11" s="17">
        <f t="shared" ref="F11" si="24">SUM(G11:H11)</f>
        <v>3</v>
      </c>
      <c r="G11" s="18">
        <v>1</v>
      </c>
      <c r="H11" s="18">
        <v>2</v>
      </c>
      <c r="I11" s="18">
        <f t="shared" ref="I11" si="25">SUM(J11:K11)</f>
        <v>10</v>
      </c>
      <c r="J11" s="18">
        <v>3</v>
      </c>
      <c r="K11" s="18">
        <v>7</v>
      </c>
      <c r="L11" s="18">
        <f t="shared" ref="L11" si="26">SUM(M11:N11)</f>
        <v>18</v>
      </c>
      <c r="M11" s="18">
        <v>4</v>
      </c>
      <c r="N11" s="47">
        <v>14</v>
      </c>
      <c r="O11" s="18">
        <f t="shared" ref="O11:O12" si="27">SUM(P11:Q11)</f>
        <v>12</v>
      </c>
      <c r="P11" s="18">
        <v>3</v>
      </c>
      <c r="Q11" s="18">
        <v>9</v>
      </c>
      <c r="R11" s="18">
        <f t="shared" ref="R11:R12" si="28">SUM(S11:T11)</f>
        <v>13</v>
      </c>
      <c r="S11" s="18">
        <v>6</v>
      </c>
      <c r="T11" s="18">
        <v>7</v>
      </c>
      <c r="U11" s="18">
        <f t="shared" ref="U11:U12" si="29">SUM(V11:W11)</f>
        <v>10</v>
      </c>
      <c r="V11" s="18">
        <v>8</v>
      </c>
      <c r="W11" s="18">
        <v>2</v>
      </c>
      <c r="X11" s="18">
        <f t="shared" ref="X11:X12" si="30">SUM(O11,R11,U11,I11,F11,L11)</f>
        <v>66</v>
      </c>
      <c r="Y11" s="18">
        <f t="shared" ref="Y11:Y12" si="31">SUM(P11,S11,V11,J11,G11,M11)</f>
        <v>25</v>
      </c>
      <c r="Z11" s="47">
        <f t="shared" ref="Z11:Z12" si="32">SUM(Q11,T11,W11,K11,H11,N11)</f>
        <v>41</v>
      </c>
      <c r="AA11" s="18">
        <f t="shared" ref="AA11:AA12" si="33">SUM(AB11:AC11)</f>
        <v>11</v>
      </c>
      <c r="AB11" s="18">
        <v>0</v>
      </c>
      <c r="AC11" s="18">
        <v>11</v>
      </c>
      <c r="AD11" s="57">
        <v>4</v>
      </c>
    </row>
    <row r="12" spans="1:30" ht="24" customHeight="1">
      <c r="A12" s="78" t="s">
        <v>13</v>
      </c>
      <c r="B12" s="19" t="s">
        <v>25</v>
      </c>
      <c r="C12" s="46" t="s">
        <v>47</v>
      </c>
      <c r="D12" s="20" t="s">
        <v>26</v>
      </c>
      <c r="E12" s="64">
        <v>6</v>
      </c>
      <c r="F12" s="9">
        <f t="shared" ref="F12" si="34">SUM(G12:H12)</f>
        <v>2</v>
      </c>
      <c r="G12" s="10">
        <v>1</v>
      </c>
      <c r="H12" s="10">
        <v>1</v>
      </c>
      <c r="I12" s="10">
        <f t="shared" ref="I12" si="35">SUM(J12:K12)</f>
        <v>15</v>
      </c>
      <c r="J12" s="10">
        <v>9</v>
      </c>
      <c r="K12" s="10">
        <v>6</v>
      </c>
      <c r="L12" s="10">
        <f t="shared" ref="L12" si="36">SUM(M12:N12)</f>
        <v>18</v>
      </c>
      <c r="M12" s="10">
        <v>8</v>
      </c>
      <c r="N12" s="32">
        <v>10</v>
      </c>
      <c r="O12" s="10">
        <f t="shared" si="27"/>
        <v>33</v>
      </c>
      <c r="P12" s="10">
        <v>21</v>
      </c>
      <c r="Q12" s="10">
        <v>12</v>
      </c>
      <c r="R12" s="10">
        <f t="shared" si="28"/>
        <v>36</v>
      </c>
      <c r="S12" s="10">
        <v>23</v>
      </c>
      <c r="T12" s="10">
        <v>13</v>
      </c>
      <c r="U12" s="10">
        <f t="shared" si="29"/>
        <v>45</v>
      </c>
      <c r="V12" s="10">
        <v>23</v>
      </c>
      <c r="W12" s="10">
        <v>22</v>
      </c>
      <c r="X12" s="6">
        <f t="shared" si="30"/>
        <v>149</v>
      </c>
      <c r="Y12" s="6">
        <f t="shared" si="31"/>
        <v>85</v>
      </c>
      <c r="Z12" s="31">
        <f t="shared" si="32"/>
        <v>64</v>
      </c>
      <c r="AA12" s="10">
        <f t="shared" si="33"/>
        <v>24</v>
      </c>
      <c r="AB12" s="10">
        <v>2</v>
      </c>
      <c r="AC12" s="10">
        <v>22</v>
      </c>
      <c r="AD12" s="58">
        <v>6</v>
      </c>
    </row>
    <row r="13" spans="1:30" ht="24" customHeight="1">
      <c r="A13" s="79"/>
      <c r="B13" s="43" t="s">
        <v>48</v>
      </c>
      <c r="C13" s="44" t="s">
        <v>49</v>
      </c>
      <c r="D13" s="45" t="s">
        <v>50</v>
      </c>
      <c r="E13" s="69">
        <v>7</v>
      </c>
      <c r="F13" s="15">
        <f t="shared" si="10"/>
        <v>1</v>
      </c>
      <c r="G13" s="16">
        <v>1</v>
      </c>
      <c r="H13" s="16">
        <v>0</v>
      </c>
      <c r="I13" s="16">
        <f t="shared" si="18"/>
        <v>29</v>
      </c>
      <c r="J13" s="16">
        <v>18</v>
      </c>
      <c r="K13" s="16">
        <v>11</v>
      </c>
      <c r="L13" s="16">
        <f t="shared" si="11"/>
        <v>34</v>
      </c>
      <c r="M13" s="16">
        <v>23</v>
      </c>
      <c r="N13" s="33">
        <v>11</v>
      </c>
      <c r="O13" s="16">
        <f t="shared" si="20"/>
        <v>40</v>
      </c>
      <c r="P13" s="16">
        <v>25</v>
      </c>
      <c r="Q13" s="16">
        <v>15</v>
      </c>
      <c r="R13" s="16">
        <f t="shared" si="21"/>
        <v>50</v>
      </c>
      <c r="S13" s="16">
        <v>33</v>
      </c>
      <c r="T13" s="16">
        <v>17</v>
      </c>
      <c r="U13" s="16">
        <f t="shared" si="22"/>
        <v>42</v>
      </c>
      <c r="V13" s="16">
        <v>22</v>
      </c>
      <c r="W13" s="16">
        <v>20</v>
      </c>
      <c r="X13" s="16">
        <f t="shared" si="15"/>
        <v>196</v>
      </c>
      <c r="Y13" s="16">
        <f t="shared" si="16"/>
        <v>122</v>
      </c>
      <c r="Z13" s="33">
        <f t="shared" si="19"/>
        <v>74</v>
      </c>
      <c r="AA13" s="16">
        <f t="shared" si="23"/>
        <v>33</v>
      </c>
      <c r="AB13" s="16">
        <v>0</v>
      </c>
      <c r="AC13" s="16">
        <v>33</v>
      </c>
      <c r="AD13" s="59">
        <v>7</v>
      </c>
    </row>
    <row r="14" spans="1:30" ht="24" customHeight="1">
      <c r="A14" s="80" t="s">
        <v>14</v>
      </c>
      <c r="B14" s="2" t="s">
        <v>37</v>
      </c>
      <c r="C14" s="3" t="s">
        <v>19</v>
      </c>
      <c r="D14" s="4" t="s">
        <v>20</v>
      </c>
      <c r="E14" s="64">
        <v>3</v>
      </c>
      <c r="F14" s="9">
        <f t="shared" si="10"/>
        <v>5</v>
      </c>
      <c r="G14" s="10">
        <v>4</v>
      </c>
      <c r="H14" s="10">
        <v>1</v>
      </c>
      <c r="I14" s="10">
        <f t="shared" si="18"/>
        <v>10</v>
      </c>
      <c r="J14" s="10">
        <v>5</v>
      </c>
      <c r="K14" s="10">
        <v>5</v>
      </c>
      <c r="L14" s="10">
        <f t="shared" si="11"/>
        <v>16</v>
      </c>
      <c r="M14" s="10">
        <v>9</v>
      </c>
      <c r="N14" s="32">
        <v>7</v>
      </c>
      <c r="O14" s="10">
        <f t="shared" si="20"/>
        <v>21</v>
      </c>
      <c r="P14" s="10">
        <v>10</v>
      </c>
      <c r="Q14" s="10">
        <v>11</v>
      </c>
      <c r="R14" s="10">
        <f t="shared" si="21"/>
        <v>17</v>
      </c>
      <c r="S14" s="10">
        <v>8</v>
      </c>
      <c r="T14" s="10">
        <v>9</v>
      </c>
      <c r="U14" s="10">
        <f t="shared" si="22"/>
        <v>17</v>
      </c>
      <c r="V14" s="10">
        <v>10</v>
      </c>
      <c r="W14" s="10">
        <v>7</v>
      </c>
      <c r="X14" s="24">
        <f t="shared" si="15"/>
        <v>86</v>
      </c>
      <c r="Y14" s="24">
        <f t="shared" si="16"/>
        <v>46</v>
      </c>
      <c r="Z14" s="50">
        <f t="shared" si="19"/>
        <v>40</v>
      </c>
      <c r="AA14" s="10">
        <f t="shared" si="23"/>
        <v>20</v>
      </c>
      <c r="AB14" s="10">
        <v>0</v>
      </c>
      <c r="AC14" s="10">
        <v>20</v>
      </c>
      <c r="AD14" s="55">
        <v>4</v>
      </c>
    </row>
    <row r="15" spans="1:30" ht="24" customHeight="1">
      <c r="A15" s="79"/>
      <c r="B15" s="12" t="s">
        <v>46</v>
      </c>
      <c r="C15" s="13" t="s">
        <v>38</v>
      </c>
      <c r="D15" s="14" t="s">
        <v>39</v>
      </c>
      <c r="E15" s="66">
        <v>3</v>
      </c>
      <c r="F15" s="15">
        <f t="shared" si="10"/>
        <v>4</v>
      </c>
      <c r="G15" s="16">
        <v>1</v>
      </c>
      <c r="H15" s="16">
        <v>3</v>
      </c>
      <c r="I15" s="16">
        <f t="shared" si="18"/>
        <v>8</v>
      </c>
      <c r="J15" s="16">
        <v>6</v>
      </c>
      <c r="K15" s="16">
        <v>2</v>
      </c>
      <c r="L15" s="16">
        <f t="shared" si="11"/>
        <v>7</v>
      </c>
      <c r="M15" s="16">
        <v>5</v>
      </c>
      <c r="N15" s="33">
        <v>2</v>
      </c>
      <c r="O15" s="16">
        <f t="shared" ref="O15:O16" si="37">SUM(P15:Q15)</f>
        <v>16</v>
      </c>
      <c r="P15" s="16">
        <v>8</v>
      </c>
      <c r="Q15" s="16">
        <v>8</v>
      </c>
      <c r="R15" s="16">
        <f t="shared" ref="R15:R16" si="38">SUM(S15:T15)</f>
        <v>14</v>
      </c>
      <c r="S15" s="16">
        <v>9</v>
      </c>
      <c r="T15" s="16">
        <v>5</v>
      </c>
      <c r="U15" s="16">
        <f t="shared" ref="U15:U16" si="39">SUM(V15:W15)</f>
        <v>13</v>
      </c>
      <c r="V15" s="16">
        <v>7</v>
      </c>
      <c r="W15" s="16">
        <v>6</v>
      </c>
      <c r="X15" s="11">
        <f t="shared" si="15"/>
        <v>62</v>
      </c>
      <c r="Y15" s="11">
        <f t="shared" si="16"/>
        <v>36</v>
      </c>
      <c r="Z15" s="49">
        <f t="shared" si="19"/>
        <v>26</v>
      </c>
      <c r="AA15" s="18">
        <f t="shared" ref="AA15:AA16" si="40">SUM(AB15:AC15)</f>
        <v>14</v>
      </c>
      <c r="AB15" s="18">
        <v>0</v>
      </c>
      <c r="AC15" s="18">
        <v>14</v>
      </c>
      <c r="AD15" s="57">
        <v>4</v>
      </c>
    </row>
    <row r="16" spans="1:30" ht="24" customHeight="1">
      <c r="A16" s="78" t="s">
        <v>15</v>
      </c>
      <c r="B16" s="35" t="s">
        <v>61</v>
      </c>
      <c r="C16" s="36" t="s">
        <v>40</v>
      </c>
      <c r="D16" s="37" t="s">
        <v>41</v>
      </c>
      <c r="E16" s="63">
        <v>4</v>
      </c>
      <c r="F16" s="5">
        <f t="shared" si="10"/>
        <v>3</v>
      </c>
      <c r="G16" s="6">
        <v>2</v>
      </c>
      <c r="H16" s="6">
        <v>1</v>
      </c>
      <c r="I16" s="6">
        <f t="shared" si="18"/>
        <v>15</v>
      </c>
      <c r="J16" s="6">
        <v>9</v>
      </c>
      <c r="K16" s="6">
        <v>6</v>
      </c>
      <c r="L16" s="6">
        <f t="shared" si="11"/>
        <v>13</v>
      </c>
      <c r="M16" s="6">
        <v>7</v>
      </c>
      <c r="N16" s="31">
        <v>6</v>
      </c>
      <c r="O16" s="6">
        <f t="shared" si="37"/>
        <v>33</v>
      </c>
      <c r="P16" s="6">
        <v>11</v>
      </c>
      <c r="Q16" s="6">
        <v>22</v>
      </c>
      <c r="R16" s="6">
        <f t="shared" si="38"/>
        <v>17</v>
      </c>
      <c r="S16" s="6">
        <v>9</v>
      </c>
      <c r="T16" s="6">
        <v>8</v>
      </c>
      <c r="U16" s="6">
        <f t="shared" si="39"/>
        <v>22</v>
      </c>
      <c r="V16" s="6">
        <v>11</v>
      </c>
      <c r="W16" s="6">
        <v>11</v>
      </c>
      <c r="X16" s="6">
        <f t="shared" si="15"/>
        <v>103</v>
      </c>
      <c r="Y16" s="6">
        <f t="shared" si="16"/>
        <v>49</v>
      </c>
      <c r="Z16" s="31">
        <f t="shared" si="19"/>
        <v>54</v>
      </c>
      <c r="AA16" s="6">
        <f t="shared" si="40"/>
        <v>20</v>
      </c>
      <c r="AB16" s="6">
        <v>0</v>
      </c>
      <c r="AC16" s="6">
        <v>20</v>
      </c>
      <c r="AD16" s="58">
        <v>4</v>
      </c>
    </row>
    <row r="17" spans="1:30" ht="24" customHeight="1">
      <c r="A17" s="79"/>
      <c r="B17" s="12" t="s">
        <v>62</v>
      </c>
      <c r="C17" s="13" t="s">
        <v>42</v>
      </c>
      <c r="D17" s="71" t="s">
        <v>66</v>
      </c>
      <c r="E17" s="69">
        <v>3</v>
      </c>
      <c r="F17" s="15">
        <f t="shared" ref="F17" si="41">SUM(G17:H17)</f>
        <v>0</v>
      </c>
      <c r="G17" s="16">
        <v>0</v>
      </c>
      <c r="H17" s="16">
        <v>0</v>
      </c>
      <c r="I17" s="16">
        <f t="shared" ref="I17" si="42">SUM(J17:K17)</f>
        <v>2</v>
      </c>
      <c r="J17" s="16">
        <v>1</v>
      </c>
      <c r="K17" s="16">
        <v>1</v>
      </c>
      <c r="L17" s="16">
        <f t="shared" ref="L17" si="43">SUM(M17:N17)</f>
        <v>2</v>
      </c>
      <c r="M17" s="16">
        <v>1</v>
      </c>
      <c r="N17" s="33">
        <v>1</v>
      </c>
      <c r="O17" s="16">
        <f t="shared" ref="O17" si="44">SUM(P17:Q17)</f>
        <v>6</v>
      </c>
      <c r="P17" s="16">
        <v>2</v>
      </c>
      <c r="Q17" s="16">
        <v>4</v>
      </c>
      <c r="R17" s="16">
        <f t="shared" ref="R17" si="45">SUM(S17:T17)</f>
        <v>5</v>
      </c>
      <c r="S17" s="16">
        <v>3</v>
      </c>
      <c r="T17" s="16">
        <v>2</v>
      </c>
      <c r="U17" s="16">
        <f t="shared" ref="U17" si="46">SUM(V17:W17)</f>
        <v>7</v>
      </c>
      <c r="V17" s="16">
        <v>4</v>
      </c>
      <c r="W17" s="16">
        <v>3</v>
      </c>
      <c r="X17" s="16">
        <f t="shared" ref="X17" si="47">SUM(O17,R17,U17,I17,F17,L17)</f>
        <v>22</v>
      </c>
      <c r="Y17" s="16">
        <f t="shared" ref="Y17" si="48">SUM(P17,S17,V17,J17,G17,M17)</f>
        <v>11</v>
      </c>
      <c r="Z17" s="33">
        <f t="shared" ref="Z17" si="49">SUM(Q17,T17,W17,K17,H17,N17)</f>
        <v>11</v>
      </c>
      <c r="AA17" s="16">
        <f t="shared" ref="AA17" si="50">SUM(AB17:AC17)</f>
        <v>7</v>
      </c>
      <c r="AB17" s="16">
        <v>0</v>
      </c>
      <c r="AC17" s="16">
        <v>7</v>
      </c>
      <c r="AD17" s="59">
        <v>2</v>
      </c>
    </row>
    <row r="18" spans="1:30" ht="24" customHeight="1">
      <c r="A18" s="82" t="s">
        <v>16</v>
      </c>
      <c r="B18" s="82"/>
      <c r="C18" s="82"/>
      <c r="D18" s="82"/>
      <c r="E18" s="70">
        <f>SUM(E5:E17)</f>
        <v>55</v>
      </c>
      <c r="F18" s="67">
        <f>SUM(F5:F17)</f>
        <v>44</v>
      </c>
      <c r="G18" s="25">
        <f t="shared" ref="G18:AC18" si="51">SUM(G5:G17)</f>
        <v>25</v>
      </c>
      <c r="H18" s="25">
        <f t="shared" si="51"/>
        <v>19</v>
      </c>
      <c r="I18" s="25">
        <f>SUM(I5:I17)</f>
        <v>176</v>
      </c>
      <c r="J18" s="25">
        <f t="shared" si="51"/>
        <v>94</v>
      </c>
      <c r="K18" s="25">
        <f t="shared" si="51"/>
        <v>82</v>
      </c>
      <c r="L18" s="25">
        <f t="shared" si="51"/>
        <v>236</v>
      </c>
      <c r="M18" s="25">
        <f t="shared" si="51"/>
        <v>122</v>
      </c>
      <c r="N18" s="25">
        <f>SUM(N5:N17)</f>
        <v>114</v>
      </c>
      <c r="O18" s="25">
        <f t="shared" si="51"/>
        <v>327</v>
      </c>
      <c r="P18" s="25">
        <f t="shared" si="51"/>
        <v>153</v>
      </c>
      <c r="Q18" s="25">
        <f t="shared" si="51"/>
        <v>174</v>
      </c>
      <c r="R18" s="25">
        <f t="shared" si="51"/>
        <v>330</v>
      </c>
      <c r="S18" s="25">
        <f t="shared" si="51"/>
        <v>190</v>
      </c>
      <c r="T18" s="25">
        <f t="shared" si="51"/>
        <v>140</v>
      </c>
      <c r="U18" s="25">
        <f t="shared" si="51"/>
        <v>343</v>
      </c>
      <c r="V18" s="25">
        <f t="shared" si="51"/>
        <v>182</v>
      </c>
      <c r="W18" s="25">
        <f t="shared" si="51"/>
        <v>161</v>
      </c>
      <c r="X18" s="25">
        <f t="shared" si="51"/>
        <v>1456</v>
      </c>
      <c r="Y18" s="25">
        <f t="shared" si="51"/>
        <v>766</v>
      </c>
      <c r="Z18" s="25">
        <f t="shared" si="51"/>
        <v>690</v>
      </c>
      <c r="AA18" s="25">
        <f t="shared" si="51"/>
        <v>275</v>
      </c>
      <c r="AB18" s="25">
        <f t="shared" si="51"/>
        <v>7</v>
      </c>
      <c r="AC18" s="25">
        <f t="shared" si="51"/>
        <v>268</v>
      </c>
      <c r="AD18" s="95">
        <f>SUM(AD5:AD17)</f>
        <v>51</v>
      </c>
    </row>
    <row r="19" spans="1:30" ht="17.100000000000001" customHeight="1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30" ht="17.100000000000001" customHeight="1">
      <c r="A20" s="26"/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30" ht="17.100000000000001" customHeight="1"/>
  </sheetData>
  <mergeCells count="20">
    <mergeCell ref="AA2:AC3"/>
    <mergeCell ref="O3:Q3"/>
    <mergeCell ref="R3:T3"/>
    <mergeCell ref="U3:W3"/>
    <mergeCell ref="X3:Z3"/>
    <mergeCell ref="F2:Z2"/>
    <mergeCell ref="A18:D18"/>
    <mergeCell ref="A2:A4"/>
    <mergeCell ref="B2:B4"/>
    <mergeCell ref="C2:C4"/>
    <mergeCell ref="D2:D4"/>
    <mergeCell ref="A12:A13"/>
    <mergeCell ref="A7:A8"/>
    <mergeCell ref="E2:E4"/>
    <mergeCell ref="F3:H3"/>
    <mergeCell ref="I3:K3"/>
    <mergeCell ref="L3:N3"/>
    <mergeCell ref="A16:A17"/>
    <mergeCell ref="A9:A11"/>
    <mergeCell ref="A14:A15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H30幼保連携型認定こども園</vt:lpstr>
      <vt:lpstr>H30幼保連携型認定こども園!Print_Area</vt:lpstr>
      <vt:lpstr>H30幼保連携型認定こども園!Print_Titles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Windows ユーザー</cp:lastModifiedBy>
  <cp:lastPrinted>2016-08-08T05:05:22Z</cp:lastPrinted>
  <dcterms:created xsi:type="dcterms:W3CDTF">2015-07-03T01:20:44Z</dcterms:created>
  <dcterms:modified xsi:type="dcterms:W3CDTF">2018-07-30T00:05:20Z</dcterms:modified>
</cp:coreProperties>
</file>