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9315" activeTab="0"/>
  </bookViews>
  <sheets>
    <sheet name="第８表　" sheetId="1" r:id="rId1"/>
  </sheets>
  <definedNames>
    <definedName name="_xlnm.Print_Area" localSheetId="0">'第８表　'!$A$1:$Y$68</definedName>
  </definedNames>
  <calcPr fullCalcOnLoad="1"/>
</workbook>
</file>

<file path=xl/sharedStrings.xml><?xml version="1.0" encoding="utf-8"?>
<sst xmlns="http://schemas.openxmlformats.org/spreadsheetml/2006/main" count="109" uniqueCount="45">
  <si>
    <t xml:space="preserve">   男        女,</t>
  </si>
  <si>
    <t>36  徳  島  県</t>
  </si>
  <si>
    <t xml:space="preserve"> 総    　　　 数</t>
  </si>
  <si>
    <t xml:space="preserve">   15  ～  19 歳</t>
  </si>
  <si>
    <t xml:space="preserve">   20  ～  24 </t>
  </si>
  <si>
    <t xml:space="preserve">   25  ～  29  </t>
  </si>
  <si>
    <t xml:space="preserve">   30  ～  34</t>
  </si>
  <si>
    <t xml:space="preserve">   35  ～  39</t>
  </si>
  <si>
    <t xml:space="preserve">   40  ～  44</t>
  </si>
  <si>
    <t xml:space="preserve">   45  ～  49</t>
  </si>
  <si>
    <t xml:space="preserve">   50  ～  54 </t>
  </si>
  <si>
    <t xml:space="preserve">   55  ～  59</t>
  </si>
  <si>
    <t xml:space="preserve">   60  ～  64</t>
  </si>
  <si>
    <t xml:space="preserve">   65  ～  69</t>
  </si>
  <si>
    <t xml:space="preserve">   70  ～  74</t>
  </si>
  <si>
    <t xml:space="preserve">   75  ～  79</t>
  </si>
  <si>
    <t xml:space="preserve">   80  ～  84</t>
  </si>
  <si>
    <t xml:space="preserve">   85 歳  以  上</t>
  </si>
  <si>
    <t xml:space="preserve"> (再  掲)</t>
  </si>
  <si>
    <t xml:space="preserve">   65 歳  以  上</t>
  </si>
  <si>
    <t xml:space="preserve">       男</t>
  </si>
  <si>
    <t xml:space="preserve">       女</t>
  </si>
  <si>
    <t>年齢(５歳階級)</t>
  </si>
  <si>
    <t>1)</t>
  </si>
  <si>
    <t>総　数</t>
  </si>
  <si>
    <r>
      <t>第８表  　　就業時間(４区分), 年齢(５歳階級), 男女別15歳以上就業者数及び平均週間就業時間－</t>
    </r>
    <r>
      <rPr>
        <sz val="16.5"/>
        <rFont val="標準明朝"/>
        <family val="1"/>
      </rPr>
      <t>都道府県(平成12年・17年)</t>
    </r>
  </si>
  <si>
    <t>休業者</t>
  </si>
  <si>
    <t>1～14</t>
  </si>
  <si>
    <t>時　間</t>
  </si>
  <si>
    <t>15～34</t>
  </si>
  <si>
    <t>35時間</t>
  </si>
  <si>
    <t>以　上</t>
  </si>
  <si>
    <t>う　ち</t>
  </si>
  <si>
    <t>60時間</t>
  </si>
  <si>
    <t>平　成　17　年　　　　2005</t>
  </si>
  <si>
    <t>平　成　12　年　　　　2000</t>
  </si>
  <si>
    <t>15　歳　以　上　就　業　者　数</t>
  </si>
  <si>
    <t>平　成　12　年　　　2000</t>
  </si>
  <si>
    <t>平　成　17　年　　　2005</t>
  </si>
  <si>
    <t>就　業　時　間　別　割　合　（％）</t>
  </si>
  <si>
    <t>平均週間就業</t>
  </si>
  <si>
    <t>時間（時間）</t>
  </si>
  <si>
    <t>平成
17年</t>
  </si>
  <si>
    <t>平成
12年</t>
  </si>
  <si>
    <t xml:space="preserve">  1) 就業時間「不詳」を含む。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</si>
</sst>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\ ###\ ##0"/>
    <numFmt numFmtId="178" formatCode="###\ ###\ ##0;&quot;△ &quot;###\ ###\ ##0"/>
    <numFmt numFmtId="179" formatCode="00.0;&quot;△ &quot;00.0"/>
    <numFmt numFmtId="180" formatCode="##0"/>
    <numFmt numFmtId="181" formatCode="0.0"/>
    <numFmt numFmtId="182" formatCode="###\ ###\ ##0.00"/>
    <numFmt numFmtId="183" formatCode="###\ ###\ ##0.0"/>
    <numFmt numFmtId="184" formatCode="00.0"/>
    <numFmt numFmtId="185" formatCode="#0.0;&quot;△ &quot;#0.0"/>
    <numFmt numFmtId="186" formatCode="##0.0"/>
    <numFmt numFmtId="187" formatCode="&quot;8) &quot;###\ ###\ ##0"/>
    <numFmt numFmtId="188" formatCode="&quot;6 )&quot;###\ ###\ ##0;&quot;6) △ &quot;###\ ###\ ##0"/>
    <numFmt numFmtId="189" formatCode="&quot;6 )&quot;#0.0;&quot;6 )△ &quot;#0.0"/>
    <numFmt numFmtId="190" formatCode="&quot;6) &quot;#0.0;&quot;6) △ &quot;#0.0"/>
    <numFmt numFmtId="191" formatCode="&quot;6) &quot;###\ ###\ ##0;&quot;6) △ &quot;###\ ###\ ##0"/>
    <numFmt numFmtId="192" formatCode="&quot;6 )&quot;###\ ###\ ##0;&quot;6) △&quot;###\ ###\ ##0"/>
    <numFmt numFmtId="193" formatCode="&quot;6) &quot;###\ ###\ ##0;&quot;6) △&quot;###\ ###\ ##0"/>
    <numFmt numFmtId="194" formatCode="&quot;7) &quot;###\ ###\ ##0;&quot;7) △ &quot;###\ ###\ ##0"/>
    <numFmt numFmtId="195" formatCode="&quot;7) &quot;###\ ###\ ##0;&quot;7) △&quot;###\ ###\ ##0"/>
    <numFmt numFmtId="196" formatCode="&quot;7) &quot;#0.0;&quot;7) △&quot;#0.0"/>
    <numFmt numFmtId="197" formatCode="###\ ###\ ##0;&quot;△&quot;###\ ###\ ##0"/>
    <numFmt numFmtId="198" formatCode="&quot;6) &quot;#0.0;&quot;6) △&quot;#0.0"/>
    <numFmt numFmtId="199" formatCode="&quot;7) &quot;#0.0;&quot;7) △ &quot;#0.0"/>
    <numFmt numFmtId="200" formatCode="&quot;8)&quot;\ ###\ ###\ ##0.00"/>
    <numFmt numFmtId="201" formatCode="&quot;8) &quot;###\ ###\ ##0.00"/>
    <numFmt numFmtId="202" formatCode="&quot;9) &quot;###\ ###\ ##0.00"/>
    <numFmt numFmtId="203" formatCode="0.0;&quot;△ &quot;0.0"/>
    <numFmt numFmtId="204" formatCode="###\ ###\ ##0;&quot;-&quot;###\ ###\ ##0"/>
    <numFmt numFmtId="205" formatCode="#0.0;&quot;- &quot;#0.0"/>
    <numFmt numFmtId="206" formatCode="###,###,##0;&quot;-&quot;###,###,##0"/>
    <numFmt numFmtId="207" formatCode="###,###,##0;&quot;- &quot;###,###,##0"/>
    <numFmt numFmtId="208" formatCode="###,###,##0.00"/>
    <numFmt numFmtId="209" formatCode="###,###,##0.0"/>
    <numFmt numFmtId="210" formatCode="###,###,##0"/>
    <numFmt numFmtId="211" formatCode="#,##0_ "/>
    <numFmt numFmtId="212" formatCode="#,##0.0_ "/>
    <numFmt numFmtId="213" formatCode="0.0_ "/>
    <numFmt numFmtId="214" formatCode="#,##0.0"/>
  </numFmts>
  <fonts count="9">
    <font>
      <sz val="11"/>
      <name val="ＭＳ Ｐゴシック"/>
      <family val="3"/>
    </font>
    <font>
      <sz val="11"/>
      <name val="標準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  <font>
      <sz val="6"/>
      <name val="標準明朝"/>
      <family val="1"/>
    </font>
    <font>
      <sz val="16.5"/>
      <name val="標準明朝"/>
      <family val="1"/>
    </font>
    <font>
      <sz val="20.5"/>
      <name val="標準明朝"/>
      <family val="1"/>
    </font>
    <font>
      <sz val="14.5"/>
      <name val="標準明朝"/>
      <family val="1"/>
    </font>
    <font>
      <sz val="14.5"/>
      <name val="標準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7" fillId="0" borderId="0" xfId="21" applyFont="1" applyFill="1">
      <alignment/>
      <protection/>
    </xf>
    <xf numFmtId="0" fontId="6" fillId="0" borderId="0" xfId="21" applyFont="1" applyFill="1" applyBorder="1">
      <alignment/>
      <protection/>
    </xf>
    <xf numFmtId="0" fontId="7" fillId="0" borderId="0" xfId="21" applyFont="1" applyFill="1" applyBorder="1">
      <alignment/>
      <protection/>
    </xf>
    <xf numFmtId="0" fontId="7" fillId="0" borderId="1" xfId="2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0" fontId="7" fillId="0" borderId="1" xfId="21" applyFont="1" applyFill="1" applyBorder="1">
      <alignment/>
      <protection/>
    </xf>
    <xf numFmtId="0" fontId="7" fillId="0" borderId="2" xfId="21" applyFont="1" applyFill="1" applyBorder="1" applyAlignment="1" quotePrefix="1">
      <alignment horizontal="left"/>
      <protection/>
    </xf>
    <xf numFmtId="0" fontId="7" fillId="0" borderId="2" xfId="21" applyFont="1" applyFill="1" applyBorder="1" applyAlignment="1">
      <alignment horizontal="center"/>
      <protection/>
    </xf>
    <xf numFmtId="0" fontId="7" fillId="0" borderId="1" xfId="21" applyFont="1" applyFill="1" applyBorder="1" applyAlignment="1" quotePrefix="1">
      <alignment horizontal="left"/>
      <protection/>
    </xf>
    <xf numFmtId="0" fontId="7" fillId="0" borderId="0" xfId="21" applyFont="1" applyFill="1" applyBorder="1" applyAlignment="1" quotePrefix="1">
      <alignment horizontal="left"/>
      <protection/>
    </xf>
    <xf numFmtId="0" fontId="8" fillId="0" borderId="1" xfId="21" applyFont="1" applyFill="1" applyBorder="1" applyAlignment="1">
      <alignment vertical="top"/>
      <protection/>
    </xf>
    <xf numFmtId="0" fontId="8" fillId="0" borderId="0" xfId="21" applyFont="1" applyFill="1" applyBorder="1" applyAlignment="1">
      <alignment vertical="top"/>
      <protection/>
    </xf>
    <xf numFmtId="0" fontId="7" fillId="0" borderId="1" xfId="21" applyFont="1" applyFill="1" applyBorder="1" applyAlignment="1">
      <alignment vertical="top"/>
      <protection/>
    </xf>
    <xf numFmtId="38" fontId="7" fillId="0" borderId="0" xfId="21" applyNumberFormat="1" applyFont="1" applyFill="1" applyBorder="1" applyAlignment="1">
      <alignment vertical="top"/>
      <protection/>
    </xf>
    <xf numFmtId="38" fontId="7" fillId="0" borderId="0" xfId="17" applyFont="1" applyFill="1" applyBorder="1" applyAlignment="1">
      <alignment vertical="top"/>
    </xf>
    <xf numFmtId="210" fontId="7" fillId="0" borderId="0" xfId="21" applyNumberFormat="1" applyFont="1" applyFill="1" applyAlignment="1">
      <alignment horizontal="right" vertical="top"/>
      <protection/>
    </xf>
    <xf numFmtId="0" fontId="7" fillId="0" borderId="0" xfId="21" applyFont="1" applyFill="1" applyAlignment="1">
      <alignment vertical="top"/>
      <protection/>
    </xf>
    <xf numFmtId="0" fontId="7" fillId="0" borderId="1" xfId="21" applyFont="1" applyFill="1" applyBorder="1" applyAlignment="1">
      <alignment/>
      <protection/>
    </xf>
    <xf numFmtId="38" fontId="7" fillId="0" borderId="0" xfId="17" applyFont="1" applyFill="1" applyBorder="1" applyAlignment="1">
      <alignment/>
    </xf>
    <xf numFmtId="38" fontId="7" fillId="0" borderId="0" xfId="17" applyFont="1" applyFill="1" applyBorder="1" applyAlignment="1">
      <alignment horizontal="right"/>
    </xf>
    <xf numFmtId="210" fontId="7" fillId="0" borderId="0" xfId="21" applyNumberFormat="1" applyFont="1" applyFill="1" applyAlignment="1">
      <alignment horizontal="right"/>
      <protection/>
    </xf>
    <xf numFmtId="0" fontId="7" fillId="0" borderId="0" xfId="21" applyFont="1" applyFill="1" applyAlignment="1">
      <alignment/>
      <protection/>
    </xf>
    <xf numFmtId="38" fontId="7" fillId="0" borderId="0" xfId="17" applyFont="1" applyFill="1" applyBorder="1" applyAlignment="1">
      <alignment horizontal="right" vertical="top"/>
    </xf>
    <xf numFmtId="210" fontId="7" fillId="0" borderId="0" xfId="21" applyNumberFormat="1" applyFont="1" applyFill="1">
      <alignment/>
      <protection/>
    </xf>
    <xf numFmtId="210" fontId="7" fillId="0" borderId="0" xfId="21" applyNumberFormat="1" applyFont="1" applyFill="1" applyAlignment="1">
      <alignment/>
      <protection/>
    </xf>
    <xf numFmtId="0" fontId="7" fillId="0" borderId="2" xfId="21" applyFont="1" applyFill="1" applyBorder="1" applyAlignment="1">
      <alignment vertical="top"/>
      <protection/>
    </xf>
    <xf numFmtId="38" fontId="7" fillId="0" borderId="3" xfId="17" applyFont="1" applyFill="1" applyBorder="1" applyAlignment="1">
      <alignment vertical="top"/>
    </xf>
    <xf numFmtId="0" fontId="7" fillId="0" borderId="3" xfId="21" applyFont="1" applyFill="1" applyBorder="1" applyAlignment="1">
      <alignment vertical="top"/>
      <protection/>
    </xf>
    <xf numFmtId="0" fontId="7" fillId="0" borderId="3" xfId="21" applyFont="1" applyFill="1" applyBorder="1">
      <alignment/>
      <protection/>
    </xf>
    <xf numFmtId="38" fontId="8" fillId="0" borderId="0" xfId="21" applyNumberFormat="1" applyFont="1" applyFill="1" applyBorder="1" applyAlignment="1">
      <alignment vertical="top"/>
      <protection/>
    </xf>
    <xf numFmtId="38" fontId="7" fillId="0" borderId="0" xfId="21" applyNumberFormat="1" applyFont="1" applyFill="1" applyAlignment="1">
      <alignment vertical="top"/>
      <protection/>
    </xf>
    <xf numFmtId="213" fontId="7" fillId="0" borderId="0" xfId="21" applyNumberFormat="1" applyFont="1" applyFill="1" applyAlignment="1">
      <alignment vertical="top"/>
      <protection/>
    </xf>
    <xf numFmtId="0" fontId="7" fillId="0" borderId="4" xfId="21" applyFont="1" applyFill="1" applyBorder="1">
      <alignment/>
      <protection/>
    </xf>
    <xf numFmtId="0" fontId="7" fillId="0" borderId="5" xfId="21" applyFont="1" applyFill="1" applyBorder="1" applyAlignment="1">
      <alignment horizontal="center"/>
      <protection/>
    </xf>
    <xf numFmtId="0" fontId="7" fillId="0" borderId="6" xfId="21" applyFont="1" applyFill="1" applyBorder="1" applyAlignment="1">
      <alignment horizontal="center"/>
      <protection/>
    </xf>
    <xf numFmtId="0" fontId="7" fillId="0" borderId="7" xfId="21" applyFont="1" applyFill="1" applyBorder="1" applyAlignment="1">
      <alignment horizontal="center" vertical="top"/>
      <protection/>
    </xf>
    <xf numFmtId="0" fontId="7" fillId="0" borderId="8" xfId="21" applyFont="1" applyFill="1" applyBorder="1" applyAlignment="1">
      <alignment horizontal="center"/>
      <protection/>
    </xf>
    <xf numFmtId="0" fontId="7" fillId="0" borderId="9" xfId="21" applyFont="1" applyFill="1" applyBorder="1" applyAlignment="1">
      <alignment horizontal="center"/>
      <protection/>
    </xf>
    <xf numFmtId="0" fontId="7" fillId="0" borderId="3" xfId="21" applyFont="1" applyFill="1" applyBorder="1" applyAlignment="1">
      <alignment horizontal="center" vertical="top"/>
      <protection/>
    </xf>
    <xf numFmtId="0" fontId="7" fillId="0" borderId="10" xfId="21" applyFont="1" applyFill="1" applyBorder="1" applyAlignment="1">
      <alignment horizontal="center" vertical="top"/>
      <protection/>
    </xf>
    <xf numFmtId="214" fontId="7" fillId="0" borderId="0" xfId="17" applyNumberFormat="1" applyFont="1" applyFill="1" applyBorder="1" applyAlignment="1">
      <alignment vertical="top"/>
    </xf>
    <xf numFmtId="213" fontId="7" fillId="0" borderId="0" xfId="17" applyNumberFormat="1" applyFont="1" applyFill="1" applyBorder="1" applyAlignment="1">
      <alignment vertical="top"/>
    </xf>
    <xf numFmtId="213" fontId="7" fillId="0" borderId="0" xfId="21" applyNumberFormat="1" applyFont="1" applyFill="1" applyAlignment="1">
      <alignment horizontal="right" vertical="top"/>
      <protection/>
    </xf>
    <xf numFmtId="213" fontId="7" fillId="0" borderId="0" xfId="17" applyNumberFormat="1" applyFont="1" applyFill="1" applyBorder="1" applyAlignment="1">
      <alignment horizontal="right"/>
    </xf>
    <xf numFmtId="213" fontId="7" fillId="0" borderId="0" xfId="21" applyNumberFormat="1" applyFont="1" applyFill="1" applyAlignment="1">
      <alignment horizontal="right"/>
      <protection/>
    </xf>
    <xf numFmtId="213" fontId="7" fillId="0" borderId="0" xfId="17" applyNumberFormat="1" applyFont="1" applyFill="1" applyBorder="1" applyAlignment="1">
      <alignment/>
    </xf>
    <xf numFmtId="213" fontId="7" fillId="0" borderId="0" xfId="21" applyNumberFormat="1" applyFont="1" applyFill="1" applyAlignment="1">
      <alignment/>
      <protection/>
    </xf>
    <xf numFmtId="213" fontId="7" fillId="0" borderId="0" xfId="17" applyNumberFormat="1" applyFont="1" applyFill="1" applyBorder="1" applyAlignment="1">
      <alignment horizontal="right" vertical="top"/>
    </xf>
    <xf numFmtId="213" fontId="7" fillId="0" borderId="0" xfId="21" applyNumberFormat="1" applyFont="1" applyFill="1">
      <alignment/>
      <protection/>
    </xf>
    <xf numFmtId="0" fontId="7" fillId="0" borderId="2" xfId="21" applyFont="1" applyFill="1" applyBorder="1" applyAlignment="1">
      <alignment horizontal="center" vertical="top"/>
      <protection/>
    </xf>
    <xf numFmtId="0" fontId="7" fillId="0" borderId="11" xfId="21" applyFont="1" applyFill="1" applyBorder="1" applyAlignment="1">
      <alignment horizontal="center"/>
      <protection/>
    </xf>
    <xf numFmtId="0" fontId="0" fillId="0" borderId="12" xfId="0" applyFill="1" applyBorder="1" applyAlignment="1">
      <alignment horizontal="center"/>
    </xf>
    <xf numFmtId="0" fontId="7" fillId="0" borderId="13" xfId="21" applyFont="1" applyFill="1" applyBorder="1" applyAlignment="1">
      <alignment horizontal="center" vertical="top"/>
      <protection/>
    </xf>
    <xf numFmtId="0" fontId="7" fillId="0" borderId="14" xfId="21" applyFont="1" applyFill="1" applyBorder="1" applyAlignment="1">
      <alignment horizontal="center" vertical="top"/>
      <protection/>
    </xf>
    <xf numFmtId="0" fontId="7" fillId="0" borderId="5" xfId="21" applyFont="1" applyFill="1" applyBorder="1" applyAlignment="1">
      <alignment horizontal="center" vertical="center" wrapText="1"/>
      <protection/>
    </xf>
    <xf numFmtId="0" fontId="7" fillId="0" borderId="6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 wrapText="1"/>
      <protection/>
    </xf>
    <xf numFmtId="0" fontId="0" fillId="0" borderId="7" xfId="0" applyFill="1" applyBorder="1" applyAlignment="1">
      <alignment horizontal="center" vertical="center"/>
    </xf>
    <xf numFmtId="0" fontId="7" fillId="0" borderId="16" xfId="21" applyFont="1" applyFill="1" applyBorder="1" applyAlignment="1">
      <alignment horizontal="center" vertical="center"/>
      <protection/>
    </xf>
    <xf numFmtId="0" fontId="7" fillId="0" borderId="17" xfId="21" applyFont="1" applyFill="1" applyBorder="1" applyAlignment="1">
      <alignment horizontal="center" vertical="center"/>
      <protection/>
    </xf>
    <xf numFmtId="0" fontId="7" fillId="0" borderId="18" xfId="21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7" fillId="0" borderId="19" xfId="21" applyFont="1" applyFill="1" applyBorder="1" applyAlignment="1">
      <alignment horizontal="center" vertical="center"/>
      <protection/>
    </xf>
    <xf numFmtId="0" fontId="7" fillId="0" borderId="20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7" fillId="0" borderId="21" xfId="21" applyFont="1" applyFill="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8-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67"/>
  <sheetViews>
    <sheetView tabSelected="1" view="pageBreakPreview" zoomScale="50" zoomScaleNormal="60" zoomScaleSheetLayoutView="50" workbookViewId="0" topLeftCell="A1">
      <selection activeCell="A1" sqref="A1"/>
    </sheetView>
  </sheetViews>
  <sheetFormatPr defaultColWidth="9.00390625" defaultRowHeight="13.5"/>
  <cols>
    <col min="1" max="1" width="25.625" style="1" customWidth="1"/>
    <col min="2" max="2" width="13.625" style="1" customWidth="1"/>
    <col min="3" max="5" width="12.625" style="1" customWidth="1"/>
    <col min="6" max="6" width="13.625" style="1" customWidth="1"/>
    <col min="7" max="7" width="12.625" style="1" customWidth="1"/>
    <col min="8" max="8" width="13.625" style="1" customWidth="1"/>
    <col min="9" max="11" width="12.625" style="1" customWidth="1"/>
    <col min="12" max="12" width="13.625" style="1" customWidth="1"/>
    <col min="13" max="16" width="12.625" style="1" customWidth="1"/>
    <col min="17" max="17" width="13.625" style="1" customWidth="1"/>
    <col min="18" max="21" width="12.625" style="1" customWidth="1"/>
    <col min="22" max="22" width="13.625" style="1" customWidth="1"/>
    <col min="23" max="24" width="12.625" style="1" customWidth="1"/>
    <col min="25" max="25" width="13.625" style="1" customWidth="1"/>
    <col min="26" max="26" width="9.00390625" style="1" customWidth="1"/>
    <col min="27" max="27" width="11.125" style="1" bestFit="1" customWidth="1"/>
    <col min="28" max="16384" width="9.00390625" style="1" customWidth="1"/>
  </cols>
  <sheetData>
    <row r="1" spans="2:25" ht="24.75" customHeight="1">
      <c r="B1" s="2"/>
      <c r="E1" s="2" t="s">
        <v>25</v>
      </c>
      <c r="G1" s="2"/>
      <c r="H1" s="2"/>
      <c r="I1" s="2"/>
      <c r="J1" s="2"/>
      <c r="L1" s="2"/>
      <c r="M1" s="2"/>
      <c r="N1" s="2"/>
      <c r="O1" s="2"/>
      <c r="Q1" s="2"/>
      <c r="R1" s="2"/>
      <c r="S1" s="2"/>
      <c r="T1" s="2"/>
      <c r="V1" s="2"/>
      <c r="W1" s="2"/>
      <c r="X1" s="2"/>
      <c r="Y1" s="3"/>
    </row>
    <row r="2" spans="2:25" ht="22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ht="17.2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3" customFormat="1" ht="24.75" customHeight="1">
      <c r="A4" s="33"/>
      <c r="B4" s="61" t="s">
        <v>36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3"/>
      <c r="N4" s="61" t="s">
        <v>39</v>
      </c>
      <c r="O4" s="64"/>
      <c r="P4" s="64"/>
      <c r="Q4" s="64"/>
      <c r="R4" s="64"/>
      <c r="S4" s="64"/>
      <c r="T4" s="64"/>
      <c r="U4" s="64"/>
      <c r="V4" s="64"/>
      <c r="W4" s="65"/>
      <c r="X4" s="51" t="s">
        <v>40</v>
      </c>
      <c r="Y4" s="52"/>
    </row>
    <row r="5" spans="1:25" s="3" customFormat="1" ht="24.75" customHeight="1">
      <c r="A5" s="6"/>
      <c r="B5" s="66" t="s">
        <v>34</v>
      </c>
      <c r="C5" s="67"/>
      <c r="D5" s="67"/>
      <c r="E5" s="67"/>
      <c r="F5" s="67"/>
      <c r="G5" s="67"/>
      <c r="H5" s="68" t="s">
        <v>35</v>
      </c>
      <c r="I5" s="69"/>
      <c r="J5" s="69"/>
      <c r="K5" s="69"/>
      <c r="L5" s="69"/>
      <c r="M5" s="70"/>
      <c r="N5" s="59" t="s">
        <v>38</v>
      </c>
      <c r="O5" s="59"/>
      <c r="P5" s="59"/>
      <c r="Q5" s="59"/>
      <c r="R5" s="60"/>
      <c r="S5" s="59" t="s">
        <v>37</v>
      </c>
      <c r="T5" s="59"/>
      <c r="U5" s="59"/>
      <c r="V5" s="59"/>
      <c r="W5" s="59"/>
      <c r="X5" s="53" t="s">
        <v>41</v>
      </c>
      <c r="Y5" s="54"/>
    </row>
    <row r="6" spans="1:26" ht="24.75" customHeight="1">
      <c r="A6" s="18" t="s">
        <v>0</v>
      </c>
      <c r="B6" s="34" t="s">
        <v>24</v>
      </c>
      <c r="C6" s="38" t="s">
        <v>26</v>
      </c>
      <c r="D6" s="38" t="s">
        <v>27</v>
      </c>
      <c r="E6" s="38" t="s">
        <v>29</v>
      </c>
      <c r="F6" s="37" t="s">
        <v>30</v>
      </c>
      <c r="G6" s="38"/>
      <c r="H6" s="34" t="s">
        <v>24</v>
      </c>
      <c r="I6" s="38" t="s">
        <v>26</v>
      </c>
      <c r="J6" s="38" t="s">
        <v>27</v>
      </c>
      <c r="K6" s="38" t="s">
        <v>29</v>
      </c>
      <c r="L6" s="37" t="s">
        <v>30</v>
      </c>
      <c r="M6" s="38"/>
      <c r="N6" s="38" t="s">
        <v>26</v>
      </c>
      <c r="O6" s="38" t="s">
        <v>27</v>
      </c>
      <c r="P6" s="38" t="s">
        <v>29</v>
      </c>
      <c r="Q6" s="37" t="s">
        <v>30</v>
      </c>
      <c r="R6" s="38"/>
      <c r="S6" s="38" t="s">
        <v>26</v>
      </c>
      <c r="T6" s="38" t="s">
        <v>27</v>
      </c>
      <c r="U6" s="38" t="s">
        <v>29</v>
      </c>
      <c r="V6" s="37" t="s">
        <v>30</v>
      </c>
      <c r="W6" s="38"/>
      <c r="X6" s="55" t="s">
        <v>42</v>
      </c>
      <c r="Y6" s="57" t="s">
        <v>43</v>
      </c>
      <c r="Z6" s="3"/>
    </row>
    <row r="7" spans="1:26" ht="24.75" customHeight="1">
      <c r="A7" s="4" t="s">
        <v>22</v>
      </c>
      <c r="C7" s="35"/>
      <c r="D7" s="4" t="s">
        <v>28</v>
      </c>
      <c r="E7" s="4"/>
      <c r="F7" s="4" t="s">
        <v>31</v>
      </c>
      <c r="G7" s="34" t="s">
        <v>32</v>
      </c>
      <c r="I7" s="35"/>
      <c r="J7" s="4" t="s">
        <v>28</v>
      </c>
      <c r="K7" s="4"/>
      <c r="L7" s="4" t="s">
        <v>31</v>
      </c>
      <c r="M7" s="34" t="s">
        <v>32</v>
      </c>
      <c r="N7" s="35"/>
      <c r="O7" s="4" t="s">
        <v>28</v>
      </c>
      <c r="P7" s="4"/>
      <c r="Q7" s="4" t="s">
        <v>31</v>
      </c>
      <c r="R7" s="34" t="s">
        <v>32</v>
      </c>
      <c r="S7" s="35"/>
      <c r="T7" s="4" t="s">
        <v>28</v>
      </c>
      <c r="U7" s="4"/>
      <c r="V7" s="4" t="s">
        <v>31</v>
      </c>
      <c r="W7" s="34" t="s">
        <v>32</v>
      </c>
      <c r="X7" s="56"/>
      <c r="Y7" s="58"/>
      <c r="Z7" s="3"/>
    </row>
    <row r="8" spans="1:26" ht="24.75" customHeight="1">
      <c r="A8" s="6"/>
      <c r="B8" s="6"/>
      <c r="C8" s="6"/>
      <c r="D8" s="6"/>
      <c r="E8" s="6"/>
      <c r="F8" s="6"/>
      <c r="G8" s="4" t="s">
        <v>33</v>
      </c>
      <c r="H8" s="6"/>
      <c r="I8" s="6"/>
      <c r="J8" s="6"/>
      <c r="K8" s="6"/>
      <c r="L8" s="6"/>
      <c r="M8" s="4" t="s">
        <v>33</v>
      </c>
      <c r="N8" s="6"/>
      <c r="O8" s="6"/>
      <c r="P8" s="6"/>
      <c r="Q8" s="6"/>
      <c r="R8" s="4" t="s">
        <v>33</v>
      </c>
      <c r="S8" s="6"/>
      <c r="T8" s="6"/>
      <c r="U8" s="6"/>
      <c r="V8" s="6"/>
      <c r="W8" s="4" t="s">
        <v>33</v>
      </c>
      <c r="X8" s="5"/>
      <c r="Y8" s="36"/>
      <c r="Z8" s="3"/>
    </row>
    <row r="9" spans="1:26" ht="27" customHeight="1" thickBot="1">
      <c r="A9" s="7"/>
      <c r="B9" s="50" t="s">
        <v>23</v>
      </c>
      <c r="C9" s="7"/>
      <c r="D9" s="7"/>
      <c r="E9" s="7"/>
      <c r="F9" s="7"/>
      <c r="G9" s="8" t="s">
        <v>31</v>
      </c>
      <c r="H9" s="50" t="s">
        <v>23</v>
      </c>
      <c r="I9" s="7"/>
      <c r="J9" s="7"/>
      <c r="K9" s="7"/>
      <c r="L9" s="7"/>
      <c r="M9" s="8" t="s">
        <v>31</v>
      </c>
      <c r="N9" s="7"/>
      <c r="O9" s="7"/>
      <c r="P9" s="7"/>
      <c r="Q9" s="7"/>
      <c r="R9" s="8" t="s">
        <v>31</v>
      </c>
      <c r="S9" s="7"/>
      <c r="T9" s="7"/>
      <c r="U9" s="7"/>
      <c r="V9" s="7"/>
      <c r="W9" s="8" t="s">
        <v>31</v>
      </c>
      <c r="X9" s="39">
        <v>2005</v>
      </c>
      <c r="Y9" s="40">
        <v>2000</v>
      </c>
      <c r="Z9" s="3"/>
    </row>
    <row r="10" spans="1:25" ht="9.7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3"/>
    </row>
    <row r="11" spans="1:24" ht="27" customHeight="1">
      <c r="A11" s="11" t="s">
        <v>1</v>
      </c>
      <c r="B11" s="12"/>
      <c r="C11" s="12"/>
      <c r="D11" s="12"/>
      <c r="E11" s="30"/>
      <c r="F11" s="30"/>
      <c r="G11" s="12"/>
      <c r="H11" s="12"/>
      <c r="I11" s="12"/>
      <c r="J11" s="12"/>
      <c r="K11" s="30"/>
      <c r="L11" s="30"/>
      <c r="M11" s="12"/>
      <c r="N11" s="12"/>
      <c r="O11" s="12"/>
      <c r="P11" s="30"/>
      <c r="Q11" s="30"/>
      <c r="R11" s="12"/>
      <c r="S11" s="12"/>
      <c r="T11" s="12"/>
      <c r="U11" s="30"/>
      <c r="V11" s="30"/>
      <c r="W11" s="12"/>
      <c r="X11" s="12"/>
    </row>
    <row r="12" spans="1:28" s="17" customFormat="1" ht="28.5" customHeight="1">
      <c r="A12" s="13" t="s">
        <v>2</v>
      </c>
      <c r="B12" s="14">
        <v>373825</v>
      </c>
      <c r="C12" s="15">
        <v>7464</v>
      </c>
      <c r="D12" s="15">
        <v>19899</v>
      </c>
      <c r="E12" s="15">
        <v>64250</v>
      </c>
      <c r="F12" s="15">
        <v>281436</v>
      </c>
      <c r="G12" s="15">
        <v>34845</v>
      </c>
      <c r="H12" s="16">
        <v>390509</v>
      </c>
      <c r="I12" s="15">
        <v>6940</v>
      </c>
      <c r="J12" s="15">
        <v>17295</v>
      </c>
      <c r="K12" s="15">
        <v>60270</v>
      </c>
      <c r="L12" s="15">
        <v>305109</v>
      </c>
      <c r="M12" s="15">
        <v>40926</v>
      </c>
      <c r="N12" s="41">
        <f>C12/$B12*100</f>
        <v>1.9966561893934327</v>
      </c>
      <c r="O12" s="41">
        <f>D12/$B12*100</f>
        <v>5.323078980806526</v>
      </c>
      <c r="P12" s="41">
        <f>E12/$B12*100</f>
        <v>17.187186517755634</v>
      </c>
      <c r="Q12" s="41">
        <f>F12/$B12*100</f>
        <v>75.28549454958872</v>
      </c>
      <c r="R12" s="41">
        <f>G12/$B12*100</f>
        <v>9.32120644686685</v>
      </c>
      <c r="S12" s="41">
        <f>I12/$H12*100</f>
        <v>1.777167747734367</v>
      </c>
      <c r="T12" s="41">
        <f>J12/$H12*100</f>
        <v>4.428835186897101</v>
      </c>
      <c r="U12" s="41">
        <f>K12/$H12*100</f>
        <v>15.433703192500046</v>
      </c>
      <c r="V12" s="41">
        <f>L12/$H12*100</f>
        <v>78.13110581318227</v>
      </c>
      <c r="W12" s="41">
        <f>M12/$H12*100</f>
        <v>10.480168190745925</v>
      </c>
      <c r="X12" s="42">
        <v>41</v>
      </c>
      <c r="Y12" s="43">
        <v>42.5</v>
      </c>
      <c r="AA12" s="31"/>
      <c r="AB12" s="32"/>
    </row>
    <row r="13" spans="1:25" s="22" customFormat="1" ht="18.75" customHeight="1">
      <c r="A13" s="18" t="s">
        <v>3</v>
      </c>
      <c r="B13" s="19">
        <v>4527</v>
      </c>
      <c r="C13" s="15">
        <v>57</v>
      </c>
      <c r="D13" s="15">
        <v>833</v>
      </c>
      <c r="E13" s="15">
        <v>1362</v>
      </c>
      <c r="F13" s="15">
        <v>2253</v>
      </c>
      <c r="G13" s="20">
        <v>147</v>
      </c>
      <c r="H13" s="21">
        <v>5296</v>
      </c>
      <c r="I13" s="15">
        <v>60</v>
      </c>
      <c r="J13" s="15">
        <v>850</v>
      </c>
      <c r="K13" s="15">
        <v>1286</v>
      </c>
      <c r="L13" s="15">
        <v>3079</v>
      </c>
      <c r="M13" s="20">
        <v>227</v>
      </c>
      <c r="N13" s="41">
        <f aca="true" t="shared" si="0" ref="N13:N65">C13/$B13*100</f>
        <v>1.2591119946984757</v>
      </c>
      <c r="O13" s="41">
        <f aca="true" t="shared" si="1" ref="O13:O65">D13/$B13*100</f>
        <v>18.40070686989176</v>
      </c>
      <c r="P13" s="41">
        <f aca="true" t="shared" si="2" ref="P13:P65">E13/$B13*100</f>
        <v>30.086149768058316</v>
      </c>
      <c r="Q13" s="41">
        <f aca="true" t="shared" si="3" ref="Q13:Q65">F13/$B13*100</f>
        <v>49.76805831676607</v>
      </c>
      <c r="R13" s="41">
        <f aca="true" t="shared" si="4" ref="R13:R65">G13/$B13*100</f>
        <v>3.2471835652750163</v>
      </c>
      <c r="S13" s="41">
        <f aca="true" t="shared" si="5" ref="S13:S65">I13/$H13*100</f>
        <v>1.1329305135951662</v>
      </c>
      <c r="T13" s="41">
        <f aca="true" t="shared" si="6" ref="T13:T65">J13/$H13*100</f>
        <v>16.04984894259819</v>
      </c>
      <c r="U13" s="41">
        <f aca="true" t="shared" si="7" ref="U13:U65">K13/$H13*100</f>
        <v>24.282477341389725</v>
      </c>
      <c r="V13" s="41">
        <f aca="true" t="shared" si="8" ref="V13:V65">L13/$H13*100</f>
        <v>58.13821752265861</v>
      </c>
      <c r="W13" s="41">
        <f aca="true" t="shared" si="9" ref="W13:W65">M13/$H13*100</f>
        <v>4.286253776435045</v>
      </c>
      <c r="X13" s="44">
        <v>31.5</v>
      </c>
      <c r="Y13" s="45">
        <v>34.2</v>
      </c>
    </row>
    <row r="14" spans="1:25" s="22" customFormat="1" ht="18.75" customHeight="1">
      <c r="A14" s="18" t="s">
        <v>4</v>
      </c>
      <c r="B14" s="19">
        <v>24429</v>
      </c>
      <c r="C14" s="15">
        <v>299</v>
      </c>
      <c r="D14" s="15">
        <v>1653</v>
      </c>
      <c r="E14" s="15">
        <v>3757</v>
      </c>
      <c r="F14" s="15">
        <v>18640</v>
      </c>
      <c r="G14" s="19">
        <v>1451</v>
      </c>
      <c r="H14" s="21">
        <v>28525</v>
      </c>
      <c r="I14" s="15">
        <v>289</v>
      </c>
      <c r="J14" s="15">
        <v>1444</v>
      </c>
      <c r="K14" s="15">
        <v>3564</v>
      </c>
      <c r="L14" s="15">
        <v>23121</v>
      </c>
      <c r="M14" s="19">
        <v>1855</v>
      </c>
      <c r="N14" s="41">
        <f t="shared" si="0"/>
        <v>1.2239551352900242</v>
      </c>
      <c r="O14" s="41">
        <f t="shared" si="1"/>
        <v>6.766547955299029</v>
      </c>
      <c r="P14" s="41">
        <f t="shared" si="2"/>
        <v>15.379262352122478</v>
      </c>
      <c r="Q14" s="41">
        <f t="shared" si="3"/>
        <v>76.30275492242826</v>
      </c>
      <c r="R14" s="41">
        <f t="shared" si="4"/>
        <v>5.939661877277007</v>
      </c>
      <c r="S14" s="41">
        <f t="shared" si="5"/>
        <v>1.0131463628396145</v>
      </c>
      <c r="T14" s="41">
        <f t="shared" si="6"/>
        <v>5.062226117440841</v>
      </c>
      <c r="U14" s="41">
        <f t="shared" si="7"/>
        <v>12.4943032427695</v>
      </c>
      <c r="V14" s="41">
        <f t="shared" si="8"/>
        <v>81.05521472392638</v>
      </c>
      <c r="W14" s="41">
        <f t="shared" si="9"/>
        <v>6.5030674846625764</v>
      </c>
      <c r="X14" s="46">
        <v>39.8</v>
      </c>
      <c r="Y14" s="45">
        <v>41.6</v>
      </c>
    </row>
    <row r="15" spans="1:25" s="22" customFormat="1" ht="18.75" customHeight="1">
      <c r="A15" s="18" t="s">
        <v>5</v>
      </c>
      <c r="B15" s="19">
        <v>33756</v>
      </c>
      <c r="C15" s="15">
        <v>616</v>
      </c>
      <c r="D15" s="15">
        <v>889</v>
      </c>
      <c r="E15" s="15">
        <v>3874</v>
      </c>
      <c r="F15" s="15">
        <v>28267</v>
      </c>
      <c r="G15" s="19">
        <v>2923</v>
      </c>
      <c r="H15" s="21">
        <v>39111</v>
      </c>
      <c r="I15" s="15">
        <v>710</v>
      </c>
      <c r="J15" s="15">
        <v>868</v>
      </c>
      <c r="K15" s="15">
        <v>3922</v>
      </c>
      <c r="L15" s="15">
        <v>33467</v>
      </c>
      <c r="M15" s="19">
        <v>3762</v>
      </c>
      <c r="N15" s="41">
        <f t="shared" si="0"/>
        <v>1.8248607654935418</v>
      </c>
      <c r="O15" s="41">
        <f t="shared" si="1"/>
        <v>2.6336058774736344</v>
      </c>
      <c r="P15" s="41">
        <f t="shared" si="2"/>
        <v>11.476478255717502</v>
      </c>
      <c r="Q15" s="41">
        <f t="shared" si="3"/>
        <v>83.73918710747719</v>
      </c>
      <c r="R15" s="41">
        <f t="shared" si="4"/>
        <v>8.659201327171466</v>
      </c>
      <c r="S15" s="41">
        <f t="shared" si="5"/>
        <v>1.8153460663240522</v>
      </c>
      <c r="T15" s="41">
        <f t="shared" si="6"/>
        <v>2.2193244867172917</v>
      </c>
      <c r="U15" s="41">
        <f t="shared" si="7"/>
        <v>10.027869397356243</v>
      </c>
      <c r="V15" s="41">
        <f t="shared" si="8"/>
        <v>85.56927718544655</v>
      </c>
      <c r="W15" s="41">
        <f t="shared" si="9"/>
        <v>9.61877732607195</v>
      </c>
      <c r="X15" s="46">
        <v>42.9</v>
      </c>
      <c r="Y15" s="47">
        <v>44.1</v>
      </c>
    </row>
    <row r="16" spans="1:25" s="22" customFormat="1" ht="18.75" customHeight="1">
      <c r="A16" s="18" t="s">
        <v>6</v>
      </c>
      <c r="B16" s="19">
        <v>38731</v>
      </c>
      <c r="C16" s="15">
        <v>906</v>
      </c>
      <c r="D16" s="15">
        <v>1167</v>
      </c>
      <c r="E16" s="15">
        <v>4956</v>
      </c>
      <c r="F16" s="15">
        <v>31600</v>
      </c>
      <c r="G16" s="19">
        <v>3867</v>
      </c>
      <c r="H16" s="21">
        <v>33515</v>
      </c>
      <c r="I16" s="15">
        <v>644</v>
      </c>
      <c r="J16" s="15">
        <v>946</v>
      </c>
      <c r="K16" s="15">
        <v>3963</v>
      </c>
      <c r="L16" s="15">
        <v>27876</v>
      </c>
      <c r="M16" s="19">
        <v>3938</v>
      </c>
      <c r="N16" s="41">
        <f t="shared" si="0"/>
        <v>2.339211484340709</v>
      </c>
      <c r="O16" s="41">
        <f t="shared" si="1"/>
        <v>3.013090289432238</v>
      </c>
      <c r="P16" s="41">
        <f t="shared" si="2"/>
        <v>12.795951563347192</v>
      </c>
      <c r="Q16" s="41">
        <f t="shared" si="3"/>
        <v>81.58839172755674</v>
      </c>
      <c r="R16" s="41">
        <f t="shared" si="4"/>
        <v>9.984250342103225</v>
      </c>
      <c r="S16" s="41">
        <f t="shared" si="5"/>
        <v>1.9215276741757423</v>
      </c>
      <c r="T16" s="41">
        <f t="shared" si="6"/>
        <v>2.8226167387736836</v>
      </c>
      <c r="U16" s="41">
        <f t="shared" si="7"/>
        <v>11.824556168879607</v>
      </c>
      <c r="V16" s="41">
        <f t="shared" si="8"/>
        <v>83.17469789646427</v>
      </c>
      <c r="W16" s="41">
        <f t="shared" si="9"/>
        <v>11.749962703267194</v>
      </c>
      <c r="X16" s="46">
        <v>42.9</v>
      </c>
      <c r="Y16" s="45">
        <v>44.2</v>
      </c>
    </row>
    <row r="17" spans="1:25" s="17" customFormat="1" ht="28.5" customHeight="1">
      <c r="A17" s="13" t="s">
        <v>7</v>
      </c>
      <c r="B17" s="15">
        <v>34485</v>
      </c>
      <c r="C17" s="15">
        <v>531</v>
      </c>
      <c r="D17" s="15">
        <v>1337</v>
      </c>
      <c r="E17" s="15">
        <v>4964</v>
      </c>
      <c r="F17" s="15">
        <v>27571</v>
      </c>
      <c r="G17" s="15">
        <v>3760</v>
      </c>
      <c r="H17" s="16">
        <v>36080</v>
      </c>
      <c r="I17" s="15">
        <v>420</v>
      </c>
      <c r="J17" s="15">
        <v>1083</v>
      </c>
      <c r="K17" s="15">
        <v>5009</v>
      </c>
      <c r="L17" s="15">
        <v>29489</v>
      </c>
      <c r="M17" s="15">
        <v>4424</v>
      </c>
      <c r="N17" s="41">
        <f t="shared" si="0"/>
        <v>1.5397999130056546</v>
      </c>
      <c r="O17" s="41">
        <f t="shared" si="1"/>
        <v>3.877047991880528</v>
      </c>
      <c r="P17" s="41">
        <f t="shared" si="2"/>
        <v>14.394664346817457</v>
      </c>
      <c r="Q17" s="41">
        <f t="shared" si="3"/>
        <v>79.95070320429171</v>
      </c>
      <c r="R17" s="41">
        <f t="shared" si="4"/>
        <v>10.903291286066406</v>
      </c>
      <c r="S17" s="41">
        <f t="shared" si="5"/>
        <v>1.164079822616408</v>
      </c>
      <c r="T17" s="41">
        <f t="shared" si="6"/>
        <v>3.0016629711751666</v>
      </c>
      <c r="U17" s="41">
        <f t="shared" si="7"/>
        <v>13.883037694013304</v>
      </c>
      <c r="V17" s="41">
        <f t="shared" si="8"/>
        <v>81.73226164079823</v>
      </c>
      <c r="W17" s="41">
        <f t="shared" si="9"/>
        <v>12.261640798226164</v>
      </c>
      <c r="X17" s="42">
        <v>42.6</v>
      </c>
      <c r="Y17" s="43">
        <v>43.9</v>
      </c>
    </row>
    <row r="18" spans="1:25" s="22" customFormat="1" ht="18.75" customHeight="1">
      <c r="A18" s="18" t="s">
        <v>8</v>
      </c>
      <c r="B18" s="19">
        <v>36587</v>
      </c>
      <c r="C18" s="15">
        <v>359</v>
      </c>
      <c r="D18" s="15">
        <v>1287</v>
      </c>
      <c r="E18" s="15">
        <v>5692</v>
      </c>
      <c r="F18" s="15">
        <v>29182</v>
      </c>
      <c r="G18" s="19">
        <v>3918</v>
      </c>
      <c r="H18" s="21">
        <v>41452</v>
      </c>
      <c r="I18" s="15">
        <v>370</v>
      </c>
      <c r="J18" s="15">
        <v>1151</v>
      </c>
      <c r="K18" s="15">
        <v>5737</v>
      </c>
      <c r="L18" s="15">
        <v>34125</v>
      </c>
      <c r="M18" s="19">
        <v>4685</v>
      </c>
      <c r="N18" s="41">
        <f t="shared" si="0"/>
        <v>0.981222838713204</v>
      </c>
      <c r="O18" s="41">
        <f t="shared" si="1"/>
        <v>3.517642878618089</v>
      </c>
      <c r="P18" s="41">
        <f t="shared" si="2"/>
        <v>15.557438434416596</v>
      </c>
      <c r="Q18" s="41">
        <f t="shared" si="3"/>
        <v>79.76057069450898</v>
      </c>
      <c r="R18" s="41">
        <f t="shared" si="4"/>
        <v>10.708721677098424</v>
      </c>
      <c r="S18" s="41">
        <f t="shared" si="5"/>
        <v>0.8925986683392839</v>
      </c>
      <c r="T18" s="41">
        <f t="shared" si="6"/>
        <v>2.776705587185178</v>
      </c>
      <c r="U18" s="41">
        <f t="shared" si="7"/>
        <v>13.8401042169256</v>
      </c>
      <c r="V18" s="41">
        <f t="shared" si="8"/>
        <v>82.32413393804883</v>
      </c>
      <c r="W18" s="41">
        <f t="shared" si="9"/>
        <v>11.302229084242015</v>
      </c>
      <c r="X18" s="46">
        <v>42.5</v>
      </c>
      <c r="Y18" s="43">
        <v>43.7</v>
      </c>
    </row>
    <row r="19" spans="1:25" s="22" customFormat="1" ht="18.75" customHeight="1">
      <c r="A19" s="18" t="s">
        <v>9</v>
      </c>
      <c r="B19" s="19">
        <v>40707</v>
      </c>
      <c r="C19" s="15">
        <v>455</v>
      </c>
      <c r="D19" s="15">
        <v>1362</v>
      </c>
      <c r="E19" s="15">
        <v>6155</v>
      </c>
      <c r="F19" s="15">
        <v>32664</v>
      </c>
      <c r="G19" s="19">
        <v>3960</v>
      </c>
      <c r="H19" s="21">
        <v>49396</v>
      </c>
      <c r="I19" s="15">
        <v>540</v>
      </c>
      <c r="J19" s="15">
        <v>1387</v>
      </c>
      <c r="K19" s="15">
        <v>6652</v>
      </c>
      <c r="L19" s="15">
        <v>40745</v>
      </c>
      <c r="M19" s="19">
        <v>5338</v>
      </c>
      <c r="N19" s="41">
        <f t="shared" si="0"/>
        <v>1.117743876974476</v>
      </c>
      <c r="O19" s="41">
        <f t="shared" si="1"/>
        <v>3.345861891075245</v>
      </c>
      <c r="P19" s="41">
        <f t="shared" si="2"/>
        <v>15.120249588522858</v>
      </c>
      <c r="Q19" s="41">
        <f t="shared" si="3"/>
        <v>80.24172746702043</v>
      </c>
      <c r="R19" s="41">
        <f t="shared" si="4"/>
        <v>9.728056599602034</v>
      </c>
      <c r="S19" s="41">
        <f t="shared" si="5"/>
        <v>1.093205927605474</v>
      </c>
      <c r="T19" s="41">
        <f t="shared" si="6"/>
        <v>2.8079196696088755</v>
      </c>
      <c r="U19" s="41">
        <f t="shared" si="7"/>
        <v>13.466677463762247</v>
      </c>
      <c r="V19" s="41">
        <f t="shared" si="8"/>
        <v>82.486436148676</v>
      </c>
      <c r="W19" s="41">
        <f t="shared" si="9"/>
        <v>10.80654303992226</v>
      </c>
      <c r="X19" s="46">
        <v>42.3</v>
      </c>
      <c r="Y19" s="45">
        <v>43.8</v>
      </c>
    </row>
    <row r="20" spans="1:25" s="22" customFormat="1" ht="18.75" customHeight="1">
      <c r="A20" s="18" t="s">
        <v>10</v>
      </c>
      <c r="B20" s="19">
        <v>46396</v>
      </c>
      <c r="C20" s="15">
        <v>749</v>
      </c>
      <c r="D20" s="15">
        <v>1668</v>
      </c>
      <c r="E20" s="15">
        <v>7030</v>
      </c>
      <c r="F20" s="15">
        <v>36882</v>
      </c>
      <c r="G20" s="19">
        <v>4353</v>
      </c>
      <c r="H20" s="21">
        <v>54197</v>
      </c>
      <c r="I20" s="15">
        <v>794</v>
      </c>
      <c r="J20" s="15">
        <v>1633</v>
      </c>
      <c r="K20" s="15">
        <v>6975</v>
      </c>
      <c r="L20" s="15">
        <v>44685</v>
      </c>
      <c r="M20" s="19">
        <v>6051</v>
      </c>
      <c r="N20" s="41">
        <f t="shared" si="0"/>
        <v>1.6143633071816537</v>
      </c>
      <c r="O20" s="41">
        <f t="shared" si="1"/>
        <v>3.59513751185447</v>
      </c>
      <c r="P20" s="41">
        <f t="shared" si="2"/>
        <v>15.152168290369861</v>
      </c>
      <c r="Q20" s="41">
        <f t="shared" si="3"/>
        <v>79.49392188981808</v>
      </c>
      <c r="R20" s="41">
        <f t="shared" si="4"/>
        <v>9.38227433399431</v>
      </c>
      <c r="S20" s="41">
        <f t="shared" si="5"/>
        <v>1.4650257394320718</v>
      </c>
      <c r="T20" s="41">
        <f t="shared" si="6"/>
        <v>3.0130819049024855</v>
      </c>
      <c r="U20" s="41">
        <f t="shared" si="7"/>
        <v>12.869716035942949</v>
      </c>
      <c r="V20" s="41">
        <f t="shared" si="8"/>
        <v>82.4492130560732</v>
      </c>
      <c r="W20" s="41">
        <f t="shared" si="9"/>
        <v>11.164824621289002</v>
      </c>
      <c r="X20" s="46">
        <v>42.2</v>
      </c>
      <c r="Y20" s="45">
        <v>43.8</v>
      </c>
    </row>
    <row r="21" spans="1:25" s="22" customFormat="1" ht="18.75" customHeight="1">
      <c r="A21" s="18" t="s">
        <v>11</v>
      </c>
      <c r="B21" s="19">
        <v>48187</v>
      </c>
      <c r="C21" s="15">
        <v>981</v>
      </c>
      <c r="D21" s="15">
        <v>2013</v>
      </c>
      <c r="E21" s="15">
        <v>7636</v>
      </c>
      <c r="F21" s="15">
        <v>37483</v>
      </c>
      <c r="G21" s="19">
        <v>4730</v>
      </c>
      <c r="H21" s="21">
        <v>37447</v>
      </c>
      <c r="I21" s="15">
        <v>721</v>
      </c>
      <c r="J21" s="15">
        <v>1348</v>
      </c>
      <c r="K21" s="15">
        <v>5175</v>
      </c>
      <c r="L21" s="15">
        <v>30139</v>
      </c>
      <c r="M21" s="19">
        <v>4199</v>
      </c>
      <c r="N21" s="41">
        <f t="shared" si="0"/>
        <v>2.0358187893000186</v>
      </c>
      <c r="O21" s="41">
        <f t="shared" si="1"/>
        <v>4.177475252661506</v>
      </c>
      <c r="P21" s="41">
        <f t="shared" si="2"/>
        <v>15.846597630066201</v>
      </c>
      <c r="Q21" s="41">
        <f t="shared" si="3"/>
        <v>77.78653993815759</v>
      </c>
      <c r="R21" s="41">
        <f t="shared" si="4"/>
        <v>9.815925457073485</v>
      </c>
      <c r="S21" s="41">
        <f t="shared" si="5"/>
        <v>1.9253878815392422</v>
      </c>
      <c r="T21" s="41">
        <f t="shared" si="6"/>
        <v>3.5997543194381394</v>
      </c>
      <c r="U21" s="41">
        <f t="shared" si="7"/>
        <v>13.819531604667931</v>
      </c>
      <c r="V21" s="41">
        <f t="shared" si="8"/>
        <v>80.48441797740807</v>
      </c>
      <c r="W21" s="41">
        <f t="shared" si="9"/>
        <v>11.213181296232008</v>
      </c>
      <c r="X21" s="46">
        <v>41.9</v>
      </c>
      <c r="Y21" s="45">
        <v>43.5</v>
      </c>
    </row>
    <row r="22" spans="1:25" s="17" customFormat="1" ht="28.5" customHeight="1">
      <c r="A22" s="13" t="s">
        <v>12</v>
      </c>
      <c r="B22" s="15">
        <v>25064</v>
      </c>
      <c r="C22" s="15">
        <v>715</v>
      </c>
      <c r="D22" s="15">
        <v>1947</v>
      </c>
      <c r="E22" s="15">
        <v>5985</v>
      </c>
      <c r="F22" s="15">
        <v>16381</v>
      </c>
      <c r="G22" s="15">
        <v>2536</v>
      </c>
      <c r="H22" s="16">
        <v>24988</v>
      </c>
      <c r="I22" s="15">
        <v>690</v>
      </c>
      <c r="J22" s="15">
        <v>1644</v>
      </c>
      <c r="K22" s="15">
        <v>5524</v>
      </c>
      <c r="L22" s="15">
        <v>17084</v>
      </c>
      <c r="M22" s="15">
        <v>2887</v>
      </c>
      <c r="N22" s="41">
        <f t="shared" si="0"/>
        <v>2.8526970954356847</v>
      </c>
      <c r="O22" s="41">
        <f t="shared" si="1"/>
        <v>7.76811362910948</v>
      </c>
      <c r="P22" s="41">
        <f t="shared" si="2"/>
        <v>23.87887009256304</v>
      </c>
      <c r="Q22" s="41">
        <f t="shared" si="3"/>
        <v>65.35668688158314</v>
      </c>
      <c r="R22" s="41">
        <f t="shared" si="4"/>
        <v>10.11809766996489</v>
      </c>
      <c r="S22" s="41">
        <f t="shared" si="5"/>
        <v>2.761325436209381</v>
      </c>
      <c r="T22" s="41">
        <f t="shared" si="6"/>
        <v>6.579157995838002</v>
      </c>
      <c r="U22" s="41">
        <f t="shared" si="7"/>
        <v>22.106611173363213</v>
      </c>
      <c r="V22" s="41">
        <f t="shared" si="8"/>
        <v>68.36881703217544</v>
      </c>
      <c r="W22" s="41">
        <f t="shared" si="9"/>
        <v>11.55354570193693</v>
      </c>
      <c r="X22" s="42">
        <v>39.1</v>
      </c>
      <c r="Y22" s="43">
        <v>40.8</v>
      </c>
    </row>
    <row r="23" spans="1:25" ht="18.75" customHeight="1">
      <c r="A23" s="13" t="s">
        <v>13</v>
      </c>
      <c r="B23" s="15">
        <v>16908</v>
      </c>
      <c r="C23" s="15">
        <v>647</v>
      </c>
      <c r="D23" s="15">
        <v>1898</v>
      </c>
      <c r="E23" s="15">
        <v>4869</v>
      </c>
      <c r="F23" s="15">
        <v>9468</v>
      </c>
      <c r="G23" s="15">
        <v>1622</v>
      </c>
      <c r="H23" s="21">
        <v>18805</v>
      </c>
      <c r="I23" s="15">
        <v>724</v>
      </c>
      <c r="J23" s="15">
        <v>1825</v>
      </c>
      <c r="K23" s="15">
        <v>5227</v>
      </c>
      <c r="L23" s="15">
        <v>10980</v>
      </c>
      <c r="M23" s="15">
        <v>1852</v>
      </c>
      <c r="N23" s="41">
        <f t="shared" si="0"/>
        <v>3.826590962857819</v>
      </c>
      <c r="O23" s="41">
        <f t="shared" si="1"/>
        <v>11.2254554057251</v>
      </c>
      <c r="P23" s="41">
        <f t="shared" si="2"/>
        <v>28.797019162526617</v>
      </c>
      <c r="Q23" s="41">
        <f t="shared" si="3"/>
        <v>55.9971611071682</v>
      </c>
      <c r="R23" s="41">
        <f t="shared" si="4"/>
        <v>9.59309202744263</v>
      </c>
      <c r="S23" s="41">
        <f t="shared" si="5"/>
        <v>3.850039883009838</v>
      </c>
      <c r="T23" s="41">
        <f t="shared" si="6"/>
        <v>9.704865727200213</v>
      </c>
      <c r="U23" s="41">
        <f t="shared" si="7"/>
        <v>27.795798989630416</v>
      </c>
      <c r="V23" s="41">
        <f t="shared" si="8"/>
        <v>58.388726402552514</v>
      </c>
      <c r="W23" s="41">
        <f t="shared" si="9"/>
        <v>9.848444562616326</v>
      </c>
      <c r="X23" s="42">
        <v>36.5</v>
      </c>
      <c r="Y23" s="45">
        <v>37.8</v>
      </c>
    </row>
    <row r="24" spans="1:25" ht="18.75" customHeight="1">
      <c r="A24" s="13" t="s">
        <v>14</v>
      </c>
      <c r="B24" s="15">
        <v>12473</v>
      </c>
      <c r="C24" s="15">
        <v>539</v>
      </c>
      <c r="D24" s="15">
        <v>1724</v>
      </c>
      <c r="E24" s="15">
        <v>3970</v>
      </c>
      <c r="F24" s="15">
        <v>6218</v>
      </c>
      <c r="G24" s="15">
        <v>928</v>
      </c>
      <c r="H24" s="21">
        <v>12837</v>
      </c>
      <c r="I24" s="15">
        <v>528</v>
      </c>
      <c r="J24" s="15">
        <v>1545</v>
      </c>
      <c r="K24" s="15">
        <v>4181</v>
      </c>
      <c r="L24" s="15">
        <v>6561</v>
      </c>
      <c r="M24" s="15">
        <v>1072</v>
      </c>
      <c r="N24" s="41">
        <f t="shared" si="0"/>
        <v>4.321334081616291</v>
      </c>
      <c r="O24" s="41">
        <f t="shared" si="1"/>
        <v>13.821855207247655</v>
      </c>
      <c r="P24" s="41">
        <f t="shared" si="2"/>
        <v>31.828750100216467</v>
      </c>
      <c r="Q24" s="41">
        <f t="shared" si="3"/>
        <v>49.85167962799647</v>
      </c>
      <c r="R24" s="41">
        <f t="shared" si="4"/>
        <v>7.440070552393169</v>
      </c>
      <c r="S24" s="41">
        <f t="shared" si="5"/>
        <v>4.113110539845758</v>
      </c>
      <c r="T24" s="41">
        <f t="shared" si="6"/>
        <v>12.035522318298668</v>
      </c>
      <c r="U24" s="41">
        <f t="shared" si="7"/>
        <v>32.5699150891953</v>
      </c>
      <c r="V24" s="41">
        <f t="shared" si="8"/>
        <v>51.11007244683338</v>
      </c>
      <c r="W24" s="41">
        <f t="shared" si="9"/>
        <v>8.350860793020177</v>
      </c>
      <c r="X24" s="42">
        <v>34.2</v>
      </c>
      <c r="Y24" s="45">
        <v>35.3</v>
      </c>
    </row>
    <row r="25" spans="1:25" ht="18.75" customHeight="1">
      <c r="A25" s="13" t="s">
        <v>15</v>
      </c>
      <c r="B25" s="15">
        <v>7752</v>
      </c>
      <c r="C25" s="15">
        <v>357</v>
      </c>
      <c r="D25" s="15">
        <v>1250</v>
      </c>
      <c r="E25" s="15">
        <v>2680</v>
      </c>
      <c r="F25" s="15">
        <v>3455</v>
      </c>
      <c r="G25" s="15">
        <v>465</v>
      </c>
      <c r="H25" s="21">
        <v>5870</v>
      </c>
      <c r="I25" s="15">
        <v>258</v>
      </c>
      <c r="J25" s="15">
        <v>942</v>
      </c>
      <c r="K25" s="15">
        <v>1995</v>
      </c>
      <c r="L25" s="15">
        <v>2657</v>
      </c>
      <c r="M25" s="15">
        <v>431</v>
      </c>
      <c r="N25" s="41">
        <f t="shared" si="0"/>
        <v>4.605263157894736</v>
      </c>
      <c r="O25" s="41">
        <f t="shared" si="1"/>
        <v>16.12487100103199</v>
      </c>
      <c r="P25" s="41">
        <f t="shared" si="2"/>
        <v>34.57172342621259</v>
      </c>
      <c r="Q25" s="41">
        <f t="shared" si="3"/>
        <v>44.56914344685243</v>
      </c>
      <c r="R25" s="41">
        <f t="shared" si="4"/>
        <v>5.9984520123839005</v>
      </c>
      <c r="S25" s="41">
        <f t="shared" si="5"/>
        <v>4.395229982964225</v>
      </c>
      <c r="T25" s="41">
        <f t="shared" si="6"/>
        <v>16.04770017035775</v>
      </c>
      <c r="U25" s="41">
        <f t="shared" si="7"/>
        <v>33.98637137989778</v>
      </c>
      <c r="V25" s="41">
        <f t="shared" si="8"/>
        <v>45.26405451448041</v>
      </c>
      <c r="W25" s="41">
        <f t="shared" si="9"/>
        <v>7.342419080068143</v>
      </c>
      <c r="X25" s="48">
        <v>32.1</v>
      </c>
      <c r="Y25" s="45">
        <v>32.9</v>
      </c>
    </row>
    <row r="26" spans="1:25" ht="18.75" customHeight="1">
      <c r="A26" s="13" t="s">
        <v>16</v>
      </c>
      <c r="B26" s="15">
        <v>2824</v>
      </c>
      <c r="C26" s="15">
        <v>159</v>
      </c>
      <c r="D26" s="15">
        <v>606</v>
      </c>
      <c r="E26" s="1">
        <v>992</v>
      </c>
      <c r="F26" s="15">
        <v>1062</v>
      </c>
      <c r="G26" s="23">
        <v>128</v>
      </c>
      <c r="H26" s="21">
        <v>2173</v>
      </c>
      <c r="I26" s="15">
        <v>133</v>
      </c>
      <c r="J26" s="15">
        <v>430</v>
      </c>
      <c r="K26" s="1">
        <v>781</v>
      </c>
      <c r="L26" s="15">
        <v>823</v>
      </c>
      <c r="M26" s="23">
        <v>149</v>
      </c>
      <c r="N26" s="41">
        <f t="shared" si="0"/>
        <v>5.6303116147308785</v>
      </c>
      <c r="O26" s="41">
        <f t="shared" si="1"/>
        <v>21.458923512747877</v>
      </c>
      <c r="P26" s="41">
        <f t="shared" si="2"/>
        <v>35.12747875354108</v>
      </c>
      <c r="Q26" s="41">
        <f t="shared" si="3"/>
        <v>37.60623229461756</v>
      </c>
      <c r="R26" s="41">
        <f t="shared" si="4"/>
        <v>4.53257790368272</v>
      </c>
      <c r="S26" s="41">
        <f t="shared" si="5"/>
        <v>6.120570639668661</v>
      </c>
      <c r="T26" s="41">
        <f t="shared" si="6"/>
        <v>19.788311090658077</v>
      </c>
      <c r="U26" s="41">
        <f t="shared" si="7"/>
        <v>35.941095260009206</v>
      </c>
      <c r="V26" s="41">
        <f t="shared" si="8"/>
        <v>37.8739070409572</v>
      </c>
      <c r="W26" s="41">
        <f t="shared" si="9"/>
        <v>6.856879889553613</v>
      </c>
      <c r="X26" s="48">
        <v>29.4</v>
      </c>
      <c r="Y26" s="45">
        <v>30.7</v>
      </c>
    </row>
    <row r="27" spans="1:25" ht="18.75" customHeight="1">
      <c r="A27" s="13" t="s">
        <v>17</v>
      </c>
      <c r="B27" s="15">
        <v>999</v>
      </c>
      <c r="C27" s="15">
        <v>94</v>
      </c>
      <c r="D27" s="15">
        <v>265</v>
      </c>
      <c r="E27" s="15">
        <v>328</v>
      </c>
      <c r="F27" s="15">
        <v>310</v>
      </c>
      <c r="G27" s="23">
        <v>57</v>
      </c>
      <c r="H27" s="21">
        <v>817</v>
      </c>
      <c r="I27" s="15">
        <v>59</v>
      </c>
      <c r="J27" s="15">
        <v>199</v>
      </c>
      <c r="K27" s="15">
        <v>279</v>
      </c>
      <c r="L27" s="15">
        <v>278</v>
      </c>
      <c r="M27" s="23">
        <v>56</v>
      </c>
      <c r="N27" s="41">
        <f t="shared" si="0"/>
        <v>9.40940940940941</v>
      </c>
      <c r="O27" s="41">
        <f t="shared" si="1"/>
        <v>26.526526526526528</v>
      </c>
      <c r="P27" s="41">
        <f t="shared" si="2"/>
        <v>32.83283283283283</v>
      </c>
      <c r="Q27" s="41">
        <f t="shared" si="3"/>
        <v>31.03103103103103</v>
      </c>
      <c r="R27" s="41">
        <f t="shared" si="4"/>
        <v>5.7057057057057055</v>
      </c>
      <c r="S27" s="41">
        <f t="shared" si="5"/>
        <v>7.221542227662178</v>
      </c>
      <c r="T27" s="41">
        <f t="shared" si="6"/>
        <v>24.35740514075887</v>
      </c>
      <c r="U27" s="41">
        <f t="shared" si="7"/>
        <v>34.149326805385556</v>
      </c>
      <c r="V27" s="41">
        <f t="shared" si="8"/>
        <v>34.02692778457772</v>
      </c>
      <c r="W27" s="41">
        <f t="shared" si="9"/>
        <v>6.854345165238677</v>
      </c>
      <c r="X27" s="42">
        <v>27.1</v>
      </c>
      <c r="Y27" s="45">
        <v>28.8</v>
      </c>
    </row>
    <row r="28" spans="1:25" ht="18.75" customHeight="1">
      <c r="A28" s="13" t="s">
        <v>18</v>
      </c>
      <c r="B28" s="15"/>
      <c r="C28" s="15"/>
      <c r="D28" s="15"/>
      <c r="E28" s="15"/>
      <c r="F28" s="15"/>
      <c r="G28" s="15"/>
      <c r="H28" s="24"/>
      <c r="I28" s="15"/>
      <c r="K28" s="15"/>
      <c r="L28" s="15"/>
      <c r="M28" s="15"/>
      <c r="N28" s="41"/>
      <c r="O28" s="41"/>
      <c r="P28" s="41"/>
      <c r="Q28" s="41"/>
      <c r="R28" s="41"/>
      <c r="S28" s="41"/>
      <c r="T28" s="41"/>
      <c r="U28" s="41"/>
      <c r="V28" s="41"/>
      <c r="W28" s="41"/>
      <c r="Y28" s="49"/>
    </row>
    <row r="29" spans="1:25" s="17" customFormat="1" ht="28.5" customHeight="1">
      <c r="A29" s="13" t="s">
        <v>19</v>
      </c>
      <c r="B29" s="15">
        <v>40956</v>
      </c>
      <c r="C29" s="15">
        <v>1796</v>
      </c>
      <c r="D29" s="15">
        <v>5743</v>
      </c>
      <c r="E29" s="15">
        <v>12839</v>
      </c>
      <c r="F29" s="15">
        <v>20513</v>
      </c>
      <c r="G29" s="15">
        <v>3200</v>
      </c>
      <c r="H29" s="16">
        <v>40502</v>
      </c>
      <c r="I29" s="15">
        <v>1702</v>
      </c>
      <c r="J29" s="15">
        <v>4941</v>
      </c>
      <c r="K29" s="15">
        <v>12463</v>
      </c>
      <c r="L29" s="15">
        <v>21299</v>
      </c>
      <c r="M29" s="15">
        <v>3560</v>
      </c>
      <c r="N29" s="41">
        <f t="shared" si="0"/>
        <v>4.385193866588534</v>
      </c>
      <c r="O29" s="41">
        <f t="shared" si="1"/>
        <v>14.02236546537748</v>
      </c>
      <c r="P29" s="41">
        <f t="shared" si="2"/>
        <v>31.34827619884754</v>
      </c>
      <c r="Q29" s="41">
        <f t="shared" si="3"/>
        <v>50.085457564215254</v>
      </c>
      <c r="R29" s="41">
        <f t="shared" si="4"/>
        <v>7.813263013966208</v>
      </c>
      <c r="S29" s="41">
        <f t="shared" si="5"/>
        <v>4.2022616167102855</v>
      </c>
      <c r="T29" s="41">
        <f t="shared" si="6"/>
        <v>12.19939756061429</v>
      </c>
      <c r="U29" s="41">
        <f t="shared" si="7"/>
        <v>30.77131993481803</v>
      </c>
      <c r="V29" s="41">
        <f t="shared" si="8"/>
        <v>52.587526541899166</v>
      </c>
      <c r="W29" s="41">
        <f t="shared" si="9"/>
        <v>8.789689398054417</v>
      </c>
      <c r="X29" s="42">
        <v>34.3</v>
      </c>
      <c r="Y29" s="43">
        <v>35.8</v>
      </c>
    </row>
    <row r="30" spans="1:25" s="17" customFormat="1" ht="28.5" customHeight="1">
      <c r="A30" s="13" t="s">
        <v>20</v>
      </c>
      <c r="B30" s="15">
        <v>209236</v>
      </c>
      <c r="C30" s="15">
        <v>4438</v>
      </c>
      <c r="D30" s="15">
        <v>7320</v>
      </c>
      <c r="E30" s="15">
        <v>21409</v>
      </c>
      <c r="F30" s="15">
        <v>175589</v>
      </c>
      <c r="G30" s="15">
        <v>26776</v>
      </c>
      <c r="H30" s="16">
        <v>221314</v>
      </c>
      <c r="I30" s="15">
        <v>4345</v>
      </c>
      <c r="J30" s="15">
        <f>SUM(J31:J45)</f>
        <v>6215</v>
      </c>
      <c r="K30" s="15">
        <v>20116</v>
      </c>
      <c r="L30" s="15">
        <v>190121</v>
      </c>
      <c r="M30" s="15">
        <v>30533</v>
      </c>
      <c r="N30" s="41">
        <f t="shared" si="0"/>
        <v>2.1210499149285975</v>
      </c>
      <c r="O30" s="41">
        <f t="shared" si="1"/>
        <v>3.498441950715938</v>
      </c>
      <c r="P30" s="41">
        <f t="shared" si="2"/>
        <v>10.231986847387638</v>
      </c>
      <c r="Q30" s="41">
        <f t="shared" si="3"/>
        <v>83.91911525741268</v>
      </c>
      <c r="R30" s="41">
        <f t="shared" si="4"/>
        <v>12.797033015351087</v>
      </c>
      <c r="S30" s="41">
        <f t="shared" si="5"/>
        <v>1.9632739004310618</v>
      </c>
      <c r="T30" s="41">
        <f t="shared" si="6"/>
        <v>2.808227224667215</v>
      </c>
      <c r="U30" s="41">
        <f t="shared" si="7"/>
        <v>9.089348165954254</v>
      </c>
      <c r="V30" s="41">
        <f t="shared" si="8"/>
        <v>85.90554596636453</v>
      </c>
      <c r="W30" s="41">
        <f t="shared" si="9"/>
        <v>13.796235213316827</v>
      </c>
      <c r="X30" s="48">
        <v>44.5</v>
      </c>
      <c r="Y30" s="43">
        <v>45.7</v>
      </c>
    </row>
    <row r="31" spans="1:25" s="22" customFormat="1" ht="18.75" customHeight="1">
      <c r="A31" s="18" t="s">
        <v>3</v>
      </c>
      <c r="B31" s="19">
        <v>2339</v>
      </c>
      <c r="C31" s="15">
        <v>33</v>
      </c>
      <c r="D31" s="15">
        <v>329</v>
      </c>
      <c r="E31" s="15">
        <v>585</v>
      </c>
      <c r="F31" s="15">
        <v>1385</v>
      </c>
      <c r="G31" s="20">
        <v>110</v>
      </c>
      <c r="H31" s="21">
        <v>2908</v>
      </c>
      <c r="I31" s="15">
        <v>34</v>
      </c>
      <c r="J31" s="15">
        <v>332</v>
      </c>
      <c r="K31" s="15">
        <v>591</v>
      </c>
      <c r="L31" s="15">
        <v>1943</v>
      </c>
      <c r="M31" s="20">
        <v>160</v>
      </c>
      <c r="N31" s="41">
        <f t="shared" si="0"/>
        <v>1.410859341598974</v>
      </c>
      <c r="O31" s="41">
        <f t="shared" si="1"/>
        <v>14.065840102607952</v>
      </c>
      <c r="P31" s="41">
        <f t="shared" si="2"/>
        <v>25.01068832834545</v>
      </c>
      <c r="Q31" s="41">
        <f t="shared" si="3"/>
        <v>59.213339033775114</v>
      </c>
      <c r="R31" s="41">
        <f t="shared" si="4"/>
        <v>4.7028644719965795</v>
      </c>
      <c r="S31" s="41">
        <f t="shared" si="5"/>
        <v>1.1691884456671253</v>
      </c>
      <c r="T31" s="41">
        <f t="shared" si="6"/>
        <v>11.416781292984869</v>
      </c>
      <c r="U31" s="41">
        <f t="shared" si="7"/>
        <v>20.3232462173315</v>
      </c>
      <c r="V31" s="41">
        <f t="shared" si="8"/>
        <v>66.81568088033012</v>
      </c>
      <c r="W31" s="41">
        <f t="shared" si="9"/>
        <v>5.502063273727647</v>
      </c>
      <c r="X31" s="46">
        <v>34.8</v>
      </c>
      <c r="Y31" s="45">
        <v>37.3</v>
      </c>
    </row>
    <row r="32" spans="1:25" s="22" customFormat="1" ht="18.75" customHeight="1">
      <c r="A32" s="18" t="s">
        <v>4</v>
      </c>
      <c r="B32" s="19">
        <v>12155</v>
      </c>
      <c r="C32" s="15">
        <v>139</v>
      </c>
      <c r="D32" s="15">
        <v>745</v>
      </c>
      <c r="E32" s="15">
        <v>1537</v>
      </c>
      <c r="F32" s="15">
        <v>9697</v>
      </c>
      <c r="G32" s="19">
        <v>1038</v>
      </c>
      <c r="H32" s="21">
        <v>14468</v>
      </c>
      <c r="I32" s="15">
        <v>135</v>
      </c>
      <c r="J32" s="15">
        <v>669</v>
      </c>
      <c r="K32" s="15">
        <v>1380</v>
      </c>
      <c r="L32" s="15">
        <v>12230</v>
      </c>
      <c r="M32" s="19">
        <v>1330</v>
      </c>
      <c r="N32" s="41">
        <f t="shared" si="0"/>
        <v>1.1435623200329081</v>
      </c>
      <c r="O32" s="41">
        <f t="shared" si="1"/>
        <v>6.129164952694365</v>
      </c>
      <c r="P32" s="41">
        <f t="shared" si="2"/>
        <v>12.645002056766764</v>
      </c>
      <c r="Q32" s="41">
        <f t="shared" si="3"/>
        <v>79.7778691896339</v>
      </c>
      <c r="R32" s="41">
        <f t="shared" si="4"/>
        <v>8.539695598519128</v>
      </c>
      <c r="S32" s="41">
        <f t="shared" si="5"/>
        <v>0.9330937240807299</v>
      </c>
      <c r="T32" s="41">
        <f t="shared" si="6"/>
        <v>4.623997788222284</v>
      </c>
      <c r="U32" s="41">
        <f t="shared" si="7"/>
        <v>9.538291401714128</v>
      </c>
      <c r="V32" s="41">
        <f t="shared" si="8"/>
        <v>84.53137959635056</v>
      </c>
      <c r="W32" s="41">
        <f t="shared" si="9"/>
        <v>9.19270113353608</v>
      </c>
      <c r="X32" s="46">
        <v>41.6</v>
      </c>
      <c r="Y32" s="45">
        <v>43.5</v>
      </c>
    </row>
    <row r="33" spans="1:25" s="22" customFormat="1" ht="18.75" customHeight="1">
      <c r="A33" s="18" t="s">
        <v>5</v>
      </c>
      <c r="B33" s="19">
        <v>18566</v>
      </c>
      <c r="C33" s="15">
        <v>151</v>
      </c>
      <c r="D33" s="15">
        <v>352</v>
      </c>
      <c r="E33" s="15">
        <v>1219</v>
      </c>
      <c r="F33" s="15">
        <v>16767</v>
      </c>
      <c r="G33" s="19">
        <v>2408</v>
      </c>
      <c r="H33" s="21">
        <v>21748</v>
      </c>
      <c r="I33" s="15">
        <v>185</v>
      </c>
      <c r="J33" s="15">
        <v>297</v>
      </c>
      <c r="K33" s="15">
        <v>1081</v>
      </c>
      <c r="L33" s="15">
        <v>20096</v>
      </c>
      <c r="M33" s="19">
        <v>3112</v>
      </c>
      <c r="N33" s="41">
        <f t="shared" si="0"/>
        <v>0.8133146612086609</v>
      </c>
      <c r="O33" s="41">
        <f t="shared" si="1"/>
        <v>1.895938812883766</v>
      </c>
      <c r="P33" s="41">
        <f t="shared" si="2"/>
        <v>6.565765377571905</v>
      </c>
      <c r="Q33" s="41">
        <f t="shared" si="3"/>
        <v>90.31024453301735</v>
      </c>
      <c r="R33" s="41">
        <f t="shared" si="4"/>
        <v>12.969945060863944</v>
      </c>
      <c r="S33" s="41">
        <f t="shared" si="5"/>
        <v>0.85065293360309</v>
      </c>
      <c r="T33" s="41">
        <f t="shared" si="6"/>
        <v>1.3656428177303659</v>
      </c>
      <c r="U33" s="41">
        <f t="shared" si="7"/>
        <v>4.970572006621299</v>
      </c>
      <c r="V33" s="41">
        <f t="shared" si="8"/>
        <v>92.40389920912267</v>
      </c>
      <c r="W33" s="41">
        <f t="shared" si="9"/>
        <v>14.309361780393601</v>
      </c>
      <c r="X33" s="46">
        <v>45.8</v>
      </c>
      <c r="Y33" s="45">
        <v>47.2</v>
      </c>
    </row>
    <row r="34" spans="1:25" s="22" customFormat="1" ht="18.75" customHeight="1">
      <c r="A34" s="18" t="s">
        <v>6</v>
      </c>
      <c r="B34" s="19">
        <v>22036</v>
      </c>
      <c r="C34" s="15">
        <v>199</v>
      </c>
      <c r="D34" s="15">
        <v>330</v>
      </c>
      <c r="E34" s="15">
        <v>1093</v>
      </c>
      <c r="F34" s="15">
        <v>20350</v>
      </c>
      <c r="G34" s="19">
        <v>3384</v>
      </c>
      <c r="H34" s="21">
        <v>19703</v>
      </c>
      <c r="I34" s="15">
        <v>161</v>
      </c>
      <c r="J34" s="15">
        <v>199</v>
      </c>
      <c r="K34" s="15">
        <v>849</v>
      </c>
      <c r="L34" s="15">
        <v>18440</v>
      </c>
      <c r="M34" s="19">
        <v>3462</v>
      </c>
      <c r="N34" s="41">
        <f t="shared" si="0"/>
        <v>0.9030677073879106</v>
      </c>
      <c r="O34" s="41">
        <f t="shared" si="1"/>
        <v>1.4975494645126157</v>
      </c>
      <c r="P34" s="41">
        <f t="shared" si="2"/>
        <v>4.960065347612997</v>
      </c>
      <c r="Q34" s="41">
        <f t="shared" si="3"/>
        <v>92.34888364494464</v>
      </c>
      <c r="R34" s="41">
        <f t="shared" si="4"/>
        <v>15.356689054274822</v>
      </c>
      <c r="S34" s="41">
        <f t="shared" si="5"/>
        <v>0.8171344465309852</v>
      </c>
      <c r="T34" s="41">
        <f t="shared" si="6"/>
        <v>1.00999847738923</v>
      </c>
      <c r="U34" s="41">
        <f t="shared" si="7"/>
        <v>4.308988478911841</v>
      </c>
      <c r="V34" s="41">
        <f t="shared" si="8"/>
        <v>93.58980865857991</v>
      </c>
      <c r="W34" s="41">
        <f t="shared" si="9"/>
        <v>17.570928285032736</v>
      </c>
      <c r="X34" s="42">
        <v>47.1</v>
      </c>
      <c r="Y34" s="45">
        <v>48.5</v>
      </c>
    </row>
    <row r="35" spans="1:25" s="17" customFormat="1" ht="28.5" customHeight="1">
      <c r="A35" s="13" t="s">
        <v>7</v>
      </c>
      <c r="B35" s="15">
        <v>19361</v>
      </c>
      <c r="C35" s="15">
        <v>202</v>
      </c>
      <c r="D35" s="15">
        <v>303</v>
      </c>
      <c r="E35" s="15">
        <v>871</v>
      </c>
      <c r="F35" s="15">
        <v>17935</v>
      </c>
      <c r="G35" s="15">
        <v>3274</v>
      </c>
      <c r="H35" s="16">
        <v>20646</v>
      </c>
      <c r="I35" s="15">
        <v>166</v>
      </c>
      <c r="J35" s="15">
        <v>226</v>
      </c>
      <c r="K35" s="15">
        <v>848</v>
      </c>
      <c r="L35" s="15">
        <v>19360</v>
      </c>
      <c r="M35" s="15">
        <v>3788</v>
      </c>
      <c r="N35" s="41">
        <f t="shared" si="0"/>
        <v>1.0433345385052426</v>
      </c>
      <c r="O35" s="41">
        <f t="shared" si="1"/>
        <v>1.5650018077578636</v>
      </c>
      <c r="P35" s="41">
        <f t="shared" si="2"/>
        <v>4.498734569495378</v>
      </c>
      <c r="Q35" s="41">
        <f t="shared" si="3"/>
        <v>92.63467796084913</v>
      </c>
      <c r="R35" s="41">
        <f t="shared" si="4"/>
        <v>16.910283559733486</v>
      </c>
      <c r="S35" s="41">
        <f t="shared" si="5"/>
        <v>0.8040298362879008</v>
      </c>
      <c r="T35" s="41">
        <f t="shared" si="6"/>
        <v>1.0946430301269012</v>
      </c>
      <c r="U35" s="41">
        <f t="shared" si="7"/>
        <v>4.107333139591204</v>
      </c>
      <c r="V35" s="41">
        <f t="shared" si="8"/>
        <v>93.7711905453841</v>
      </c>
      <c r="W35" s="41">
        <f t="shared" si="9"/>
        <v>18.34737963770222</v>
      </c>
      <c r="X35" s="32">
        <v>47.7</v>
      </c>
      <c r="Y35" s="43">
        <v>48.8</v>
      </c>
    </row>
    <row r="36" spans="1:25" s="22" customFormat="1" ht="18.75" customHeight="1">
      <c r="A36" s="18" t="s">
        <v>8</v>
      </c>
      <c r="B36" s="19">
        <v>19733</v>
      </c>
      <c r="C36" s="15">
        <v>188</v>
      </c>
      <c r="D36" s="15">
        <v>297</v>
      </c>
      <c r="E36" s="15">
        <v>934</v>
      </c>
      <c r="F36" s="15">
        <v>18273</v>
      </c>
      <c r="G36" s="19">
        <v>3270</v>
      </c>
      <c r="H36" s="21">
        <v>23064</v>
      </c>
      <c r="I36" s="15">
        <v>227</v>
      </c>
      <c r="J36" s="15">
        <v>215</v>
      </c>
      <c r="K36" s="15">
        <v>1018</v>
      </c>
      <c r="L36" s="15">
        <v>21564</v>
      </c>
      <c r="M36" s="19">
        <v>3803</v>
      </c>
      <c r="N36" s="41">
        <f t="shared" si="0"/>
        <v>0.9527187959256068</v>
      </c>
      <c r="O36" s="41">
        <f t="shared" si="1"/>
        <v>1.505092991435666</v>
      </c>
      <c r="P36" s="41">
        <f t="shared" si="2"/>
        <v>4.733188060609131</v>
      </c>
      <c r="Q36" s="41">
        <f t="shared" si="3"/>
        <v>92.60122637206709</v>
      </c>
      <c r="R36" s="41">
        <f t="shared" si="4"/>
        <v>16.571225865301777</v>
      </c>
      <c r="S36" s="41">
        <f t="shared" si="5"/>
        <v>0.9842178286507112</v>
      </c>
      <c r="T36" s="41">
        <f t="shared" si="6"/>
        <v>0.932188692334374</v>
      </c>
      <c r="U36" s="41">
        <f t="shared" si="7"/>
        <v>4.413805064169268</v>
      </c>
      <c r="V36" s="41">
        <f t="shared" si="8"/>
        <v>93.49635796045786</v>
      </c>
      <c r="W36" s="41">
        <f t="shared" si="9"/>
        <v>16.488900450919182</v>
      </c>
      <c r="X36" s="46">
        <v>47.6</v>
      </c>
      <c r="Y36" s="45">
        <v>48.2</v>
      </c>
    </row>
    <row r="37" spans="1:25" s="22" customFormat="1" ht="18.75" customHeight="1">
      <c r="A37" s="18" t="s">
        <v>9</v>
      </c>
      <c r="B37" s="19">
        <v>22043</v>
      </c>
      <c r="C37" s="15">
        <v>298</v>
      </c>
      <c r="D37" s="15">
        <v>326</v>
      </c>
      <c r="E37" s="15">
        <v>1173</v>
      </c>
      <c r="F37" s="15">
        <v>20199</v>
      </c>
      <c r="G37" s="19">
        <v>3109</v>
      </c>
      <c r="H37" s="21">
        <v>27566</v>
      </c>
      <c r="I37" s="15">
        <v>372</v>
      </c>
      <c r="J37" s="15">
        <v>359</v>
      </c>
      <c r="K37" s="15">
        <v>1477</v>
      </c>
      <c r="L37" s="15">
        <v>25314</v>
      </c>
      <c r="M37" s="19">
        <v>3927</v>
      </c>
      <c r="N37" s="41">
        <f t="shared" si="0"/>
        <v>1.3519030984893163</v>
      </c>
      <c r="O37" s="41">
        <f t="shared" si="1"/>
        <v>1.4789275506963662</v>
      </c>
      <c r="P37" s="41">
        <f t="shared" si="2"/>
        <v>5.321417229959624</v>
      </c>
      <c r="Q37" s="41">
        <f t="shared" si="3"/>
        <v>91.63453250465</v>
      </c>
      <c r="R37" s="41">
        <f t="shared" si="4"/>
        <v>14.104250782561357</v>
      </c>
      <c r="S37" s="41">
        <f t="shared" si="5"/>
        <v>1.3494885003264891</v>
      </c>
      <c r="T37" s="41">
        <f t="shared" si="6"/>
        <v>1.302328955960241</v>
      </c>
      <c r="U37" s="41">
        <f t="shared" si="7"/>
        <v>5.358049771457592</v>
      </c>
      <c r="V37" s="41">
        <f t="shared" si="8"/>
        <v>91.83051585286222</v>
      </c>
      <c r="W37" s="41">
        <f t="shared" si="9"/>
        <v>14.24581005586592</v>
      </c>
      <c r="X37" s="46">
        <v>46.6</v>
      </c>
      <c r="Y37" s="45">
        <v>47.3</v>
      </c>
    </row>
    <row r="38" spans="1:25" s="22" customFormat="1" ht="18.75" customHeight="1">
      <c r="A38" s="18" t="s">
        <v>10</v>
      </c>
      <c r="B38" s="19">
        <v>25988</v>
      </c>
      <c r="C38" s="15">
        <v>521</v>
      </c>
      <c r="D38" s="15">
        <v>417</v>
      </c>
      <c r="E38" s="15">
        <v>1722</v>
      </c>
      <c r="F38" s="15">
        <v>23277</v>
      </c>
      <c r="G38" s="19">
        <v>3246</v>
      </c>
      <c r="H38" s="21">
        <v>31304</v>
      </c>
      <c r="I38" s="15">
        <v>566</v>
      </c>
      <c r="J38" s="15">
        <v>434</v>
      </c>
      <c r="K38" s="15">
        <v>1937</v>
      </c>
      <c r="L38" s="15">
        <v>28303</v>
      </c>
      <c r="M38" s="19">
        <v>4256</v>
      </c>
      <c r="N38" s="41">
        <f t="shared" si="0"/>
        <v>2.0047714329690627</v>
      </c>
      <c r="O38" s="41">
        <f t="shared" si="1"/>
        <v>1.6045867323380023</v>
      </c>
      <c r="P38" s="41">
        <f t="shared" si="2"/>
        <v>6.62613513929506</v>
      </c>
      <c r="Q38" s="41">
        <f t="shared" si="3"/>
        <v>89.5682622748961</v>
      </c>
      <c r="R38" s="41">
        <f t="shared" si="4"/>
        <v>12.4903801754656</v>
      </c>
      <c r="S38" s="41">
        <f t="shared" si="5"/>
        <v>1.8080756452849476</v>
      </c>
      <c r="T38" s="41">
        <f t="shared" si="6"/>
        <v>1.3864042933810377</v>
      </c>
      <c r="U38" s="41">
        <f t="shared" si="7"/>
        <v>6.187707641196013</v>
      </c>
      <c r="V38" s="41">
        <f t="shared" si="8"/>
        <v>90.41336570406338</v>
      </c>
      <c r="W38" s="41">
        <f t="shared" si="9"/>
        <v>13.595706618962433</v>
      </c>
      <c r="X38" s="46">
        <v>45.9</v>
      </c>
      <c r="Y38" s="45">
        <v>46.7</v>
      </c>
    </row>
    <row r="39" spans="1:25" s="22" customFormat="1" ht="18.75" customHeight="1">
      <c r="A39" s="18" t="s">
        <v>11</v>
      </c>
      <c r="B39" s="19">
        <v>28430</v>
      </c>
      <c r="C39" s="15">
        <v>737</v>
      </c>
      <c r="D39" s="15">
        <v>663</v>
      </c>
      <c r="E39" s="15">
        <v>2488</v>
      </c>
      <c r="F39" s="15">
        <v>24493</v>
      </c>
      <c r="G39" s="19">
        <v>3369</v>
      </c>
      <c r="H39" s="21">
        <v>21696</v>
      </c>
      <c r="I39" s="15">
        <v>533</v>
      </c>
      <c r="J39" s="15">
        <v>414</v>
      </c>
      <c r="K39" s="15">
        <v>1682</v>
      </c>
      <c r="L39" s="15">
        <v>19030</v>
      </c>
      <c r="M39" s="19">
        <v>2769</v>
      </c>
      <c r="N39" s="41">
        <f t="shared" si="0"/>
        <v>2.5923320436158988</v>
      </c>
      <c r="O39" s="41">
        <f t="shared" si="1"/>
        <v>2.332043615898699</v>
      </c>
      <c r="P39" s="41">
        <f t="shared" si="2"/>
        <v>8.751319029194512</v>
      </c>
      <c r="Q39" s="41">
        <f t="shared" si="3"/>
        <v>86.15195216320788</v>
      </c>
      <c r="R39" s="41">
        <f t="shared" si="4"/>
        <v>11.85015828350334</v>
      </c>
      <c r="S39" s="41">
        <f t="shared" si="5"/>
        <v>2.4566740412979353</v>
      </c>
      <c r="T39" s="41">
        <f t="shared" si="6"/>
        <v>1.9081858407079644</v>
      </c>
      <c r="U39" s="41">
        <f t="shared" si="7"/>
        <v>7.752581120943952</v>
      </c>
      <c r="V39" s="41">
        <f t="shared" si="8"/>
        <v>87.71202064896755</v>
      </c>
      <c r="W39" s="41">
        <f t="shared" si="9"/>
        <v>12.762721238938052</v>
      </c>
      <c r="X39" s="46">
        <v>44.9</v>
      </c>
      <c r="Y39" s="45">
        <v>46</v>
      </c>
    </row>
    <row r="40" spans="1:25" s="17" customFormat="1" ht="28.5" customHeight="1">
      <c r="A40" s="13" t="s">
        <v>12</v>
      </c>
      <c r="B40" s="15">
        <v>14818</v>
      </c>
      <c r="C40" s="15">
        <v>558</v>
      </c>
      <c r="D40" s="15">
        <v>773</v>
      </c>
      <c r="E40" s="15">
        <v>2874</v>
      </c>
      <c r="F40" s="15">
        <v>10593</v>
      </c>
      <c r="G40" s="15">
        <v>1644</v>
      </c>
      <c r="H40" s="16">
        <v>14453</v>
      </c>
      <c r="I40" s="15">
        <v>543</v>
      </c>
      <c r="J40" s="15">
        <v>638</v>
      </c>
      <c r="K40" s="15">
        <v>2581</v>
      </c>
      <c r="L40" s="15">
        <v>10663</v>
      </c>
      <c r="M40" s="15">
        <v>1822</v>
      </c>
      <c r="N40" s="41">
        <f t="shared" si="0"/>
        <v>3.765690376569038</v>
      </c>
      <c r="O40" s="41">
        <f t="shared" si="1"/>
        <v>5.216628424888649</v>
      </c>
      <c r="P40" s="41">
        <f t="shared" si="2"/>
        <v>19.39533000404913</v>
      </c>
      <c r="Q40" s="41">
        <f t="shared" si="3"/>
        <v>71.48738021325414</v>
      </c>
      <c r="R40" s="41">
        <f t="shared" si="4"/>
        <v>11.094614657848563</v>
      </c>
      <c r="S40" s="41">
        <f t="shared" si="5"/>
        <v>3.757005465993219</v>
      </c>
      <c r="T40" s="41">
        <f t="shared" si="6"/>
        <v>4.414308448073064</v>
      </c>
      <c r="U40" s="41">
        <f t="shared" si="7"/>
        <v>17.85788417629558</v>
      </c>
      <c r="V40" s="41">
        <f t="shared" si="8"/>
        <v>73.77707050439355</v>
      </c>
      <c r="W40" s="41">
        <f t="shared" si="9"/>
        <v>12.606379298415554</v>
      </c>
      <c r="X40" s="42">
        <v>41.4</v>
      </c>
      <c r="Y40" s="43">
        <v>42.9</v>
      </c>
    </row>
    <row r="41" spans="1:25" s="22" customFormat="1" ht="18.75" customHeight="1">
      <c r="A41" s="18" t="s">
        <v>13</v>
      </c>
      <c r="B41" s="19">
        <v>9776</v>
      </c>
      <c r="C41" s="15">
        <v>533</v>
      </c>
      <c r="D41" s="15">
        <v>827</v>
      </c>
      <c r="E41" s="15">
        <v>2547</v>
      </c>
      <c r="F41" s="15">
        <v>5855</v>
      </c>
      <c r="G41" s="19">
        <v>995</v>
      </c>
      <c r="H41" s="21">
        <v>11151</v>
      </c>
      <c r="I41" s="15">
        <v>614</v>
      </c>
      <c r="J41" s="15">
        <v>868</v>
      </c>
      <c r="K41" s="15">
        <v>2735</v>
      </c>
      <c r="L41" s="15">
        <v>6907</v>
      </c>
      <c r="M41" s="19">
        <v>1136</v>
      </c>
      <c r="N41" s="41">
        <f t="shared" si="0"/>
        <v>5.452127659574469</v>
      </c>
      <c r="O41" s="41">
        <f t="shared" si="1"/>
        <v>8.45949263502455</v>
      </c>
      <c r="P41" s="41">
        <f t="shared" si="2"/>
        <v>26.053600654664482</v>
      </c>
      <c r="Q41" s="41">
        <f t="shared" si="3"/>
        <v>59.89157119476268</v>
      </c>
      <c r="R41" s="41">
        <f t="shared" si="4"/>
        <v>10.177986906710311</v>
      </c>
      <c r="S41" s="41">
        <f t="shared" si="5"/>
        <v>5.506232624876692</v>
      </c>
      <c r="T41" s="41">
        <f t="shared" si="6"/>
        <v>7.78405524168236</v>
      </c>
      <c r="U41" s="41">
        <f t="shared" si="7"/>
        <v>24.526948255761816</v>
      </c>
      <c r="V41" s="41">
        <f t="shared" si="8"/>
        <v>61.94063312707381</v>
      </c>
      <c r="W41" s="41">
        <f t="shared" si="9"/>
        <v>10.187427136579679</v>
      </c>
      <c r="X41" s="46">
        <v>38.2</v>
      </c>
      <c r="Y41" s="45">
        <v>39.4</v>
      </c>
    </row>
    <row r="42" spans="1:25" s="22" customFormat="1" ht="18.75" customHeight="1">
      <c r="A42" s="18" t="s">
        <v>14</v>
      </c>
      <c r="B42" s="19">
        <v>7289</v>
      </c>
      <c r="C42" s="15">
        <v>422</v>
      </c>
      <c r="D42" s="15">
        <v>869</v>
      </c>
      <c r="E42" s="15">
        <v>2160</v>
      </c>
      <c r="F42" s="15">
        <v>3825</v>
      </c>
      <c r="G42" s="19">
        <v>569</v>
      </c>
      <c r="H42" s="21">
        <v>7449</v>
      </c>
      <c r="I42" s="15">
        <v>447</v>
      </c>
      <c r="J42" s="15">
        <v>778</v>
      </c>
      <c r="K42" s="15">
        <v>2235</v>
      </c>
      <c r="L42" s="15">
        <v>3977</v>
      </c>
      <c r="M42" s="19">
        <v>605</v>
      </c>
      <c r="N42" s="41">
        <f t="shared" si="0"/>
        <v>5.789545891068734</v>
      </c>
      <c r="O42" s="41">
        <f t="shared" si="1"/>
        <v>11.922074358622583</v>
      </c>
      <c r="P42" s="41">
        <f t="shared" si="2"/>
        <v>29.6336946083139</v>
      </c>
      <c r="Q42" s="41">
        <f t="shared" si="3"/>
        <v>52.47633420222253</v>
      </c>
      <c r="R42" s="41">
        <f t="shared" si="4"/>
        <v>7.806283440801207</v>
      </c>
      <c r="S42" s="41">
        <f t="shared" si="5"/>
        <v>6.000805477245268</v>
      </c>
      <c r="T42" s="41">
        <f t="shared" si="6"/>
        <v>10.444354946972748</v>
      </c>
      <c r="U42" s="41">
        <f t="shared" si="7"/>
        <v>30.00402738622634</v>
      </c>
      <c r="V42" s="41">
        <f t="shared" si="8"/>
        <v>53.38971674050208</v>
      </c>
      <c r="W42" s="41">
        <f t="shared" si="9"/>
        <v>8.12189555645053</v>
      </c>
      <c r="X42" s="46">
        <v>35.4</v>
      </c>
      <c r="Y42" s="45">
        <v>36.3</v>
      </c>
    </row>
    <row r="43" spans="1:25" s="22" customFormat="1" ht="18.75" customHeight="1">
      <c r="A43" s="18" t="s">
        <v>15</v>
      </c>
      <c r="B43" s="19">
        <v>4503</v>
      </c>
      <c r="C43" s="15">
        <v>283</v>
      </c>
      <c r="D43" s="15">
        <v>643</v>
      </c>
      <c r="E43" s="15">
        <v>1453</v>
      </c>
      <c r="F43" s="15">
        <v>2118</v>
      </c>
      <c r="G43" s="19">
        <v>263</v>
      </c>
      <c r="H43" s="21">
        <v>3417</v>
      </c>
      <c r="I43" s="15">
        <v>212</v>
      </c>
      <c r="J43" s="15">
        <v>463</v>
      </c>
      <c r="K43" s="15">
        <v>1123</v>
      </c>
      <c r="L43" s="15">
        <v>1607</v>
      </c>
      <c r="M43" s="19">
        <v>248</v>
      </c>
      <c r="N43" s="41">
        <f t="shared" si="0"/>
        <v>6.284699089495891</v>
      </c>
      <c r="O43" s="41">
        <f t="shared" si="1"/>
        <v>14.279369309349324</v>
      </c>
      <c r="P43" s="41">
        <f t="shared" si="2"/>
        <v>32.26737730401954</v>
      </c>
      <c r="Q43" s="41">
        <f t="shared" si="3"/>
        <v>47.03530979347102</v>
      </c>
      <c r="R43" s="41">
        <f t="shared" si="4"/>
        <v>5.840550743948479</v>
      </c>
      <c r="S43" s="41">
        <f t="shared" si="5"/>
        <v>6.20427275387767</v>
      </c>
      <c r="T43" s="41">
        <f t="shared" si="6"/>
        <v>13.549897570968685</v>
      </c>
      <c r="U43" s="41">
        <f t="shared" si="7"/>
        <v>32.86508633304068</v>
      </c>
      <c r="V43" s="41">
        <f t="shared" si="8"/>
        <v>47.02955809189348</v>
      </c>
      <c r="W43" s="41">
        <f t="shared" si="9"/>
        <v>7.257828504536143</v>
      </c>
      <c r="X43" s="46">
        <v>33.2</v>
      </c>
      <c r="Y43" s="45">
        <v>33.8</v>
      </c>
    </row>
    <row r="44" spans="1:25" s="22" customFormat="1" ht="18.75" customHeight="1">
      <c r="A44" s="18" t="s">
        <v>16</v>
      </c>
      <c r="B44" s="19">
        <v>1623</v>
      </c>
      <c r="C44" s="15">
        <v>118</v>
      </c>
      <c r="D44" s="15">
        <v>312</v>
      </c>
      <c r="E44" s="15">
        <v>554</v>
      </c>
      <c r="F44" s="15">
        <v>637</v>
      </c>
      <c r="G44" s="20">
        <v>65</v>
      </c>
      <c r="H44" s="21">
        <v>1293</v>
      </c>
      <c r="I44" s="15">
        <v>103</v>
      </c>
      <c r="J44" s="15">
        <v>227</v>
      </c>
      <c r="K44" s="15">
        <v>436</v>
      </c>
      <c r="L44" s="15">
        <v>526</v>
      </c>
      <c r="M44" s="20">
        <v>85</v>
      </c>
      <c r="N44" s="41">
        <f t="shared" si="0"/>
        <v>7.270486752926679</v>
      </c>
      <c r="O44" s="41">
        <f t="shared" si="1"/>
        <v>19.223659889094268</v>
      </c>
      <c r="P44" s="41">
        <f t="shared" si="2"/>
        <v>34.13431916204559</v>
      </c>
      <c r="Q44" s="41">
        <f t="shared" si="3"/>
        <v>39.2483056069008</v>
      </c>
      <c r="R44" s="41">
        <f t="shared" si="4"/>
        <v>4.004929143561306</v>
      </c>
      <c r="S44" s="41">
        <f t="shared" si="5"/>
        <v>7.965970610982212</v>
      </c>
      <c r="T44" s="41">
        <f t="shared" si="6"/>
        <v>17.556071152358854</v>
      </c>
      <c r="U44" s="41">
        <f t="shared" si="7"/>
        <v>33.7200309358082</v>
      </c>
      <c r="V44" s="41">
        <f t="shared" si="8"/>
        <v>40.68058778035576</v>
      </c>
      <c r="W44" s="41">
        <f t="shared" si="9"/>
        <v>6.573859242072699</v>
      </c>
      <c r="X44" s="44">
        <v>30</v>
      </c>
      <c r="Y44" s="45">
        <v>31.7</v>
      </c>
    </row>
    <row r="45" spans="1:25" s="22" customFormat="1" ht="18.75" customHeight="1">
      <c r="A45" s="18" t="s">
        <v>17</v>
      </c>
      <c r="B45" s="19">
        <v>576</v>
      </c>
      <c r="C45" s="15">
        <v>56</v>
      </c>
      <c r="D45" s="15">
        <v>134</v>
      </c>
      <c r="E45" s="15">
        <v>199</v>
      </c>
      <c r="F45" s="15">
        <v>185</v>
      </c>
      <c r="G45" s="20">
        <v>32</v>
      </c>
      <c r="H45" s="21">
        <v>448</v>
      </c>
      <c r="I45" s="15">
        <v>47</v>
      </c>
      <c r="J45" s="15">
        <v>96</v>
      </c>
      <c r="K45" s="15">
        <v>143</v>
      </c>
      <c r="L45" s="15">
        <v>161</v>
      </c>
      <c r="M45" s="20">
        <v>30</v>
      </c>
      <c r="N45" s="41">
        <f t="shared" si="0"/>
        <v>9.722222222222223</v>
      </c>
      <c r="O45" s="41">
        <f t="shared" si="1"/>
        <v>23.26388888888889</v>
      </c>
      <c r="P45" s="41">
        <f t="shared" si="2"/>
        <v>34.54861111111111</v>
      </c>
      <c r="Q45" s="41">
        <f t="shared" si="3"/>
        <v>32.11805555555556</v>
      </c>
      <c r="R45" s="41">
        <f t="shared" si="4"/>
        <v>5.555555555555555</v>
      </c>
      <c r="S45" s="41">
        <f t="shared" si="5"/>
        <v>10.491071428571429</v>
      </c>
      <c r="T45" s="41">
        <f t="shared" si="6"/>
        <v>21.428571428571427</v>
      </c>
      <c r="U45" s="41">
        <f t="shared" si="7"/>
        <v>31.919642857142854</v>
      </c>
      <c r="V45" s="41">
        <f t="shared" si="8"/>
        <v>35.9375</v>
      </c>
      <c r="W45" s="41">
        <f t="shared" si="9"/>
        <v>6.696428571428571</v>
      </c>
      <c r="X45" s="44">
        <v>27.7</v>
      </c>
      <c r="Y45" s="45">
        <v>30.2</v>
      </c>
    </row>
    <row r="46" spans="1:25" s="22" customFormat="1" ht="18.75" customHeight="1">
      <c r="A46" s="18" t="s">
        <v>18</v>
      </c>
      <c r="B46" s="19"/>
      <c r="C46" s="15"/>
      <c r="D46" s="15"/>
      <c r="E46" s="15"/>
      <c r="F46" s="15"/>
      <c r="G46" s="19"/>
      <c r="H46" s="25"/>
      <c r="I46" s="15"/>
      <c r="J46" s="15"/>
      <c r="K46" s="15"/>
      <c r="L46" s="15"/>
      <c r="M46" s="19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6"/>
      <c r="Y46" s="47"/>
    </row>
    <row r="47" spans="1:25" s="17" customFormat="1" ht="28.5" customHeight="1">
      <c r="A47" s="13" t="s">
        <v>19</v>
      </c>
      <c r="B47" s="15">
        <v>23767</v>
      </c>
      <c r="C47" s="15">
        <v>1412</v>
      </c>
      <c r="D47" s="15">
        <v>2785</v>
      </c>
      <c r="E47" s="15">
        <v>6913</v>
      </c>
      <c r="F47" s="15">
        <v>12620</v>
      </c>
      <c r="G47" s="15">
        <v>1924</v>
      </c>
      <c r="H47" s="16">
        <v>23758</v>
      </c>
      <c r="I47" s="15">
        <v>1423</v>
      </c>
      <c r="J47" s="15">
        <v>2432</v>
      </c>
      <c r="K47" s="15">
        <v>6672</v>
      </c>
      <c r="L47" s="15">
        <v>13178</v>
      </c>
      <c r="M47" s="15">
        <v>2104</v>
      </c>
      <c r="N47" s="41">
        <f t="shared" si="0"/>
        <v>5.941010645011991</v>
      </c>
      <c r="O47" s="41">
        <f t="shared" si="1"/>
        <v>11.717928219800564</v>
      </c>
      <c r="P47" s="41">
        <f t="shared" si="2"/>
        <v>29.0865485757563</v>
      </c>
      <c r="Q47" s="41">
        <f t="shared" si="3"/>
        <v>53.098834518449955</v>
      </c>
      <c r="R47" s="41">
        <f t="shared" si="4"/>
        <v>8.095258131022005</v>
      </c>
      <c r="S47" s="41">
        <f t="shared" si="5"/>
        <v>5.989561410893173</v>
      </c>
      <c r="T47" s="41">
        <f t="shared" si="6"/>
        <v>10.236551898307939</v>
      </c>
      <c r="U47" s="41">
        <f t="shared" si="7"/>
        <v>28.08317198417375</v>
      </c>
      <c r="V47" s="41">
        <f t="shared" si="8"/>
        <v>55.46763195555181</v>
      </c>
      <c r="W47" s="41">
        <f t="shared" si="9"/>
        <v>8.855964306759828</v>
      </c>
      <c r="X47" s="42">
        <v>35.6</v>
      </c>
      <c r="Y47" s="43">
        <v>37</v>
      </c>
    </row>
    <row r="48" spans="1:25" s="17" customFormat="1" ht="28.5" customHeight="1">
      <c r="A48" s="13" t="s">
        <v>21</v>
      </c>
      <c r="B48" s="15">
        <v>164589</v>
      </c>
      <c r="C48" s="15">
        <v>3026</v>
      </c>
      <c r="D48" s="15">
        <v>12579</v>
      </c>
      <c r="E48" s="15">
        <v>42841</v>
      </c>
      <c r="F48" s="15">
        <v>105847</v>
      </c>
      <c r="G48" s="15">
        <v>8069</v>
      </c>
      <c r="H48" s="16">
        <v>169195</v>
      </c>
      <c r="I48" s="15">
        <v>2595</v>
      </c>
      <c r="J48" s="15">
        <v>11080</v>
      </c>
      <c r="K48" s="15">
        <v>40154</v>
      </c>
      <c r="L48" s="15">
        <v>114988</v>
      </c>
      <c r="M48" s="15">
        <v>10393</v>
      </c>
      <c r="N48" s="41">
        <f t="shared" si="0"/>
        <v>1.838518977574443</v>
      </c>
      <c r="O48" s="41">
        <f t="shared" si="1"/>
        <v>7.642673568707507</v>
      </c>
      <c r="P48" s="41">
        <f t="shared" si="2"/>
        <v>26.029078492487344</v>
      </c>
      <c r="Q48" s="41">
        <f t="shared" si="3"/>
        <v>64.30988705199012</v>
      </c>
      <c r="R48" s="41">
        <f t="shared" si="4"/>
        <v>4.9025147488592795</v>
      </c>
      <c r="S48" s="41">
        <f t="shared" si="5"/>
        <v>1.5337332663494785</v>
      </c>
      <c r="T48" s="41">
        <f t="shared" si="6"/>
        <v>6.548656875203168</v>
      </c>
      <c r="U48" s="41">
        <f t="shared" si="7"/>
        <v>23.7323797984574</v>
      </c>
      <c r="V48" s="41">
        <f t="shared" si="8"/>
        <v>67.96181920269511</v>
      </c>
      <c r="W48" s="41">
        <f t="shared" si="9"/>
        <v>6.142616507580011</v>
      </c>
      <c r="X48" s="42">
        <v>36.7</v>
      </c>
      <c r="Y48" s="43">
        <v>38.4</v>
      </c>
    </row>
    <row r="49" spans="1:25" s="22" customFormat="1" ht="18.75" customHeight="1">
      <c r="A49" s="18" t="s">
        <v>3</v>
      </c>
      <c r="B49" s="19">
        <v>2188</v>
      </c>
      <c r="C49" s="15">
        <v>24</v>
      </c>
      <c r="D49" s="23">
        <v>504</v>
      </c>
      <c r="E49" s="15">
        <v>777</v>
      </c>
      <c r="F49" s="15">
        <v>868</v>
      </c>
      <c r="G49" s="20">
        <v>37</v>
      </c>
      <c r="H49" s="21">
        <v>2388</v>
      </c>
      <c r="I49" s="15">
        <v>26</v>
      </c>
      <c r="J49" s="23">
        <v>518</v>
      </c>
      <c r="K49" s="15">
        <v>695</v>
      </c>
      <c r="L49" s="15">
        <v>1136</v>
      </c>
      <c r="M49" s="20">
        <v>67</v>
      </c>
      <c r="N49" s="41">
        <f t="shared" si="0"/>
        <v>1.0968921389396709</v>
      </c>
      <c r="O49" s="41">
        <f t="shared" si="1"/>
        <v>23.03473491773309</v>
      </c>
      <c r="P49" s="41">
        <f t="shared" si="2"/>
        <v>35.51188299817184</v>
      </c>
      <c r="Q49" s="41">
        <f t="shared" si="3"/>
        <v>39.6709323583181</v>
      </c>
      <c r="R49" s="41">
        <f t="shared" si="4"/>
        <v>1.6910420475319927</v>
      </c>
      <c r="S49" s="41">
        <f t="shared" si="5"/>
        <v>1.0887772194304857</v>
      </c>
      <c r="T49" s="41">
        <f t="shared" si="6"/>
        <v>21.691792294807367</v>
      </c>
      <c r="U49" s="41">
        <f t="shared" si="7"/>
        <v>29.103852596314905</v>
      </c>
      <c r="V49" s="41">
        <f t="shared" si="8"/>
        <v>47.571189279731996</v>
      </c>
      <c r="W49" s="41">
        <f t="shared" si="9"/>
        <v>2.805695142378559</v>
      </c>
      <c r="X49" s="44">
        <v>27.9</v>
      </c>
      <c r="Y49" s="45">
        <v>30.5</v>
      </c>
    </row>
    <row r="50" spans="1:25" s="22" customFormat="1" ht="18.75" customHeight="1">
      <c r="A50" s="18" t="s">
        <v>4</v>
      </c>
      <c r="B50" s="19">
        <v>12274</v>
      </c>
      <c r="C50" s="15">
        <v>160</v>
      </c>
      <c r="D50" s="15">
        <v>908</v>
      </c>
      <c r="E50" s="15">
        <v>2220</v>
      </c>
      <c r="F50" s="15">
        <v>8943</v>
      </c>
      <c r="G50" s="20">
        <v>413</v>
      </c>
      <c r="H50" s="21">
        <v>14057</v>
      </c>
      <c r="I50" s="15">
        <v>154</v>
      </c>
      <c r="J50" s="15">
        <v>775</v>
      </c>
      <c r="K50" s="15">
        <v>2184</v>
      </c>
      <c r="L50" s="15">
        <v>10891</v>
      </c>
      <c r="M50" s="20">
        <v>525</v>
      </c>
      <c r="N50" s="41">
        <f t="shared" si="0"/>
        <v>1.3035685188202706</v>
      </c>
      <c r="O50" s="41">
        <f t="shared" si="1"/>
        <v>7.397751344305036</v>
      </c>
      <c r="P50" s="41">
        <f t="shared" si="2"/>
        <v>18.08701319863125</v>
      </c>
      <c r="Q50" s="41">
        <f t="shared" si="3"/>
        <v>72.86133289881049</v>
      </c>
      <c r="R50" s="41">
        <f t="shared" si="4"/>
        <v>3.3648362392048234</v>
      </c>
      <c r="S50" s="41">
        <f t="shared" si="5"/>
        <v>1.0955395888169595</v>
      </c>
      <c r="T50" s="41">
        <f t="shared" si="6"/>
        <v>5.513267411254179</v>
      </c>
      <c r="U50" s="41">
        <f t="shared" si="7"/>
        <v>15.536743259585972</v>
      </c>
      <c r="V50" s="41">
        <f t="shared" si="8"/>
        <v>77.47741338834744</v>
      </c>
      <c r="W50" s="41">
        <f t="shared" si="9"/>
        <v>3.734794052785089</v>
      </c>
      <c r="X50" s="44">
        <v>37.9</v>
      </c>
      <c r="Y50" s="45">
        <v>39.6</v>
      </c>
    </row>
    <row r="51" spans="1:25" s="22" customFormat="1" ht="18.75" customHeight="1">
      <c r="A51" s="18" t="s">
        <v>5</v>
      </c>
      <c r="B51" s="19">
        <v>15190</v>
      </c>
      <c r="C51" s="15">
        <v>465</v>
      </c>
      <c r="D51" s="15">
        <v>537</v>
      </c>
      <c r="E51" s="15">
        <v>2655</v>
      </c>
      <c r="F51" s="15">
        <v>11500</v>
      </c>
      <c r="G51" s="19">
        <v>515</v>
      </c>
      <c r="H51" s="21">
        <v>17363</v>
      </c>
      <c r="I51" s="15">
        <v>525</v>
      </c>
      <c r="J51" s="15">
        <v>571</v>
      </c>
      <c r="K51" s="15">
        <v>2841</v>
      </c>
      <c r="L51" s="15">
        <v>13371</v>
      </c>
      <c r="M51" s="19">
        <v>650</v>
      </c>
      <c r="N51" s="41">
        <f t="shared" si="0"/>
        <v>3.061224489795918</v>
      </c>
      <c r="O51" s="41">
        <f t="shared" si="1"/>
        <v>3.5352205398288343</v>
      </c>
      <c r="P51" s="41">
        <f t="shared" si="2"/>
        <v>17.47860434496379</v>
      </c>
      <c r="Q51" s="41">
        <f t="shared" si="3"/>
        <v>75.70770243581305</v>
      </c>
      <c r="R51" s="41">
        <f t="shared" si="4"/>
        <v>3.390388413429888</v>
      </c>
      <c r="S51" s="41">
        <f t="shared" si="5"/>
        <v>3.0236710245925242</v>
      </c>
      <c r="T51" s="41">
        <f t="shared" si="6"/>
        <v>3.288602200080631</v>
      </c>
      <c r="U51" s="41">
        <f t="shared" si="7"/>
        <v>16.362379773080686</v>
      </c>
      <c r="V51" s="41">
        <f t="shared" si="8"/>
        <v>77.00858146633647</v>
      </c>
      <c r="W51" s="41">
        <f t="shared" si="9"/>
        <v>3.743592697114554</v>
      </c>
      <c r="X51" s="46">
        <v>39.3</v>
      </c>
      <c r="Y51" s="45">
        <v>40.2</v>
      </c>
    </row>
    <row r="52" spans="1:25" s="22" customFormat="1" ht="18.75" customHeight="1">
      <c r="A52" s="18" t="s">
        <v>6</v>
      </c>
      <c r="B52" s="19">
        <v>16695</v>
      </c>
      <c r="C52" s="15">
        <v>707</v>
      </c>
      <c r="D52" s="15">
        <v>837</v>
      </c>
      <c r="E52" s="15">
        <v>3863</v>
      </c>
      <c r="F52" s="15">
        <v>11250</v>
      </c>
      <c r="G52" s="19">
        <v>483</v>
      </c>
      <c r="H52" s="21">
        <v>13812</v>
      </c>
      <c r="I52" s="15">
        <v>483</v>
      </c>
      <c r="J52" s="15">
        <v>747</v>
      </c>
      <c r="K52" s="15">
        <v>3114</v>
      </c>
      <c r="L52" s="15">
        <v>9436</v>
      </c>
      <c r="M52" s="19">
        <v>476</v>
      </c>
      <c r="N52" s="41">
        <f t="shared" si="0"/>
        <v>4.234800838574423</v>
      </c>
      <c r="O52" s="41">
        <f t="shared" si="1"/>
        <v>5.013477088948787</v>
      </c>
      <c r="P52" s="41">
        <f t="shared" si="2"/>
        <v>23.138664270739742</v>
      </c>
      <c r="Q52" s="41">
        <f t="shared" si="3"/>
        <v>67.38544474393531</v>
      </c>
      <c r="R52" s="41">
        <f t="shared" si="4"/>
        <v>2.8930817610062896</v>
      </c>
      <c r="S52" s="41">
        <f t="shared" si="5"/>
        <v>3.496959165942658</v>
      </c>
      <c r="T52" s="41">
        <f t="shared" si="6"/>
        <v>5.4083405734144225</v>
      </c>
      <c r="U52" s="41">
        <f t="shared" si="7"/>
        <v>22.54561251086012</v>
      </c>
      <c r="V52" s="41">
        <f t="shared" si="8"/>
        <v>68.31740515493775</v>
      </c>
      <c r="W52" s="41">
        <f t="shared" si="9"/>
        <v>3.4462785983203013</v>
      </c>
      <c r="X52" s="46">
        <v>37.2</v>
      </c>
      <c r="Y52" s="45">
        <v>37.8</v>
      </c>
    </row>
    <row r="53" spans="1:25" s="17" customFormat="1" ht="28.5" customHeight="1">
      <c r="A53" s="13" t="s">
        <v>7</v>
      </c>
      <c r="B53" s="15">
        <v>15124</v>
      </c>
      <c r="C53" s="15">
        <v>329</v>
      </c>
      <c r="D53" s="15">
        <v>1034</v>
      </c>
      <c r="E53" s="15">
        <v>4093</v>
      </c>
      <c r="F53" s="15">
        <v>9636</v>
      </c>
      <c r="G53" s="15">
        <v>486</v>
      </c>
      <c r="H53" s="16">
        <v>15434</v>
      </c>
      <c r="I53" s="15">
        <v>254</v>
      </c>
      <c r="J53" s="15">
        <v>857</v>
      </c>
      <c r="K53" s="15">
        <v>4161</v>
      </c>
      <c r="L53" s="15">
        <v>10129</v>
      </c>
      <c r="M53" s="15">
        <v>636</v>
      </c>
      <c r="N53" s="41">
        <f t="shared" si="0"/>
        <v>2.1753504363924887</v>
      </c>
      <c r="O53" s="41">
        <f t="shared" si="1"/>
        <v>6.836815657233536</v>
      </c>
      <c r="P53" s="41">
        <f t="shared" si="2"/>
        <v>27.062946310499868</v>
      </c>
      <c r="Q53" s="41">
        <f t="shared" si="3"/>
        <v>63.713303358899765</v>
      </c>
      <c r="R53" s="41">
        <f t="shared" si="4"/>
        <v>3.213435599047871</v>
      </c>
      <c r="S53" s="41">
        <f t="shared" si="5"/>
        <v>1.6457172476350912</v>
      </c>
      <c r="T53" s="41">
        <f t="shared" si="6"/>
        <v>5.552675910327848</v>
      </c>
      <c r="U53" s="41">
        <f t="shared" si="7"/>
        <v>26.95995853310872</v>
      </c>
      <c r="V53" s="41">
        <f t="shared" si="8"/>
        <v>65.62783465077102</v>
      </c>
      <c r="W53" s="41">
        <f t="shared" si="9"/>
        <v>4.1207723208500715</v>
      </c>
      <c r="X53" s="42">
        <v>36</v>
      </c>
      <c r="Y53" s="43">
        <v>37.4</v>
      </c>
    </row>
    <row r="54" spans="1:25" s="22" customFormat="1" ht="18.75" customHeight="1">
      <c r="A54" s="18" t="s">
        <v>8</v>
      </c>
      <c r="B54" s="19">
        <v>16854</v>
      </c>
      <c r="C54" s="15">
        <v>171</v>
      </c>
      <c r="D54" s="15">
        <v>990</v>
      </c>
      <c r="E54" s="15">
        <v>4758</v>
      </c>
      <c r="F54" s="15">
        <v>10909</v>
      </c>
      <c r="G54" s="19">
        <v>648</v>
      </c>
      <c r="H54" s="21">
        <v>18388</v>
      </c>
      <c r="I54" s="15">
        <v>143</v>
      </c>
      <c r="J54" s="15">
        <v>936</v>
      </c>
      <c r="K54" s="15">
        <v>4719</v>
      </c>
      <c r="L54" s="15">
        <v>12561</v>
      </c>
      <c r="M54" s="19">
        <v>882</v>
      </c>
      <c r="N54" s="41">
        <f t="shared" si="0"/>
        <v>1.0145959416162336</v>
      </c>
      <c r="O54" s="41">
        <f t="shared" si="1"/>
        <v>5.873976504093983</v>
      </c>
      <c r="P54" s="41">
        <f t="shared" si="2"/>
        <v>28.230687077251694</v>
      </c>
      <c r="Q54" s="41">
        <f t="shared" si="3"/>
        <v>64.72647442743562</v>
      </c>
      <c r="R54" s="41">
        <f t="shared" si="4"/>
        <v>3.8447846208615166</v>
      </c>
      <c r="S54" s="41">
        <f t="shared" si="5"/>
        <v>0.7776810963671961</v>
      </c>
      <c r="T54" s="41">
        <f t="shared" si="6"/>
        <v>5.090276267130737</v>
      </c>
      <c r="U54" s="41">
        <f t="shared" si="7"/>
        <v>25.663476180117467</v>
      </c>
      <c r="V54" s="41">
        <f t="shared" si="8"/>
        <v>68.31085490537306</v>
      </c>
      <c r="W54" s="41">
        <f t="shared" si="9"/>
        <v>4.7966064824885795</v>
      </c>
      <c r="X54" s="46">
        <v>36.5</v>
      </c>
      <c r="Y54" s="45">
        <v>38.2</v>
      </c>
    </row>
    <row r="55" spans="1:25" s="22" customFormat="1" ht="18.75" customHeight="1">
      <c r="A55" s="18" t="s">
        <v>9</v>
      </c>
      <c r="B55" s="19">
        <v>18664</v>
      </c>
      <c r="C55" s="15">
        <v>157</v>
      </c>
      <c r="D55" s="15">
        <v>1036</v>
      </c>
      <c r="E55" s="15">
        <v>4982</v>
      </c>
      <c r="F55" s="15">
        <v>12465</v>
      </c>
      <c r="G55" s="19">
        <v>851</v>
      </c>
      <c r="H55" s="21">
        <v>21830</v>
      </c>
      <c r="I55" s="15">
        <v>168</v>
      </c>
      <c r="J55" s="15">
        <v>1028</v>
      </c>
      <c r="K55" s="15">
        <v>5175</v>
      </c>
      <c r="L55" s="15">
        <v>15431</v>
      </c>
      <c r="M55" s="19">
        <v>1411</v>
      </c>
      <c r="N55" s="41">
        <f t="shared" si="0"/>
        <v>0.8411915987998286</v>
      </c>
      <c r="O55" s="41">
        <f t="shared" si="1"/>
        <v>5.550792970424347</v>
      </c>
      <c r="P55" s="41">
        <f t="shared" si="2"/>
        <v>26.693099014144877</v>
      </c>
      <c r="Q55" s="41">
        <f t="shared" si="3"/>
        <v>66.7863266180883</v>
      </c>
      <c r="R55" s="41">
        <f t="shared" si="4"/>
        <v>4.559579939991427</v>
      </c>
      <c r="S55" s="41">
        <f t="shared" si="5"/>
        <v>0.7695831424644984</v>
      </c>
      <c r="T55" s="41">
        <f t="shared" si="6"/>
        <v>4.7091158955565735</v>
      </c>
      <c r="U55" s="41">
        <f t="shared" si="7"/>
        <v>23.705909299129637</v>
      </c>
      <c r="V55" s="41">
        <f t="shared" si="8"/>
        <v>70.68712780577188</v>
      </c>
      <c r="W55" s="41">
        <f t="shared" si="9"/>
        <v>6.46358222629409</v>
      </c>
      <c r="X55" s="46">
        <v>37.3</v>
      </c>
      <c r="Y55" s="45">
        <v>39.3</v>
      </c>
    </row>
    <row r="56" spans="1:25" s="22" customFormat="1" ht="18.75" customHeight="1">
      <c r="A56" s="18" t="s">
        <v>10</v>
      </c>
      <c r="B56" s="19">
        <v>20408</v>
      </c>
      <c r="C56" s="15">
        <v>228</v>
      </c>
      <c r="D56" s="15">
        <v>1251</v>
      </c>
      <c r="E56" s="15">
        <v>5308</v>
      </c>
      <c r="F56" s="15">
        <v>13605</v>
      </c>
      <c r="G56" s="19">
        <v>1107</v>
      </c>
      <c r="H56" s="21">
        <v>22893</v>
      </c>
      <c r="I56" s="15">
        <v>228</v>
      </c>
      <c r="J56" s="15">
        <v>1199</v>
      </c>
      <c r="K56" s="15">
        <v>5038</v>
      </c>
      <c r="L56" s="15">
        <v>16382</v>
      </c>
      <c r="M56" s="19">
        <v>1795</v>
      </c>
      <c r="N56" s="41">
        <f t="shared" si="0"/>
        <v>1.1172089376715013</v>
      </c>
      <c r="O56" s="41">
        <f t="shared" si="1"/>
        <v>6.129949039592317</v>
      </c>
      <c r="P56" s="41">
        <f t="shared" si="2"/>
        <v>26.009408075264602</v>
      </c>
      <c r="Q56" s="41">
        <f t="shared" si="3"/>
        <v>66.66503332026656</v>
      </c>
      <c r="R56" s="41">
        <f t="shared" si="4"/>
        <v>5.424343394747158</v>
      </c>
      <c r="S56" s="41">
        <f t="shared" si="5"/>
        <v>0.9959376228541477</v>
      </c>
      <c r="T56" s="41">
        <f t="shared" si="6"/>
        <v>5.237408814921592</v>
      </c>
      <c r="U56" s="41">
        <f t="shared" si="7"/>
        <v>22.006726947101736</v>
      </c>
      <c r="V56" s="41">
        <f t="shared" si="8"/>
        <v>71.55899183156423</v>
      </c>
      <c r="W56" s="41">
        <f t="shared" si="9"/>
        <v>7.840824706242083</v>
      </c>
      <c r="X56" s="46">
        <v>37.5</v>
      </c>
      <c r="Y56" s="45">
        <v>39.9</v>
      </c>
    </row>
    <row r="57" spans="1:25" s="22" customFormat="1" ht="18.75" customHeight="1">
      <c r="A57" s="18" t="s">
        <v>11</v>
      </c>
      <c r="B57" s="19">
        <v>19757</v>
      </c>
      <c r="C57" s="15">
        <v>244</v>
      </c>
      <c r="D57" s="15">
        <v>1350</v>
      </c>
      <c r="E57" s="15">
        <v>5148</v>
      </c>
      <c r="F57" s="15">
        <v>12990</v>
      </c>
      <c r="G57" s="19">
        <v>1361</v>
      </c>
      <c r="H57" s="21">
        <v>15751</v>
      </c>
      <c r="I57" s="15">
        <v>188</v>
      </c>
      <c r="J57" s="15">
        <v>934</v>
      </c>
      <c r="K57" s="15">
        <v>3493</v>
      </c>
      <c r="L57" s="15">
        <v>11109</v>
      </c>
      <c r="M57" s="19">
        <v>1430</v>
      </c>
      <c r="N57" s="41">
        <f t="shared" si="0"/>
        <v>1.2350053145720505</v>
      </c>
      <c r="O57" s="41">
        <f t="shared" si="1"/>
        <v>6.83302120767323</v>
      </c>
      <c r="P57" s="41">
        <f t="shared" si="2"/>
        <v>26.056587538593917</v>
      </c>
      <c r="Q57" s="41">
        <f t="shared" si="3"/>
        <v>65.74884850938908</v>
      </c>
      <c r="R57" s="41">
        <f t="shared" si="4"/>
        <v>6.888697676772789</v>
      </c>
      <c r="S57" s="41">
        <f t="shared" si="5"/>
        <v>1.1935750111104058</v>
      </c>
      <c r="T57" s="41">
        <f t="shared" si="6"/>
        <v>5.9297822360485055</v>
      </c>
      <c r="U57" s="41">
        <f t="shared" si="7"/>
        <v>22.176369754301316</v>
      </c>
      <c r="V57" s="41">
        <f t="shared" si="8"/>
        <v>70.52885531077392</v>
      </c>
      <c r="W57" s="41">
        <f t="shared" si="9"/>
        <v>9.078788648339788</v>
      </c>
      <c r="X57" s="46">
        <v>37.7</v>
      </c>
      <c r="Y57" s="45">
        <v>40.1</v>
      </c>
    </row>
    <row r="58" spans="1:25" s="17" customFormat="1" ht="28.5" customHeight="1">
      <c r="A58" s="13" t="s">
        <v>12</v>
      </c>
      <c r="B58" s="15">
        <v>10246</v>
      </c>
      <c r="C58" s="15">
        <v>157</v>
      </c>
      <c r="D58" s="15">
        <v>1174</v>
      </c>
      <c r="E58" s="15">
        <v>3111</v>
      </c>
      <c r="F58" s="15">
        <v>5788</v>
      </c>
      <c r="G58" s="15">
        <v>892</v>
      </c>
      <c r="H58" s="16">
        <v>10535</v>
      </c>
      <c r="I58" s="15">
        <v>147</v>
      </c>
      <c r="J58" s="15">
        <v>1006</v>
      </c>
      <c r="K58" s="15">
        <v>2943</v>
      </c>
      <c r="L58" s="15">
        <v>6421</v>
      </c>
      <c r="M58" s="15">
        <v>1065</v>
      </c>
      <c r="N58" s="41">
        <f t="shared" si="0"/>
        <v>1.5323052898692173</v>
      </c>
      <c r="O58" s="41">
        <f t="shared" si="1"/>
        <v>11.45813000195198</v>
      </c>
      <c r="P58" s="41">
        <f t="shared" si="2"/>
        <v>30.363068514542263</v>
      </c>
      <c r="Q58" s="41">
        <f t="shared" si="3"/>
        <v>56.49033769275815</v>
      </c>
      <c r="R58" s="41">
        <f t="shared" si="4"/>
        <v>8.70583642397033</v>
      </c>
      <c r="S58" s="41">
        <f t="shared" si="5"/>
        <v>1.3953488372093024</v>
      </c>
      <c r="T58" s="41">
        <f t="shared" si="6"/>
        <v>9.549121974371143</v>
      </c>
      <c r="U58" s="41">
        <f t="shared" si="7"/>
        <v>27.93545325106787</v>
      </c>
      <c r="V58" s="41">
        <f t="shared" si="8"/>
        <v>60.949216896060754</v>
      </c>
      <c r="W58" s="41">
        <f t="shared" si="9"/>
        <v>10.109159943046986</v>
      </c>
      <c r="X58" s="42">
        <v>35.9</v>
      </c>
      <c r="Y58" s="43">
        <v>37.9</v>
      </c>
    </row>
    <row r="59" spans="1:25" ht="18.75" customHeight="1">
      <c r="A59" s="13" t="s">
        <v>13</v>
      </c>
      <c r="B59" s="15">
        <v>7132</v>
      </c>
      <c r="C59" s="15">
        <v>114</v>
      </c>
      <c r="D59" s="15">
        <v>1071</v>
      </c>
      <c r="E59" s="15">
        <v>2322</v>
      </c>
      <c r="F59" s="15">
        <v>3613</v>
      </c>
      <c r="G59" s="15">
        <v>627</v>
      </c>
      <c r="H59" s="21">
        <v>7654</v>
      </c>
      <c r="I59" s="15">
        <v>110</v>
      </c>
      <c r="J59" s="15">
        <v>957</v>
      </c>
      <c r="K59" s="15">
        <v>2492</v>
      </c>
      <c r="L59" s="15">
        <v>4073</v>
      </c>
      <c r="M59" s="15">
        <v>716</v>
      </c>
      <c r="N59" s="41">
        <f t="shared" si="0"/>
        <v>1.5984296130117779</v>
      </c>
      <c r="O59" s="41">
        <f t="shared" si="1"/>
        <v>15.016825574873808</v>
      </c>
      <c r="P59" s="41">
        <f t="shared" si="2"/>
        <v>32.55748738081884</v>
      </c>
      <c r="Q59" s="41">
        <f t="shared" si="3"/>
        <v>50.659001682557495</v>
      </c>
      <c r="R59" s="41">
        <f t="shared" si="4"/>
        <v>8.791362871564779</v>
      </c>
      <c r="S59" s="41">
        <f t="shared" si="5"/>
        <v>1.4371570420695061</v>
      </c>
      <c r="T59" s="41">
        <f t="shared" si="6"/>
        <v>12.503266266004703</v>
      </c>
      <c r="U59" s="41">
        <f t="shared" si="7"/>
        <v>32.55813953488372</v>
      </c>
      <c r="V59" s="41">
        <f t="shared" si="8"/>
        <v>53.21400574862817</v>
      </c>
      <c r="W59" s="41">
        <f t="shared" si="9"/>
        <v>9.354585837470603</v>
      </c>
      <c r="X59" s="42">
        <v>34.1</v>
      </c>
      <c r="Y59" s="45">
        <v>35.7</v>
      </c>
    </row>
    <row r="60" spans="1:25" ht="18.75" customHeight="1">
      <c r="A60" s="13" t="s">
        <v>14</v>
      </c>
      <c r="B60" s="15">
        <v>5184</v>
      </c>
      <c r="C60" s="15">
        <v>117</v>
      </c>
      <c r="D60" s="15">
        <v>855</v>
      </c>
      <c r="E60" s="15">
        <v>1810</v>
      </c>
      <c r="F60" s="15">
        <v>2393</v>
      </c>
      <c r="G60" s="15">
        <v>359</v>
      </c>
      <c r="H60" s="21">
        <v>5388</v>
      </c>
      <c r="I60" s="15">
        <v>81</v>
      </c>
      <c r="J60" s="15">
        <v>767</v>
      </c>
      <c r="K60" s="15">
        <v>1946</v>
      </c>
      <c r="L60" s="15">
        <v>2584</v>
      </c>
      <c r="M60" s="15">
        <v>467</v>
      </c>
      <c r="N60" s="41">
        <f t="shared" si="0"/>
        <v>2.256944444444444</v>
      </c>
      <c r="O60" s="41">
        <f t="shared" si="1"/>
        <v>16.493055555555554</v>
      </c>
      <c r="P60" s="41">
        <f t="shared" si="2"/>
        <v>34.91512345679013</v>
      </c>
      <c r="Q60" s="41">
        <f t="shared" si="3"/>
        <v>46.161265432098766</v>
      </c>
      <c r="R60" s="41">
        <f t="shared" si="4"/>
        <v>6.925154320987654</v>
      </c>
      <c r="S60" s="41">
        <f t="shared" si="5"/>
        <v>1.5033407572383073</v>
      </c>
      <c r="T60" s="41">
        <f t="shared" si="6"/>
        <v>14.235337787676317</v>
      </c>
      <c r="U60" s="41">
        <f t="shared" si="7"/>
        <v>36.117297698589454</v>
      </c>
      <c r="V60" s="41">
        <f t="shared" si="8"/>
        <v>47.95842613214551</v>
      </c>
      <c r="W60" s="41">
        <f t="shared" si="9"/>
        <v>8.667409057164068</v>
      </c>
      <c r="X60" s="42">
        <v>32.6</v>
      </c>
      <c r="Y60" s="45">
        <v>34</v>
      </c>
    </row>
    <row r="61" spans="1:25" ht="18.75" customHeight="1">
      <c r="A61" s="13" t="s">
        <v>15</v>
      </c>
      <c r="B61" s="15">
        <v>3249</v>
      </c>
      <c r="C61" s="15">
        <v>74</v>
      </c>
      <c r="D61" s="15">
        <v>607</v>
      </c>
      <c r="E61" s="15">
        <v>1227</v>
      </c>
      <c r="F61" s="15">
        <v>1337</v>
      </c>
      <c r="G61" s="23">
        <v>202</v>
      </c>
      <c r="H61" s="21">
        <v>2453</v>
      </c>
      <c r="I61" s="15">
        <v>46</v>
      </c>
      <c r="J61" s="15">
        <v>479</v>
      </c>
      <c r="K61" s="15">
        <v>872</v>
      </c>
      <c r="L61" s="15">
        <v>1050</v>
      </c>
      <c r="M61" s="23">
        <v>183</v>
      </c>
      <c r="N61" s="41">
        <f t="shared" si="0"/>
        <v>2.2776238842720837</v>
      </c>
      <c r="O61" s="41">
        <f t="shared" si="1"/>
        <v>18.68267159125885</v>
      </c>
      <c r="P61" s="41">
        <f t="shared" si="2"/>
        <v>37.765466297322256</v>
      </c>
      <c r="Q61" s="41">
        <f t="shared" si="3"/>
        <v>41.15112342259157</v>
      </c>
      <c r="R61" s="41">
        <f t="shared" si="4"/>
        <v>6.2172976300400125</v>
      </c>
      <c r="S61" s="41">
        <f t="shared" si="5"/>
        <v>1.8752547900529963</v>
      </c>
      <c r="T61" s="41">
        <f t="shared" si="6"/>
        <v>19.527109661638807</v>
      </c>
      <c r="U61" s="41">
        <f t="shared" si="7"/>
        <v>35.548308194048104</v>
      </c>
      <c r="V61" s="41">
        <f t="shared" si="8"/>
        <v>42.80472890338361</v>
      </c>
      <c r="W61" s="41">
        <f t="shared" si="9"/>
        <v>7.460252751732573</v>
      </c>
      <c r="X61" s="48">
        <v>30.8</v>
      </c>
      <c r="Y61" s="45">
        <v>31.7</v>
      </c>
    </row>
    <row r="62" spans="1:25" ht="18.75" customHeight="1">
      <c r="A62" s="13" t="s">
        <v>16</v>
      </c>
      <c r="B62" s="15">
        <v>1201</v>
      </c>
      <c r="C62" s="15">
        <v>41</v>
      </c>
      <c r="D62" s="15">
        <v>294</v>
      </c>
      <c r="E62" s="15">
        <v>438</v>
      </c>
      <c r="F62" s="15">
        <v>425</v>
      </c>
      <c r="G62" s="23">
        <v>63</v>
      </c>
      <c r="H62" s="21">
        <v>880</v>
      </c>
      <c r="I62" s="15">
        <v>30</v>
      </c>
      <c r="J62" s="15">
        <v>203</v>
      </c>
      <c r="K62" s="15">
        <v>345</v>
      </c>
      <c r="L62" s="15">
        <v>297</v>
      </c>
      <c r="M62" s="23">
        <v>64</v>
      </c>
      <c r="N62" s="41">
        <f t="shared" si="0"/>
        <v>3.413821815154038</v>
      </c>
      <c r="O62" s="41">
        <f t="shared" si="1"/>
        <v>24.47960033305579</v>
      </c>
      <c r="P62" s="41">
        <f t="shared" si="2"/>
        <v>36.46960865945046</v>
      </c>
      <c r="Q62" s="41">
        <f t="shared" si="3"/>
        <v>35.38717735220649</v>
      </c>
      <c r="R62" s="41">
        <f t="shared" si="4"/>
        <v>5.245628642797668</v>
      </c>
      <c r="S62" s="41">
        <f t="shared" si="5"/>
        <v>3.4090909090909087</v>
      </c>
      <c r="T62" s="41">
        <f t="shared" si="6"/>
        <v>23.068181818181817</v>
      </c>
      <c r="U62" s="41">
        <f t="shared" si="7"/>
        <v>39.20454545454545</v>
      </c>
      <c r="V62" s="41">
        <f t="shared" si="8"/>
        <v>33.75</v>
      </c>
      <c r="W62" s="41">
        <f t="shared" si="9"/>
        <v>7.2727272727272725</v>
      </c>
      <c r="X62" s="48">
        <v>28.6</v>
      </c>
      <c r="Y62" s="45">
        <v>29.3</v>
      </c>
    </row>
    <row r="63" spans="1:25" ht="18.75" customHeight="1">
      <c r="A63" s="13" t="s">
        <v>17</v>
      </c>
      <c r="B63" s="15">
        <v>423</v>
      </c>
      <c r="C63" s="15">
        <v>38</v>
      </c>
      <c r="D63" s="23">
        <v>131</v>
      </c>
      <c r="E63" s="15">
        <v>129</v>
      </c>
      <c r="F63" s="15">
        <v>125</v>
      </c>
      <c r="G63" s="23">
        <v>25</v>
      </c>
      <c r="H63" s="21">
        <v>369</v>
      </c>
      <c r="I63" s="15">
        <v>12</v>
      </c>
      <c r="J63" s="23">
        <v>103</v>
      </c>
      <c r="K63" s="15">
        <v>136</v>
      </c>
      <c r="L63" s="15">
        <v>117</v>
      </c>
      <c r="M63" s="23">
        <v>26</v>
      </c>
      <c r="N63" s="41">
        <f t="shared" si="0"/>
        <v>8.983451536643026</v>
      </c>
      <c r="O63" s="41">
        <f t="shared" si="1"/>
        <v>30.969267139479907</v>
      </c>
      <c r="P63" s="41">
        <f t="shared" si="2"/>
        <v>30.49645390070922</v>
      </c>
      <c r="Q63" s="41">
        <f t="shared" si="3"/>
        <v>29.550827423167846</v>
      </c>
      <c r="R63" s="41">
        <f t="shared" si="4"/>
        <v>5.91016548463357</v>
      </c>
      <c r="S63" s="41">
        <f t="shared" si="5"/>
        <v>3.2520325203252036</v>
      </c>
      <c r="T63" s="41">
        <f t="shared" si="6"/>
        <v>27.91327913279133</v>
      </c>
      <c r="U63" s="41">
        <f t="shared" si="7"/>
        <v>36.856368563685635</v>
      </c>
      <c r="V63" s="41">
        <f t="shared" si="8"/>
        <v>31.70731707317073</v>
      </c>
      <c r="W63" s="41">
        <f t="shared" si="9"/>
        <v>7.046070460704606</v>
      </c>
      <c r="X63" s="48">
        <v>26.3</v>
      </c>
      <c r="Y63" s="45">
        <v>27.2</v>
      </c>
    </row>
    <row r="64" spans="1:25" ht="18.75" customHeight="1">
      <c r="A64" s="13" t="s">
        <v>18</v>
      </c>
      <c r="B64" s="15"/>
      <c r="C64" s="15"/>
      <c r="D64" s="15"/>
      <c r="E64" s="15"/>
      <c r="F64" s="15"/>
      <c r="G64" s="15"/>
      <c r="H64" s="24"/>
      <c r="I64" s="15"/>
      <c r="J64" s="15"/>
      <c r="K64" s="15"/>
      <c r="L64" s="15"/>
      <c r="M64" s="15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2"/>
      <c r="Y64" s="49"/>
    </row>
    <row r="65" spans="1:25" ht="18.75" customHeight="1">
      <c r="A65" s="13" t="s">
        <v>19</v>
      </c>
      <c r="B65" s="15">
        <v>17189</v>
      </c>
      <c r="C65" s="15">
        <v>384</v>
      </c>
      <c r="D65" s="15">
        <v>2958</v>
      </c>
      <c r="E65" s="15">
        <v>5926</v>
      </c>
      <c r="F65" s="15">
        <v>7893</v>
      </c>
      <c r="G65" s="15">
        <v>1276</v>
      </c>
      <c r="H65" s="21">
        <v>16744</v>
      </c>
      <c r="I65" s="15">
        <v>279</v>
      </c>
      <c r="J65" s="15">
        <v>2509</v>
      </c>
      <c r="K65" s="15">
        <v>5791</v>
      </c>
      <c r="L65" s="15">
        <v>8121</v>
      </c>
      <c r="M65" s="15">
        <v>1456</v>
      </c>
      <c r="N65" s="41">
        <f t="shared" si="0"/>
        <v>2.233986852056548</v>
      </c>
      <c r="O65" s="41">
        <f t="shared" si="1"/>
        <v>17.208679969748093</v>
      </c>
      <c r="P65" s="41">
        <f t="shared" si="2"/>
        <v>34.47553668043516</v>
      </c>
      <c r="Q65" s="41">
        <f t="shared" si="3"/>
        <v>45.91890162313107</v>
      </c>
      <c r="R65" s="41">
        <f t="shared" si="4"/>
        <v>7.423352143812903</v>
      </c>
      <c r="S65" s="41">
        <f t="shared" si="5"/>
        <v>1.6662685140946012</v>
      </c>
      <c r="T65" s="41">
        <f t="shared" si="6"/>
        <v>14.98447204968944</v>
      </c>
      <c r="U65" s="41">
        <f t="shared" si="7"/>
        <v>34.5855231724797</v>
      </c>
      <c r="V65" s="41">
        <f t="shared" si="8"/>
        <v>48.50095556617296</v>
      </c>
      <c r="W65" s="41">
        <f t="shared" si="9"/>
        <v>8.695652173913043</v>
      </c>
      <c r="X65" s="42">
        <v>32.5</v>
      </c>
      <c r="Y65" s="45">
        <v>34.1</v>
      </c>
    </row>
    <row r="66" spans="1:25" ht="13.5" customHeight="1" thickBot="1">
      <c r="A66" s="26"/>
      <c r="B66" s="27"/>
      <c r="C66" s="28"/>
      <c r="D66" s="28"/>
      <c r="E66" s="28"/>
      <c r="F66" s="27"/>
      <c r="G66" s="27"/>
      <c r="H66" s="29"/>
      <c r="I66" s="28"/>
      <c r="J66" s="28"/>
      <c r="K66" s="28"/>
      <c r="L66" s="27"/>
      <c r="M66" s="27"/>
      <c r="N66" s="28"/>
      <c r="O66" s="28"/>
      <c r="P66" s="28"/>
      <c r="Q66" s="27"/>
      <c r="R66" s="27"/>
      <c r="S66" s="28"/>
      <c r="T66" s="28"/>
      <c r="U66" s="28"/>
      <c r="V66" s="27"/>
      <c r="W66" s="27"/>
      <c r="X66" s="27"/>
      <c r="Y66" s="29"/>
    </row>
    <row r="67" ht="21.75" customHeight="1">
      <c r="A67" s="1" t="s">
        <v>44</v>
      </c>
    </row>
  </sheetData>
  <mergeCells count="10">
    <mergeCell ref="N5:R5"/>
    <mergeCell ref="S5:W5"/>
    <mergeCell ref="B4:M4"/>
    <mergeCell ref="N4:W4"/>
    <mergeCell ref="B5:G5"/>
    <mergeCell ref="H5:M5"/>
    <mergeCell ref="X4:Y4"/>
    <mergeCell ref="X5:Y5"/>
    <mergeCell ref="X6:X7"/>
    <mergeCell ref="Y6:Y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kanrisya</cp:lastModifiedBy>
  <cp:lastPrinted>2009-03-06T06:21:33Z</cp:lastPrinted>
  <dcterms:created xsi:type="dcterms:W3CDTF">2003-02-26T01:56:50Z</dcterms:created>
  <dcterms:modified xsi:type="dcterms:W3CDTF">2009-03-24T06:46:09Z</dcterms:modified>
  <cp:category/>
  <cp:version/>
  <cp:contentType/>
  <cp:contentStatus/>
</cp:coreProperties>
</file>