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9315" activeTab="0"/>
  </bookViews>
  <sheets>
    <sheet name="第７表　その１" sheetId="1" r:id="rId1"/>
    <sheet name="第７表　その２" sheetId="2" r:id="rId2"/>
  </sheets>
  <definedNames>
    <definedName name="_xlnm.Print_Area" localSheetId="0">'第７表　その１'!$A$1:$T$71</definedName>
    <definedName name="_xlnm.Print_Area" localSheetId="1">'第７表　その２'!$A$1:$W$71</definedName>
  </definedNames>
  <calcPr fullCalcOnLoad="1"/>
</workbook>
</file>

<file path=xl/sharedStrings.xml><?xml version="1.0" encoding="utf-8"?>
<sst xmlns="http://schemas.openxmlformats.org/spreadsheetml/2006/main" count="286" uniqueCount="98">
  <si>
    <t xml:space="preserve">   男        女,</t>
  </si>
  <si>
    <t>1)</t>
  </si>
  <si>
    <t>36  徳  島  県</t>
  </si>
  <si>
    <t xml:space="preserve"> 総    　　　 数</t>
  </si>
  <si>
    <t xml:space="preserve">   15  ～  19 歳</t>
  </si>
  <si>
    <t xml:space="preserve">   20  ～  24 </t>
  </si>
  <si>
    <t xml:space="preserve">   25  ～  29  </t>
  </si>
  <si>
    <t xml:space="preserve">   30  ～  34</t>
  </si>
  <si>
    <t xml:space="preserve">   35  ～  39</t>
  </si>
  <si>
    <t xml:space="preserve">   40  ～  44</t>
  </si>
  <si>
    <t xml:space="preserve">   45  ～  49</t>
  </si>
  <si>
    <t xml:space="preserve">   50  ～  54 </t>
  </si>
  <si>
    <t xml:space="preserve">   55  ～  59</t>
  </si>
  <si>
    <t xml:space="preserve">   60  ～  64</t>
  </si>
  <si>
    <t xml:space="preserve">   65  ～  69</t>
  </si>
  <si>
    <t xml:space="preserve">   70  ～  74</t>
  </si>
  <si>
    <t xml:space="preserve">   75  ～  79</t>
  </si>
  <si>
    <t xml:space="preserve">   80  ～  84</t>
  </si>
  <si>
    <t xml:space="preserve">   85 歳  以  上</t>
  </si>
  <si>
    <t xml:space="preserve"> (再  掲)</t>
  </si>
  <si>
    <t xml:space="preserve">   65 歳  以  上</t>
  </si>
  <si>
    <t xml:space="preserve">       男</t>
  </si>
  <si>
    <t xml:space="preserve">       女</t>
  </si>
  <si>
    <t xml:space="preserve">  1) 「分類不能の産業」を含む。</t>
  </si>
  <si>
    <t>年齢(５歳階級)</t>
  </si>
  <si>
    <t>平成　12　年　　　　2000</t>
  </si>
  <si>
    <t>1)</t>
  </si>
  <si>
    <t xml:space="preserve"> Ａ</t>
  </si>
  <si>
    <t>Ｂ</t>
  </si>
  <si>
    <t>Ｃ</t>
  </si>
  <si>
    <t>Ｄ</t>
  </si>
  <si>
    <t>Ｅ</t>
  </si>
  <si>
    <t>Ｆ</t>
  </si>
  <si>
    <t>Ｇ</t>
  </si>
  <si>
    <t>Ｈ</t>
  </si>
  <si>
    <t>I</t>
  </si>
  <si>
    <t>総　数</t>
  </si>
  <si>
    <t>総　数</t>
  </si>
  <si>
    <t>平　成　１７　年</t>
  </si>
  <si>
    <t>-</t>
  </si>
  <si>
    <t>その１　実　数</t>
  </si>
  <si>
    <t>年齢(５歳階級)</t>
  </si>
  <si>
    <t xml:space="preserve"> Ａ</t>
  </si>
  <si>
    <t>Ｂ</t>
  </si>
  <si>
    <t>Ｃ</t>
  </si>
  <si>
    <t>Ｄ</t>
  </si>
  <si>
    <t>Ｅ</t>
  </si>
  <si>
    <t>Ｆ</t>
  </si>
  <si>
    <t>Ｇ</t>
  </si>
  <si>
    <t>Ｈ</t>
  </si>
  <si>
    <t>I</t>
  </si>
  <si>
    <t>平成12年～17年の増減率（％）</t>
  </si>
  <si>
    <t>専門的・</t>
  </si>
  <si>
    <t>職業従事者</t>
  </si>
  <si>
    <t>管理的</t>
  </si>
  <si>
    <t>職　業</t>
  </si>
  <si>
    <t>従事者</t>
  </si>
  <si>
    <t>事　務</t>
  </si>
  <si>
    <t>販　売</t>
  </si>
  <si>
    <t>サービス</t>
  </si>
  <si>
    <t>保安職業</t>
  </si>
  <si>
    <t>農林漁業</t>
  </si>
  <si>
    <t>作業者</t>
  </si>
  <si>
    <t>運輸・通信</t>
  </si>
  <si>
    <t>生産工程・</t>
  </si>
  <si>
    <t>労務作業者</t>
  </si>
  <si>
    <t>Ⅰ</t>
  </si>
  <si>
    <t>Ⅱ</t>
  </si>
  <si>
    <t>Ⅲ</t>
  </si>
  <si>
    <t>Ⅳ</t>
  </si>
  <si>
    <t>生産・運輸</t>
  </si>
  <si>
    <t>関係職業</t>
  </si>
  <si>
    <t>販売・</t>
  </si>
  <si>
    <t>事務・技術</t>
  </si>
  <si>
    <t>管理関係</t>
  </si>
  <si>
    <t>注）「Ⅰ　農林漁業関係職業」＝「Ｇ　農林漁業作業者」</t>
  </si>
  <si>
    <t>　　「Ⅱ　生産・運輸関係職業」＝「Ｈ　運輸・通信従事者」＋「I　生産工程・労務作業者」</t>
  </si>
  <si>
    <t>　　「Ⅲ　販売・サービス関係職業」＝「Ｄ　販売従事者」＋「Ｅ　サービス職業従事者」＋「Ｆ　保安職業従事者」</t>
  </si>
  <si>
    <t>　　「Ⅳ　事務・技術・管理関係職業」＝「Ａ　専門的・技術的職業従事者」＋「Ｂ　管理的職業従事者」＋「Ｃ　事務従事者」</t>
  </si>
  <si>
    <t>職業４区分別15歳以上就業者数</t>
  </si>
  <si>
    <t>Ⅰ</t>
  </si>
  <si>
    <t>Ⅱ</t>
  </si>
  <si>
    <t>Ⅲ</t>
  </si>
  <si>
    <t>Ⅳ</t>
  </si>
  <si>
    <t>サービス</t>
  </si>
  <si>
    <t>Ⅰ</t>
  </si>
  <si>
    <t>Ⅱ</t>
  </si>
  <si>
    <t>Ⅲ</t>
  </si>
  <si>
    <t>Ⅳ</t>
  </si>
  <si>
    <t>サービス</t>
  </si>
  <si>
    <t>職　　業　　別　　割　　合　　（％）</t>
  </si>
  <si>
    <t>平　　成　　１７　　年</t>
  </si>
  <si>
    <t>平　成　12　年　　　　　　　　　2000</t>
  </si>
  <si>
    <t>1)</t>
  </si>
  <si>
    <t>技術的</t>
  </si>
  <si>
    <t>その２　職業別割合及び増減率　（％）</t>
  </si>
  <si>
    <r>
      <t>第７表 職業(大分類), 年齢(５歳階級), 男女別15歳以上就業者数－</t>
    </r>
    <r>
      <rPr>
        <sz val="16.5"/>
        <rFont val="標準明朝"/>
        <family val="1"/>
      </rPr>
      <t>都道府県(平成12年・17年) （続き）</t>
    </r>
  </si>
  <si>
    <r>
      <t>第７表  職業(大分類), 年齢(５歳階級), 男女別15歳以上就業者数－</t>
    </r>
    <r>
      <rPr>
        <sz val="16.5"/>
        <rFont val="標準明朝"/>
        <family val="1"/>
      </rPr>
      <t>都道府県(平成12年・17年)</t>
    </r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</si>
</sst>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\ ###\ ##0;&quot;△ &quot;###\ ###\ ##0"/>
    <numFmt numFmtId="179" formatCode="00.0;&quot;△ &quot;00.0"/>
    <numFmt numFmtId="180" formatCode="##0"/>
    <numFmt numFmtId="181" formatCode="0.0"/>
    <numFmt numFmtId="182" formatCode="###\ ###\ ##0.00"/>
    <numFmt numFmtId="183" formatCode="###\ ###\ ##0.0"/>
    <numFmt numFmtId="184" formatCode="00.0"/>
    <numFmt numFmtId="185" formatCode="#0.0;&quot;△ &quot;#0.0"/>
    <numFmt numFmtId="186" formatCode="##0.0"/>
    <numFmt numFmtId="187" formatCode="&quot;8) &quot;###\ ###\ ##0"/>
    <numFmt numFmtId="188" formatCode="&quot;6 )&quot;###\ ###\ ##0;&quot;6) △ &quot;###\ ###\ ##0"/>
    <numFmt numFmtId="189" formatCode="&quot;6 )&quot;#0.0;&quot;6 )△ &quot;#0.0"/>
    <numFmt numFmtId="190" formatCode="&quot;6) &quot;#0.0;&quot;6) △ &quot;#0.0"/>
    <numFmt numFmtId="191" formatCode="&quot;6) &quot;###\ ###\ ##0;&quot;6) △ &quot;###\ ###\ ##0"/>
    <numFmt numFmtId="192" formatCode="&quot;6 )&quot;###\ ###\ ##0;&quot;6) △&quot;###\ ###\ ##0"/>
    <numFmt numFmtId="193" formatCode="&quot;6) &quot;###\ ###\ ##0;&quot;6) △&quot;###\ ###\ ##0"/>
    <numFmt numFmtId="194" formatCode="&quot;7) &quot;###\ ###\ ##0;&quot;7) △ &quot;###\ ###\ ##0"/>
    <numFmt numFmtId="195" formatCode="&quot;7) &quot;###\ ###\ ##0;&quot;7) △&quot;###\ ###\ ##0"/>
    <numFmt numFmtId="196" formatCode="&quot;7) &quot;#0.0;&quot;7) △&quot;#0.0"/>
    <numFmt numFmtId="197" formatCode="###\ ###\ ##0;&quot;△&quot;###\ ###\ ##0"/>
    <numFmt numFmtId="198" formatCode="&quot;6) &quot;#0.0;&quot;6) △&quot;#0.0"/>
    <numFmt numFmtId="199" formatCode="&quot;7) &quot;#0.0;&quot;7) △ &quot;#0.0"/>
    <numFmt numFmtId="200" formatCode="&quot;8)&quot;\ ###\ ###\ ##0.00"/>
    <numFmt numFmtId="201" formatCode="&quot;8) &quot;###\ ###\ ##0.00"/>
    <numFmt numFmtId="202" formatCode="&quot;9) &quot;###\ ###\ ##0.00"/>
    <numFmt numFmtId="203" formatCode="0.0;&quot;△ &quot;0.0"/>
    <numFmt numFmtId="204" formatCode="###\ ###\ ##0;&quot;-&quot;###\ ###\ ##0"/>
    <numFmt numFmtId="205" formatCode="#0.0;&quot;- &quot;#0.0"/>
    <numFmt numFmtId="206" formatCode="###,###,##0;&quot;-&quot;###,###,##0"/>
    <numFmt numFmtId="207" formatCode="###,###,##0;&quot;- &quot;###,###,##0"/>
    <numFmt numFmtId="208" formatCode="###,###,##0.00"/>
    <numFmt numFmtId="209" formatCode="###,###,##0.0"/>
    <numFmt numFmtId="210" formatCode="###,###,##0"/>
    <numFmt numFmtId="211" formatCode="#,##0_ "/>
    <numFmt numFmtId="212" formatCode="#,##0.0_ "/>
    <numFmt numFmtId="213" formatCode="0.0_ "/>
    <numFmt numFmtId="214" formatCode="#,##0.0"/>
  </numFmts>
  <fonts count="9">
    <font>
      <sz val="11"/>
      <name val="ＭＳ Ｐゴシック"/>
      <family val="3"/>
    </font>
    <font>
      <sz val="11"/>
      <name val="標準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6"/>
      <name val="標準明朝"/>
      <family val="1"/>
    </font>
    <font>
      <sz val="16.5"/>
      <name val="標準明朝"/>
      <family val="1"/>
    </font>
    <font>
      <sz val="20.5"/>
      <name val="標準明朝"/>
      <family val="1"/>
    </font>
    <font>
      <sz val="14.5"/>
      <name val="標準明朝"/>
      <family val="1"/>
    </font>
    <font>
      <sz val="14.5"/>
      <name val="標準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1" xfId="21" applyFont="1" applyFill="1" applyBorder="1" applyAlignment="1">
      <alignment horizontal="center"/>
      <protection/>
    </xf>
    <xf numFmtId="0" fontId="7" fillId="0" borderId="1" xfId="21" applyFont="1" applyFill="1" applyBorder="1">
      <alignment/>
      <protection/>
    </xf>
    <xf numFmtId="0" fontId="7" fillId="0" borderId="2" xfId="21" applyFont="1" applyFill="1" applyBorder="1" applyAlignment="1">
      <alignment horizontal="center" vertical="center"/>
      <protection/>
    </xf>
    <xf numFmtId="0" fontId="7" fillId="0" borderId="3" xfId="21" applyFont="1" applyFill="1" applyBorder="1" applyAlignment="1" quotePrefix="1">
      <alignment horizontal="left"/>
      <protection/>
    </xf>
    <xf numFmtId="0" fontId="7" fillId="0" borderId="3" xfId="21" applyFont="1" applyFill="1" applyBorder="1" applyAlignment="1">
      <alignment horizontal="center"/>
      <protection/>
    </xf>
    <xf numFmtId="0" fontId="7" fillId="0" borderId="4" xfId="21" applyFont="1" applyFill="1" applyBorder="1" applyAlignment="1">
      <alignment horizontal="center" vertical="center"/>
      <protection/>
    </xf>
    <xf numFmtId="0" fontId="7" fillId="0" borderId="3" xfId="21" applyFont="1" applyFill="1" applyBorder="1" applyAlignment="1">
      <alignment horizontal="left"/>
      <protection/>
    </xf>
    <xf numFmtId="0" fontId="7" fillId="0" borderId="1" xfId="21" applyFont="1" applyFill="1" applyBorder="1" applyAlignment="1" quotePrefix="1">
      <alignment horizontal="left"/>
      <protection/>
    </xf>
    <xf numFmtId="0" fontId="7" fillId="0" borderId="0" xfId="21" applyFont="1" applyFill="1" applyBorder="1" applyAlignment="1" quotePrefix="1">
      <alignment horizontal="left"/>
      <protection/>
    </xf>
    <xf numFmtId="0" fontId="7" fillId="0" borderId="0" xfId="21" applyFont="1" applyFill="1" applyBorder="1" applyAlignment="1" quotePrefix="1">
      <alignment horizontal="center"/>
      <protection/>
    </xf>
    <xf numFmtId="0" fontId="7" fillId="0" borderId="0" xfId="21" applyFont="1" applyFill="1" applyBorder="1" applyAlignment="1">
      <alignment horizontal="centerContinuous"/>
      <protection/>
    </xf>
    <xf numFmtId="0" fontId="8" fillId="0" borderId="1" xfId="21" applyFont="1" applyFill="1" applyBorder="1" applyAlignment="1">
      <alignment vertical="top"/>
      <protection/>
    </xf>
    <xf numFmtId="0" fontId="8" fillId="0" borderId="0" xfId="21" applyFont="1" applyFill="1" applyBorder="1" applyAlignment="1">
      <alignment vertical="top"/>
      <protection/>
    </xf>
    <xf numFmtId="0" fontId="7" fillId="0" borderId="1" xfId="21" applyFont="1" applyFill="1" applyBorder="1" applyAlignment="1">
      <alignment vertical="top"/>
      <protection/>
    </xf>
    <xf numFmtId="0" fontId="7" fillId="0" borderId="0" xfId="21" applyFont="1" applyFill="1" applyAlignment="1">
      <alignment vertical="top"/>
      <protection/>
    </xf>
    <xf numFmtId="0" fontId="7" fillId="0" borderId="1" xfId="21" applyFont="1" applyFill="1" applyBorder="1" applyAlignment="1">
      <alignment/>
      <protection/>
    </xf>
    <xf numFmtId="0" fontId="7" fillId="0" borderId="0" xfId="21" applyFont="1" applyFill="1" applyAlignment="1">
      <alignment/>
      <protection/>
    </xf>
    <xf numFmtId="0" fontId="7" fillId="0" borderId="3" xfId="21" applyFont="1" applyFill="1" applyBorder="1" applyAlignment="1">
      <alignment vertical="top"/>
      <protection/>
    </xf>
    <xf numFmtId="38" fontId="7" fillId="0" borderId="5" xfId="17" applyFont="1" applyFill="1" applyBorder="1" applyAlignment="1">
      <alignment vertical="top"/>
    </xf>
    <xf numFmtId="0" fontId="7" fillId="0" borderId="5" xfId="21" applyFont="1" applyFill="1" applyBorder="1" applyAlignment="1">
      <alignment vertical="top"/>
      <protection/>
    </xf>
    <xf numFmtId="0" fontId="7" fillId="0" borderId="5" xfId="21" applyFont="1" applyFill="1" applyBorder="1">
      <alignment/>
      <protection/>
    </xf>
    <xf numFmtId="0" fontId="7" fillId="0" borderId="6" xfId="21" applyFont="1" applyFill="1" applyBorder="1">
      <alignment/>
      <protection/>
    </xf>
    <xf numFmtId="0" fontId="7" fillId="0" borderId="7" xfId="21" applyFont="1" applyFill="1" applyBorder="1" applyAlignment="1">
      <alignment horizontal="center"/>
      <protection/>
    </xf>
    <xf numFmtId="0" fontId="7" fillId="0" borderId="8" xfId="21" applyFont="1" applyFill="1" applyBorder="1" applyAlignment="1">
      <alignment horizontal="center"/>
      <protection/>
    </xf>
    <xf numFmtId="0" fontId="7" fillId="0" borderId="2" xfId="21" applyFont="1" applyFill="1" applyBorder="1" applyAlignment="1">
      <alignment horizontal="center"/>
      <protection/>
    </xf>
    <xf numFmtId="0" fontId="7" fillId="0" borderId="2" xfId="21" applyFont="1" applyFill="1" applyBorder="1" applyAlignment="1">
      <alignment horizontal="center" vertical="top"/>
      <protection/>
    </xf>
    <xf numFmtId="0" fontId="7" fillId="0" borderId="2" xfId="21" applyFont="1" applyFill="1" applyBorder="1">
      <alignment/>
      <protection/>
    </xf>
    <xf numFmtId="0" fontId="7" fillId="0" borderId="4" xfId="21" applyFont="1" applyFill="1" applyBorder="1" applyAlignment="1">
      <alignment horizontal="center"/>
      <protection/>
    </xf>
    <xf numFmtId="0" fontId="7" fillId="0" borderId="9" xfId="21" applyFont="1" applyFill="1" applyBorder="1" applyAlignment="1">
      <alignment horizontal="center"/>
      <protection/>
    </xf>
    <xf numFmtId="0" fontId="7" fillId="0" borderId="10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center" vertical="top"/>
      <protection/>
    </xf>
    <xf numFmtId="0" fontId="7" fillId="0" borderId="3" xfId="21" applyFont="1" applyFill="1" applyBorder="1" applyAlignment="1">
      <alignment horizontal="center" vertical="top"/>
      <protection/>
    </xf>
    <xf numFmtId="38" fontId="8" fillId="0" borderId="0" xfId="21" applyNumberFormat="1" applyFont="1" applyFill="1" applyBorder="1" applyAlignment="1">
      <alignment vertical="top"/>
      <protection/>
    </xf>
    <xf numFmtId="38" fontId="7" fillId="0" borderId="0" xfId="21" applyNumberFormat="1" applyFont="1" applyFill="1" applyBorder="1" applyAlignment="1">
      <alignment vertical="top"/>
      <protection/>
    </xf>
    <xf numFmtId="38" fontId="7" fillId="0" borderId="0" xfId="17" applyFont="1" applyFill="1" applyBorder="1" applyAlignment="1">
      <alignment vertical="top"/>
    </xf>
    <xf numFmtId="210" fontId="7" fillId="0" borderId="0" xfId="21" applyNumberFormat="1" applyFont="1" applyFill="1" applyAlignment="1">
      <alignment horizontal="right" vertical="top"/>
      <protection/>
    </xf>
    <xf numFmtId="38" fontId="7" fillId="0" borderId="0" xfId="21" applyNumberFormat="1" applyFont="1" applyFill="1" applyAlignment="1">
      <alignment vertical="top"/>
      <protection/>
    </xf>
    <xf numFmtId="213" fontId="7" fillId="0" borderId="0" xfId="21" applyNumberFormat="1" applyFont="1" applyFill="1" applyAlignment="1">
      <alignment vertical="top"/>
      <protection/>
    </xf>
    <xf numFmtId="38" fontId="7" fillId="0" borderId="0" xfId="17" applyFont="1" applyFill="1" applyBorder="1" applyAlignment="1">
      <alignment/>
    </xf>
    <xf numFmtId="38" fontId="7" fillId="0" borderId="0" xfId="17" applyFont="1" applyFill="1" applyBorder="1" applyAlignment="1">
      <alignment horizontal="right"/>
    </xf>
    <xf numFmtId="210" fontId="7" fillId="0" borderId="0" xfId="21" applyNumberFormat="1" applyFont="1" applyFill="1" applyAlignment="1">
      <alignment horizontal="right"/>
      <protection/>
    </xf>
    <xf numFmtId="38" fontId="7" fillId="0" borderId="0" xfId="17" applyFont="1" applyFill="1" applyAlignment="1">
      <alignment/>
    </xf>
    <xf numFmtId="38" fontId="7" fillId="0" borderId="0" xfId="17" applyFont="1" applyFill="1" applyAlignment="1">
      <alignment vertical="top"/>
    </xf>
    <xf numFmtId="38" fontId="7" fillId="0" borderId="0" xfId="17" applyFont="1" applyFill="1" applyBorder="1" applyAlignment="1">
      <alignment horizontal="right" vertical="top"/>
    </xf>
    <xf numFmtId="210" fontId="7" fillId="0" borderId="0" xfId="21" applyNumberFormat="1" applyFont="1" applyFill="1">
      <alignment/>
      <protection/>
    </xf>
    <xf numFmtId="210" fontId="7" fillId="0" borderId="0" xfId="21" applyNumberFormat="1" applyFont="1" applyFill="1" applyAlignment="1">
      <alignment/>
      <protection/>
    </xf>
    <xf numFmtId="3" fontId="7" fillId="0" borderId="0" xfId="17" applyNumberFormat="1" applyFont="1" applyFill="1" applyBorder="1" applyAlignment="1">
      <alignment horizontal="right" vertical="top"/>
    </xf>
    <xf numFmtId="0" fontId="7" fillId="0" borderId="11" xfId="21" applyFont="1" applyFill="1" applyBorder="1" applyAlignment="1">
      <alignment horizontal="center"/>
      <protection/>
    </xf>
    <xf numFmtId="214" fontId="7" fillId="0" borderId="0" xfId="17" applyNumberFormat="1" applyFont="1" applyFill="1" applyBorder="1" applyAlignment="1">
      <alignment vertical="top"/>
    </xf>
    <xf numFmtId="0" fontId="7" fillId="0" borderId="12" xfId="21" applyFont="1" applyFill="1" applyBorder="1">
      <alignment/>
      <protection/>
    </xf>
    <xf numFmtId="0" fontId="7" fillId="0" borderId="0" xfId="17" applyNumberFormat="1" applyFont="1" applyFill="1" applyBorder="1" applyAlignment="1">
      <alignment horizontal="right" vertical="top"/>
    </xf>
    <xf numFmtId="0" fontId="7" fillId="0" borderId="13" xfId="21" applyFont="1" applyFill="1" applyBorder="1">
      <alignment/>
      <protection/>
    </xf>
    <xf numFmtId="0" fontId="7" fillId="0" borderId="4" xfId="21" applyFont="1" applyFill="1" applyBorder="1" applyAlignment="1">
      <alignment horizontal="center" vertical="top"/>
      <protection/>
    </xf>
    <xf numFmtId="214" fontId="7" fillId="0" borderId="0" xfId="21" applyNumberFormat="1" applyFont="1" applyFill="1" applyAlignment="1">
      <alignment horizontal="right" vertical="top"/>
      <protection/>
    </xf>
    <xf numFmtId="214" fontId="7" fillId="0" borderId="0" xfId="21" applyNumberFormat="1" applyFont="1" applyFill="1" applyAlignment="1">
      <alignment vertical="top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7" fillId="0" borderId="16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7" fillId="0" borderId="18" xfId="2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19" xfId="21" applyFont="1" applyFill="1" applyBorder="1" applyAlignment="1">
      <alignment horizontal="center" vertical="center"/>
      <protection/>
    </xf>
    <xf numFmtId="0" fontId="7" fillId="0" borderId="20" xfId="21" applyFont="1" applyFill="1" applyBorder="1" applyAlignment="1">
      <alignment horizontal="center"/>
      <protection/>
    </xf>
    <xf numFmtId="0" fontId="7" fillId="0" borderId="13" xfId="21" applyFont="1" applyFill="1" applyBorder="1" applyAlignment="1">
      <alignment horizont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7" fillId="0" borderId="13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-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70"/>
  <sheetViews>
    <sheetView tabSelected="1"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" width="25.625" style="1" customWidth="1"/>
    <col min="2" max="20" width="15.625" style="1" customWidth="1"/>
    <col min="21" max="21" width="9.00390625" style="1" customWidth="1"/>
    <col min="22" max="22" width="11.125" style="1" bestFit="1" customWidth="1"/>
    <col min="23" max="16384" width="9.00390625" style="1" customWidth="1"/>
  </cols>
  <sheetData>
    <row r="1" spans="2:20" ht="24.75" customHeight="1">
      <c r="B1" s="2"/>
      <c r="C1" s="2"/>
      <c r="D1" s="2"/>
      <c r="E1" s="2" t="s">
        <v>97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</row>
    <row r="2" spans="2:20" ht="22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</row>
    <row r="3" spans="1:20" ht="17.25" customHeight="1" thickBot="1">
      <c r="A3" s="3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3" customFormat="1" ht="24.75" customHeight="1">
      <c r="A4" s="25"/>
      <c r="B4" s="60" t="s">
        <v>38</v>
      </c>
      <c r="C4" s="60"/>
      <c r="D4" s="60"/>
      <c r="E4" s="60"/>
      <c r="F4" s="60"/>
      <c r="G4" s="60"/>
      <c r="H4" s="60"/>
      <c r="I4" s="60"/>
      <c r="J4" s="60"/>
      <c r="K4" s="60">
        <v>2005</v>
      </c>
      <c r="L4" s="60"/>
      <c r="M4" s="60"/>
      <c r="N4" s="60"/>
      <c r="O4" s="60"/>
      <c r="P4" s="59" t="s">
        <v>25</v>
      </c>
      <c r="Q4" s="60"/>
      <c r="R4" s="60"/>
      <c r="S4" s="60"/>
      <c r="T4" s="60"/>
    </row>
    <row r="5" spans="1:20" s="3" customFormat="1" ht="24.75" customHeight="1">
      <c r="A5" s="5"/>
      <c r="B5" s="4" t="s">
        <v>36</v>
      </c>
      <c r="C5" s="4" t="s">
        <v>27</v>
      </c>
      <c r="D5" s="4" t="s">
        <v>28</v>
      </c>
      <c r="E5" s="4" t="s">
        <v>29</v>
      </c>
      <c r="F5" s="4" t="s">
        <v>30</v>
      </c>
      <c r="G5" s="4" t="s">
        <v>31</v>
      </c>
      <c r="H5" s="4" t="s">
        <v>32</v>
      </c>
      <c r="I5" s="4" t="s">
        <v>33</v>
      </c>
      <c r="J5" s="4" t="s">
        <v>34</v>
      </c>
      <c r="K5" s="4" t="s">
        <v>35</v>
      </c>
      <c r="L5" s="61" t="s">
        <v>79</v>
      </c>
      <c r="M5" s="62"/>
      <c r="N5" s="62"/>
      <c r="O5" s="63"/>
      <c r="P5" s="27" t="s">
        <v>37</v>
      </c>
      <c r="Q5" s="4" t="s">
        <v>66</v>
      </c>
      <c r="R5" s="4" t="s">
        <v>67</v>
      </c>
      <c r="S5" s="4" t="s">
        <v>68</v>
      </c>
      <c r="T5" s="26" t="s">
        <v>69</v>
      </c>
    </row>
    <row r="6" spans="1:21" ht="24.75" customHeight="1">
      <c r="A6" s="19" t="s">
        <v>0</v>
      </c>
      <c r="B6" s="5"/>
      <c r="C6" s="4" t="s">
        <v>52</v>
      </c>
      <c r="D6" s="4" t="s">
        <v>54</v>
      </c>
      <c r="E6" s="4" t="s">
        <v>57</v>
      </c>
      <c r="F6" s="4" t="s">
        <v>58</v>
      </c>
      <c r="G6" s="4" t="s">
        <v>59</v>
      </c>
      <c r="H6" s="4" t="s">
        <v>60</v>
      </c>
      <c r="I6" s="6" t="s">
        <v>61</v>
      </c>
      <c r="J6" s="4" t="s">
        <v>63</v>
      </c>
      <c r="K6" s="4" t="s">
        <v>64</v>
      </c>
      <c r="L6" s="4" t="s">
        <v>66</v>
      </c>
      <c r="M6" s="4" t="s">
        <v>67</v>
      </c>
      <c r="N6" s="4" t="s">
        <v>68</v>
      </c>
      <c r="O6" s="4" t="s">
        <v>69</v>
      </c>
      <c r="P6" s="4"/>
      <c r="Q6" s="6" t="s">
        <v>61</v>
      </c>
      <c r="R6" s="4" t="s">
        <v>70</v>
      </c>
      <c r="S6" s="4" t="s">
        <v>72</v>
      </c>
      <c r="T6" s="33" t="s">
        <v>73</v>
      </c>
      <c r="U6" s="3"/>
    </row>
    <row r="7" spans="1:21" ht="24.75" customHeight="1">
      <c r="A7" s="4" t="s">
        <v>24</v>
      </c>
      <c r="B7" s="5"/>
      <c r="C7" s="28" t="s">
        <v>94</v>
      </c>
      <c r="D7" s="28" t="s">
        <v>55</v>
      </c>
      <c r="E7" s="28" t="s">
        <v>56</v>
      </c>
      <c r="F7" s="28" t="s">
        <v>56</v>
      </c>
      <c r="G7" s="28" t="s">
        <v>55</v>
      </c>
      <c r="H7" s="28" t="s">
        <v>56</v>
      </c>
      <c r="I7" s="28" t="s">
        <v>62</v>
      </c>
      <c r="J7" s="28" t="s">
        <v>56</v>
      </c>
      <c r="K7" s="28" t="s">
        <v>65</v>
      </c>
      <c r="L7" s="6" t="s">
        <v>61</v>
      </c>
      <c r="M7" s="4" t="s">
        <v>70</v>
      </c>
      <c r="N7" s="4" t="s">
        <v>72</v>
      </c>
      <c r="O7" s="4" t="s">
        <v>73</v>
      </c>
      <c r="P7" s="4"/>
      <c r="Q7" s="28" t="s">
        <v>71</v>
      </c>
      <c r="R7" s="4" t="s">
        <v>71</v>
      </c>
      <c r="S7" s="4" t="s">
        <v>59</v>
      </c>
      <c r="T7" s="33" t="s">
        <v>74</v>
      </c>
      <c r="U7" s="3"/>
    </row>
    <row r="8" spans="1:21" ht="24.75" customHeight="1">
      <c r="A8" s="5"/>
      <c r="B8" s="5"/>
      <c r="C8" s="4" t="s">
        <v>53</v>
      </c>
      <c r="D8" s="4" t="s">
        <v>56</v>
      </c>
      <c r="E8" s="5"/>
      <c r="F8" s="5"/>
      <c r="G8" s="4" t="s">
        <v>56</v>
      </c>
      <c r="H8" s="5"/>
      <c r="I8" s="6"/>
      <c r="J8" s="5"/>
      <c r="K8" s="5"/>
      <c r="L8" s="28" t="s">
        <v>71</v>
      </c>
      <c r="M8" s="4" t="s">
        <v>71</v>
      </c>
      <c r="N8" s="4" t="s">
        <v>59</v>
      </c>
      <c r="O8" s="4" t="s">
        <v>74</v>
      </c>
      <c r="P8" s="4"/>
      <c r="Q8" s="34"/>
      <c r="R8" s="34"/>
      <c r="S8" s="28" t="s">
        <v>71</v>
      </c>
      <c r="T8" s="33" t="s">
        <v>55</v>
      </c>
      <c r="U8" s="3"/>
    </row>
    <row r="9" spans="1:21" ht="27" customHeight="1" thickBot="1">
      <c r="A9" s="7"/>
      <c r="B9" s="35" t="s">
        <v>26</v>
      </c>
      <c r="C9" s="7"/>
      <c r="D9" s="7"/>
      <c r="E9" s="7"/>
      <c r="F9" s="7"/>
      <c r="G9" s="7"/>
      <c r="H9" s="7"/>
      <c r="I9" s="9"/>
      <c r="J9" s="7"/>
      <c r="K9" s="7"/>
      <c r="L9" s="7"/>
      <c r="M9" s="10"/>
      <c r="N9" s="8" t="s">
        <v>71</v>
      </c>
      <c r="O9" s="8" t="s">
        <v>55</v>
      </c>
      <c r="P9" s="35" t="s">
        <v>1</v>
      </c>
      <c r="Q9" s="8"/>
      <c r="R9" s="8"/>
      <c r="S9" s="8"/>
      <c r="T9" s="32"/>
      <c r="U9" s="3"/>
    </row>
    <row r="10" spans="1:20" ht="9.75" customHeight="1">
      <c r="A10" s="11"/>
      <c r="B10" s="12"/>
      <c r="C10" s="12"/>
      <c r="D10" s="12"/>
      <c r="E10" s="12"/>
      <c r="F10" s="12"/>
      <c r="G10" s="12"/>
      <c r="H10" s="12"/>
      <c r="I10" s="13"/>
      <c r="J10" s="12"/>
      <c r="K10" s="12"/>
      <c r="L10" s="12"/>
      <c r="M10" s="12"/>
      <c r="N10" s="12"/>
      <c r="O10" s="12"/>
      <c r="P10" s="14"/>
      <c r="Q10" s="3"/>
      <c r="R10" s="3"/>
      <c r="S10" s="3"/>
      <c r="T10" s="3"/>
    </row>
    <row r="11" spans="1:15" ht="27" customHeight="1">
      <c r="A11" s="15" t="s">
        <v>2</v>
      </c>
      <c r="B11" s="16"/>
      <c r="C11" s="16"/>
      <c r="D11" s="16"/>
      <c r="E11" s="3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23" s="18" customFormat="1" ht="28.5" customHeight="1">
      <c r="A12" s="17" t="s">
        <v>3</v>
      </c>
      <c r="B12" s="37">
        <v>373825</v>
      </c>
      <c r="C12" s="38">
        <v>53547</v>
      </c>
      <c r="D12" s="38">
        <v>8653</v>
      </c>
      <c r="E12" s="38">
        <v>61173</v>
      </c>
      <c r="F12" s="38">
        <v>47387</v>
      </c>
      <c r="G12" s="38">
        <v>36937</v>
      </c>
      <c r="H12" s="38">
        <v>5691</v>
      </c>
      <c r="I12" s="38">
        <v>36349</v>
      </c>
      <c r="J12" s="38">
        <v>12011</v>
      </c>
      <c r="K12" s="38">
        <v>105412</v>
      </c>
      <c r="L12" s="38">
        <v>36349</v>
      </c>
      <c r="M12" s="38">
        <v>117423</v>
      </c>
      <c r="N12" s="38">
        <v>90015</v>
      </c>
      <c r="O12" s="38">
        <v>123373</v>
      </c>
      <c r="P12" s="39">
        <v>390509</v>
      </c>
      <c r="Q12" s="39">
        <v>40324</v>
      </c>
      <c r="R12" s="39">
        <v>129013</v>
      </c>
      <c r="S12" s="39">
        <v>86966</v>
      </c>
      <c r="T12" s="39">
        <v>129061</v>
      </c>
      <c r="V12" s="40"/>
      <c r="W12" s="41"/>
    </row>
    <row r="13" spans="1:20" s="20" customFormat="1" ht="18.75" customHeight="1">
      <c r="A13" s="19" t="s">
        <v>4</v>
      </c>
      <c r="B13" s="42">
        <v>4527</v>
      </c>
      <c r="C13" s="38">
        <v>167</v>
      </c>
      <c r="D13" s="38">
        <v>1</v>
      </c>
      <c r="E13" s="38">
        <v>644</v>
      </c>
      <c r="F13" s="43">
        <v>758</v>
      </c>
      <c r="G13" s="42">
        <v>1177</v>
      </c>
      <c r="H13" s="42">
        <v>58</v>
      </c>
      <c r="I13" s="42">
        <v>70</v>
      </c>
      <c r="J13" s="42">
        <v>26</v>
      </c>
      <c r="K13" s="42">
        <v>1463</v>
      </c>
      <c r="L13" s="42">
        <v>70</v>
      </c>
      <c r="M13" s="42">
        <v>1489</v>
      </c>
      <c r="N13" s="42">
        <v>1993</v>
      </c>
      <c r="O13" s="42">
        <v>812</v>
      </c>
      <c r="P13" s="44">
        <v>5296</v>
      </c>
      <c r="Q13" s="44">
        <v>61</v>
      </c>
      <c r="R13" s="44">
        <v>2091</v>
      </c>
      <c r="S13" s="44">
        <v>1871</v>
      </c>
      <c r="T13" s="44">
        <v>1067</v>
      </c>
    </row>
    <row r="14" spans="1:20" s="20" customFormat="1" ht="18.75" customHeight="1">
      <c r="A14" s="19" t="s">
        <v>5</v>
      </c>
      <c r="B14" s="42">
        <v>24429</v>
      </c>
      <c r="C14" s="38">
        <v>3898</v>
      </c>
      <c r="D14" s="38">
        <v>21</v>
      </c>
      <c r="E14" s="38">
        <v>3999</v>
      </c>
      <c r="F14" s="42">
        <v>3336</v>
      </c>
      <c r="G14" s="42">
        <v>4250</v>
      </c>
      <c r="H14" s="42">
        <v>455</v>
      </c>
      <c r="I14" s="42">
        <v>488</v>
      </c>
      <c r="J14" s="42">
        <v>287</v>
      </c>
      <c r="K14" s="42">
        <v>7115</v>
      </c>
      <c r="L14" s="42">
        <v>488</v>
      </c>
      <c r="M14" s="42">
        <v>7402</v>
      </c>
      <c r="N14" s="42">
        <v>8041</v>
      </c>
      <c r="O14" s="42">
        <v>7918</v>
      </c>
      <c r="P14" s="44">
        <v>28525</v>
      </c>
      <c r="Q14" s="44">
        <v>414</v>
      </c>
      <c r="R14" s="44">
        <v>9566</v>
      </c>
      <c r="S14" s="44">
        <v>7445</v>
      </c>
      <c r="T14" s="44">
        <v>10407</v>
      </c>
    </row>
    <row r="15" spans="1:20" s="20" customFormat="1" ht="18.75" customHeight="1">
      <c r="A15" s="19" t="s">
        <v>6</v>
      </c>
      <c r="B15" s="42">
        <v>33756</v>
      </c>
      <c r="C15" s="38">
        <v>6184</v>
      </c>
      <c r="D15" s="38">
        <v>56</v>
      </c>
      <c r="E15" s="38">
        <v>6874</v>
      </c>
      <c r="F15" s="42">
        <v>4370</v>
      </c>
      <c r="G15" s="42">
        <v>3297</v>
      </c>
      <c r="H15" s="42">
        <v>581</v>
      </c>
      <c r="I15" s="42">
        <v>683</v>
      </c>
      <c r="J15" s="42">
        <v>780</v>
      </c>
      <c r="K15" s="42">
        <v>10232</v>
      </c>
      <c r="L15" s="42">
        <v>683</v>
      </c>
      <c r="M15" s="42">
        <v>11012</v>
      </c>
      <c r="N15" s="42">
        <v>8248</v>
      </c>
      <c r="O15" s="42">
        <v>13114</v>
      </c>
      <c r="P15" s="44">
        <v>39111</v>
      </c>
      <c r="Q15" s="44">
        <v>637</v>
      </c>
      <c r="R15" s="44">
        <v>12753</v>
      </c>
      <c r="S15" s="44">
        <v>8606</v>
      </c>
      <c r="T15" s="44">
        <v>16487</v>
      </c>
    </row>
    <row r="16" spans="1:20" s="20" customFormat="1" ht="18.75" customHeight="1">
      <c r="A16" s="19" t="s">
        <v>7</v>
      </c>
      <c r="B16" s="42">
        <v>38731</v>
      </c>
      <c r="C16" s="38">
        <v>6845</v>
      </c>
      <c r="D16" s="38">
        <v>206</v>
      </c>
      <c r="E16" s="38">
        <v>8308</v>
      </c>
      <c r="F16" s="42">
        <v>4995</v>
      </c>
      <c r="G16" s="42">
        <v>3255</v>
      </c>
      <c r="H16" s="42">
        <v>616</v>
      </c>
      <c r="I16" s="42">
        <v>871</v>
      </c>
      <c r="J16" s="42">
        <v>1237</v>
      </c>
      <c r="K16" s="42">
        <v>11756</v>
      </c>
      <c r="L16" s="42">
        <v>871</v>
      </c>
      <c r="M16" s="42">
        <v>12993</v>
      </c>
      <c r="N16" s="42">
        <v>8866</v>
      </c>
      <c r="O16" s="42">
        <v>15359</v>
      </c>
      <c r="P16" s="44">
        <v>33515</v>
      </c>
      <c r="Q16" s="44">
        <v>801</v>
      </c>
      <c r="R16" s="44">
        <v>10984</v>
      </c>
      <c r="S16" s="44">
        <v>7387</v>
      </c>
      <c r="T16" s="44">
        <v>13917</v>
      </c>
    </row>
    <row r="17" spans="1:20" s="18" customFormat="1" ht="28.5" customHeight="1">
      <c r="A17" s="17" t="s">
        <v>8</v>
      </c>
      <c r="B17" s="38">
        <v>34485</v>
      </c>
      <c r="C17" s="38">
        <v>6422</v>
      </c>
      <c r="D17" s="38">
        <v>302</v>
      </c>
      <c r="E17" s="38">
        <v>7298</v>
      </c>
      <c r="F17" s="38">
        <v>4516</v>
      </c>
      <c r="G17" s="38">
        <v>3001</v>
      </c>
      <c r="H17" s="38">
        <v>485</v>
      </c>
      <c r="I17" s="38">
        <v>928</v>
      </c>
      <c r="J17" s="38">
        <v>1304</v>
      </c>
      <c r="K17" s="38">
        <v>9661</v>
      </c>
      <c r="L17" s="38">
        <v>928</v>
      </c>
      <c r="M17" s="38">
        <v>10965</v>
      </c>
      <c r="N17" s="38">
        <v>8002</v>
      </c>
      <c r="O17" s="38">
        <v>14022</v>
      </c>
      <c r="P17" s="39">
        <v>36080</v>
      </c>
      <c r="Q17" s="39">
        <v>1220</v>
      </c>
      <c r="R17" s="39">
        <v>10956</v>
      </c>
      <c r="S17" s="39">
        <v>8053</v>
      </c>
      <c r="T17" s="39">
        <v>15434</v>
      </c>
    </row>
    <row r="18" spans="1:20" s="20" customFormat="1" ht="18.75" customHeight="1">
      <c r="A18" s="19" t="s">
        <v>9</v>
      </c>
      <c r="B18" s="42">
        <v>36587</v>
      </c>
      <c r="C18" s="38">
        <v>7421</v>
      </c>
      <c r="D18" s="38">
        <v>552</v>
      </c>
      <c r="E18" s="38">
        <v>7326</v>
      </c>
      <c r="F18" s="42">
        <v>4658</v>
      </c>
      <c r="G18" s="42">
        <v>3346</v>
      </c>
      <c r="H18" s="42">
        <v>559</v>
      </c>
      <c r="I18" s="42">
        <v>1322</v>
      </c>
      <c r="J18" s="42">
        <v>1382</v>
      </c>
      <c r="K18" s="42">
        <v>9450</v>
      </c>
      <c r="L18" s="42">
        <v>1322</v>
      </c>
      <c r="M18" s="42">
        <v>10832</v>
      </c>
      <c r="N18" s="42">
        <v>8563</v>
      </c>
      <c r="O18" s="42">
        <v>15299</v>
      </c>
      <c r="P18" s="44">
        <v>41452</v>
      </c>
      <c r="Q18" s="44">
        <v>1900</v>
      </c>
      <c r="R18" s="44">
        <v>13179</v>
      </c>
      <c r="S18" s="44">
        <v>8989</v>
      </c>
      <c r="T18" s="44">
        <v>16935</v>
      </c>
    </row>
    <row r="19" spans="1:20" s="20" customFormat="1" ht="18.75" customHeight="1">
      <c r="A19" s="19" t="s">
        <v>10</v>
      </c>
      <c r="B19" s="42">
        <v>40707</v>
      </c>
      <c r="C19" s="38">
        <v>7611</v>
      </c>
      <c r="D19" s="38">
        <v>911</v>
      </c>
      <c r="E19" s="38">
        <v>7664</v>
      </c>
      <c r="F19" s="42">
        <v>5038</v>
      </c>
      <c r="G19" s="42">
        <v>3757</v>
      </c>
      <c r="H19" s="42">
        <v>689</v>
      </c>
      <c r="I19" s="42">
        <v>1986</v>
      </c>
      <c r="J19" s="42">
        <v>1366</v>
      </c>
      <c r="K19" s="42">
        <v>11158</v>
      </c>
      <c r="L19" s="42">
        <v>1986</v>
      </c>
      <c r="M19" s="42">
        <v>12524</v>
      </c>
      <c r="N19" s="42">
        <v>9484</v>
      </c>
      <c r="O19" s="42">
        <v>16186</v>
      </c>
      <c r="P19" s="44">
        <v>49396</v>
      </c>
      <c r="Q19" s="44">
        <v>3042</v>
      </c>
      <c r="R19" s="44">
        <v>17788</v>
      </c>
      <c r="S19" s="44">
        <v>10779</v>
      </c>
      <c r="T19" s="44">
        <v>17289</v>
      </c>
    </row>
    <row r="20" spans="1:20" s="20" customFormat="1" ht="18.75" customHeight="1">
      <c r="A20" s="19" t="s">
        <v>11</v>
      </c>
      <c r="B20" s="42">
        <v>46396</v>
      </c>
      <c r="C20" s="38">
        <v>6469</v>
      </c>
      <c r="D20" s="38">
        <v>1418</v>
      </c>
      <c r="E20" s="38">
        <v>7678</v>
      </c>
      <c r="F20" s="42">
        <v>5519</v>
      </c>
      <c r="G20" s="42">
        <v>4583</v>
      </c>
      <c r="H20" s="42">
        <v>835</v>
      </c>
      <c r="I20" s="42">
        <v>3129</v>
      </c>
      <c r="J20" s="42">
        <v>1780</v>
      </c>
      <c r="K20" s="42">
        <v>14359</v>
      </c>
      <c r="L20" s="42">
        <v>3129</v>
      </c>
      <c r="M20" s="42">
        <v>16139</v>
      </c>
      <c r="N20" s="38">
        <v>10937</v>
      </c>
      <c r="O20" s="42">
        <v>15565</v>
      </c>
      <c r="P20" s="44">
        <v>54197</v>
      </c>
      <c r="Q20" s="44">
        <v>3957</v>
      </c>
      <c r="R20" s="44">
        <v>20527</v>
      </c>
      <c r="S20" s="44">
        <v>12703</v>
      </c>
      <c r="T20" s="44">
        <v>16440</v>
      </c>
    </row>
    <row r="21" spans="1:20" s="20" customFormat="1" ht="18.75" customHeight="1">
      <c r="A21" s="19" t="s">
        <v>12</v>
      </c>
      <c r="B21" s="42">
        <v>48187</v>
      </c>
      <c r="C21" s="38">
        <v>4818</v>
      </c>
      <c r="D21" s="38">
        <v>2014</v>
      </c>
      <c r="E21" s="38">
        <v>6803</v>
      </c>
      <c r="F21" s="42">
        <v>5926</v>
      </c>
      <c r="G21" s="42">
        <v>5020</v>
      </c>
      <c r="H21" s="42">
        <v>868</v>
      </c>
      <c r="I21" s="42">
        <v>4319</v>
      </c>
      <c r="J21" s="42">
        <v>2223</v>
      </c>
      <c r="K21" s="42">
        <v>15456</v>
      </c>
      <c r="L21" s="42">
        <v>4319</v>
      </c>
      <c r="M21" s="42">
        <v>17679</v>
      </c>
      <c r="N21" s="45">
        <v>11814</v>
      </c>
      <c r="O21" s="42">
        <v>13635</v>
      </c>
      <c r="P21" s="44">
        <v>37447</v>
      </c>
      <c r="Q21" s="44">
        <v>3704</v>
      </c>
      <c r="R21" s="44">
        <v>15104</v>
      </c>
      <c r="S21" s="44">
        <v>8474</v>
      </c>
      <c r="T21" s="44">
        <v>9776</v>
      </c>
    </row>
    <row r="22" spans="1:20" s="18" customFormat="1" ht="28.5" customHeight="1">
      <c r="A22" s="17" t="s">
        <v>13</v>
      </c>
      <c r="B22" s="38">
        <v>25064</v>
      </c>
      <c r="C22" s="38">
        <v>1693</v>
      </c>
      <c r="D22" s="38">
        <v>1196</v>
      </c>
      <c r="E22" s="38">
        <v>2400</v>
      </c>
      <c r="F22" s="38">
        <v>2970</v>
      </c>
      <c r="G22" s="38">
        <v>2709</v>
      </c>
      <c r="H22" s="38">
        <v>318</v>
      </c>
      <c r="I22" s="38">
        <v>4451</v>
      </c>
      <c r="J22" s="38">
        <v>1043</v>
      </c>
      <c r="K22" s="38">
        <v>7775</v>
      </c>
      <c r="L22" s="38">
        <v>4451</v>
      </c>
      <c r="M22" s="38">
        <v>8818</v>
      </c>
      <c r="N22" s="46">
        <v>5997</v>
      </c>
      <c r="O22" s="38">
        <v>5289</v>
      </c>
      <c r="P22" s="39">
        <v>24988</v>
      </c>
      <c r="Q22" s="39">
        <v>5888</v>
      </c>
      <c r="R22" s="39">
        <v>8792</v>
      </c>
      <c r="S22" s="39">
        <v>5266</v>
      </c>
      <c r="T22" s="39">
        <v>4735</v>
      </c>
    </row>
    <row r="23" spans="1:20" ht="18.75" customHeight="1">
      <c r="A23" s="17" t="s">
        <v>14</v>
      </c>
      <c r="B23" s="38">
        <v>16908</v>
      </c>
      <c r="C23" s="38">
        <v>794</v>
      </c>
      <c r="D23" s="38">
        <v>743</v>
      </c>
      <c r="E23" s="38">
        <v>1024</v>
      </c>
      <c r="F23" s="38">
        <v>2061</v>
      </c>
      <c r="G23" s="38">
        <v>1415</v>
      </c>
      <c r="H23" s="38">
        <v>149</v>
      </c>
      <c r="I23" s="38">
        <v>5813</v>
      </c>
      <c r="J23" s="38">
        <v>441</v>
      </c>
      <c r="K23" s="38">
        <v>4096</v>
      </c>
      <c r="L23" s="38">
        <v>5813</v>
      </c>
      <c r="M23" s="38">
        <v>4537</v>
      </c>
      <c r="N23" s="38">
        <v>3625</v>
      </c>
      <c r="O23" s="38">
        <v>2561</v>
      </c>
      <c r="P23" s="44">
        <v>18805</v>
      </c>
      <c r="Q23" s="44">
        <v>7398</v>
      </c>
      <c r="R23" s="44">
        <v>4579</v>
      </c>
      <c r="S23" s="44">
        <v>3417</v>
      </c>
      <c r="T23" s="44">
        <v>3162</v>
      </c>
    </row>
    <row r="24" spans="1:20" ht="18.75" customHeight="1">
      <c r="A24" s="17" t="s">
        <v>15</v>
      </c>
      <c r="B24" s="38">
        <v>12473</v>
      </c>
      <c r="C24" s="38">
        <v>561</v>
      </c>
      <c r="D24" s="38">
        <v>631</v>
      </c>
      <c r="E24" s="38">
        <v>653</v>
      </c>
      <c r="F24" s="38">
        <v>1542</v>
      </c>
      <c r="G24" s="38">
        <v>704</v>
      </c>
      <c r="H24" s="38">
        <v>64</v>
      </c>
      <c r="I24" s="38">
        <v>5995</v>
      </c>
      <c r="J24" s="38">
        <v>117</v>
      </c>
      <c r="K24" s="38">
        <v>1910</v>
      </c>
      <c r="L24" s="38">
        <v>5995</v>
      </c>
      <c r="M24" s="38">
        <v>2027</v>
      </c>
      <c r="N24" s="38">
        <v>2310</v>
      </c>
      <c r="O24" s="38">
        <v>1845</v>
      </c>
      <c r="P24" s="44">
        <v>12837</v>
      </c>
      <c r="Q24" s="44">
        <v>6684</v>
      </c>
      <c r="R24" s="44">
        <v>1820</v>
      </c>
      <c r="S24" s="44">
        <v>2109</v>
      </c>
      <c r="T24" s="44">
        <v>2044</v>
      </c>
    </row>
    <row r="25" spans="1:20" ht="18.75" customHeight="1">
      <c r="A25" s="17" t="s">
        <v>16</v>
      </c>
      <c r="B25" s="38">
        <v>7752</v>
      </c>
      <c r="C25" s="38">
        <v>441</v>
      </c>
      <c r="D25" s="38">
        <v>378</v>
      </c>
      <c r="E25" s="38">
        <v>342</v>
      </c>
      <c r="F25" s="38">
        <v>996</v>
      </c>
      <c r="G25" s="38">
        <v>255</v>
      </c>
      <c r="H25" s="38">
        <v>9</v>
      </c>
      <c r="I25" s="38">
        <v>4374</v>
      </c>
      <c r="J25" s="38">
        <v>22</v>
      </c>
      <c r="K25" s="38">
        <v>715</v>
      </c>
      <c r="L25" s="38">
        <v>4374</v>
      </c>
      <c r="M25" s="38">
        <v>737</v>
      </c>
      <c r="N25" s="38">
        <v>1260</v>
      </c>
      <c r="O25" s="38">
        <v>1161</v>
      </c>
      <c r="P25" s="44">
        <v>5870</v>
      </c>
      <c r="Q25" s="44">
        <v>3166</v>
      </c>
      <c r="R25" s="44">
        <v>601</v>
      </c>
      <c r="S25" s="44">
        <v>1117</v>
      </c>
      <c r="T25" s="44">
        <v>905</v>
      </c>
    </row>
    <row r="26" spans="1:20" ht="18.75" customHeight="1">
      <c r="A26" s="17" t="s">
        <v>17</v>
      </c>
      <c r="B26" s="38">
        <v>2824</v>
      </c>
      <c r="C26" s="38">
        <v>172</v>
      </c>
      <c r="D26" s="38">
        <v>151</v>
      </c>
      <c r="E26" s="38">
        <v>122</v>
      </c>
      <c r="F26" s="47">
        <v>487</v>
      </c>
      <c r="G26" s="38">
        <v>109</v>
      </c>
      <c r="H26" s="38">
        <v>1</v>
      </c>
      <c r="I26" s="47">
        <v>1484</v>
      </c>
      <c r="J26" s="38">
        <v>2</v>
      </c>
      <c r="K26" s="38">
        <v>199</v>
      </c>
      <c r="L26" s="38">
        <v>1484</v>
      </c>
      <c r="M26" s="38">
        <v>201</v>
      </c>
      <c r="N26" s="38">
        <v>597</v>
      </c>
      <c r="O26" s="38">
        <v>445</v>
      </c>
      <c r="P26" s="44">
        <v>2173</v>
      </c>
      <c r="Q26" s="44">
        <v>1085</v>
      </c>
      <c r="R26" s="44">
        <v>196</v>
      </c>
      <c r="S26" s="44">
        <v>520</v>
      </c>
      <c r="T26" s="44">
        <v>335</v>
      </c>
    </row>
    <row r="27" spans="1:20" ht="18.75" customHeight="1">
      <c r="A27" s="17" t="s">
        <v>18</v>
      </c>
      <c r="B27" s="38">
        <v>999</v>
      </c>
      <c r="C27" s="38">
        <v>51</v>
      </c>
      <c r="D27" s="38">
        <v>73</v>
      </c>
      <c r="E27" s="38">
        <v>38</v>
      </c>
      <c r="F27" s="47">
        <v>215</v>
      </c>
      <c r="G27" s="38">
        <v>59</v>
      </c>
      <c r="H27" s="38">
        <v>4</v>
      </c>
      <c r="I27" s="38">
        <v>436</v>
      </c>
      <c r="J27" s="38">
        <v>1</v>
      </c>
      <c r="K27" s="38">
        <v>67</v>
      </c>
      <c r="L27" s="38">
        <v>436</v>
      </c>
      <c r="M27" s="38">
        <v>68</v>
      </c>
      <c r="N27" s="38">
        <v>278</v>
      </c>
      <c r="O27" s="38">
        <v>162</v>
      </c>
      <c r="P27" s="44">
        <v>817</v>
      </c>
      <c r="Q27" s="44">
        <v>367</v>
      </c>
      <c r="R27" s="44">
        <v>77</v>
      </c>
      <c r="S27" s="44">
        <v>230</v>
      </c>
      <c r="T27" s="44">
        <v>128</v>
      </c>
    </row>
    <row r="28" spans="1:20" ht="18.75" customHeight="1">
      <c r="A28" s="17" t="s">
        <v>19</v>
      </c>
      <c r="B28" s="38"/>
      <c r="C28" s="38"/>
      <c r="D28" s="38"/>
      <c r="F28" s="38"/>
      <c r="G28" s="38"/>
      <c r="H28" s="38"/>
      <c r="I28" s="38"/>
      <c r="J28" s="38"/>
      <c r="K28" s="38"/>
      <c r="L28" s="38"/>
      <c r="N28" s="38"/>
      <c r="O28" s="38"/>
      <c r="P28" s="48"/>
      <c r="Q28" s="48"/>
      <c r="R28" s="48"/>
      <c r="S28" s="48"/>
      <c r="T28" s="48"/>
    </row>
    <row r="29" spans="1:20" s="18" customFormat="1" ht="28.5" customHeight="1">
      <c r="A29" s="17" t="s">
        <v>20</v>
      </c>
      <c r="B29" s="38">
        <v>40956</v>
      </c>
      <c r="C29" s="38">
        <v>2019</v>
      </c>
      <c r="D29" s="38">
        <v>1976</v>
      </c>
      <c r="E29" s="38">
        <v>2179</v>
      </c>
      <c r="F29" s="38">
        <v>5301</v>
      </c>
      <c r="G29" s="38">
        <v>2542</v>
      </c>
      <c r="H29" s="38">
        <v>227</v>
      </c>
      <c r="I29" s="38">
        <v>18102</v>
      </c>
      <c r="J29" s="38">
        <v>583</v>
      </c>
      <c r="K29" s="38">
        <v>6987</v>
      </c>
      <c r="L29" s="38">
        <v>18102</v>
      </c>
      <c r="M29" s="38">
        <v>7570</v>
      </c>
      <c r="N29" s="38">
        <v>8070</v>
      </c>
      <c r="O29" s="38">
        <v>6174</v>
      </c>
      <c r="P29" s="39">
        <v>40502</v>
      </c>
      <c r="Q29" s="39">
        <v>18700</v>
      </c>
      <c r="R29" s="39">
        <v>7273</v>
      </c>
      <c r="S29" s="39">
        <v>7393</v>
      </c>
      <c r="T29" s="39">
        <v>6574</v>
      </c>
    </row>
    <row r="30" spans="1:20" s="18" customFormat="1" ht="28.5" customHeight="1">
      <c r="A30" s="17" t="s">
        <v>21</v>
      </c>
      <c r="B30" s="38">
        <v>209236</v>
      </c>
      <c r="C30" s="38">
        <v>23385</v>
      </c>
      <c r="D30" s="38">
        <v>7331</v>
      </c>
      <c r="E30" s="38">
        <v>20844</v>
      </c>
      <c r="F30" s="38">
        <v>27903</v>
      </c>
      <c r="G30" s="38">
        <v>11031</v>
      </c>
      <c r="H30" s="38">
        <v>5403</v>
      </c>
      <c r="I30" s="38">
        <v>20544</v>
      </c>
      <c r="J30" s="38">
        <v>11594</v>
      </c>
      <c r="K30" s="38">
        <v>77374</v>
      </c>
      <c r="L30" s="38">
        <v>20544</v>
      </c>
      <c r="M30" s="38">
        <v>88968</v>
      </c>
      <c r="N30" s="38">
        <v>44337</v>
      </c>
      <c r="O30" s="38">
        <v>51560</v>
      </c>
      <c r="P30" s="39">
        <v>221314</v>
      </c>
      <c r="Q30" s="39">
        <v>22102</v>
      </c>
      <c r="R30" s="39">
        <v>94680</v>
      </c>
      <c r="S30" s="39">
        <v>44694</v>
      </c>
      <c r="T30" s="39">
        <v>57050</v>
      </c>
    </row>
    <row r="31" spans="1:20" s="20" customFormat="1" ht="18.75" customHeight="1">
      <c r="A31" s="19" t="s">
        <v>4</v>
      </c>
      <c r="B31" s="42">
        <v>2339</v>
      </c>
      <c r="C31" s="38">
        <v>68</v>
      </c>
      <c r="D31" s="47" t="s">
        <v>39</v>
      </c>
      <c r="E31" s="38">
        <v>134</v>
      </c>
      <c r="F31" s="43">
        <v>288</v>
      </c>
      <c r="G31" s="42">
        <v>483</v>
      </c>
      <c r="H31" s="42">
        <v>52</v>
      </c>
      <c r="I31" s="42">
        <v>56</v>
      </c>
      <c r="J31" s="42">
        <v>22</v>
      </c>
      <c r="K31" s="42">
        <v>1147</v>
      </c>
      <c r="L31" s="42">
        <v>56</v>
      </c>
      <c r="M31" s="42">
        <v>1169</v>
      </c>
      <c r="N31" s="42">
        <v>823</v>
      </c>
      <c r="O31" s="42">
        <v>202</v>
      </c>
      <c r="P31" s="44">
        <v>2908</v>
      </c>
      <c r="Q31" s="44">
        <v>48</v>
      </c>
      <c r="R31" s="44">
        <v>1649</v>
      </c>
      <c r="S31" s="44">
        <v>823</v>
      </c>
      <c r="T31" s="44">
        <v>279</v>
      </c>
    </row>
    <row r="32" spans="1:20" s="20" customFormat="1" ht="18.75" customHeight="1">
      <c r="A32" s="19" t="s">
        <v>5</v>
      </c>
      <c r="B32" s="42">
        <v>12155</v>
      </c>
      <c r="C32" s="38">
        <v>1045</v>
      </c>
      <c r="D32" s="38">
        <v>17</v>
      </c>
      <c r="E32" s="38">
        <v>887</v>
      </c>
      <c r="F32" s="42">
        <v>1618</v>
      </c>
      <c r="G32" s="42">
        <v>1761</v>
      </c>
      <c r="H32" s="42">
        <v>400</v>
      </c>
      <c r="I32" s="42">
        <v>361</v>
      </c>
      <c r="J32" s="42">
        <v>270</v>
      </c>
      <c r="K32" s="42">
        <v>5497</v>
      </c>
      <c r="L32" s="42">
        <v>361</v>
      </c>
      <c r="M32" s="42">
        <v>5767</v>
      </c>
      <c r="N32" s="42">
        <v>3779</v>
      </c>
      <c r="O32" s="42">
        <v>1949</v>
      </c>
      <c r="P32" s="44">
        <v>14468</v>
      </c>
      <c r="Q32" s="44">
        <v>339</v>
      </c>
      <c r="R32" s="44">
        <v>7758</v>
      </c>
      <c r="S32" s="44">
        <v>3480</v>
      </c>
      <c r="T32" s="44">
        <v>2529</v>
      </c>
    </row>
    <row r="33" spans="1:20" s="20" customFormat="1" ht="18.75" customHeight="1">
      <c r="A33" s="19" t="s">
        <v>6</v>
      </c>
      <c r="B33" s="42">
        <v>18566</v>
      </c>
      <c r="C33" s="38">
        <v>2270</v>
      </c>
      <c r="D33" s="38">
        <v>48</v>
      </c>
      <c r="E33" s="38">
        <v>1793</v>
      </c>
      <c r="F33" s="42">
        <v>2663</v>
      </c>
      <c r="G33" s="42">
        <v>1349</v>
      </c>
      <c r="H33" s="42">
        <v>533</v>
      </c>
      <c r="I33" s="42">
        <v>478</v>
      </c>
      <c r="J33" s="42">
        <v>735</v>
      </c>
      <c r="K33" s="42">
        <v>8300</v>
      </c>
      <c r="L33" s="42">
        <v>478</v>
      </c>
      <c r="M33" s="42">
        <v>9035</v>
      </c>
      <c r="N33" s="42">
        <v>4545</v>
      </c>
      <c r="O33" s="42">
        <v>4111</v>
      </c>
      <c r="P33" s="44">
        <v>21748</v>
      </c>
      <c r="Q33" s="44">
        <v>466</v>
      </c>
      <c r="R33" s="44">
        <v>10559</v>
      </c>
      <c r="S33" s="44">
        <v>5065</v>
      </c>
      <c r="T33" s="44">
        <v>5309</v>
      </c>
    </row>
    <row r="34" spans="1:20" s="20" customFormat="1" ht="18.75" customHeight="1">
      <c r="A34" s="19" t="s">
        <v>7</v>
      </c>
      <c r="B34" s="42">
        <v>22036</v>
      </c>
      <c r="C34" s="38">
        <v>2884</v>
      </c>
      <c r="D34" s="38">
        <v>174</v>
      </c>
      <c r="E34" s="38">
        <v>2381</v>
      </c>
      <c r="F34" s="42">
        <v>3293</v>
      </c>
      <c r="G34" s="42">
        <v>1188</v>
      </c>
      <c r="H34" s="42">
        <v>572</v>
      </c>
      <c r="I34" s="42">
        <v>565</v>
      </c>
      <c r="J34" s="42">
        <v>1179</v>
      </c>
      <c r="K34" s="42">
        <v>9431</v>
      </c>
      <c r="L34" s="42">
        <v>565</v>
      </c>
      <c r="M34" s="42">
        <v>10610</v>
      </c>
      <c r="N34" s="42">
        <v>5053</v>
      </c>
      <c r="O34" s="42">
        <v>5439</v>
      </c>
      <c r="P34" s="44">
        <v>19703</v>
      </c>
      <c r="Q34" s="44">
        <v>489</v>
      </c>
      <c r="R34" s="44">
        <v>8804</v>
      </c>
      <c r="S34" s="44">
        <v>4471</v>
      </c>
      <c r="T34" s="44">
        <v>5697</v>
      </c>
    </row>
    <row r="35" spans="1:20" s="18" customFormat="1" ht="28.5" customHeight="1">
      <c r="A35" s="17" t="s">
        <v>8</v>
      </c>
      <c r="B35" s="38">
        <v>19361</v>
      </c>
      <c r="C35" s="38">
        <v>2843</v>
      </c>
      <c r="D35" s="38">
        <v>255</v>
      </c>
      <c r="E35" s="38">
        <v>2373</v>
      </c>
      <c r="F35" s="38">
        <v>2953</v>
      </c>
      <c r="G35" s="38">
        <v>931</v>
      </c>
      <c r="H35" s="38">
        <v>451</v>
      </c>
      <c r="I35" s="38">
        <v>555</v>
      </c>
      <c r="J35" s="38">
        <v>1255</v>
      </c>
      <c r="K35" s="38">
        <v>7406</v>
      </c>
      <c r="L35" s="38">
        <v>555</v>
      </c>
      <c r="M35" s="38">
        <v>8661</v>
      </c>
      <c r="N35" s="38">
        <v>4335</v>
      </c>
      <c r="O35" s="38">
        <v>5471</v>
      </c>
      <c r="P35" s="39">
        <v>20646</v>
      </c>
      <c r="Q35" s="39">
        <v>662</v>
      </c>
      <c r="R35" s="39">
        <v>8388</v>
      </c>
      <c r="S35" s="39">
        <v>4639</v>
      </c>
      <c r="T35" s="39">
        <v>6720</v>
      </c>
    </row>
    <row r="36" spans="1:20" s="20" customFormat="1" ht="18.75" customHeight="1">
      <c r="A36" s="19" t="s">
        <v>9</v>
      </c>
      <c r="B36" s="42">
        <v>19733</v>
      </c>
      <c r="C36" s="38">
        <v>3137</v>
      </c>
      <c r="D36" s="38">
        <v>466</v>
      </c>
      <c r="E36" s="38">
        <v>2531</v>
      </c>
      <c r="F36" s="42">
        <v>2894</v>
      </c>
      <c r="G36" s="42">
        <v>819</v>
      </c>
      <c r="H36" s="42">
        <v>544</v>
      </c>
      <c r="I36" s="42">
        <v>735</v>
      </c>
      <c r="J36" s="42">
        <v>1324</v>
      </c>
      <c r="K36" s="42">
        <v>6939</v>
      </c>
      <c r="L36" s="42">
        <v>735</v>
      </c>
      <c r="M36" s="42">
        <v>8263</v>
      </c>
      <c r="N36" s="42">
        <v>4257</v>
      </c>
      <c r="O36" s="42">
        <v>6134</v>
      </c>
      <c r="P36" s="44">
        <v>23064</v>
      </c>
      <c r="Q36" s="44">
        <v>993</v>
      </c>
      <c r="R36" s="44">
        <v>9544</v>
      </c>
      <c r="S36" s="44">
        <v>4908</v>
      </c>
      <c r="T36" s="44">
        <v>7371</v>
      </c>
    </row>
    <row r="37" spans="1:20" s="20" customFormat="1" ht="18.75" customHeight="1">
      <c r="A37" s="19" t="s">
        <v>10</v>
      </c>
      <c r="B37" s="42">
        <v>22043</v>
      </c>
      <c r="C37" s="38">
        <v>3145</v>
      </c>
      <c r="D37" s="38">
        <v>772</v>
      </c>
      <c r="E37" s="38">
        <v>2883</v>
      </c>
      <c r="F37" s="42">
        <v>3128</v>
      </c>
      <c r="G37" s="42">
        <v>791</v>
      </c>
      <c r="H37" s="42">
        <v>664</v>
      </c>
      <c r="I37" s="42">
        <v>1062</v>
      </c>
      <c r="J37" s="42">
        <v>1313</v>
      </c>
      <c r="K37" s="42">
        <v>7992</v>
      </c>
      <c r="L37" s="42">
        <v>1062</v>
      </c>
      <c r="M37" s="42">
        <v>9305</v>
      </c>
      <c r="N37" s="42">
        <v>4583</v>
      </c>
      <c r="O37" s="42">
        <v>6800</v>
      </c>
      <c r="P37" s="44">
        <v>27566</v>
      </c>
      <c r="Q37" s="44">
        <v>1534</v>
      </c>
      <c r="R37" s="44">
        <v>12481</v>
      </c>
      <c r="S37" s="44">
        <v>5355</v>
      </c>
      <c r="T37" s="44">
        <v>7932</v>
      </c>
    </row>
    <row r="38" spans="1:20" s="20" customFormat="1" ht="18.75" customHeight="1">
      <c r="A38" s="19" t="s">
        <v>11</v>
      </c>
      <c r="B38" s="42">
        <v>25988</v>
      </c>
      <c r="C38" s="38">
        <v>2910</v>
      </c>
      <c r="D38" s="38">
        <v>1218</v>
      </c>
      <c r="E38" s="38">
        <v>3073</v>
      </c>
      <c r="F38" s="42">
        <v>3230</v>
      </c>
      <c r="G38" s="42">
        <v>997</v>
      </c>
      <c r="H38" s="42">
        <v>809</v>
      </c>
      <c r="I38" s="42">
        <v>1621</v>
      </c>
      <c r="J38" s="42">
        <v>1731</v>
      </c>
      <c r="K38" s="42">
        <v>10050</v>
      </c>
      <c r="L38" s="42">
        <v>1621</v>
      </c>
      <c r="M38" s="42">
        <v>11781</v>
      </c>
      <c r="N38" s="42">
        <v>5036</v>
      </c>
      <c r="O38" s="42">
        <v>7201</v>
      </c>
      <c r="P38" s="44">
        <v>31304</v>
      </c>
      <c r="Q38" s="44">
        <v>2077</v>
      </c>
      <c r="R38" s="44">
        <v>14395</v>
      </c>
      <c r="S38" s="44">
        <v>6093</v>
      </c>
      <c r="T38" s="44">
        <v>8443</v>
      </c>
    </row>
    <row r="39" spans="1:20" s="20" customFormat="1" ht="18.75" customHeight="1">
      <c r="A39" s="19" t="s">
        <v>12</v>
      </c>
      <c r="B39" s="42">
        <v>28430</v>
      </c>
      <c r="C39" s="38">
        <v>2503</v>
      </c>
      <c r="D39" s="38">
        <v>1779</v>
      </c>
      <c r="E39" s="38">
        <v>2996</v>
      </c>
      <c r="F39" s="42">
        <v>3463</v>
      </c>
      <c r="G39" s="42">
        <v>1079</v>
      </c>
      <c r="H39" s="42">
        <v>848</v>
      </c>
      <c r="I39" s="42">
        <v>2385</v>
      </c>
      <c r="J39" s="42">
        <v>2175</v>
      </c>
      <c r="K39" s="42">
        <v>10748</v>
      </c>
      <c r="L39" s="42">
        <v>2385</v>
      </c>
      <c r="M39" s="42">
        <v>12923</v>
      </c>
      <c r="N39" s="42">
        <v>5390</v>
      </c>
      <c r="O39" s="42">
        <v>7278</v>
      </c>
      <c r="P39" s="44">
        <v>21696</v>
      </c>
      <c r="Q39" s="44">
        <v>1708</v>
      </c>
      <c r="R39" s="44">
        <v>10438</v>
      </c>
      <c r="S39" s="44">
        <v>3838</v>
      </c>
      <c r="T39" s="44">
        <v>5507</v>
      </c>
    </row>
    <row r="40" spans="1:20" s="18" customFormat="1" ht="28.5" customHeight="1">
      <c r="A40" s="17" t="s">
        <v>13</v>
      </c>
      <c r="B40" s="38">
        <v>14818</v>
      </c>
      <c r="C40" s="38">
        <v>1090</v>
      </c>
      <c r="D40" s="38">
        <v>1026</v>
      </c>
      <c r="E40" s="38">
        <v>1029</v>
      </c>
      <c r="F40" s="38">
        <v>1664</v>
      </c>
      <c r="G40" s="38">
        <v>744</v>
      </c>
      <c r="H40" s="38">
        <v>309</v>
      </c>
      <c r="I40" s="38">
        <v>2346</v>
      </c>
      <c r="J40" s="38">
        <v>1024</v>
      </c>
      <c r="K40" s="38">
        <v>5286</v>
      </c>
      <c r="L40" s="38">
        <v>2346</v>
      </c>
      <c r="M40" s="38">
        <v>6310</v>
      </c>
      <c r="N40" s="38">
        <v>2717</v>
      </c>
      <c r="O40" s="38">
        <v>3145</v>
      </c>
      <c r="P40" s="39">
        <v>14453</v>
      </c>
      <c r="Q40" s="39">
        <v>3107</v>
      </c>
      <c r="R40" s="39">
        <v>5806</v>
      </c>
      <c r="S40" s="39">
        <v>2447</v>
      </c>
      <c r="T40" s="39">
        <v>2931</v>
      </c>
    </row>
    <row r="41" spans="1:20" s="20" customFormat="1" ht="18.75" customHeight="1">
      <c r="A41" s="19" t="s">
        <v>14</v>
      </c>
      <c r="B41" s="42">
        <v>9776</v>
      </c>
      <c r="C41" s="38">
        <v>527</v>
      </c>
      <c r="D41" s="38">
        <v>606</v>
      </c>
      <c r="E41" s="38">
        <v>366</v>
      </c>
      <c r="F41" s="42">
        <v>1108</v>
      </c>
      <c r="G41" s="42">
        <v>485</v>
      </c>
      <c r="H41" s="42">
        <v>143</v>
      </c>
      <c r="I41" s="42">
        <v>3201</v>
      </c>
      <c r="J41" s="42">
        <v>429</v>
      </c>
      <c r="K41" s="42">
        <v>2695</v>
      </c>
      <c r="L41" s="42">
        <v>3201</v>
      </c>
      <c r="M41" s="42">
        <v>3124</v>
      </c>
      <c r="N41" s="42">
        <v>1736</v>
      </c>
      <c r="O41" s="42">
        <v>1499</v>
      </c>
      <c r="P41" s="44">
        <v>11151</v>
      </c>
      <c r="Q41" s="44">
        <v>4098</v>
      </c>
      <c r="R41" s="44">
        <v>3170</v>
      </c>
      <c r="S41" s="44">
        <v>1716</v>
      </c>
      <c r="T41" s="44">
        <v>2030</v>
      </c>
    </row>
    <row r="42" spans="1:20" s="20" customFormat="1" ht="18.75" customHeight="1">
      <c r="A42" s="19" t="s">
        <v>15</v>
      </c>
      <c r="B42" s="42">
        <v>7289</v>
      </c>
      <c r="C42" s="38">
        <v>431</v>
      </c>
      <c r="D42" s="38">
        <v>510</v>
      </c>
      <c r="E42" s="38">
        <v>218</v>
      </c>
      <c r="F42" s="42">
        <v>798</v>
      </c>
      <c r="G42" s="42">
        <v>260</v>
      </c>
      <c r="H42" s="42">
        <v>64</v>
      </c>
      <c r="I42" s="42">
        <v>3431</v>
      </c>
      <c r="J42" s="42">
        <v>114</v>
      </c>
      <c r="K42" s="42">
        <v>1291</v>
      </c>
      <c r="L42" s="42">
        <v>3431</v>
      </c>
      <c r="M42" s="42">
        <v>1405</v>
      </c>
      <c r="N42" s="42">
        <v>1122</v>
      </c>
      <c r="O42" s="42">
        <v>1159</v>
      </c>
      <c r="P42" s="44">
        <v>7449</v>
      </c>
      <c r="Q42" s="44">
        <v>3768</v>
      </c>
      <c r="R42" s="44">
        <v>1195</v>
      </c>
      <c r="S42" s="44">
        <v>997</v>
      </c>
      <c r="T42" s="44">
        <v>1387</v>
      </c>
    </row>
    <row r="43" spans="1:20" s="20" customFormat="1" ht="18.75" customHeight="1">
      <c r="A43" s="19" t="s">
        <v>16</v>
      </c>
      <c r="B43" s="42">
        <v>4503</v>
      </c>
      <c r="C43" s="38">
        <v>362</v>
      </c>
      <c r="D43" s="38">
        <v>296</v>
      </c>
      <c r="E43" s="38">
        <v>122</v>
      </c>
      <c r="F43" s="42">
        <v>482</v>
      </c>
      <c r="G43" s="42">
        <v>80</v>
      </c>
      <c r="H43" s="42">
        <v>9</v>
      </c>
      <c r="I43" s="43">
        <v>2570</v>
      </c>
      <c r="J43" s="42">
        <v>21</v>
      </c>
      <c r="K43" s="42">
        <v>440</v>
      </c>
      <c r="L43" s="42">
        <v>2570</v>
      </c>
      <c r="M43" s="42">
        <v>461</v>
      </c>
      <c r="N43" s="42">
        <v>571</v>
      </c>
      <c r="O43" s="42">
        <v>780</v>
      </c>
      <c r="P43" s="44">
        <v>3417</v>
      </c>
      <c r="Q43" s="44">
        <v>1948</v>
      </c>
      <c r="R43" s="44">
        <v>344</v>
      </c>
      <c r="S43" s="44">
        <v>493</v>
      </c>
      <c r="T43" s="44">
        <v>586</v>
      </c>
    </row>
    <row r="44" spans="1:20" s="20" customFormat="1" ht="18.75" customHeight="1">
      <c r="A44" s="19" t="s">
        <v>17</v>
      </c>
      <c r="B44" s="42">
        <v>1623</v>
      </c>
      <c r="C44" s="38">
        <v>129</v>
      </c>
      <c r="D44" s="38">
        <v>111</v>
      </c>
      <c r="E44" s="38">
        <v>37</v>
      </c>
      <c r="F44" s="43">
        <v>214</v>
      </c>
      <c r="G44" s="42">
        <v>39</v>
      </c>
      <c r="H44" s="42">
        <v>1</v>
      </c>
      <c r="I44" s="43">
        <v>912</v>
      </c>
      <c r="J44" s="42">
        <v>2</v>
      </c>
      <c r="K44" s="42">
        <v>121</v>
      </c>
      <c r="L44" s="42">
        <v>912</v>
      </c>
      <c r="M44" s="42">
        <v>123</v>
      </c>
      <c r="N44" s="42">
        <v>254</v>
      </c>
      <c r="O44" s="42">
        <v>277</v>
      </c>
      <c r="P44" s="44">
        <v>1293</v>
      </c>
      <c r="Q44" s="44">
        <v>678</v>
      </c>
      <c r="R44" s="44">
        <v>105</v>
      </c>
      <c r="S44" s="44">
        <v>252</v>
      </c>
      <c r="T44" s="44">
        <v>238</v>
      </c>
    </row>
    <row r="45" spans="1:20" s="20" customFormat="1" ht="18.75" customHeight="1">
      <c r="A45" s="19" t="s">
        <v>18</v>
      </c>
      <c r="B45" s="42">
        <v>576</v>
      </c>
      <c r="C45" s="38">
        <v>41</v>
      </c>
      <c r="D45" s="38">
        <v>53</v>
      </c>
      <c r="E45" s="38">
        <v>21</v>
      </c>
      <c r="F45" s="43">
        <v>107</v>
      </c>
      <c r="G45" s="42">
        <v>25</v>
      </c>
      <c r="H45" s="42">
        <v>4</v>
      </c>
      <c r="I45" s="43">
        <v>266</v>
      </c>
      <c r="J45" s="47" t="s">
        <v>39</v>
      </c>
      <c r="K45" s="42">
        <v>31</v>
      </c>
      <c r="L45" s="42">
        <v>266</v>
      </c>
      <c r="M45" s="42">
        <v>31</v>
      </c>
      <c r="N45" s="42">
        <v>136</v>
      </c>
      <c r="O45" s="42">
        <v>115</v>
      </c>
      <c r="P45" s="44">
        <v>448</v>
      </c>
      <c r="Q45" s="44">
        <v>187</v>
      </c>
      <c r="R45" s="44">
        <v>44</v>
      </c>
      <c r="S45" s="44">
        <v>117</v>
      </c>
      <c r="T45" s="44">
        <v>91</v>
      </c>
    </row>
    <row r="46" spans="1:20" s="20" customFormat="1" ht="18.75" customHeight="1">
      <c r="A46" s="19" t="s">
        <v>19</v>
      </c>
      <c r="B46" s="42"/>
      <c r="C46" s="38"/>
      <c r="D46" s="38"/>
      <c r="E46" s="38"/>
      <c r="F46" s="42"/>
      <c r="G46" s="42"/>
      <c r="H46" s="42"/>
      <c r="I46" s="42"/>
      <c r="J46" s="42"/>
      <c r="K46" s="42"/>
      <c r="L46" s="42"/>
      <c r="N46" s="42"/>
      <c r="O46" s="42"/>
      <c r="P46" s="49"/>
      <c r="Q46" s="49"/>
      <c r="R46" s="49"/>
      <c r="S46" s="49"/>
      <c r="T46" s="49"/>
    </row>
    <row r="47" spans="1:20" s="18" customFormat="1" ht="28.5" customHeight="1">
      <c r="A47" s="17" t="s">
        <v>20</v>
      </c>
      <c r="B47" s="38">
        <v>23767</v>
      </c>
      <c r="C47" s="38">
        <v>1490</v>
      </c>
      <c r="D47" s="38">
        <v>1576</v>
      </c>
      <c r="E47" s="38">
        <v>764</v>
      </c>
      <c r="F47" s="38">
        <v>2709</v>
      </c>
      <c r="G47" s="38">
        <v>889</v>
      </c>
      <c r="H47" s="38">
        <v>221</v>
      </c>
      <c r="I47" s="38">
        <v>10380</v>
      </c>
      <c r="J47" s="38">
        <v>566</v>
      </c>
      <c r="K47" s="38">
        <v>4578</v>
      </c>
      <c r="L47" s="38">
        <v>10380</v>
      </c>
      <c r="M47" s="38">
        <v>5144</v>
      </c>
      <c r="N47" s="38">
        <v>3819</v>
      </c>
      <c r="O47" s="38">
        <v>3830</v>
      </c>
      <c r="P47" s="39">
        <v>23758</v>
      </c>
      <c r="Q47" s="39">
        <v>10679</v>
      </c>
      <c r="R47" s="39">
        <v>4858</v>
      </c>
      <c r="S47" s="39">
        <v>3575</v>
      </c>
      <c r="T47" s="39">
        <v>4332</v>
      </c>
    </row>
    <row r="48" spans="1:20" s="18" customFormat="1" ht="28.5" customHeight="1">
      <c r="A48" s="17" t="s">
        <v>22</v>
      </c>
      <c r="B48" s="38">
        <v>164589</v>
      </c>
      <c r="C48" s="38">
        <v>30162</v>
      </c>
      <c r="D48" s="38">
        <v>1322</v>
      </c>
      <c r="E48" s="38">
        <v>40329</v>
      </c>
      <c r="F48" s="38">
        <v>19484</v>
      </c>
      <c r="G48" s="38">
        <v>25906</v>
      </c>
      <c r="H48" s="38">
        <v>288</v>
      </c>
      <c r="I48" s="38">
        <v>15805</v>
      </c>
      <c r="J48" s="38">
        <v>417</v>
      </c>
      <c r="K48" s="38">
        <v>28038</v>
      </c>
      <c r="L48" s="38">
        <v>15805</v>
      </c>
      <c r="M48" s="38">
        <v>28455</v>
      </c>
      <c r="N48" s="38">
        <v>45678</v>
      </c>
      <c r="O48" s="38">
        <v>71813</v>
      </c>
      <c r="P48" s="39">
        <v>169195</v>
      </c>
      <c r="Q48" s="39">
        <v>18222</v>
      </c>
      <c r="R48" s="39">
        <v>34333</v>
      </c>
      <c r="S48" s="39">
        <v>42272</v>
      </c>
      <c r="T48" s="39">
        <v>72011</v>
      </c>
    </row>
    <row r="49" spans="1:20" s="20" customFormat="1" ht="18.75" customHeight="1">
      <c r="A49" s="19" t="s">
        <v>4</v>
      </c>
      <c r="B49" s="42">
        <v>2188</v>
      </c>
      <c r="C49" s="38">
        <v>99</v>
      </c>
      <c r="D49" s="47">
        <v>1</v>
      </c>
      <c r="E49" s="38">
        <v>510</v>
      </c>
      <c r="F49" s="43">
        <v>470</v>
      </c>
      <c r="G49" s="42">
        <v>694</v>
      </c>
      <c r="H49" s="42">
        <v>6</v>
      </c>
      <c r="I49" s="42">
        <v>14</v>
      </c>
      <c r="J49" s="42">
        <v>4</v>
      </c>
      <c r="K49" s="42">
        <v>316</v>
      </c>
      <c r="L49" s="42">
        <v>14</v>
      </c>
      <c r="M49" s="42">
        <v>320</v>
      </c>
      <c r="N49" s="42">
        <v>1170</v>
      </c>
      <c r="O49" s="42">
        <v>610</v>
      </c>
      <c r="P49" s="44">
        <v>2388</v>
      </c>
      <c r="Q49" s="44">
        <v>13</v>
      </c>
      <c r="R49" s="44">
        <v>442</v>
      </c>
      <c r="S49" s="44">
        <v>1048</v>
      </c>
      <c r="T49" s="44">
        <v>788</v>
      </c>
    </row>
    <row r="50" spans="1:20" s="20" customFormat="1" ht="18.75" customHeight="1">
      <c r="A50" s="19" t="s">
        <v>5</v>
      </c>
      <c r="B50" s="42">
        <v>12274</v>
      </c>
      <c r="C50" s="38">
        <v>2853</v>
      </c>
      <c r="D50" s="38">
        <v>4</v>
      </c>
      <c r="E50" s="38">
        <v>3112</v>
      </c>
      <c r="F50" s="43">
        <v>1718</v>
      </c>
      <c r="G50" s="42">
        <v>2489</v>
      </c>
      <c r="H50" s="42">
        <v>55</v>
      </c>
      <c r="I50" s="42">
        <v>127</v>
      </c>
      <c r="J50" s="42">
        <v>17</v>
      </c>
      <c r="K50" s="42">
        <v>1618</v>
      </c>
      <c r="L50" s="42">
        <v>127</v>
      </c>
      <c r="M50" s="42">
        <v>1635</v>
      </c>
      <c r="N50" s="42">
        <v>4262</v>
      </c>
      <c r="O50" s="42">
        <v>5969</v>
      </c>
      <c r="P50" s="44">
        <v>14057</v>
      </c>
      <c r="Q50" s="44">
        <v>75</v>
      </c>
      <c r="R50" s="44">
        <v>1808</v>
      </c>
      <c r="S50" s="44">
        <v>3965</v>
      </c>
      <c r="T50" s="44">
        <v>7878</v>
      </c>
    </row>
    <row r="51" spans="1:20" s="20" customFormat="1" ht="18.75" customHeight="1">
      <c r="A51" s="19" t="s">
        <v>6</v>
      </c>
      <c r="B51" s="42">
        <v>15190</v>
      </c>
      <c r="C51" s="38">
        <v>3914</v>
      </c>
      <c r="D51" s="38">
        <v>8</v>
      </c>
      <c r="E51" s="38">
        <v>5081</v>
      </c>
      <c r="F51" s="42">
        <v>1707</v>
      </c>
      <c r="G51" s="42">
        <v>1948</v>
      </c>
      <c r="H51" s="42">
        <v>48</v>
      </c>
      <c r="I51" s="42">
        <v>205</v>
      </c>
      <c r="J51" s="42">
        <v>45</v>
      </c>
      <c r="K51" s="42">
        <v>1932</v>
      </c>
      <c r="L51" s="42">
        <v>205</v>
      </c>
      <c r="M51" s="42">
        <v>1977</v>
      </c>
      <c r="N51" s="42">
        <v>3703</v>
      </c>
      <c r="O51" s="42">
        <v>9003</v>
      </c>
      <c r="P51" s="44">
        <v>17363</v>
      </c>
      <c r="Q51" s="44">
        <v>171</v>
      </c>
      <c r="R51" s="44">
        <v>2194</v>
      </c>
      <c r="S51" s="44">
        <v>3541</v>
      </c>
      <c r="T51" s="44">
        <v>11178</v>
      </c>
    </row>
    <row r="52" spans="1:20" s="20" customFormat="1" ht="18.75" customHeight="1">
      <c r="A52" s="19" t="s">
        <v>7</v>
      </c>
      <c r="B52" s="42">
        <v>16695</v>
      </c>
      <c r="C52" s="38">
        <v>3961</v>
      </c>
      <c r="D52" s="38">
        <v>32</v>
      </c>
      <c r="E52" s="38">
        <v>5927</v>
      </c>
      <c r="F52" s="42">
        <v>1702</v>
      </c>
      <c r="G52" s="42">
        <v>2067</v>
      </c>
      <c r="H52" s="42">
        <v>44</v>
      </c>
      <c r="I52" s="42">
        <v>306</v>
      </c>
      <c r="J52" s="42">
        <v>58</v>
      </c>
      <c r="K52" s="42">
        <v>2325</v>
      </c>
      <c r="L52" s="42">
        <v>306</v>
      </c>
      <c r="M52" s="42">
        <v>2383</v>
      </c>
      <c r="N52" s="42">
        <v>3813</v>
      </c>
      <c r="O52" s="42">
        <v>9920</v>
      </c>
      <c r="P52" s="44">
        <v>13812</v>
      </c>
      <c r="Q52" s="44">
        <v>312</v>
      </c>
      <c r="R52" s="44">
        <v>2180</v>
      </c>
      <c r="S52" s="44">
        <v>2916</v>
      </c>
      <c r="T52" s="44">
        <v>8220</v>
      </c>
    </row>
    <row r="53" spans="1:20" s="18" customFormat="1" ht="28.5" customHeight="1">
      <c r="A53" s="17" t="s">
        <v>8</v>
      </c>
      <c r="B53" s="38">
        <v>15124</v>
      </c>
      <c r="C53" s="38">
        <v>3579</v>
      </c>
      <c r="D53" s="38">
        <v>47</v>
      </c>
      <c r="E53" s="38">
        <v>4925</v>
      </c>
      <c r="F53" s="38">
        <v>1563</v>
      </c>
      <c r="G53" s="38">
        <v>2070</v>
      </c>
      <c r="H53" s="38">
        <v>34</v>
      </c>
      <c r="I53" s="38">
        <v>373</v>
      </c>
      <c r="J53" s="38">
        <v>49</v>
      </c>
      <c r="K53" s="38">
        <v>2255</v>
      </c>
      <c r="L53" s="38">
        <v>373</v>
      </c>
      <c r="M53" s="38">
        <v>2304</v>
      </c>
      <c r="N53" s="38">
        <v>3667</v>
      </c>
      <c r="O53" s="38">
        <v>8551</v>
      </c>
      <c r="P53" s="39">
        <v>15434</v>
      </c>
      <c r="Q53" s="39">
        <v>558</v>
      </c>
      <c r="R53" s="39">
        <v>2568</v>
      </c>
      <c r="S53" s="39">
        <v>3414</v>
      </c>
      <c r="T53" s="39">
        <v>8714</v>
      </c>
    </row>
    <row r="54" spans="1:20" s="20" customFormat="1" ht="18.75" customHeight="1">
      <c r="A54" s="19" t="s">
        <v>9</v>
      </c>
      <c r="B54" s="42">
        <v>16854</v>
      </c>
      <c r="C54" s="38">
        <v>4284</v>
      </c>
      <c r="D54" s="38">
        <v>86</v>
      </c>
      <c r="E54" s="38">
        <v>4795</v>
      </c>
      <c r="F54" s="42">
        <v>1764</v>
      </c>
      <c r="G54" s="42">
        <v>2527</v>
      </c>
      <c r="H54" s="42">
        <v>15</v>
      </c>
      <c r="I54" s="42">
        <v>587</v>
      </c>
      <c r="J54" s="42">
        <v>58</v>
      </c>
      <c r="K54" s="42">
        <v>2511</v>
      </c>
      <c r="L54" s="42">
        <v>587</v>
      </c>
      <c r="M54" s="42">
        <v>2569</v>
      </c>
      <c r="N54" s="42">
        <v>4306</v>
      </c>
      <c r="O54" s="42">
        <v>9165</v>
      </c>
      <c r="P54" s="44">
        <v>18388</v>
      </c>
      <c r="Q54" s="44">
        <v>907</v>
      </c>
      <c r="R54" s="44">
        <v>3635</v>
      </c>
      <c r="S54" s="44">
        <v>4081</v>
      </c>
      <c r="T54" s="44">
        <v>9564</v>
      </c>
    </row>
    <row r="55" spans="1:20" s="20" customFormat="1" ht="18.75" customHeight="1">
      <c r="A55" s="19" t="s">
        <v>10</v>
      </c>
      <c r="B55" s="42">
        <v>18664</v>
      </c>
      <c r="C55" s="38">
        <v>4466</v>
      </c>
      <c r="D55" s="38">
        <v>139</v>
      </c>
      <c r="E55" s="38">
        <v>4781</v>
      </c>
      <c r="F55" s="42">
        <v>1910</v>
      </c>
      <c r="G55" s="42">
        <v>2966</v>
      </c>
      <c r="H55" s="42">
        <v>25</v>
      </c>
      <c r="I55" s="42">
        <v>924</v>
      </c>
      <c r="J55" s="42">
        <v>53</v>
      </c>
      <c r="K55" s="42">
        <v>3166</v>
      </c>
      <c r="L55" s="42">
        <v>924</v>
      </c>
      <c r="M55" s="42">
        <v>3219</v>
      </c>
      <c r="N55" s="42">
        <v>4901</v>
      </c>
      <c r="O55" s="42">
        <v>9386</v>
      </c>
      <c r="P55" s="44">
        <v>21830</v>
      </c>
      <c r="Q55" s="44">
        <v>1508</v>
      </c>
      <c r="R55" s="44">
        <v>5307</v>
      </c>
      <c r="S55" s="44">
        <v>5424</v>
      </c>
      <c r="T55" s="44">
        <v>9357</v>
      </c>
    </row>
    <row r="56" spans="1:20" s="20" customFormat="1" ht="18.75" customHeight="1">
      <c r="A56" s="19" t="s">
        <v>11</v>
      </c>
      <c r="B56" s="42">
        <v>20408</v>
      </c>
      <c r="C56" s="38">
        <v>3559</v>
      </c>
      <c r="D56" s="38">
        <v>200</v>
      </c>
      <c r="E56" s="38">
        <v>4605</v>
      </c>
      <c r="F56" s="42">
        <v>2289</v>
      </c>
      <c r="G56" s="42">
        <v>3586</v>
      </c>
      <c r="H56" s="42">
        <v>26</v>
      </c>
      <c r="I56" s="42">
        <v>1508</v>
      </c>
      <c r="J56" s="42">
        <v>49</v>
      </c>
      <c r="K56" s="42">
        <v>4309</v>
      </c>
      <c r="L56" s="42">
        <v>1508</v>
      </c>
      <c r="M56" s="42">
        <v>4358</v>
      </c>
      <c r="N56" s="42">
        <v>5901</v>
      </c>
      <c r="O56" s="42">
        <v>8364</v>
      </c>
      <c r="P56" s="44">
        <v>22893</v>
      </c>
      <c r="Q56" s="44">
        <v>1880</v>
      </c>
      <c r="R56" s="44">
        <v>6132</v>
      </c>
      <c r="S56" s="44">
        <v>6610</v>
      </c>
      <c r="T56" s="44">
        <v>7997</v>
      </c>
    </row>
    <row r="57" spans="1:20" s="20" customFormat="1" ht="18.75" customHeight="1">
      <c r="A57" s="19" t="s">
        <v>12</v>
      </c>
      <c r="B57" s="42">
        <v>19757</v>
      </c>
      <c r="C57" s="38">
        <v>2315</v>
      </c>
      <c r="D57" s="38">
        <v>235</v>
      </c>
      <c r="E57" s="38">
        <v>3807</v>
      </c>
      <c r="F57" s="42">
        <v>2463</v>
      </c>
      <c r="G57" s="42">
        <v>3941</v>
      </c>
      <c r="H57" s="42">
        <v>20</v>
      </c>
      <c r="I57" s="42">
        <v>1934</v>
      </c>
      <c r="J57" s="42">
        <v>48</v>
      </c>
      <c r="K57" s="42">
        <v>4708</v>
      </c>
      <c r="L57" s="42">
        <v>1934</v>
      </c>
      <c r="M57" s="42">
        <v>4756</v>
      </c>
      <c r="N57" s="42">
        <v>6424</v>
      </c>
      <c r="O57" s="42">
        <v>6357</v>
      </c>
      <c r="P57" s="44">
        <v>15751</v>
      </c>
      <c r="Q57" s="44">
        <v>1996</v>
      </c>
      <c r="R57" s="44">
        <v>4666</v>
      </c>
      <c r="S57" s="44">
        <v>4636</v>
      </c>
      <c r="T57" s="44">
        <v>4269</v>
      </c>
    </row>
    <row r="58" spans="1:20" s="18" customFormat="1" ht="28.5" customHeight="1">
      <c r="A58" s="17" t="s">
        <v>13</v>
      </c>
      <c r="B58" s="38">
        <v>10246</v>
      </c>
      <c r="C58" s="38">
        <v>603</v>
      </c>
      <c r="D58" s="38">
        <v>170</v>
      </c>
      <c r="E58" s="38">
        <v>1371</v>
      </c>
      <c r="F58" s="38">
        <v>1306</v>
      </c>
      <c r="G58" s="38">
        <v>1965</v>
      </c>
      <c r="H58" s="38">
        <v>9</v>
      </c>
      <c r="I58" s="38">
        <v>2105</v>
      </c>
      <c r="J58" s="38">
        <v>19</v>
      </c>
      <c r="K58" s="38">
        <v>2489</v>
      </c>
      <c r="L58" s="38">
        <v>2105</v>
      </c>
      <c r="M58" s="38">
        <v>2508</v>
      </c>
      <c r="N58" s="38">
        <v>3280</v>
      </c>
      <c r="O58" s="38">
        <v>2144</v>
      </c>
      <c r="P58" s="39">
        <v>10535</v>
      </c>
      <c r="Q58" s="39">
        <v>2781</v>
      </c>
      <c r="R58" s="39">
        <v>2986</v>
      </c>
      <c r="S58" s="39">
        <v>2819</v>
      </c>
      <c r="T58" s="39">
        <v>1804</v>
      </c>
    </row>
    <row r="59" spans="1:20" ht="18.75" customHeight="1">
      <c r="A59" s="17" t="s">
        <v>14</v>
      </c>
      <c r="B59" s="38">
        <v>7132</v>
      </c>
      <c r="C59" s="38">
        <v>267</v>
      </c>
      <c r="D59" s="38">
        <v>137</v>
      </c>
      <c r="E59" s="38">
        <v>658</v>
      </c>
      <c r="F59" s="38">
        <v>953</v>
      </c>
      <c r="G59" s="38">
        <v>930</v>
      </c>
      <c r="H59" s="38">
        <v>6</v>
      </c>
      <c r="I59" s="38">
        <v>2612</v>
      </c>
      <c r="J59" s="38">
        <v>12</v>
      </c>
      <c r="K59" s="38">
        <v>1401</v>
      </c>
      <c r="L59" s="38">
        <v>2612</v>
      </c>
      <c r="M59" s="38">
        <v>1413</v>
      </c>
      <c r="N59" s="38">
        <v>1889</v>
      </c>
      <c r="O59" s="38">
        <v>1062</v>
      </c>
      <c r="P59" s="44">
        <v>7654</v>
      </c>
      <c r="Q59" s="44">
        <v>3300</v>
      </c>
      <c r="R59" s="44">
        <v>1409</v>
      </c>
      <c r="S59" s="44">
        <v>1701</v>
      </c>
      <c r="T59" s="44">
        <v>1132</v>
      </c>
    </row>
    <row r="60" spans="1:20" ht="18.75" customHeight="1">
      <c r="A60" s="17" t="s">
        <v>15</v>
      </c>
      <c r="B60" s="38">
        <v>5184</v>
      </c>
      <c r="C60" s="38">
        <v>130</v>
      </c>
      <c r="D60" s="38">
        <v>121</v>
      </c>
      <c r="E60" s="38">
        <v>435</v>
      </c>
      <c r="F60" s="38">
        <v>744</v>
      </c>
      <c r="G60" s="38">
        <v>444</v>
      </c>
      <c r="H60" s="47" t="s">
        <v>39</v>
      </c>
      <c r="I60" s="38">
        <v>2564</v>
      </c>
      <c r="J60" s="38">
        <v>3</v>
      </c>
      <c r="K60" s="38">
        <v>619</v>
      </c>
      <c r="L60" s="38">
        <v>2564</v>
      </c>
      <c r="M60" s="38">
        <v>622</v>
      </c>
      <c r="N60" s="38">
        <v>1188</v>
      </c>
      <c r="O60" s="38">
        <v>686</v>
      </c>
      <c r="P60" s="44">
        <v>5388</v>
      </c>
      <c r="Q60" s="44">
        <v>2916</v>
      </c>
      <c r="R60" s="44">
        <v>625</v>
      </c>
      <c r="S60" s="44">
        <v>1112</v>
      </c>
      <c r="T60" s="44">
        <v>657</v>
      </c>
    </row>
    <row r="61" spans="1:20" ht="18.75" customHeight="1">
      <c r="A61" s="17" t="s">
        <v>16</v>
      </c>
      <c r="B61" s="38">
        <v>3249</v>
      </c>
      <c r="C61" s="38">
        <v>79</v>
      </c>
      <c r="D61" s="38">
        <v>82</v>
      </c>
      <c r="E61" s="38">
        <v>220</v>
      </c>
      <c r="F61" s="47">
        <v>514</v>
      </c>
      <c r="G61" s="38">
        <v>175</v>
      </c>
      <c r="H61" s="47" t="s">
        <v>39</v>
      </c>
      <c r="I61" s="38">
        <v>1804</v>
      </c>
      <c r="J61" s="47">
        <v>1</v>
      </c>
      <c r="K61" s="38">
        <v>275</v>
      </c>
      <c r="L61" s="38">
        <v>1804</v>
      </c>
      <c r="M61" s="38">
        <v>276</v>
      </c>
      <c r="N61" s="38">
        <v>689</v>
      </c>
      <c r="O61" s="38">
        <v>381</v>
      </c>
      <c r="P61" s="44">
        <v>2453</v>
      </c>
      <c r="Q61" s="44">
        <v>1218</v>
      </c>
      <c r="R61" s="44">
        <v>257</v>
      </c>
      <c r="S61" s="44">
        <v>624</v>
      </c>
      <c r="T61" s="44">
        <v>319</v>
      </c>
    </row>
    <row r="62" spans="1:20" ht="18.75" customHeight="1">
      <c r="A62" s="17" t="s">
        <v>17</v>
      </c>
      <c r="B62" s="38">
        <v>1201</v>
      </c>
      <c r="C62" s="38">
        <v>43</v>
      </c>
      <c r="D62" s="38">
        <v>40</v>
      </c>
      <c r="E62" s="38">
        <v>85</v>
      </c>
      <c r="F62" s="47">
        <v>273</v>
      </c>
      <c r="G62" s="38">
        <v>70</v>
      </c>
      <c r="H62" s="47" t="s">
        <v>39</v>
      </c>
      <c r="I62" s="47">
        <v>572</v>
      </c>
      <c r="J62" s="47" t="s">
        <v>39</v>
      </c>
      <c r="K62" s="38">
        <v>78</v>
      </c>
      <c r="L62" s="38">
        <v>572</v>
      </c>
      <c r="M62" s="38">
        <v>78</v>
      </c>
      <c r="N62" s="38">
        <v>343</v>
      </c>
      <c r="O62" s="38">
        <v>168</v>
      </c>
      <c r="P62" s="44">
        <v>880</v>
      </c>
      <c r="Q62" s="44">
        <v>407</v>
      </c>
      <c r="R62" s="44">
        <v>91</v>
      </c>
      <c r="S62" s="44">
        <v>268</v>
      </c>
      <c r="T62" s="44">
        <v>97</v>
      </c>
    </row>
    <row r="63" spans="1:20" ht="18.75" customHeight="1">
      <c r="A63" s="17" t="s">
        <v>18</v>
      </c>
      <c r="B63" s="38">
        <v>423</v>
      </c>
      <c r="C63" s="38">
        <v>10</v>
      </c>
      <c r="D63" s="47">
        <v>20</v>
      </c>
      <c r="E63" s="38">
        <v>17</v>
      </c>
      <c r="F63" s="47">
        <v>108</v>
      </c>
      <c r="G63" s="38">
        <v>34</v>
      </c>
      <c r="H63" s="47" t="s">
        <v>39</v>
      </c>
      <c r="I63" s="38">
        <v>170</v>
      </c>
      <c r="J63" s="47">
        <v>1</v>
      </c>
      <c r="K63" s="50">
        <v>36</v>
      </c>
      <c r="L63" s="50">
        <v>170</v>
      </c>
      <c r="M63" s="38">
        <v>37</v>
      </c>
      <c r="N63" s="38">
        <v>142</v>
      </c>
      <c r="O63" s="38">
        <v>47</v>
      </c>
      <c r="P63" s="44">
        <v>369</v>
      </c>
      <c r="Q63" s="44">
        <v>180</v>
      </c>
      <c r="R63" s="44">
        <v>33</v>
      </c>
      <c r="S63" s="44">
        <v>113</v>
      </c>
      <c r="T63" s="44">
        <v>37</v>
      </c>
    </row>
    <row r="64" spans="1:20" ht="18.75" customHeight="1">
      <c r="A64" s="17" t="s">
        <v>19</v>
      </c>
      <c r="B64" s="38"/>
      <c r="C64" s="38"/>
      <c r="D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48"/>
      <c r="Q64" s="48"/>
      <c r="R64" s="48"/>
      <c r="S64" s="48"/>
      <c r="T64" s="48"/>
    </row>
    <row r="65" spans="1:20" ht="18.75" customHeight="1">
      <c r="A65" s="17" t="s">
        <v>20</v>
      </c>
      <c r="B65" s="38">
        <v>17189</v>
      </c>
      <c r="C65" s="38">
        <v>529</v>
      </c>
      <c r="D65" s="38">
        <v>400</v>
      </c>
      <c r="E65" s="38">
        <v>1415</v>
      </c>
      <c r="F65" s="38">
        <v>2592</v>
      </c>
      <c r="G65" s="38">
        <v>1653</v>
      </c>
      <c r="H65" s="38">
        <v>6</v>
      </c>
      <c r="I65" s="38">
        <v>7722</v>
      </c>
      <c r="J65" s="38">
        <v>17</v>
      </c>
      <c r="K65" s="38">
        <v>2409</v>
      </c>
      <c r="L65" s="38">
        <v>7722</v>
      </c>
      <c r="M65" s="38">
        <v>2426</v>
      </c>
      <c r="N65" s="38">
        <v>4251</v>
      </c>
      <c r="O65" s="38">
        <v>2344</v>
      </c>
      <c r="P65" s="44">
        <v>16744</v>
      </c>
      <c r="Q65" s="44">
        <v>8021</v>
      </c>
      <c r="R65" s="44">
        <v>2415</v>
      </c>
      <c r="S65" s="44">
        <v>3818</v>
      </c>
      <c r="T65" s="44">
        <v>2242</v>
      </c>
    </row>
    <row r="66" spans="1:20" ht="13.5" customHeight="1" thickBot="1">
      <c r="A66" s="21"/>
      <c r="B66" s="22"/>
      <c r="C66" s="23"/>
      <c r="D66" s="23"/>
      <c r="E66" s="23"/>
      <c r="F66" s="22"/>
      <c r="G66" s="22"/>
      <c r="H66" s="22"/>
      <c r="I66" s="23"/>
      <c r="J66" s="23"/>
      <c r="K66" s="23"/>
      <c r="L66" s="23"/>
      <c r="M66" s="23"/>
      <c r="N66" s="23"/>
      <c r="O66" s="23"/>
      <c r="P66" s="24"/>
      <c r="Q66" s="24"/>
      <c r="R66" s="24"/>
      <c r="S66" s="24"/>
      <c r="T66" s="24"/>
    </row>
    <row r="67" spans="1:11" ht="21.75" customHeight="1">
      <c r="A67" s="1" t="s">
        <v>23</v>
      </c>
      <c r="K67" s="1" t="s">
        <v>75</v>
      </c>
    </row>
    <row r="68" ht="17.25">
      <c r="K68" s="1" t="s">
        <v>76</v>
      </c>
    </row>
    <row r="69" ht="17.25">
      <c r="K69" s="1" t="s">
        <v>77</v>
      </c>
    </row>
    <row r="70" ht="17.25">
      <c r="K70" s="1" t="s">
        <v>78</v>
      </c>
    </row>
  </sheetData>
  <mergeCells count="4">
    <mergeCell ref="P4:T4"/>
    <mergeCell ref="B4:J4"/>
    <mergeCell ref="K4:O4"/>
    <mergeCell ref="L5:O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  <colBreaks count="1" manualBreakCount="1">
    <brk id="10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W71"/>
  <sheetViews>
    <sheetView view="pageBreakPreview" zoomScale="60" zoomScaleNormal="60" workbookViewId="0" topLeftCell="A1">
      <selection activeCell="F2" sqref="F2"/>
    </sheetView>
  </sheetViews>
  <sheetFormatPr defaultColWidth="9.00390625" defaultRowHeight="13.5"/>
  <cols>
    <col min="1" max="1" width="25.625" style="1" customWidth="1"/>
    <col min="2" max="2" width="14.625" style="1" customWidth="1"/>
    <col min="3" max="8" width="13.625" style="1" customWidth="1"/>
    <col min="9" max="10" width="14.625" style="1" customWidth="1"/>
    <col min="11" max="11" width="13.625" style="1" customWidth="1"/>
    <col min="12" max="12" width="14.625" style="1" customWidth="1"/>
    <col min="13" max="13" width="13.625" style="1" customWidth="1"/>
    <col min="14" max="14" width="14.625" style="1" customWidth="1"/>
    <col min="15" max="15" width="13.625" style="1" customWidth="1"/>
    <col min="16" max="16" width="14.625" style="1" customWidth="1"/>
    <col min="17" max="17" width="13.625" style="1" customWidth="1"/>
    <col min="18" max="18" width="14.625" style="1" customWidth="1"/>
    <col min="19" max="20" width="13.625" style="1" customWidth="1"/>
    <col min="21" max="21" width="14.625" style="1" customWidth="1"/>
    <col min="22" max="22" width="13.625" style="1" customWidth="1"/>
    <col min="23" max="23" width="14.625" style="1" customWidth="1"/>
    <col min="24" max="16384" width="9.00390625" style="1" customWidth="1"/>
  </cols>
  <sheetData>
    <row r="1" spans="2:18" ht="24.75" customHeight="1">
      <c r="B1" s="2"/>
      <c r="C1" s="2"/>
      <c r="E1" s="2"/>
      <c r="F1" s="2" t="s">
        <v>96</v>
      </c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</row>
    <row r="2" spans="2:18" ht="22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</row>
    <row r="3" spans="1:18" ht="17.25" customHeight="1" thickBot="1">
      <c r="A3" s="3" t="s">
        <v>95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3" s="3" customFormat="1" ht="24.75" customHeight="1">
      <c r="A4" s="25"/>
      <c r="B4" s="59" t="s">
        <v>90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70"/>
      <c r="P4" s="70"/>
      <c r="Q4" s="70"/>
      <c r="R4" s="70"/>
      <c r="S4" s="66" t="s">
        <v>51</v>
      </c>
      <c r="T4" s="67"/>
      <c r="U4" s="67"/>
      <c r="V4" s="67"/>
      <c r="W4" s="67"/>
    </row>
    <row r="5" spans="1:19" s="3" customFormat="1" ht="24.75" customHeight="1">
      <c r="A5" s="5"/>
      <c r="B5" s="64" t="s">
        <v>91</v>
      </c>
      <c r="C5" s="65"/>
      <c r="D5" s="65"/>
      <c r="E5" s="65"/>
      <c r="F5" s="65"/>
      <c r="G5" s="65"/>
      <c r="H5" s="65"/>
      <c r="I5" s="65"/>
      <c r="J5" s="65">
        <v>2005</v>
      </c>
      <c r="K5" s="65"/>
      <c r="L5" s="65"/>
      <c r="M5" s="65"/>
      <c r="N5" s="71"/>
      <c r="O5" s="61" t="s">
        <v>92</v>
      </c>
      <c r="P5" s="62"/>
      <c r="Q5" s="62"/>
      <c r="R5" s="62"/>
      <c r="S5" s="53"/>
    </row>
    <row r="6" spans="1:23" s="3" customFormat="1" ht="24.75" customHeight="1">
      <c r="A6" s="5"/>
      <c r="B6" s="27" t="s">
        <v>42</v>
      </c>
      <c r="C6" s="51" t="s">
        <v>43</v>
      </c>
      <c r="D6" s="51" t="s">
        <v>44</v>
      </c>
      <c r="E6" s="51" t="s">
        <v>45</v>
      </c>
      <c r="F6" s="51" t="s">
        <v>46</v>
      </c>
      <c r="G6" s="51" t="s">
        <v>47</v>
      </c>
      <c r="H6" s="51" t="s">
        <v>48</v>
      </c>
      <c r="I6" s="51" t="s">
        <v>49</v>
      </c>
      <c r="J6" s="51" t="s">
        <v>50</v>
      </c>
      <c r="K6" s="61" t="s">
        <v>79</v>
      </c>
      <c r="L6" s="62"/>
      <c r="M6" s="62"/>
      <c r="N6" s="63"/>
      <c r="O6" s="4" t="s">
        <v>80</v>
      </c>
      <c r="P6" s="4" t="s">
        <v>81</v>
      </c>
      <c r="Q6" s="4" t="s">
        <v>82</v>
      </c>
      <c r="R6" s="33" t="s">
        <v>83</v>
      </c>
      <c r="S6" s="68" t="s">
        <v>36</v>
      </c>
      <c r="T6" s="27" t="s">
        <v>80</v>
      </c>
      <c r="U6" s="27" t="s">
        <v>81</v>
      </c>
      <c r="V6" s="27" t="s">
        <v>82</v>
      </c>
      <c r="W6" s="26" t="s">
        <v>83</v>
      </c>
    </row>
    <row r="7" spans="1:23" ht="24.75" customHeight="1">
      <c r="A7" s="19" t="s">
        <v>0</v>
      </c>
      <c r="B7" s="4" t="s">
        <v>52</v>
      </c>
      <c r="C7" s="4" t="s">
        <v>54</v>
      </c>
      <c r="D7" s="4" t="s">
        <v>57</v>
      </c>
      <c r="E7" s="4" t="s">
        <v>58</v>
      </c>
      <c r="F7" s="4" t="s">
        <v>84</v>
      </c>
      <c r="G7" s="4" t="s">
        <v>60</v>
      </c>
      <c r="H7" s="6" t="s">
        <v>61</v>
      </c>
      <c r="I7" s="4" t="s">
        <v>63</v>
      </c>
      <c r="J7" s="4" t="s">
        <v>64</v>
      </c>
      <c r="K7" s="4" t="s">
        <v>85</v>
      </c>
      <c r="L7" s="4" t="s">
        <v>86</v>
      </c>
      <c r="M7" s="4" t="s">
        <v>87</v>
      </c>
      <c r="N7" s="4" t="s">
        <v>88</v>
      </c>
      <c r="O7" s="6" t="s">
        <v>61</v>
      </c>
      <c r="P7" s="4" t="s">
        <v>70</v>
      </c>
      <c r="Q7" s="4" t="s">
        <v>72</v>
      </c>
      <c r="R7" s="33" t="s">
        <v>73</v>
      </c>
      <c r="S7" s="69"/>
      <c r="T7" s="6" t="s">
        <v>61</v>
      </c>
      <c r="U7" s="28" t="s">
        <v>70</v>
      </c>
      <c r="V7" s="28" t="s">
        <v>72</v>
      </c>
      <c r="W7" s="33" t="s">
        <v>73</v>
      </c>
    </row>
    <row r="8" spans="1:23" ht="24.75" customHeight="1">
      <c r="A8" s="4" t="s">
        <v>41</v>
      </c>
      <c r="B8" s="28" t="s">
        <v>94</v>
      </c>
      <c r="C8" s="28" t="s">
        <v>55</v>
      </c>
      <c r="D8" s="28" t="s">
        <v>56</v>
      </c>
      <c r="E8" s="28" t="s">
        <v>56</v>
      </c>
      <c r="F8" s="28" t="s">
        <v>55</v>
      </c>
      <c r="G8" s="28" t="s">
        <v>56</v>
      </c>
      <c r="H8" s="28" t="s">
        <v>62</v>
      </c>
      <c r="I8" s="28" t="s">
        <v>56</v>
      </c>
      <c r="J8" s="28" t="s">
        <v>65</v>
      </c>
      <c r="K8" s="6" t="s">
        <v>61</v>
      </c>
      <c r="L8" s="4" t="s">
        <v>70</v>
      </c>
      <c r="M8" s="4" t="s">
        <v>72</v>
      </c>
      <c r="N8" s="4" t="s">
        <v>73</v>
      </c>
      <c r="O8" s="28" t="s">
        <v>71</v>
      </c>
      <c r="P8" s="4" t="s">
        <v>71</v>
      </c>
      <c r="Q8" s="4" t="s">
        <v>89</v>
      </c>
      <c r="R8" s="33" t="s">
        <v>74</v>
      </c>
      <c r="S8" s="30"/>
      <c r="T8" s="28" t="s">
        <v>71</v>
      </c>
      <c r="U8" s="28" t="s">
        <v>71</v>
      </c>
      <c r="V8" s="28" t="s">
        <v>89</v>
      </c>
      <c r="W8" s="33" t="s">
        <v>74</v>
      </c>
    </row>
    <row r="9" spans="1:23" ht="24.75" customHeight="1">
      <c r="A9" s="5"/>
      <c r="B9" s="4" t="s">
        <v>53</v>
      </c>
      <c r="C9" s="4" t="s">
        <v>56</v>
      </c>
      <c r="D9" s="5"/>
      <c r="E9" s="5"/>
      <c r="F9" s="4" t="s">
        <v>56</v>
      </c>
      <c r="G9" s="5"/>
      <c r="H9" s="6"/>
      <c r="I9" s="5"/>
      <c r="J9" s="5"/>
      <c r="K9" s="28" t="s">
        <v>71</v>
      </c>
      <c r="L9" s="4" t="s">
        <v>71</v>
      </c>
      <c r="M9" s="4" t="s">
        <v>89</v>
      </c>
      <c r="N9" s="4" t="s">
        <v>74</v>
      </c>
      <c r="O9" s="34"/>
      <c r="P9" s="34"/>
      <c r="Q9" s="28" t="s">
        <v>71</v>
      </c>
      <c r="R9" s="33" t="s">
        <v>55</v>
      </c>
      <c r="S9" s="30"/>
      <c r="T9" s="29"/>
      <c r="U9" s="29"/>
      <c r="V9" s="28" t="s">
        <v>71</v>
      </c>
      <c r="W9" s="33" t="s">
        <v>55</v>
      </c>
    </row>
    <row r="10" spans="1:23" ht="27" customHeight="1" thickBot="1">
      <c r="A10" s="7"/>
      <c r="B10" s="7"/>
      <c r="C10" s="7"/>
      <c r="D10" s="7"/>
      <c r="E10" s="7"/>
      <c r="F10" s="7"/>
      <c r="G10" s="7"/>
      <c r="H10" s="9"/>
      <c r="I10" s="7"/>
      <c r="J10" s="7"/>
      <c r="K10" s="7"/>
      <c r="L10" s="10"/>
      <c r="M10" s="8" t="s">
        <v>71</v>
      </c>
      <c r="N10" s="8" t="s">
        <v>55</v>
      </c>
      <c r="O10" s="8"/>
      <c r="P10" s="8"/>
      <c r="Q10" s="8"/>
      <c r="R10" s="32"/>
      <c r="S10" s="56" t="s">
        <v>93</v>
      </c>
      <c r="T10" s="31"/>
      <c r="U10" s="31"/>
      <c r="V10" s="31"/>
      <c r="W10" s="32"/>
    </row>
    <row r="11" spans="1:18" ht="9.75" customHeight="1">
      <c r="A11" s="11"/>
      <c r="B11" s="12"/>
      <c r="C11" s="12"/>
      <c r="D11" s="12"/>
      <c r="E11" s="12"/>
      <c r="F11" s="12"/>
      <c r="G11" s="12"/>
      <c r="H11" s="13"/>
      <c r="I11" s="12"/>
      <c r="J11" s="12"/>
      <c r="K11" s="12"/>
      <c r="L11" s="12"/>
      <c r="M11" s="12"/>
      <c r="N11" s="12"/>
      <c r="O11" s="3"/>
      <c r="P11" s="3"/>
      <c r="Q11" s="3"/>
      <c r="R11" s="3"/>
    </row>
    <row r="12" spans="1:14" ht="27" customHeight="1">
      <c r="A12" s="15" t="s">
        <v>2</v>
      </c>
      <c r="B12" s="16"/>
      <c r="C12" s="16"/>
      <c r="D12" s="3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23" s="18" customFormat="1" ht="28.5" customHeight="1">
      <c r="A13" s="17" t="s">
        <v>3</v>
      </c>
      <c r="B13" s="52">
        <f>'第７表　その１'!C12/'第７表　その１'!$B12*100</f>
        <v>14.324082123988497</v>
      </c>
      <c r="C13" s="52">
        <f>'第７表　その１'!D12/'第７表　その１'!$B12*100</f>
        <v>2.3147194542901093</v>
      </c>
      <c r="D13" s="52">
        <f>'第７表　その１'!E12/'第７表　その１'!$B12*100</f>
        <v>16.364074098843044</v>
      </c>
      <c r="E13" s="52">
        <f>'第７表　その１'!F12/'第７表　その１'!$B12*100</f>
        <v>12.676252257072159</v>
      </c>
      <c r="F13" s="52">
        <f>'第７表　その１'!G12/'第７表　その１'!$B12*100</f>
        <v>9.880826589981943</v>
      </c>
      <c r="G13" s="52">
        <f>'第７表　その１'!H12/'第７表　その１'!$B12*100</f>
        <v>1.522370092957935</v>
      </c>
      <c r="H13" s="52">
        <f>'第７表　その１'!I12/'第７表　その１'!$B12*100</f>
        <v>9.72353373904902</v>
      </c>
      <c r="I13" s="52">
        <f>'第７表　その１'!J12/'第７表　その１'!$B12*100</f>
        <v>3.2130007356383334</v>
      </c>
      <c r="J13" s="52">
        <f>'第７表　その１'!K12/'第７表　その１'!$B12*100</f>
        <v>28.198221092757308</v>
      </c>
      <c r="K13" s="52">
        <f>'第７表　その１'!L12/'第７表　その１'!$B12*100</f>
        <v>9.72353373904902</v>
      </c>
      <c r="L13" s="52">
        <f>'第７表　その１'!M12/'第７表　その１'!$B12*100</f>
        <v>31.41122182839564</v>
      </c>
      <c r="M13" s="52">
        <f>'第７表　その１'!N12/'第７表　その１'!$B12*100</f>
        <v>24.07944894001204</v>
      </c>
      <c r="N13" s="52">
        <f>'第７表　その１'!O12/'第７表　その１'!$B12*100</f>
        <v>33.002875677121644</v>
      </c>
      <c r="O13" s="57">
        <f>'第７表　その１'!Q12/'第７表　その１'!$P12*100</f>
        <v>10.326010412051962</v>
      </c>
      <c r="P13" s="57">
        <f>'第７表　その１'!R12/'第７表　その１'!$P12*100</f>
        <v>33.03713870871094</v>
      </c>
      <c r="Q13" s="57">
        <f>'第７表　その１'!S12/'第７表　その１'!$P12*100</f>
        <v>22.26990927225749</v>
      </c>
      <c r="R13" s="57">
        <f>'第７表　その１'!T12/'第７表　その１'!$P12*100</f>
        <v>33.04943035883936</v>
      </c>
      <c r="S13" s="58">
        <f>('第７表　その１'!B12-'第７表　その１'!P12)/'第７表　その１'!$P12*100</f>
        <v>-4.272372723804061</v>
      </c>
      <c r="T13" s="58">
        <f>('第７表　その１'!L12-'第７表　その１'!Q12)/'第７表　その１'!Q12*100</f>
        <v>-9.857653010614026</v>
      </c>
      <c r="U13" s="58">
        <f>('第７表　その１'!M12-'第７表　その１'!R12)/'第７表　その１'!R12*100</f>
        <v>-8.983590800927038</v>
      </c>
      <c r="V13" s="58">
        <f>('第７表　その１'!N12-'第７表　その１'!S12)/'第７表　その１'!S12*100</f>
        <v>3.5059678495044038</v>
      </c>
      <c r="W13" s="58">
        <f>('第７表　その１'!O12-'第７表　その１'!T12)/'第７表　その１'!T12*100</f>
        <v>-4.407218292125429</v>
      </c>
    </row>
    <row r="14" spans="1:23" s="20" customFormat="1" ht="18.75" customHeight="1">
      <c r="A14" s="19" t="s">
        <v>4</v>
      </c>
      <c r="B14" s="52">
        <f>'第７表　その１'!C13/'第７表　その１'!$B13*100</f>
        <v>3.688977247625359</v>
      </c>
      <c r="C14" s="52">
        <f>'第７表　その１'!D13/'第７表　その１'!$B13*100</f>
        <v>0.02208968411751712</v>
      </c>
      <c r="D14" s="52">
        <f>'第７表　その１'!E13/'第７表　その１'!$B13*100</f>
        <v>14.225756571681025</v>
      </c>
      <c r="E14" s="52">
        <f>'第７表　その１'!F13/'第７表　その１'!$B13*100</f>
        <v>16.743980561077976</v>
      </c>
      <c r="F14" s="52">
        <f>'第７表　その１'!G13/'第７表　その１'!$B13*100</f>
        <v>25.99955820631765</v>
      </c>
      <c r="G14" s="52">
        <f>'第７表　その１'!H13/'第７表　その１'!$B13*100</f>
        <v>1.2812016788159928</v>
      </c>
      <c r="H14" s="52">
        <f>'第７表　その１'!I13/'第７表　その１'!$B13*100</f>
        <v>1.5462778882261985</v>
      </c>
      <c r="I14" s="52">
        <f>'第７表　その１'!J13/'第７表　その１'!$B13*100</f>
        <v>0.5743317870554451</v>
      </c>
      <c r="J14" s="52">
        <f>'第７表　その１'!K13/'第７表　その１'!$B13*100</f>
        <v>32.31720786392754</v>
      </c>
      <c r="K14" s="52">
        <f>'第７表　その１'!L13/'第７表　その１'!$B13*100</f>
        <v>1.5462778882261985</v>
      </c>
      <c r="L14" s="52">
        <f>'第７表　その１'!M13/'第７表　その１'!$B13*100</f>
        <v>32.89153965098299</v>
      </c>
      <c r="M14" s="52">
        <f>'第７表　その１'!N13/'第７表　その１'!$B13*100</f>
        <v>44.02474044621162</v>
      </c>
      <c r="N14" s="52">
        <f>'第７表　その１'!O13/'第７表　その１'!$B13*100</f>
        <v>17.936823503423902</v>
      </c>
      <c r="O14" s="57">
        <f>'第７表　その１'!Q13/'第７表　その１'!$P13*100</f>
        <v>1.1518126888217521</v>
      </c>
      <c r="P14" s="57">
        <f>'第７表　その１'!R13/'第７表　その１'!$P13*100</f>
        <v>39.48262839879154</v>
      </c>
      <c r="Q14" s="57">
        <f>'第７表　その１'!S13/'第７表　その１'!$P13*100</f>
        <v>35.3285498489426</v>
      </c>
      <c r="R14" s="57">
        <f>'第７表　その１'!T13/'第７表　その１'!$P13*100</f>
        <v>20.147280966767372</v>
      </c>
      <c r="S14" s="58">
        <f>('第７表　その１'!B13-'第７表　その１'!P13)/'第７表　その１'!$P13*100</f>
        <v>-14.520392749244712</v>
      </c>
      <c r="T14" s="58">
        <f>('第７表　その１'!L13-'第７表　その１'!Q13)/'第７表　その１'!Q13*100</f>
        <v>14.754098360655737</v>
      </c>
      <c r="U14" s="58">
        <f>('第７表　その１'!M13-'第７表　その１'!R13)/'第７表　その１'!R13*100</f>
        <v>-28.790052606408416</v>
      </c>
      <c r="V14" s="58">
        <f>('第７表　その１'!N13-'第７表　その１'!S13)/'第７表　その１'!S13*100</f>
        <v>6.520577231427044</v>
      </c>
      <c r="W14" s="58">
        <f>('第７表　その１'!O13-'第７表　その１'!T13)/'第７表　その１'!T13*100</f>
        <v>-23.89878163074039</v>
      </c>
    </row>
    <row r="15" spans="1:23" s="20" customFormat="1" ht="18.75" customHeight="1">
      <c r="A15" s="19" t="s">
        <v>5</v>
      </c>
      <c r="B15" s="52">
        <f>'第７表　その１'!C14/'第７表　その１'!$B14*100</f>
        <v>15.956445208563593</v>
      </c>
      <c r="C15" s="52">
        <f>'第７表　その１'!D14/'第７表　その１'!$B14*100</f>
        <v>0.08596340415080438</v>
      </c>
      <c r="D15" s="52">
        <f>'第７表　その１'!E14/'第７表　その１'!$B14*100</f>
        <v>16.369888247574604</v>
      </c>
      <c r="E15" s="52">
        <f>'第７表　その１'!F14/'第７表　その１'!$B14*100</f>
        <v>13.655900773670638</v>
      </c>
      <c r="F15" s="52">
        <f>'第７表　その１'!G14/'第７表　その１'!$B14*100</f>
        <v>17.3973556019485</v>
      </c>
      <c r="G15" s="52">
        <f>'第７表　その１'!H14/'第７表　その１'!$B14*100</f>
        <v>1.862540423267428</v>
      </c>
      <c r="H15" s="52">
        <f>'第７表　その１'!I14/'第７表　その１'!$B14*100</f>
        <v>1.9976257726472637</v>
      </c>
      <c r="I15" s="52">
        <f>'第７表　その１'!J14/'第７表　その１'!$B14*100</f>
        <v>1.1748331900609932</v>
      </c>
      <c r="J15" s="52">
        <f>'第７表　その１'!K14/'第７表　その１'!$B14*100</f>
        <v>29.125220025379672</v>
      </c>
      <c r="K15" s="52">
        <f>'第７表　その１'!L14/'第７表　その１'!$B14*100</f>
        <v>1.9976257726472637</v>
      </c>
      <c r="L15" s="52">
        <f>'第７表　その１'!M14/'第７表　その１'!$B14*100</f>
        <v>30.300053215440663</v>
      </c>
      <c r="M15" s="52">
        <f>'第７表　その１'!N14/'第７表　その１'!$B14*100</f>
        <v>32.91579679888657</v>
      </c>
      <c r="N15" s="52">
        <f>'第７表　その１'!O14/'第７表　その１'!$B14*100</f>
        <v>32.412296860289004</v>
      </c>
      <c r="O15" s="57">
        <f>'第７表　その１'!Q14/'第７表　その１'!$P14*100</f>
        <v>1.4513584574934268</v>
      </c>
      <c r="P15" s="57">
        <f>'第７表　その１'!R14/'第７表　その１'!$P14*100</f>
        <v>33.53549517966696</v>
      </c>
      <c r="Q15" s="57">
        <f>'第７表　その１'!S14/'第７表　その１'!$P14*100</f>
        <v>26.09991235758107</v>
      </c>
      <c r="R15" s="57">
        <f>'第７表　その１'!T14/'第７表　その１'!$P14*100</f>
        <v>36.483786152497814</v>
      </c>
      <c r="S15" s="58">
        <f>('第７表　その１'!B14-'第７表　その１'!P14)/'第７表　その１'!$P14*100</f>
        <v>-14.359333917616127</v>
      </c>
      <c r="T15" s="58">
        <f>('第７表　その１'!L14-'第７表　その１'!Q14)/'第７表　その１'!Q14*100</f>
        <v>17.874396135265698</v>
      </c>
      <c r="U15" s="58">
        <f>('第７表　その１'!M14-'第７表　その１'!R14)/'第７表　その１'!R14*100</f>
        <v>-22.621785490278068</v>
      </c>
      <c r="V15" s="58">
        <f>('第７表　その１'!N14-'第７表　その１'!S14)/'第７表　その１'!S14*100</f>
        <v>8.005372733378106</v>
      </c>
      <c r="W15" s="58">
        <f>('第７表　その１'!O14-'第７表　その１'!T14)/'第７表　その１'!T14*100</f>
        <v>-23.916594599788603</v>
      </c>
    </row>
    <row r="16" spans="1:23" s="20" customFormat="1" ht="18.75" customHeight="1">
      <c r="A16" s="19" t="s">
        <v>6</v>
      </c>
      <c r="B16" s="52">
        <f>'第７表　その１'!C15/'第７表　その１'!$B15*100</f>
        <v>18.319706126318284</v>
      </c>
      <c r="C16" s="52">
        <f>'第７表　その１'!D15/'第７表　その１'!$B15*100</f>
        <v>0.16589643322668562</v>
      </c>
      <c r="D16" s="52">
        <f>'第７表　その１'!E15/'第７表　その１'!$B15*100</f>
        <v>20.36378717857566</v>
      </c>
      <c r="E16" s="52">
        <f>'第７表　その１'!F15/'第７表　その１'!$B15*100</f>
        <v>12.945846664296717</v>
      </c>
      <c r="F16" s="52">
        <f>'第７表　その１'!G15/'第７表　その１'!$B15*100</f>
        <v>9.767152506221116</v>
      </c>
      <c r="G16" s="52">
        <f>'第７表　その１'!H15/'第７表　その１'!$B15*100</f>
        <v>1.7211754947268634</v>
      </c>
      <c r="H16" s="52">
        <f>'第７表　その１'!I15/'第７表　その１'!$B15*100</f>
        <v>2.023343998104041</v>
      </c>
      <c r="I16" s="52">
        <f>'第７表　その１'!J15/'第７表　その１'!$B15*100</f>
        <v>2.310700319943121</v>
      </c>
      <c r="J16" s="52">
        <f>'第７表　その１'!K15/'第７表　その１'!$B15*100</f>
        <v>30.31164829956156</v>
      </c>
      <c r="K16" s="52">
        <f>'第７表　その１'!L15/'第７表　その１'!$B15*100</f>
        <v>2.023343998104041</v>
      </c>
      <c r="L16" s="52">
        <f>'第７表　その１'!M15/'第７表　その１'!$B15*100</f>
        <v>32.622348619504685</v>
      </c>
      <c r="M16" s="52">
        <f>'第７表　その１'!N15/'第７表　その１'!$B15*100</f>
        <v>24.434174665244697</v>
      </c>
      <c r="N16" s="52">
        <f>'第７表　その１'!O15/'第７表　その１'!$B15*100</f>
        <v>38.849389738120635</v>
      </c>
      <c r="O16" s="57">
        <f>'第７表　その１'!Q15/'第７表　その１'!$P15*100</f>
        <v>1.6286978088005932</v>
      </c>
      <c r="P16" s="57">
        <f>'第７表　その１'!R15/'第７表　その１'!$P15*100</f>
        <v>32.60719490680371</v>
      </c>
      <c r="Q16" s="57">
        <f>'第７表　その１'!S15/'第７表　その１'!$P15*100</f>
        <v>22.004039784203933</v>
      </c>
      <c r="R16" s="57">
        <f>'第７表　その１'!T15/'第７表　その１'!$P15*100</f>
        <v>42.154381120400906</v>
      </c>
      <c r="S16" s="58">
        <f>('第７表　その１'!B15-'第７表　その１'!P15)/'第７表　その１'!$P15*100</f>
        <v>-13.691800260796194</v>
      </c>
      <c r="T16" s="58">
        <f>('第７表　その１'!L15-'第７表　その１'!Q15)/'第７表　その１'!Q15*100</f>
        <v>7.221350078492936</v>
      </c>
      <c r="U16" s="58">
        <f>('第７表　その１'!M15-'第７表　その１'!R15)/'第７表　その１'!R15*100</f>
        <v>-13.651689798478788</v>
      </c>
      <c r="V16" s="58">
        <f>('第７表　その１'!N15-'第７表　その１'!S15)/'第７表　その１'!S15*100</f>
        <v>-4.159888449918661</v>
      </c>
      <c r="W16" s="58">
        <f>('第７表　その１'!O15-'第７表　その１'!T15)/'第７表　その１'!T15*100</f>
        <v>-20.45854309455935</v>
      </c>
    </row>
    <row r="17" spans="1:23" s="20" customFormat="1" ht="18.75" customHeight="1">
      <c r="A17" s="19" t="s">
        <v>7</v>
      </c>
      <c r="B17" s="52">
        <f>'第７表　その１'!C16/'第７表　その１'!$B16*100</f>
        <v>17.673181689086263</v>
      </c>
      <c r="C17" s="52">
        <f>'第７表　その１'!D16/'第７表　その１'!$B16*100</f>
        <v>0.5318736929074901</v>
      </c>
      <c r="D17" s="52">
        <f>'第７表　その１'!E16/'第７表　その１'!$B16*100</f>
        <v>21.45051767318169</v>
      </c>
      <c r="E17" s="52">
        <f>'第７表　その１'!F16/'第７表　その１'!$B16*100</f>
        <v>12.896646097441325</v>
      </c>
      <c r="F17" s="52">
        <f>'第７表　その１'!G16/'第７表　その１'!$B16*100</f>
        <v>8.404120730164468</v>
      </c>
      <c r="G17" s="52">
        <f>'第７表　その１'!H16/'第７表　その１'!$B16*100</f>
        <v>1.5904572564612325</v>
      </c>
      <c r="H17" s="52">
        <f>'第７表　その１'!I16/'第７表　その１'!$B16*100</f>
        <v>2.2488445947690483</v>
      </c>
      <c r="I17" s="52">
        <f>'第７表　その１'!J16/'第７表　その１'!$B16*100</f>
        <v>3.1938240685755597</v>
      </c>
      <c r="J17" s="52">
        <f>'第７表　その１'!K16/'第７表　その１'!$B16*100</f>
        <v>30.3529472515556</v>
      </c>
      <c r="K17" s="52">
        <f>'第７表　その１'!L16/'第７表　その１'!$B16*100</f>
        <v>2.2488445947690483</v>
      </c>
      <c r="L17" s="52">
        <f>'第７表　その１'!M16/'第７表　その１'!$B16*100</f>
        <v>33.546771320131164</v>
      </c>
      <c r="M17" s="52">
        <f>'第７表　その１'!N16/'第７表　その１'!$B16*100</f>
        <v>22.891224084067026</v>
      </c>
      <c r="N17" s="52">
        <f>'第７表　その１'!O16/'第７表　その１'!$B16*100</f>
        <v>39.65557305517544</v>
      </c>
      <c r="O17" s="57">
        <f>'第７表　その１'!Q16/'第７表　その１'!$P16*100</f>
        <v>2.3899746382216915</v>
      </c>
      <c r="P17" s="57">
        <f>'第７表　その１'!R16/'第７表　その１'!$P16*100</f>
        <v>32.77338505146949</v>
      </c>
      <c r="Q17" s="57">
        <f>'第７表　その１'!S16/'第７表　その１'!$P16*100</f>
        <v>22.040877219155604</v>
      </c>
      <c r="R17" s="57">
        <f>'第７表　その１'!T16/'第７表　その１'!$P16*100</f>
        <v>41.524690437117705</v>
      </c>
      <c r="S17" s="58">
        <f>('第７表　その１'!B16-'第７表　その１'!P16)/'第７表　その１'!$P16*100</f>
        <v>15.563180665373713</v>
      </c>
      <c r="T17" s="58">
        <f>('第７表　その１'!L16-'第７表　その１'!Q16)/'第７表　その１'!Q16*100</f>
        <v>8.739076154806492</v>
      </c>
      <c r="U17" s="58">
        <f>('第７表　その１'!M16-'第７表　その１'!R16)/'第７表　その１'!R16*100</f>
        <v>18.29024034959942</v>
      </c>
      <c r="V17" s="58">
        <f>('第７表　その１'!N16-'第７表　その１'!S16)/'第７表　その１'!S16*100</f>
        <v>20.021659672397455</v>
      </c>
      <c r="W17" s="58">
        <f>('第７表　その１'!O16-'第７表　その１'!T16)/'第７表　その１'!T16*100</f>
        <v>10.361428468779192</v>
      </c>
    </row>
    <row r="18" spans="1:23" s="18" customFormat="1" ht="28.5" customHeight="1">
      <c r="A18" s="17" t="s">
        <v>8</v>
      </c>
      <c r="B18" s="52">
        <f>'第７表　その１'!C17/'第７表　その１'!$B17*100</f>
        <v>18.622589531680443</v>
      </c>
      <c r="C18" s="52">
        <f>'第７表　その１'!D17/'第７表　その１'!$B17*100</f>
        <v>0.8757430767000146</v>
      </c>
      <c r="D18" s="52">
        <f>'第７表　その１'!E17/'第７表　その１'!$B17*100</f>
        <v>21.162824416412935</v>
      </c>
      <c r="E18" s="52">
        <f>'第７表　その１'!F17/'第７表　その１'!$B17*100</f>
        <v>13.095548789328692</v>
      </c>
      <c r="F18" s="52">
        <f>'第７表　その１'!G17/'第７表　その１'!$B17*100</f>
        <v>8.702334348267362</v>
      </c>
      <c r="G18" s="52">
        <f>'第７表　その１'!H17/'第７表　その１'!$B17*100</f>
        <v>1.4064085834420763</v>
      </c>
      <c r="H18" s="52">
        <f>'第７表　その１'!I17/'第７表　その１'!$B17*100</f>
        <v>2.6910250833695812</v>
      </c>
      <c r="I18" s="52">
        <f>'第７表　その１'!J17/'第７表　その１'!$B17*100</f>
        <v>3.7813542119762213</v>
      </c>
      <c r="J18" s="52">
        <f>'第７表　その１'!K17/'第７表　その１'!$B17*100</f>
        <v>28.01507901986371</v>
      </c>
      <c r="K18" s="52">
        <f>'第７表　その１'!L17/'第７表　その１'!$B17*100</f>
        <v>2.6910250833695812</v>
      </c>
      <c r="L18" s="52">
        <f>'第７表　その１'!M17/'第７表　その１'!$B17*100</f>
        <v>31.79643323183993</v>
      </c>
      <c r="M18" s="52">
        <f>'第７表　その１'!N17/'第７表　その１'!$B17*100</f>
        <v>23.204291721038135</v>
      </c>
      <c r="N18" s="52">
        <f>'第７表　その１'!O17/'第７表　その１'!$B17*100</f>
        <v>40.66115702479339</v>
      </c>
      <c r="O18" s="57">
        <f>'第７表　その１'!Q17/'第７表　その１'!$P17*100</f>
        <v>3.3813747228381374</v>
      </c>
      <c r="P18" s="57">
        <f>'第７表　その１'!R17/'第７表　その１'!$P17*100</f>
        <v>30.365853658536583</v>
      </c>
      <c r="Q18" s="57">
        <f>'第７表　その１'!S17/'第７表　その１'!$P17*100</f>
        <v>22.319844789356985</v>
      </c>
      <c r="R18" s="57">
        <f>'第７表　その１'!T17/'第７表　その１'!$P17*100</f>
        <v>42.77716186252772</v>
      </c>
      <c r="S18" s="58">
        <f>('第７表　その１'!B17-'第７表　その１'!P17)/'第７表　その１'!$P17*100</f>
        <v>-4.420731707317073</v>
      </c>
      <c r="T18" s="58">
        <f>('第７表　その１'!L17-'第７表　その１'!Q17)/'第７表　その１'!Q17*100</f>
        <v>-23.934426229508198</v>
      </c>
      <c r="U18" s="58">
        <f>('第７表　その１'!M17-'第７表　その１'!R17)/'第７表　その１'!R17*100</f>
        <v>0.08214676889375684</v>
      </c>
      <c r="V18" s="58">
        <f>('第７表　その１'!N17-'第７表　その１'!S17)/'第７表　その１'!S17*100</f>
        <v>-0.6333043586241152</v>
      </c>
      <c r="W18" s="58">
        <f>('第７表　その１'!O17-'第７表　その１'!T17)/'第７表　その１'!T17*100</f>
        <v>-9.148632888428146</v>
      </c>
    </row>
    <row r="19" spans="1:23" s="20" customFormat="1" ht="18.75" customHeight="1">
      <c r="A19" s="19" t="s">
        <v>9</v>
      </c>
      <c r="B19" s="52">
        <f>'第７表　その１'!C18/'第７表　その１'!$B18*100</f>
        <v>20.28316068548938</v>
      </c>
      <c r="C19" s="52">
        <f>'第７表　その１'!D18/'第７表　その１'!$B18*100</f>
        <v>1.5087326099434224</v>
      </c>
      <c r="D19" s="52">
        <f>'第７表　その１'!E18/'第７表　その１'!$B18*100</f>
        <v>20.02350561674912</v>
      </c>
      <c r="E19" s="52">
        <f>'第７表　その１'!F18/'第７表　その１'!$B18*100</f>
        <v>12.731298002022577</v>
      </c>
      <c r="F19" s="52">
        <f>'第７表　その１'!G18/'第７表　その１'!$B18*100</f>
        <v>9.14532484215705</v>
      </c>
      <c r="G19" s="52">
        <f>'第７表　その１'!H18/'第７表　その１'!$B18*100</f>
        <v>1.527865088692705</v>
      </c>
      <c r="H19" s="52">
        <f>'第７表　その１'!I18/'第７表　その１'!$B18*100</f>
        <v>3.613305272364501</v>
      </c>
      <c r="I19" s="52">
        <f>'第７表　その１'!J18/'第７表　その１'!$B18*100</f>
        <v>3.7772979473583512</v>
      </c>
      <c r="J19" s="52">
        <f>'第７表　その１'!K18/'第７表　その１'!$B18*100</f>
        <v>25.828846311531418</v>
      </c>
      <c r="K19" s="52">
        <f>'第７表　その１'!L18/'第７表　その１'!$B18*100</f>
        <v>3.613305272364501</v>
      </c>
      <c r="L19" s="52">
        <f>'第７表　その１'!M18/'第７表　その１'!$B18*100</f>
        <v>29.60614425888977</v>
      </c>
      <c r="M19" s="52">
        <f>'第７表　その１'!N18/'第７表　その１'!$B18*100</f>
        <v>23.404487932872332</v>
      </c>
      <c r="N19" s="52">
        <f>'第７表　その１'!O18/'第７表　その１'!$B18*100</f>
        <v>41.81539891218192</v>
      </c>
      <c r="O19" s="57">
        <f>'第７表　その１'!Q18/'第７表　その１'!$P18*100</f>
        <v>4.583614783363891</v>
      </c>
      <c r="P19" s="57">
        <f>'第７表　その１'!R18/'第７表　その１'!$P18*100</f>
        <v>31.793399594711957</v>
      </c>
      <c r="Q19" s="57">
        <f>'第７表　その１'!S18/'第７表　その１'!$P18*100</f>
        <v>21.685322782977902</v>
      </c>
      <c r="R19" s="57">
        <f>'第７表　その１'!T18/'第７表　その１'!$P18*100</f>
        <v>40.85448229277237</v>
      </c>
      <c r="S19" s="58">
        <f>('第７表　その１'!B18-'第７表　その１'!P18)/'第７表　その１'!$P18*100</f>
        <v>-11.73646627424491</v>
      </c>
      <c r="T19" s="58">
        <f>('第７表　その１'!L18-'第７表　その１'!Q18)/'第７表　その１'!Q18*100</f>
        <v>-30.42105263157895</v>
      </c>
      <c r="U19" s="58">
        <f>('第７表　その１'!M18-'第７表　その１'!R18)/'第７表　その１'!R18*100</f>
        <v>-17.808634949540934</v>
      </c>
      <c r="V19" s="58">
        <f>('第７表　その１'!N18-'第７表　その１'!S18)/'第７表　その１'!S18*100</f>
        <v>-4.739125597953054</v>
      </c>
      <c r="W19" s="58">
        <f>('第７表　その１'!O18-'第７表　その１'!T18)/'第７表　その１'!T18*100</f>
        <v>-9.660466489518749</v>
      </c>
    </row>
    <row r="20" spans="1:23" s="20" customFormat="1" ht="18.75" customHeight="1">
      <c r="A20" s="19" t="s">
        <v>10</v>
      </c>
      <c r="B20" s="52">
        <f>'第７表　その１'!C19/'第７表　その１'!$B19*100</f>
        <v>18.697029994841184</v>
      </c>
      <c r="C20" s="52">
        <f>'第７表　その１'!D19/'第７表　その１'!$B19*100</f>
        <v>2.237944333898347</v>
      </c>
      <c r="D20" s="52">
        <f>'第７表　その１'!E19/'第７表　その１'!$B19*100</f>
        <v>18.82722873215909</v>
      </c>
      <c r="E20" s="52">
        <f>'第７表　その１'!F19/'第７表　その１'!$B19*100</f>
        <v>12.376249785049255</v>
      </c>
      <c r="F20" s="52">
        <f>'第７表　その１'!G19/'第７表　その１'!$B19*100</f>
        <v>9.22937086987496</v>
      </c>
      <c r="G20" s="52">
        <f>'第７表　その１'!H19/'第７表　その１'!$B19*100</f>
        <v>1.6925835851327782</v>
      </c>
      <c r="H20" s="52">
        <f>'第７表　その１'!I19/'第７表　その１'!$B19*100</f>
        <v>4.878767779497384</v>
      </c>
      <c r="I20" s="52">
        <f>'第７表　その１'!J19/'第７表　その１'!$B19*100</f>
        <v>3.355688210872823</v>
      </c>
      <c r="J20" s="52">
        <f>'第７表　その１'!K19/'第７表　その１'!$B19*100</f>
        <v>27.41051907534331</v>
      </c>
      <c r="K20" s="52">
        <f>'第７表　その１'!L19/'第７表　その１'!$B19*100</f>
        <v>4.878767779497384</v>
      </c>
      <c r="L20" s="52">
        <f>'第７表　その１'!M19/'第７表　その１'!$B19*100</f>
        <v>30.76620728621613</v>
      </c>
      <c r="M20" s="52">
        <f>'第７表　その１'!N19/'第７表　その１'!$B19*100</f>
        <v>23.298204240056993</v>
      </c>
      <c r="N20" s="52">
        <f>'第７表　その１'!O19/'第７表　その１'!$B19*100</f>
        <v>39.762203060898614</v>
      </c>
      <c r="O20" s="57">
        <f>'第７表　その１'!Q19/'第７表　その１'!$P19*100</f>
        <v>6.158393392177505</v>
      </c>
      <c r="P20" s="57">
        <f>'第７表　その１'!R19/'第７表　その１'!$P19*100</f>
        <v>36.011013037492916</v>
      </c>
      <c r="Q20" s="57">
        <f>'第７表　その１'!S19/'第７表　その１'!$P19*100</f>
        <v>21.82160498825816</v>
      </c>
      <c r="R20" s="57">
        <f>'第７表　その１'!T19/'第７表　その１'!$P19*100</f>
        <v>35.000809782168595</v>
      </c>
      <c r="S20" s="58">
        <f>('第７表　その１'!B19-'第７表　その１'!P19)/'第７表　その１'!$P19*100</f>
        <v>-17.590493157340674</v>
      </c>
      <c r="T20" s="58">
        <f>('第７表　その１'!L19-'第７表　その１'!Q19)/'第７表　その１'!Q19*100</f>
        <v>-34.714003944773175</v>
      </c>
      <c r="U20" s="58">
        <f>('第７表　その１'!M19-'第７表　その１'!R19)/'第７表　その１'!R19*100</f>
        <v>-29.592984034180347</v>
      </c>
      <c r="V20" s="58">
        <f>('第７表　その１'!N19-'第７表　その１'!S19)/'第７表　その１'!S19*100</f>
        <v>-12.01410149364505</v>
      </c>
      <c r="W20" s="58">
        <f>('第７表　その１'!O19-'第７表　その１'!T19)/'第７表　その１'!T19*100</f>
        <v>-6.379779050263173</v>
      </c>
    </row>
    <row r="21" spans="1:23" s="20" customFormat="1" ht="18.75" customHeight="1">
      <c r="A21" s="19" t="s">
        <v>11</v>
      </c>
      <c r="B21" s="52">
        <f>'第７表　その１'!C20/'第７表　その１'!$B20*100</f>
        <v>13.94301232864902</v>
      </c>
      <c r="C21" s="52">
        <f>'第７表　その１'!D20/'第７表　その１'!$B20*100</f>
        <v>3.0562979567204067</v>
      </c>
      <c r="D21" s="52">
        <f>'第７表　その１'!E20/'第７表　その１'!$B20*100</f>
        <v>16.54884041727735</v>
      </c>
      <c r="E21" s="52">
        <f>'第７表　その１'!F20/'第７表　その１'!$B20*100</f>
        <v>11.895422019139582</v>
      </c>
      <c r="F21" s="52">
        <f>'第７表　その１'!G20/'第７表　その１'!$B20*100</f>
        <v>9.878006724717649</v>
      </c>
      <c r="G21" s="52">
        <f>'第７表　その１'!H20/'第７表　その１'!$B20*100</f>
        <v>1.7997241141477711</v>
      </c>
      <c r="H21" s="52">
        <f>'第７表　その１'!I20/'第７表　その１'!$B20*100</f>
        <v>6.744115872057936</v>
      </c>
      <c r="I21" s="52">
        <f>'第７表　その１'!J20/'第７表　その１'!$B20*100</f>
        <v>3.8365376325545304</v>
      </c>
      <c r="J21" s="52">
        <f>'第７表　その１'!K20/'第７表　その１'!$B20*100</f>
        <v>30.948788688680057</v>
      </c>
      <c r="K21" s="52">
        <f>'第７表　その１'!L20/'第７表　その１'!$B20*100</f>
        <v>6.744115872057936</v>
      </c>
      <c r="L21" s="52">
        <f>'第７表　その１'!M20/'第７表　その１'!$B20*100</f>
        <v>34.78532632123459</v>
      </c>
      <c r="M21" s="52">
        <f>'第７表　その１'!N20/'第７表　その１'!$B20*100</f>
        <v>23.573152858005</v>
      </c>
      <c r="N21" s="52">
        <f>'第７表　その１'!O20/'第７表　その１'!$B20*100</f>
        <v>33.54815070264678</v>
      </c>
      <c r="O21" s="57">
        <f>'第７表　その１'!Q20/'第７表　その１'!$P20*100</f>
        <v>7.301142129638172</v>
      </c>
      <c r="P21" s="57">
        <f>'第７表　その１'!R20/'第７表　その１'!$P20*100</f>
        <v>37.87479011753418</v>
      </c>
      <c r="Q21" s="57">
        <f>'第７表　その１'!S20/'第７表　その１'!$P20*100</f>
        <v>23.43856671033452</v>
      </c>
      <c r="R21" s="57">
        <f>'第７表　その１'!T20/'第７表　その１'!$P20*100</f>
        <v>30.333782312674135</v>
      </c>
      <c r="S21" s="58">
        <f>('第７表　その１'!B20-'第７表　その１'!P20)/'第７表　その１'!$P20*100</f>
        <v>-14.393785633891174</v>
      </c>
      <c r="T21" s="58">
        <f>('第７表　その１'!L20-'第７表　その１'!Q20)/'第７表　その１'!Q20*100</f>
        <v>-20.92494313874147</v>
      </c>
      <c r="U21" s="58">
        <f>('第７表　その１'!M20-'第７表　その１'!R20)/'第７表　その１'!R20*100</f>
        <v>-21.37672333999123</v>
      </c>
      <c r="V21" s="58">
        <f>('第７表　その１'!N20-'第７表　その１'!S20)/'第７表　その１'!S20*100</f>
        <v>-13.902227820199952</v>
      </c>
      <c r="W21" s="58">
        <f>('第７表　その１'!O20-'第７表　その１'!T20)/'第７表　その１'!T20*100</f>
        <v>-5.322384428223844</v>
      </c>
    </row>
    <row r="22" spans="1:23" s="20" customFormat="1" ht="18.75" customHeight="1">
      <c r="A22" s="19" t="s">
        <v>12</v>
      </c>
      <c r="B22" s="52">
        <f>'第７表　その１'!C21/'第７表　その１'!$B21*100</f>
        <v>9.998547326042294</v>
      </c>
      <c r="C22" s="52">
        <f>'第７表　その１'!D21/'第７表　その１'!$B21*100</f>
        <v>4.179550501172515</v>
      </c>
      <c r="D22" s="52">
        <f>'第７表　その１'!E21/'第７表　その１'!$B21*100</f>
        <v>14.117915620395543</v>
      </c>
      <c r="E22" s="52">
        <f>'第７表　その１'!F21/'第７表　その１'!$B21*100</f>
        <v>12.29792267624048</v>
      </c>
      <c r="F22" s="52">
        <f>'第７表　その１'!G21/'第７表　その１'!$B21*100</f>
        <v>10.41774752526615</v>
      </c>
      <c r="G22" s="52">
        <f>'第７表　その１'!H21/'第７表　その１'!$B21*100</f>
        <v>1.80131570755598</v>
      </c>
      <c r="H22" s="52">
        <f>'第７表　その１'!I21/'第７表　その１'!$B21*100</f>
        <v>8.962998319048706</v>
      </c>
      <c r="I22" s="52">
        <f>'第７表　その１'!J21/'第７表　その１'!$B21*100</f>
        <v>4.613277439973436</v>
      </c>
      <c r="J22" s="52">
        <f>'第７表　その１'!K21/'第７表　その１'!$B21*100</f>
        <v>32.07504098615809</v>
      </c>
      <c r="K22" s="52">
        <f>'第７表　その１'!L21/'第７表　その１'!$B21*100</f>
        <v>8.962998319048706</v>
      </c>
      <c r="L22" s="52">
        <f>'第７表　その１'!M21/'第７表　その１'!$B21*100</f>
        <v>36.68831842613153</v>
      </c>
      <c r="M22" s="52">
        <f>'第７表　その１'!N21/'第７表　その１'!$B21*100</f>
        <v>24.516985909062612</v>
      </c>
      <c r="N22" s="52">
        <f>'第７表　その１'!O21/'第７表　その１'!$B21*100</f>
        <v>28.296013447610353</v>
      </c>
      <c r="O22" s="57">
        <f>'第７表　その１'!Q21/'第７表　その１'!$P21*100</f>
        <v>9.89131305578551</v>
      </c>
      <c r="P22" s="57">
        <f>'第７表　その１'!R21/'第７表　その１'!$P21*100</f>
        <v>40.33433919940182</v>
      </c>
      <c r="Q22" s="57">
        <f>'第７表　その１'!S21/'第７表　その１'!$P21*100</f>
        <v>22.629316100088122</v>
      </c>
      <c r="R22" s="57">
        <f>'第７表　その１'!T21/'第７表　その１'!$P21*100</f>
        <v>26.106230138595883</v>
      </c>
      <c r="S22" s="58">
        <f>('第７表　その１'!B21-'第７表　その１'!P21)/'第７表　その１'!$P21*100</f>
        <v>28.680535156354313</v>
      </c>
      <c r="T22" s="58">
        <f>('第７表　その１'!L21-'第７表　その１'!Q21)/'第７表　その１'!Q21*100</f>
        <v>16.603671706263498</v>
      </c>
      <c r="U22" s="58">
        <f>('第７表　その１'!M21-'第７表　その１'!R21)/'第７表　その１'!R21*100</f>
        <v>17.048463983050848</v>
      </c>
      <c r="V22" s="58">
        <f>('第７表　その１'!N21-'第７表　その１'!S21)/'第７表　その１'!S21*100</f>
        <v>39.414680198253485</v>
      </c>
      <c r="W22" s="58">
        <f>('第７表　その１'!O21-'第７表　その１'!T21)/'第７表　その１'!T21*100</f>
        <v>39.474222585924714</v>
      </c>
    </row>
    <row r="23" spans="1:23" s="18" customFormat="1" ht="28.5" customHeight="1">
      <c r="A23" s="17" t="s">
        <v>13</v>
      </c>
      <c r="B23" s="52">
        <f>'第７表　その１'!C22/'第７表　その１'!$B22*100</f>
        <v>6.754707947654006</v>
      </c>
      <c r="C23" s="52">
        <f>'第７表　その１'!D22/'第７表　その１'!$B22*100</f>
        <v>4.771784232365145</v>
      </c>
      <c r="D23" s="52">
        <f>'第７表　その１'!E22/'第７表　その１'!$B22*100</f>
        <v>9.575486753909992</v>
      </c>
      <c r="E23" s="52">
        <f>'第７表　その１'!F22/'第７表　その１'!$B22*100</f>
        <v>11.849664857963612</v>
      </c>
      <c r="F23" s="52">
        <f>'第７表　その１'!G22/'第７表　その１'!$B22*100</f>
        <v>10.808330673475902</v>
      </c>
      <c r="G23" s="52">
        <f>'第７表　その１'!H22/'第７表　その１'!$B22*100</f>
        <v>1.2687519948930737</v>
      </c>
      <c r="H23" s="52">
        <f>'第７表　その１'!I22/'第７表　その１'!$B22*100</f>
        <v>17.75853814235557</v>
      </c>
      <c r="I23" s="52">
        <f>'第７表　その１'!J22/'第７表　その１'!$B22*100</f>
        <v>4.161346951803383</v>
      </c>
      <c r="J23" s="52">
        <f>'第７表　その１'!K22/'第７表　その１'!$B22*100</f>
        <v>31.020587296520908</v>
      </c>
      <c r="K23" s="52">
        <f>'第７表　その１'!L22/'第７表　その１'!$B22*100</f>
        <v>17.75853814235557</v>
      </c>
      <c r="L23" s="52">
        <f>'第７表　その１'!M22/'第７表　その１'!$B22*100</f>
        <v>35.18193424832429</v>
      </c>
      <c r="M23" s="52">
        <f>'第７表　その１'!N22/'第７表　その１'!$B22*100</f>
        <v>23.92674752633259</v>
      </c>
      <c r="N23" s="52">
        <f>'第７表　その１'!O22/'第７表　その１'!$B22*100</f>
        <v>21.101978933929143</v>
      </c>
      <c r="O23" s="57">
        <f>'第７表　その１'!Q22/'第７表　その１'!$P22*100</f>
        <v>23.563310388986714</v>
      </c>
      <c r="P23" s="57">
        <f>'第７表　その１'!R22/'第７表　その１'!$P22*100</f>
        <v>35.18488874659837</v>
      </c>
      <c r="Q23" s="57">
        <f>'第７表　その１'!S22/'第７表　その１'!$P22*100</f>
        <v>21.07411557547623</v>
      </c>
      <c r="R23" s="57">
        <f>'第７表　その１'!T22/'第７表　その１'!$P22*100</f>
        <v>18.94909556587162</v>
      </c>
      <c r="S23" s="58">
        <f>('第７表　その１'!B22-'第７表　その１'!P22)/'第７表　その１'!$P22*100</f>
        <v>0.3041459900752361</v>
      </c>
      <c r="T23" s="58">
        <f>('第７表　その１'!L22-'第７表　その１'!Q22)/'第７表　その１'!Q22*100</f>
        <v>-24.405570652173914</v>
      </c>
      <c r="U23" s="58">
        <f>('第７表　その１'!M22-'第７表　その１'!R22)/'第７表　その１'!R22*100</f>
        <v>0.29572338489535943</v>
      </c>
      <c r="V23" s="58">
        <f>('第７表　その１'!N22-'第７表　その１'!S22)/'第７表　その１'!S22*100</f>
        <v>13.881503987846564</v>
      </c>
      <c r="W23" s="58">
        <f>('第７表　その１'!O22-'第７表　その１'!T22)/'第７表　その１'!T22*100</f>
        <v>11.700105596620908</v>
      </c>
    </row>
    <row r="24" spans="1:23" ht="18.75" customHeight="1">
      <c r="A24" s="17" t="s">
        <v>14</v>
      </c>
      <c r="B24" s="52">
        <f>'第７表　その１'!C23/'第７表　その１'!$B23*100</f>
        <v>4.696001892595221</v>
      </c>
      <c r="C24" s="52">
        <f>'第７表　その１'!D23/'第７表　その１'!$B23*100</f>
        <v>4.394369529216939</v>
      </c>
      <c r="D24" s="52">
        <f>'第７表　その１'!E23/'第７表　その１'!$B23*100</f>
        <v>6.056304707830613</v>
      </c>
      <c r="E24" s="52">
        <f>'第７表　その１'!F23/'第７表　その１'!$B23*100</f>
        <v>12.189496096522356</v>
      </c>
      <c r="F24" s="52">
        <f>'第７表　その１'!G23/'第７表　その１'!$B23*100</f>
        <v>8.368819493730777</v>
      </c>
      <c r="G24" s="52">
        <f>'第７表　その１'!H23/'第７表　その１'!$B23*100</f>
        <v>0.8812396498698841</v>
      </c>
      <c r="H24" s="52">
        <f>'第７表　その１'!I23/'第７表　その１'!$B23*100</f>
        <v>34.38017506505796</v>
      </c>
      <c r="I24" s="52">
        <f>'第７表　その１'!J23/'第７表　その１'!$B23*100</f>
        <v>2.6082327892122072</v>
      </c>
      <c r="J24" s="52">
        <f>'第７表　その１'!K23/'第７表　その１'!$B23*100</f>
        <v>24.22521883132245</v>
      </c>
      <c r="K24" s="52">
        <f>'第７表　その１'!L23/'第７表　その１'!$B23*100</f>
        <v>34.38017506505796</v>
      </c>
      <c r="L24" s="52">
        <f>'第７表　その１'!M23/'第７表　その１'!$B23*100</f>
        <v>26.83345162053466</v>
      </c>
      <c r="M24" s="52">
        <f>'第７表　その１'!N23/'第７表　その１'!$B23*100</f>
        <v>21.439555240123017</v>
      </c>
      <c r="N24" s="52">
        <f>'第７表　その１'!O23/'第７表　その１'!$B23*100</f>
        <v>15.146676129642772</v>
      </c>
      <c r="O24" s="57">
        <f>'第７表　その１'!Q23/'第７表　その１'!$P23*100</f>
        <v>39.34060090401489</v>
      </c>
      <c r="P24" s="57">
        <f>'第７表　その１'!R23/'第７表　その１'!$P23*100</f>
        <v>24.349906939643713</v>
      </c>
      <c r="Q24" s="57">
        <f>'第７表　その１'!S23/'第７表　その１'!$P23*100</f>
        <v>18.170699282105822</v>
      </c>
      <c r="R24" s="57">
        <f>'第７表　その１'!T23/'第７表　その１'!$P23*100</f>
        <v>16.814676947620313</v>
      </c>
      <c r="S24" s="58">
        <f>('第７表　その１'!B23-'第７表　その１'!P23)/'第７表　その１'!$P23*100</f>
        <v>-10.08774262164318</v>
      </c>
      <c r="T24" s="58">
        <f>('第７表　その１'!L23-'第７表　その１'!Q23)/'第７表　その１'!Q23*100</f>
        <v>-21.42470938091376</v>
      </c>
      <c r="U24" s="58">
        <f>('第７表　その１'!M23-'第７表　その１'!R23)/'第７表　その１'!R23*100</f>
        <v>-0.9172308364271676</v>
      </c>
      <c r="V24" s="58">
        <f>('第７表　その１'!N23-'第７表　その１'!S23)/'第７表　その１'!S23*100</f>
        <v>6.087211003804507</v>
      </c>
      <c r="W24" s="58">
        <f>('第７表　その１'!O23-'第７表　その１'!T23)/'第７表　その１'!T23*100</f>
        <v>-19.00695762175838</v>
      </c>
    </row>
    <row r="25" spans="1:23" ht="18.75" customHeight="1">
      <c r="A25" s="17" t="s">
        <v>15</v>
      </c>
      <c r="B25" s="52">
        <f>'第７表　その１'!C24/'第７表　その１'!$B24*100</f>
        <v>4.497715064539405</v>
      </c>
      <c r="C25" s="52">
        <f>'第７表　その１'!D24/'第７表　その１'!$B24*100</f>
        <v>5.058927282931132</v>
      </c>
      <c r="D25" s="52">
        <f>'第７表　その１'!E24/'第７表　その１'!$B24*100</f>
        <v>5.235308265854245</v>
      </c>
      <c r="E25" s="52">
        <f>'第７表　その１'!F24/'第７表　その１'!$B24*100</f>
        <v>12.362703439429167</v>
      </c>
      <c r="F25" s="52">
        <f>'第７表　その１'!G24/'第７表　その１'!$B24*100</f>
        <v>5.644191453539646</v>
      </c>
      <c r="G25" s="52">
        <f>'第７表　その１'!H24/'第７表　その１'!$B24*100</f>
        <v>0.5131083139581496</v>
      </c>
      <c r="H25" s="52">
        <f>'第７表　その１'!I24/'第７表　その１'!$B24*100</f>
        <v>48.063817846548545</v>
      </c>
      <c r="I25" s="52">
        <f>'第７表　その１'!J24/'第７表　その１'!$B24*100</f>
        <v>0.9380261364547423</v>
      </c>
      <c r="J25" s="52">
        <f>'第７表　その１'!K24/'第７表　その１'!$B24*100</f>
        <v>15.313076244688528</v>
      </c>
      <c r="K25" s="52">
        <f>'第７表　その１'!L24/'第７表　その１'!$B24*100</f>
        <v>48.063817846548545</v>
      </c>
      <c r="L25" s="52">
        <f>'第７表　その１'!M24/'第７表　その１'!$B24*100</f>
        <v>16.25110238114327</v>
      </c>
      <c r="M25" s="52">
        <f>'第７表　その１'!N24/'第７表　その１'!$B24*100</f>
        <v>18.520003206926962</v>
      </c>
      <c r="N25" s="52">
        <f>'第７表　その１'!O24/'第７表　その１'!$B24*100</f>
        <v>14.791950613324781</v>
      </c>
      <c r="O25" s="57">
        <f>'第７表　その１'!Q24/'第７表　その１'!$P24*100</f>
        <v>52.068240243047434</v>
      </c>
      <c r="P25" s="57">
        <f>'第７表　その１'!R24/'第７表　その１'!$P24*100</f>
        <v>14.177767391135001</v>
      </c>
      <c r="Q25" s="57">
        <f>'第７表　その１'!S24/'第７表　その１'!$P24*100</f>
        <v>16.42907221313391</v>
      </c>
      <c r="R25" s="57">
        <f>'第７表　その１'!T24/'第７表　その１'!$P24*100</f>
        <v>15.922723377736231</v>
      </c>
      <c r="S25" s="58">
        <f>('第７表　その１'!B24-'第７表　その１'!P24)/'第７表　その１'!$P24*100</f>
        <v>-2.835553478227</v>
      </c>
      <c r="T25" s="58">
        <f>('第７表　その１'!L24-'第７表　その１'!Q24)/'第７表　その１'!Q24*100</f>
        <v>-10.3081986834231</v>
      </c>
      <c r="U25" s="58">
        <f>('第７表　その１'!M24-'第７表　その１'!R24)/'第７表　その１'!R24*100</f>
        <v>11.373626373626374</v>
      </c>
      <c r="V25" s="58">
        <f>('第７表　その１'!N24-'第７表　その１'!S24)/'第７表　その１'!S24*100</f>
        <v>9.53058321479374</v>
      </c>
      <c r="W25" s="58">
        <f>('第７表　その１'!O24-'第７表　その１'!T24)/'第７表　その１'!T24*100</f>
        <v>-9.735812133072406</v>
      </c>
    </row>
    <row r="26" spans="1:23" ht="18.75" customHeight="1">
      <c r="A26" s="17" t="s">
        <v>16</v>
      </c>
      <c r="B26" s="52">
        <f>'第７表　その１'!C25/'第７表　その１'!$B25*100</f>
        <v>5.688854489164086</v>
      </c>
      <c r="C26" s="52">
        <f>'第７表　その１'!D25/'第７表　その１'!$B25*100</f>
        <v>4.876160990712075</v>
      </c>
      <c r="D26" s="52">
        <f>'第７表　その１'!E25/'第７表　その１'!$B25*100</f>
        <v>4.411764705882353</v>
      </c>
      <c r="E26" s="52">
        <f>'第７表　その１'!F25/'第７表　その１'!$B25*100</f>
        <v>12.848297213622292</v>
      </c>
      <c r="F26" s="52">
        <f>'第７表　その１'!G25/'第７表　その１'!$B25*100</f>
        <v>3.289473684210526</v>
      </c>
      <c r="G26" s="52">
        <f>'第７表　その１'!H25/'第７表　その１'!$B25*100</f>
        <v>0.11609907120743033</v>
      </c>
      <c r="H26" s="52">
        <f>'第７表　その１'!I25/'第７表　その１'!$B25*100</f>
        <v>56.424148606811144</v>
      </c>
      <c r="I26" s="52">
        <f>'第７表　その１'!J25/'第７表　その１'!$B25*100</f>
        <v>0.2837977296181631</v>
      </c>
      <c r="J26" s="52">
        <f>'第７表　その１'!K25/'第７表　その１'!$B25*100</f>
        <v>9.223426212590299</v>
      </c>
      <c r="K26" s="52">
        <f>'第７表　その１'!L25/'第７表　その１'!$B25*100</f>
        <v>56.424148606811144</v>
      </c>
      <c r="L26" s="52">
        <f>'第７表　その１'!M25/'第７表　その１'!$B25*100</f>
        <v>9.507223942208462</v>
      </c>
      <c r="M26" s="52">
        <f>'第７表　その１'!N25/'第７表　その１'!$B25*100</f>
        <v>16.253869969040245</v>
      </c>
      <c r="N26" s="52">
        <f>'第７表　その１'!O25/'第７表　その１'!$B25*100</f>
        <v>14.976780185758514</v>
      </c>
      <c r="O26" s="57">
        <f>'第７表　その１'!Q25/'第７表　その１'!$P25*100</f>
        <v>53.93526405451448</v>
      </c>
      <c r="P26" s="57">
        <f>'第７表　その１'!R25/'第７表　その１'!$P25*100</f>
        <v>10.238500851788757</v>
      </c>
      <c r="Q26" s="57">
        <f>'第７表　その１'!S25/'第７表　その１'!$P25*100</f>
        <v>19.028960817717206</v>
      </c>
      <c r="R26" s="57">
        <f>'第７表　その１'!T25/'第７表　その１'!$P25*100</f>
        <v>15.417376490630325</v>
      </c>
      <c r="S26" s="58">
        <f>('第７表　その１'!B25-'第７表　その１'!P25)/'第７表　その１'!$P25*100</f>
        <v>32.06132879045997</v>
      </c>
      <c r="T26" s="58">
        <f>('第７表　その１'!L25-'第７表　その１'!Q25)/'第７表　その１'!Q25*100</f>
        <v>38.15540113708149</v>
      </c>
      <c r="U26" s="58">
        <f>('第７表　その１'!M25-'第７表　その１'!R25)/'第７表　その１'!R25*100</f>
        <v>22.628951747088184</v>
      </c>
      <c r="V26" s="58">
        <f>('第７表　その１'!N25-'第７表　その１'!S25)/'第７表　その１'!S25*100</f>
        <v>12.802148612354522</v>
      </c>
      <c r="W26" s="58">
        <f>('第７表　その１'!O25-'第７表　その１'!T25)/'第７表　その１'!T25*100</f>
        <v>28.28729281767956</v>
      </c>
    </row>
    <row r="27" spans="1:23" ht="18.75" customHeight="1">
      <c r="A27" s="17" t="s">
        <v>17</v>
      </c>
      <c r="B27" s="52">
        <f>'第７表　その１'!C26/'第７表　その１'!$B26*100</f>
        <v>6.090651558073654</v>
      </c>
      <c r="C27" s="52">
        <f>'第７表　その１'!D26/'第７表　その１'!$B26*100</f>
        <v>5.347025495750708</v>
      </c>
      <c r="D27" s="52">
        <f>'第７表　その１'!E26/'第７表　その１'!$B26*100</f>
        <v>4.320113314447592</v>
      </c>
      <c r="E27" s="52">
        <f>'第７表　その１'!F26/'第７表　その１'!$B26*100</f>
        <v>17.245042492917847</v>
      </c>
      <c r="F27" s="52">
        <f>'第７表　その１'!G26/'第７表　その１'!$B26*100</f>
        <v>3.859773371104816</v>
      </c>
      <c r="G27" s="52">
        <f>'第７表　その１'!H26/'第７表　その１'!$B26*100</f>
        <v>0.03541076487252125</v>
      </c>
      <c r="H27" s="52">
        <f>'第７表　その１'!I26/'第７表　その１'!$B26*100</f>
        <v>52.54957507082153</v>
      </c>
      <c r="I27" s="52">
        <f>'第７表　その１'!J26/'第７表　その１'!$B26*100</f>
        <v>0.0708215297450425</v>
      </c>
      <c r="J27" s="52">
        <f>'第７表　その１'!K26/'第７表　その１'!$B26*100</f>
        <v>7.046742209631727</v>
      </c>
      <c r="K27" s="52">
        <f>'第７表　その１'!L26/'第７表　その１'!$B26*100</f>
        <v>52.54957507082153</v>
      </c>
      <c r="L27" s="52">
        <f>'第７表　その１'!M26/'第７表　その１'!$B26*100</f>
        <v>7.11756373937677</v>
      </c>
      <c r="M27" s="52">
        <f>'第７表　その１'!N26/'第７表　その１'!$B26*100</f>
        <v>21.140226628895185</v>
      </c>
      <c r="N27" s="52">
        <f>'第７表　その１'!O26/'第７表　その１'!$B26*100</f>
        <v>15.757790368271953</v>
      </c>
      <c r="O27" s="57">
        <f>'第７表　その１'!Q26/'第７表　その１'!$P26*100</f>
        <v>49.93097100782329</v>
      </c>
      <c r="P27" s="57">
        <f>'第７表　その１'!R26/'第７表　その１'!$P26*100</f>
        <v>9.019788311090657</v>
      </c>
      <c r="Q27" s="57">
        <f>'第７表　その１'!S26/'第７表　その１'!$P26*100</f>
        <v>23.93005062126093</v>
      </c>
      <c r="R27" s="57">
        <f>'第７表　その１'!T26/'第７表　その１'!$P26*100</f>
        <v>15.416474919466175</v>
      </c>
      <c r="S27" s="58">
        <f>('第７表　その１'!B26-'第７表　その１'!P26)/'第７表　その１'!$P26*100</f>
        <v>29.958582604693973</v>
      </c>
      <c r="T27" s="58">
        <f>('第７表　その１'!L26-'第７表　その１'!Q26)/'第７表　その１'!Q26*100</f>
        <v>36.774193548387096</v>
      </c>
      <c r="U27" s="58">
        <f>('第７表　その１'!M26-'第７表　その１'!R26)/'第７表　その１'!R26*100</f>
        <v>2.5510204081632653</v>
      </c>
      <c r="V27" s="58">
        <f>('第７表　その１'!N26-'第７表　その１'!S26)/'第７表　その１'!S26*100</f>
        <v>14.807692307692308</v>
      </c>
      <c r="W27" s="58">
        <f>('第７表　その１'!O26-'第７表　その１'!T26)/'第７表　その１'!T26*100</f>
        <v>32.83582089552239</v>
      </c>
    </row>
    <row r="28" spans="1:23" ht="18.75" customHeight="1">
      <c r="A28" s="17" t="s">
        <v>18</v>
      </c>
      <c r="B28" s="52">
        <f>'第７表　その１'!C27/'第７表　その１'!$B27*100</f>
        <v>5.105105105105105</v>
      </c>
      <c r="C28" s="52">
        <f>'第７表　その１'!D27/'第７表　その１'!$B27*100</f>
        <v>7.307307307307307</v>
      </c>
      <c r="D28" s="52">
        <f>'第７表　その１'!E27/'第７表　その１'!$B27*100</f>
        <v>3.8038038038038042</v>
      </c>
      <c r="E28" s="52">
        <f>'第７表　その１'!F27/'第７表　その１'!$B27*100</f>
        <v>21.52152152152152</v>
      </c>
      <c r="F28" s="52">
        <f>'第７表　その１'!G27/'第７表　その１'!$B27*100</f>
        <v>5.905905905905906</v>
      </c>
      <c r="G28" s="52">
        <f>'第７表　その１'!H27/'第７表　その１'!$B27*100</f>
        <v>0.40040040040040037</v>
      </c>
      <c r="H28" s="52">
        <f>'第７表　その１'!I27/'第７表　その１'!$B27*100</f>
        <v>43.64364364364364</v>
      </c>
      <c r="I28" s="52">
        <f>'第７表　その１'!J27/'第７表　その１'!$B27*100</f>
        <v>0.10010010010010009</v>
      </c>
      <c r="J28" s="52">
        <f>'第７表　その１'!K27/'第７表　その１'!$B27*100</f>
        <v>6.706706706706707</v>
      </c>
      <c r="K28" s="52">
        <f>'第７表　その１'!L27/'第７表　その１'!$B27*100</f>
        <v>43.64364364364364</v>
      </c>
      <c r="L28" s="52">
        <f>'第７表　その１'!M27/'第７表　その１'!$B27*100</f>
        <v>6.806806806806807</v>
      </c>
      <c r="M28" s="52">
        <f>'第７表　その１'!N27/'第７表　その１'!$B27*100</f>
        <v>27.82782782782783</v>
      </c>
      <c r="N28" s="52">
        <f>'第７表　その１'!O27/'第７表　その１'!$B27*100</f>
        <v>16.216216216216218</v>
      </c>
      <c r="O28" s="57">
        <f>'第７表　その１'!Q27/'第７表　その１'!$P27*100</f>
        <v>44.92044063647491</v>
      </c>
      <c r="P28" s="57">
        <f>'第７表　その１'!R27/'第７表　その１'!$P27*100</f>
        <v>9.424724602203183</v>
      </c>
      <c r="Q28" s="57">
        <f>'第７表　その１'!S27/'第７表　その１'!$P27*100</f>
        <v>28.151774785801713</v>
      </c>
      <c r="R28" s="57">
        <f>'第７表　その１'!T27/'第７表　その１'!$P27*100</f>
        <v>15.66707466340269</v>
      </c>
      <c r="S28" s="58">
        <f>('第７表　その１'!B27-'第７表　その１'!P27)/'第７表　その１'!$P27*100</f>
        <v>22.276621787025704</v>
      </c>
      <c r="T28" s="58">
        <f>('第７表　その１'!L27-'第７表　その１'!Q27)/'第７表　その１'!Q27*100</f>
        <v>18.80108991825613</v>
      </c>
      <c r="U28" s="58">
        <f>('第７表　その１'!M27-'第７表　その１'!R27)/'第７表　その１'!R27*100</f>
        <v>-11.688311688311687</v>
      </c>
      <c r="V28" s="58">
        <f>('第７表　その１'!N27-'第７表　その１'!S27)/'第７表　その１'!S27*100</f>
        <v>20.869565217391305</v>
      </c>
      <c r="W28" s="58">
        <f>('第７表　その１'!O27-'第７表　その１'!T27)/'第７表　その１'!T27*100</f>
        <v>26.5625</v>
      </c>
    </row>
    <row r="29" spans="1:23" ht="18.75" customHeight="1">
      <c r="A29" s="17" t="s">
        <v>19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7"/>
      <c r="P29" s="57"/>
      <c r="Q29" s="57"/>
      <c r="R29" s="57"/>
      <c r="S29" s="58"/>
      <c r="T29" s="58"/>
      <c r="U29" s="58"/>
      <c r="V29" s="58"/>
      <c r="W29" s="58"/>
    </row>
    <row r="30" spans="1:23" s="18" customFormat="1" ht="28.5" customHeight="1">
      <c r="A30" s="17" t="s">
        <v>20</v>
      </c>
      <c r="B30" s="52">
        <f>'第７表　その１'!C29/'第７表　その１'!$B29*100</f>
        <v>4.9296806328743035</v>
      </c>
      <c r="C30" s="52">
        <f>'第７表　その１'!D29/'第７表　その１'!$B29*100</f>
        <v>4.824689911124133</v>
      </c>
      <c r="D30" s="52">
        <f>'第７表　その１'!E29/'第７表　その１'!$B29*100</f>
        <v>5.320343783572615</v>
      </c>
      <c r="E30" s="52">
        <f>'第７表　その１'!F29/'第７表　その１'!$B29*100</f>
        <v>12.943158511573397</v>
      </c>
      <c r="F30" s="52">
        <f>'第７表　その１'!G29/'第７表　その１'!$B29*100</f>
        <v>6.206660806719406</v>
      </c>
      <c r="G30" s="52">
        <f>'第７表　その１'!H29/'第７表　その１'!$B29*100</f>
        <v>0.5542533450532279</v>
      </c>
      <c r="H30" s="52">
        <f>'第７表　その１'!I29/'第７表　その１'!$B29*100</f>
        <v>44.19865221213009</v>
      </c>
      <c r="I30" s="52">
        <f>'第７表　その１'!J29/'第７表　その１'!$B29*100</f>
        <v>1.4234788553569684</v>
      </c>
      <c r="J30" s="52">
        <f>'第７表　その１'!K29/'第７表　その１'!$B29*100</f>
        <v>17.05977146205684</v>
      </c>
      <c r="K30" s="52">
        <f>'第７表　その１'!L29/'第７表　その１'!$B29*100</f>
        <v>44.19865221213009</v>
      </c>
      <c r="L30" s="52">
        <f>'第７表　その１'!M29/'第７表　その１'!$B29*100</f>
        <v>18.48325031741381</v>
      </c>
      <c r="M30" s="52">
        <f>'第７表　その１'!N29/'第７表　その１'!$B29*100</f>
        <v>19.704072663346032</v>
      </c>
      <c r="N30" s="52">
        <f>'第７表　その１'!O29/'第７表　その１'!$B29*100</f>
        <v>15.074714327571051</v>
      </c>
      <c r="O30" s="57">
        <f>'第７表　その１'!Q29/'第７表　その１'!$P29*100</f>
        <v>46.17055947854427</v>
      </c>
      <c r="P30" s="57">
        <f>'第７表　その１'!R29/'第７表　その１'!$P29*100</f>
        <v>17.957137919115105</v>
      </c>
      <c r="Q30" s="57">
        <f>'第７表　その１'!S29/'第７表　その１'!$P29*100</f>
        <v>18.253419584218065</v>
      </c>
      <c r="R30" s="57">
        <f>'第７表　その１'!T29/'第７表　その１'!$P29*100</f>
        <v>16.231297219890376</v>
      </c>
      <c r="S30" s="58">
        <f>('第７表　その１'!B29-'第７表　その１'!P29)/'第７表　その１'!$P29*100</f>
        <v>1.120932299639524</v>
      </c>
      <c r="T30" s="58">
        <f>('第７表　その１'!L29-'第７表　その１'!Q29)/'第７表　その１'!Q29*100</f>
        <v>-3.1978609625668453</v>
      </c>
      <c r="U30" s="58">
        <f>('第７表　その１'!M29-'第７表　その１'!R29)/'第７表　その１'!R29*100</f>
        <v>4.083596865117558</v>
      </c>
      <c r="V30" s="58">
        <f>('第７表　その１'!N29-'第７表　その１'!S29)/'第７表　その１'!S29*100</f>
        <v>9.157310969836331</v>
      </c>
      <c r="W30" s="58">
        <f>('第７表　その１'!O29-'第７表　その１'!T29)/'第７表　その１'!T29*100</f>
        <v>-6.084575600851841</v>
      </c>
    </row>
    <row r="31" spans="1:23" s="18" customFormat="1" ht="28.5" customHeight="1">
      <c r="A31" s="17" t="s">
        <v>21</v>
      </c>
      <c r="B31" s="52">
        <f>'第７表　その１'!C30/'第７表　その１'!$B30*100</f>
        <v>11.176375002389646</v>
      </c>
      <c r="C31" s="52">
        <f>'第７表　その１'!D30/'第７表　その１'!$B30*100</f>
        <v>3.5036991722265762</v>
      </c>
      <c r="D31" s="52">
        <f>'第７表　その１'!E30/'第７表　その１'!$B30*100</f>
        <v>9.961956833432104</v>
      </c>
      <c r="E31" s="52">
        <f>'第７表　その１'!F30/'第７表　その１'!$B30*100</f>
        <v>13.335659255577434</v>
      </c>
      <c r="F31" s="52">
        <f>'第７表　その１'!G30/'第７表　その１'!$B30*100</f>
        <v>5.272037316714141</v>
      </c>
      <c r="G31" s="52">
        <f>'第７表　その１'!H30/'第７表　その１'!$B30*100</f>
        <v>2.5822516201800836</v>
      </c>
      <c r="H31" s="52">
        <f>'第７表　その１'!I30/'第７表　その１'!$B30*100</f>
        <v>9.81857806496014</v>
      </c>
      <c r="I31" s="52">
        <f>'第７表　その１'!J30/'第７表　その１'!$B30*100</f>
        <v>5.541111472213195</v>
      </c>
      <c r="J31" s="52">
        <f>'第７表　その１'!K30/'第７表　その１'!$B30*100</f>
        <v>36.979296105832645</v>
      </c>
      <c r="K31" s="52">
        <f>'第７表　その１'!L30/'第７表　その１'!$B30*100</f>
        <v>9.81857806496014</v>
      </c>
      <c r="L31" s="52">
        <f>'第７表　その１'!M30/'第７表　その１'!$B30*100</f>
        <v>42.52040757804584</v>
      </c>
      <c r="M31" s="52">
        <f>'第７表　その１'!N30/'第７表　その１'!$B30*100</f>
        <v>21.189948192471658</v>
      </c>
      <c r="N31" s="52">
        <f>'第７表　その１'!O30/'第７表　その１'!$B30*100</f>
        <v>24.642031008048328</v>
      </c>
      <c r="O31" s="57">
        <f>'第７表　その１'!Q30/'第７表　その１'!$P30*100</f>
        <v>9.986715707094897</v>
      </c>
      <c r="P31" s="57">
        <f>'第７表　その１'!R30/'第７表　その１'!$P30*100</f>
        <v>42.780845314801596</v>
      </c>
      <c r="Q31" s="57">
        <f>'第７表　その１'!S30/'第７表　その１'!$P30*100</f>
        <v>20.194836295941514</v>
      </c>
      <c r="R31" s="57">
        <f>'第７表　その１'!T30/'第７表　その１'!$P30*100</f>
        <v>25.77785408966446</v>
      </c>
      <c r="S31" s="58">
        <f>('第７表　その１'!B30-'第７表　その１'!P30)/'第７表　その１'!$P30*100</f>
        <v>-5.4574044118311535</v>
      </c>
      <c r="T31" s="58">
        <f>('第７表　その１'!L30-'第７表　その１'!Q30)/'第７表　その１'!Q30*100</f>
        <v>-7.049135824812234</v>
      </c>
      <c r="U31" s="58">
        <f>('第７表　その１'!M30-'第７表　その１'!R30)/'第７表　その１'!R30*100</f>
        <v>-6.032953105196452</v>
      </c>
      <c r="V31" s="58">
        <f>('第７表　その１'!N30-'第７表　その１'!S30)/'第７表　その１'!S30*100</f>
        <v>-0.7987649348905893</v>
      </c>
      <c r="W31" s="58">
        <f>('第７表　その１'!O30-'第７表　その１'!T30)/'第７表　その１'!T30*100</f>
        <v>-9.62313759859772</v>
      </c>
    </row>
    <row r="32" spans="1:23" s="20" customFormat="1" ht="18.75" customHeight="1">
      <c r="A32" s="19" t="s">
        <v>4</v>
      </c>
      <c r="B32" s="52">
        <f>'第７表　その１'!C31/'第７表　その１'!$B31*100</f>
        <v>2.907225309961522</v>
      </c>
      <c r="C32" s="54" t="s">
        <v>39</v>
      </c>
      <c r="D32" s="52">
        <f>'第７表　その１'!E31/'第７表　その１'!$B31*100</f>
        <v>5.72894399315947</v>
      </c>
      <c r="E32" s="52">
        <f>'第７表　その１'!F31/'第７表　その１'!$B31*100</f>
        <v>12.312954253954683</v>
      </c>
      <c r="F32" s="52">
        <f>'第７表　その１'!G31/'第７表　その１'!$B31*100</f>
        <v>20.649850363403164</v>
      </c>
      <c r="G32" s="52">
        <f>'第７表　その１'!H31/'第７表　その１'!$B31*100</f>
        <v>2.2231722958529287</v>
      </c>
      <c r="H32" s="52">
        <f>'第７表　その１'!I31/'第７表　その１'!$B31*100</f>
        <v>2.3941855493800768</v>
      </c>
      <c r="I32" s="52">
        <f>'第７表　その１'!J31/'第７表　その１'!$B31*100</f>
        <v>0.940572894399316</v>
      </c>
      <c r="J32" s="52">
        <f>'第７表　その１'!K31/'第７表　その１'!$B31*100</f>
        <v>49.03805044890979</v>
      </c>
      <c r="K32" s="52">
        <f>'第７表　その１'!L31/'第７表　その１'!$B31*100</f>
        <v>2.3941855493800768</v>
      </c>
      <c r="L32" s="52">
        <f>'第７表　その１'!M31/'第７表　その１'!$B31*100</f>
        <v>49.97862334330911</v>
      </c>
      <c r="M32" s="52">
        <f>'第７表　その１'!N31/'第７表　その１'!$B31*100</f>
        <v>35.18597691321077</v>
      </c>
      <c r="N32" s="52">
        <f>'第７表　その１'!O31/'第７表　その１'!$B31*100</f>
        <v>8.636169303120992</v>
      </c>
      <c r="O32" s="57">
        <f>'第７表　その１'!Q31/'第７表　その１'!$P31*100</f>
        <v>1.6506189821182942</v>
      </c>
      <c r="P32" s="57">
        <f>'第７表　その１'!R31/'第７表　その１'!$P31*100</f>
        <v>56.70563961485557</v>
      </c>
      <c r="Q32" s="57">
        <f>'第７表　その１'!S31/'第７表　その１'!$P31*100</f>
        <v>28.301237964236588</v>
      </c>
      <c r="R32" s="57">
        <f>'第７表　その１'!T31/'第７表　その１'!$P31*100</f>
        <v>9.594222833562586</v>
      </c>
      <c r="S32" s="58">
        <f>('第７表　その１'!B31-'第７表　その１'!P31)/'第７表　その１'!$P31*100</f>
        <v>-19.56671251719395</v>
      </c>
      <c r="T32" s="58">
        <f>('第７表　その１'!L31-'第７表　その１'!Q31)/'第７表　その１'!Q31*100</f>
        <v>16.666666666666664</v>
      </c>
      <c r="U32" s="58">
        <f>('第７表　その１'!M31-'第７表　その１'!R31)/'第７表　その１'!R31*100</f>
        <v>-29.10855063674955</v>
      </c>
      <c r="V32" s="58">
        <f>('第７表　その１'!N31-'第７表　その１'!S31)/'第７表　その１'!S31*100</f>
        <v>0</v>
      </c>
      <c r="W32" s="58">
        <f>('第７表　その１'!O31-'第７表　その１'!T31)/'第７表　その１'!T31*100</f>
        <v>-27.598566308243726</v>
      </c>
    </row>
    <row r="33" spans="1:23" s="20" customFormat="1" ht="18.75" customHeight="1">
      <c r="A33" s="19" t="s">
        <v>5</v>
      </c>
      <c r="B33" s="52">
        <f>'第７表　その１'!C32/'第７表　その１'!$B32*100</f>
        <v>8.597285067873303</v>
      </c>
      <c r="C33" s="52">
        <f>'第７表　その１'!D32/'第７表　その１'!$B32*100</f>
        <v>0.13986013986013987</v>
      </c>
      <c r="D33" s="52">
        <f>'第７表　その１'!E32/'第７表　その１'!$B32*100</f>
        <v>7.297408473879062</v>
      </c>
      <c r="E33" s="52">
        <f>'第７表　その１'!F32/'第７表　その１'!$B32*100</f>
        <v>13.311394487865075</v>
      </c>
      <c r="F33" s="52">
        <f>'第７表　その１'!G32/'第７表　その１'!$B32*100</f>
        <v>14.48786507610037</v>
      </c>
      <c r="G33" s="52">
        <f>'第７表　その１'!H32/'第７表　その１'!$B32*100</f>
        <v>3.2908268202385846</v>
      </c>
      <c r="H33" s="52">
        <f>'第７表　その１'!I32/'第７表　その１'!$B32*100</f>
        <v>2.9699712052653227</v>
      </c>
      <c r="I33" s="52">
        <f>'第７表　その１'!J32/'第７表　その１'!$B32*100</f>
        <v>2.221308103661045</v>
      </c>
      <c r="J33" s="52">
        <f>'第７表　その１'!K32/'第７表　その１'!$B32*100</f>
        <v>45.22418757712875</v>
      </c>
      <c r="K33" s="52">
        <f>'第７表　その１'!L32/'第７表　その１'!$B32*100</f>
        <v>2.9699712052653227</v>
      </c>
      <c r="L33" s="52">
        <f>'第７表　その１'!M32/'第７表　その１'!$B32*100</f>
        <v>47.445495680789804</v>
      </c>
      <c r="M33" s="52">
        <f>'第７表　その１'!N32/'第７表　その１'!$B32*100</f>
        <v>31.090086384204028</v>
      </c>
      <c r="N33" s="52">
        <f>'第７表　その１'!O32/'第７表　その１'!$B32*100</f>
        <v>16.034553681612504</v>
      </c>
      <c r="O33" s="57">
        <f>'第７表　その１'!Q32/'第７表　その１'!$P32*100</f>
        <v>2.3431020182471665</v>
      </c>
      <c r="P33" s="57">
        <f>'第７表　その１'!R32/'第７表　その１'!$P32*100</f>
        <v>53.62178601050594</v>
      </c>
      <c r="Q33" s="57">
        <f>'第７表　その１'!S32/'第７表　その１'!$P32*100</f>
        <v>24.05308266519215</v>
      </c>
      <c r="R33" s="57">
        <f>'第７表　その１'!T32/'第７表　その１'!$P32*100</f>
        <v>17.479955764445673</v>
      </c>
      <c r="S33" s="58">
        <f>('第７表　その１'!B32-'第７表　その１'!P32)/'第７表　その１'!$P32*100</f>
        <v>-15.987005805916505</v>
      </c>
      <c r="T33" s="58">
        <f>('第７表　その１'!L32-'第７表　その１'!Q32)/'第７表　その１'!Q32*100</f>
        <v>6.489675516224189</v>
      </c>
      <c r="U33" s="58">
        <f>('第７表　その１'!M32-'第７表　その１'!R32)/'第７表　その１'!R32*100</f>
        <v>-25.66383088424852</v>
      </c>
      <c r="V33" s="58">
        <f>('第７表　その１'!N32-'第７表　その１'!S32)/'第７表　その１'!S32*100</f>
        <v>8.591954022988507</v>
      </c>
      <c r="W33" s="58">
        <f>('第７表　その１'!O32-'第７表　その１'!T32)/'第７表　その１'!T32*100</f>
        <v>-22.933965994464213</v>
      </c>
    </row>
    <row r="34" spans="1:23" s="20" customFormat="1" ht="18.75" customHeight="1">
      <c r="A34" s="19" t="s">
        <v>6</v>
      </c>
      <c r="B34" s="52">
        <f>'第７表　その１'!C33/'第７表　その１'!$B33*100</f>
        <v>12.22665086717656</v>
      </c>
      <c r="C34" s="52">
        <f>'第７表　その１'!D33/'第７表　その１'!$B33*100</f>
        <v>0.2585371108477863</v>
      </c>
      <c r="D34" s="52">
        <f>'第７表　その１'!E33/'第７表　その１'!$B33*100</f>
        <v>9.657438328126682</v>
      </c>
      <c r="E34" s="52">
        <f>'第７表　その１'!F33/'第７表　その１'!$B33*100</f>
        <v>14.34342346224281</v>
      </c>
      <c r="F34" s="52">
        <f>'第７表　その１'!G33/'第７表　その１'!$B33*100</f>
        <v>7.2659700527846605</v>
      </c>
      <c r="G34" s="52">
        <f>'第７表　その１'!H33/'第７表　その１'!$B33*100</f>
        <v>2.8708391683722936</v>
      </c>
      <c r="H34" s="52">
        <f>'第７表　その１'!I33/'第７表　その１'!$B33*100</f>
        <v>2.574598728859205</v>
      </c>
      <c r="I34" s="52">
        <f>'第７表　その１'!J33/'第７表　その１'!$B33*100</f>
        <v>3.9588495098567273</v>
      </c>
      <c r="J34" s="52">
        <f>'第７表　その１'!K33/'第７表　その１'!$B33*100</f>
        <v>44.70537541742971</v>
      </c>
      <c r="K34" s="52">
        <f>'第７表　その１'!L33/'第７表　その１'!$B33*100</f>
        <v>2.574598728859205</v>
      </c>
      <c r="L34" s="52">
        <f>'第７表　その１'!M33/'第７表　その１'!$B33*100</f>
        <v>48.66422492728644</v>
      </c>
      <c r="M34" s="52">
        <f>'第７表　その１'!N33/'第７表　その１'!$B33*100</f>
        <v>24.480232683399763</v>
      </c>
      <c r="N34" s="52">
        <f>'第７表　その１'!O33/'第７表　その１'!$B33*100</f>
        <v>22.14262630615103</v>
      </c>
      <c r="O34" s="57">
        <f>'第７表　その１'!Q33/'第７表　その１'!$P33*100</f>
        <v>2.142725767886702</v>
      </c>
      <c r="P34" s="57">
        <f>'第７表　その１'!R33/'第７表　その１'!$P33*100</f>
        <v>48.551590950892034</v>
      </c>
      <c r="Q34" s="57">
        <f>'第７表　その１'!S33/'第７表　その１'!$P33*100</f>
        <v>23.289497884862975</v>
      </c>
      <c r="R34" s="57">
        <f>'第７表　その１'!T33/'第７表　その１'!$P33*100</f>
        <v>24.41144013242597</v>
      </c>
      <c r="S34" s="58">
        <f>('第７表　その１'!B33-'第７表　その１'!P33)/'第７表　その１'!$P33*100</f>
        <v>-14.631230457973146</v>
      </c>
      <c r="T34" s="58">
        <f>('第７表　その１'!L33-'第７表　その１'!Q33)/'第７表　その１'!Q33*100</f>
        <v>2.575107296137339</v>
      </c>
      <c r="U34" s="58">
        <f>('第７表　その１'!M33-'第７表　その１'!R33)/'第７表　その１'!R33*100</f>
        <v>-14.433184960697035</v>
      </c>
      <c r="V34" s="58">
        <f>('第７表　その１'!N33-'第７表　その１'!S33)/'第７表　その１'!S33*100</f>
        <v>-10.266535044422508</v>
      </c>
      <c r="W34" s="58">
        <f>('第７表　その１'!O33-'第７表　その１'!T33)/'第７表　その１'!T33*100</f>
        <v>-22.565454887926162</v>
      </c>
    </row>
    <row r="35" spans="1:23" s="20" customFormat="1" ht="18.75" customHeight="1">
      <c r="A35" s="19" t="s">
        <v>7</v>
      </c>
      <c r="B35" s="52">
        <f>'第７表　その１'!C34/'第７表　その１'!$B34*100</f>
        <v>13.087674714104194</v>
      </c>
      <c r="C35" s="52">
        <f>'第７表　その１'!D34/'第７表　その１'!$B34*100</f>
        <v>0.7896169903793792</v>
      </c>
      <c r="D35" s="52">
        <f>'第７表　その１'!E34/'第７表　その１'!$B34*100</f>
        <v>10.805046287892539</v>
      </c>
      <c r="E35" s="52">
        <f>'第７表　その１'!F34/'第７表　その１'!$B34*100</f>
        <v>14.943728444363769</v>
      </c>
      <c r="F35" s="52">
        <f>'第７表　その１'!G34/'第７表　その１'!$B34*100</f>
        <v>5.391178072245417</v>
      </c>
      <c r="G35" s="52">
        <f>'第７表　その１'!H34/'第７表　その１'!$B34*100</f>
        <v>2.5957524051552006</v>
      </c>
      <c r="H35" s="52">
        <f>'第７表　その１'!I34/'第７表　その１'!$B34*100</f>
        <v>2.563986204392812</v>
      </c>
      <c r="I35" s="52">
        <f>'第７表　その１'!J34/'第７表　その１'!$B34*100</f>
        <v>5.350335814122345</v>
      </c>
      <c r="J35" s="52">
        <f>'第７表　その１'!K34/'第７表　その１'!$B34*100</f>
        <v>42.79814848429842</v>
      </c>
      <c r="K35" s="52">
        <f>'第７表　その１'!L34/'第７表　その１'!$B34*100</f>
        <v>2.563986204392812</v>
      </c>
      <c r="L35" s="52">
        <f>'第７表　その１'!M34/'第７表　その１'!$B34*100</f>
        <v>48.14848429842077</v>
      </c>
      <c r="M35" s="52">
        <f>'第７表　その１'!N34/'第７表　その１'!$B34*100</f>
        <v>22.930658921764387</v>
      </c>
      <c r="N35" s="52">
        <f>'第７表　その１'!O34/'第７表　その１'!$B34*100</f>
        <v>24.68233799237611</v>
      </c>
      <c r="O35" s="57">
        <f>'第７表　その１'!Q34/'第７表　その１'!$P34*100</f>
        <v>2.481855554991626</v>
      </c>
      <c r="P35" s="57">
        <f>'第７表　その１'!R34/'第７表　その１'!$P34*100</f>
        <v>44.68355072831549</v>
      </c>
      <c r="Q35" s="57">
        <f>'第７表　その１'!S34/'第７表　その１'!$P34*100</f>
        <v>22.691975841242453</v>
      </c>
      <c r="R35" s="57">
        <f>'第７表　その１'!T34/'第７表　その１'!$P34*100</f>
        <v>28.914378521037403</v>
      </c>
      <c r="S35" s="58">
        <f>('第７表　その１'!B34-'第７表　その１'!P34)/'第７表　その１'!$P34*100</f>
        <v>11.840836420849616</v>
      </c>
      <c r="T35" s="58">
        <f>('第７表　その１'!L34-'第７表　その１'!Q34)/'第７表　その１'!Q34*100</f>
        <v>15.541922290388548</v>
      </c>
      <c r="U35" s="58">
        <f>('第７表　その１'!M34-'第７表　その１'!R34)/'第７表　その１'!R34*100</f>
        <v>20.513402998636984</v>
      </c>
      <c r="V35" s="58">
        <f>('第７表　その１'!N34-'第７表　その１'!S34)/'第７表　その１'!S34*100</f>
        <v>13.017222097964662</v>
      </c>
      <c r="W35" s="58">
        <f>('第７表　その１'!O34-'第７表　その１'!T34)/'第７表　その１'!T34*100</f>
        <v>-4.528699315429173</v>
      </c>
    </row>
    <row r="36" spans="1:23" s="18" customFormat="1" ht="28.5" customHeight="1">
      <c r="A36" s="17" t="s">
        <v>8</v>
      </c>
      <c r="B36" s="52">
        <f>'第７表　その１'!C35/'第７表　その１'!$B35*100</f>
        <v>14.68415887609111</v>
      </c>
      <c r="C36" s="52">
        <f>'第７表　その１'!D35/'第７表　その１'!$B35*100</f>
        <v>1.3170807293011724</v>
      </c>
      <c r="D36" s="52">
        <f>'第７表　その１'!E35/'第７表　その１'!$B35*100</f>
        <v>12.256598316202675</v>
      </c>
      <c r="E36" s="52">
        <f>'第７表　その１'!F35/'第７表　その１'!$B35*100</f>
        <v>15.252311347554363</v>
      </c>
      <c r="F36" s="52">
        <f>'第７表　その１'!G35/'第７表　その１'!$B35*100</f>
        <v>4.808635917566241</v>
      </c>
      <c r="G36" s="52">
        <f>'第７表　その１'!H35/'第７表　その１'!$B35*100</f>
        <v>2.3294251329993285</v>
      </c>
      <c r="H36" s="52">
        <f>'第７表　その１'!I35/'第７表　その１'!$B35*100</f>
        <v>2.8665874696554927</v>
      </c>
      <c r="I36" s="52">
        <f>'第７表　その１'!J35/'第７表　その１'!$B35*100</f>
        <v>6.482103197148907</v>
      </c>
      <c r="J36" s="52">
        <f>'第７表　その１'!K35/'第７表　その１'!$B35*100</f>
        <v>38.25215639688032</v>
      </c>
      <c r="K36" s="52">
        <f>'第７表　その１'!L35/'第７表　その１'!$B35*100</f>
        <v>2.8665874696554927</v>
      </c>
      <c r="L36" s="52">
        <f>'第７表　その１'!M35/'第７表　その１'!$B35*100</f>
        <v>44.73425959402923</v>
      </c>
      <c r="M36" s="52">
        <f>'第７表　その１'!N35/'第７表　その１'!$B35*100</f>
        <v>22.390372398119933</v>
      </c>
      <c r="N36" s="52">
        <f>'第７表　その１'!O35/'第７表　その１'!$B35*100</f>
        <v>28.25783792159496</v>
      </c>
      <c r="O36" s="57">
        <f>'第７表　その１'!Q35/'第７表　その１'!$P35*100</f>
        <v>3.206432238690303</v>
      </c>
      <c r="P36" s="57">
        <f>'第７表　その１'!R35/'第７表　その１'!$P35*100</f>
        <v>40.62772449869224</v>
      </c>
      <c r="Q36" s="57">
        <f>'第７表　その１'!S35/'第７表　その１'!$P35*100</f>
        <v>22.469243436985373</v>
      </c>
      <c r="R36" s="57">
        <f>'第７表　その１'!T35/'第７表　その１'!$P35*100</f>
        <v>32.54867770996803</v>
      </c>
      <c r="S36" s="58">
        <f>('第７表　その１'!B35-'第７表　その１'!P35)/'第７表　その１'!$P35*100</f>
        <v>-6.223965901385256</v>
      </c>
      <c r="T36" s="58">
        <f>('第７表　その１'!L35-'第７表　その１'!Q35)/'第７表　その１'!Q35*100</f>
        <v>-16.1631419939577</v>
      </c>
      <c r="U36" s="58">
        <f>('第７表　その１'!M35-'第７表　その１'!R35)/'第７表　その１'!R35*100</f>
        <v>3.2546494992846924</v>
      </c>
      <c r="V36" s="58">
        <f>('第７表　その１'!N35-'第７表　その１'!S35)/'第７表　その１'!S35*100</f>
        <v>-6.553136451821513</v>
      </c>
      <c r="W36" s="58">
        <f>('第７表　その１'!O35-'第７表　その１'!T35)/'第７表　その１'!T35*100</f>
        <v>-18.586309523809526</v>
      </c>
    </row>
    <row r="37" spans="1:23" s="20" customFormat="1" ht="18.75" customHeight="1">
      <c r="A37" s="19" t="s">
        <v>9</v>
      </c>
      <c r="B37" s="52">
        <f>'第７表　その１'!C36/'第７表　その１'!$B36*100</f>
        <v>15.89722799371611</v>
      </c>
      <c r="C37" s="52">
        <f>'第７表　その１'!D36/'第７表　その１'!$B36*100</f>
        <v>2.361526377134749</v>
      </c>
      <c r="D37" s="52">
        <f>'第７表　その１'!E36/'第７表　その１'!$B36*100</f>
        <v>12.826230172806973</v>
      </c>
      <c r="E37" s="52">
        <f>'第７表　その１'!F36/'第７表　その１'!$B36*100</f>
        <v>14.665788273450564</v>
      </c>
      <c r="F37" s="52">
        <f>'第７表　その１'!G36/'第７表　その１'!$B36*100</f>
        <v>4.15040794608017</v>
      </c>
      <c r="G37" s="52">
        <f>'第７表　その１'!H36/'第７表　その１'!$B36*100</f>
        <v>2.7568033243804795</v>
      </c>
      <c r="H37" s="52">
        <f>'第７表　その１'!I36/'第７表　その１'!$B36*100</f>
        <v>3.7247250798155376</v>
      </c>
      <c r="I37" s="52">
        <f>'第７表　その１'!J36/'第７表　その１'!$B36*100</f>
        <v>6.709572796837785</v>
      </c>
      <c r="J37" s="52">
        <f>'第７表　その１'!K36/'第７表　その１'!$B36*100</f>
        <v>35.16444534536056</v>
      </c>
      <c r="K37" s="52">
        <f>'第７表　その１'!L36/'第７表　その１'!$B36*100</f>
        <v>3.7247250798155376</v>
      </c>
      <c r="L37" s="52">
        <f>'第７表　その１'!M36/'第７表　その１'!$B36*100</f>
        <v>41.87401814219835</v>
      </c>
      <c r="M37" s="52">
        <f>'第７表　その１'!N36/'第７表　その１'!$B36*100</f>
        <v>21.572999543911216</v>
      </c>
      <c r="N37" s="52">
        <f>'第７表　その１'!O36/'第７表　その１'!$B36*100</f>
        <v>31.084984543657836</v>
      </c>
      <c r="O37" s="57">
        <f>'第７表　その１'!Q36/'第７表　その１'!$P36*100</f>
        <v>4.3054110301768995</v>
      </c>
      <c r="P37" s="57">
        <f>'第７表　その１'!R36/'第７表　その１'!$P36*100</f>
        <v>41.380506416926806</v>
      </c>
      <c r="Q37" s="57">
        <f>'第７表　その１'!S36/'第７表　その１'!$P36*100</f>
        <v>21.279916753381894</v>
      </c>
      <c r="R37" s="57">
        <f>'第７表　その１'!T36/'第７表　その１'!$P36*100</f>
        <v>31.958896982310094</v>
      </c>
      <c r="S37" s="58">
        <f>('第７表　その１'!B36-'第７表　その１'!P36)/'第７表　その１'!$P36*100</f>
        <v>-14.442421089143254</v>
      </c>
      <c r="T37" s="58">
        <f>('第７表　その１'!L36-'第７表　その１'!Q36)/'第７表　その１'!Q36*100</f>
        <v>-25.981873111782477</v>
      </c>
      <c r="U37" s="58">
        <f>('第７表　その１'!M36-'第７表　その１'!R36)/'第７表　その１'!R36*100</f>
        <v>-13.422045264040236</v>
      </c>
      <c r="V37" s="58">
        <f>('第７表　その１'!N36-'第７表　その１'!S36)/'第７表　その１'!S36*100</f>
        <v>-13.2640586797066</v>
      </c>
      <c r="W37" s="58">
        <f>('第７表　その１'!O36-'第７表　その１'!T36)/'第７表　その１'!T36*100</f>
        <v>-16.781983448650113</v>
      </c>
    </row>
    <row r="38" spans="1:23" s="20" customFormat="1" ht="18.75" customHeight="1">
      <c r="A38" s="19" t="s">
        <v>10</v>
      </c>
      <c r="B38" s="52">
        <f>'第７表　その１'!C37/'第７表　その１'!$B37*100</f>
        <v>14.267567935398992</v>
      </c>
      <c r="C38" s="52">
        <f>'第７表　その１'!D37/'第７表　その１'!$B37*100</f>
        <v>3.5022456108515176</v>
      </c>
      <c r="D38" s="52">
        <f>'第７表　その１'!E37/'第７表　その１'!$B37*100</f>
        <v>13.078981989747312</v>
      </c>
      <c r="E38" s="52">
        <f>'第７表　その１'!F37/'第７表　その１'!$B37*100</f>
        <v>14.190445946558999</v>
      </c>
      <c r="F38" s="52">
        <f>'第７表　その１'!G37/'第７表　その１'!$B37*100</f>
        <v>3.588440774849158</v>
      </c>
      <c r="G38" s="52">
        <f>'第７表　その１'!H37/'第７表　その１'!$B37*100</f>
        <v>3.012294152338611</v>
      </c>
      <c r="H38" s="52">
        <f>'第７表　その１'!I37/'第７表　その１'!$B37*100</f>
        <v>4.817856008710248</v>
      </c>
      <c r="I38" s="52">
        <f>'第７表　その１'!J37/'第７表　その１'!$B37*100</f>
        <v>5.9565394909948735</v>
      </c>
      <c r="J38" s="52">
        <f>'第７表　その１'!K37/'第７表　その１'!$B37*100</f>
        <v>36.25640792995509</v>
      </c>
      <c r="K38" s="52">
        <f>'第７表　その１'!L37/'第７表　その１'!$B37*100</f>
        <v>4.817856008710248</v>
      </c>
      <c r="L38" s="52">
        <f>'第７表　その１'!M37/'第７表　その１'!$B37*100</f>
        <v>42.21294742094996</v>
      </c>
      <c r="M38" s="52">
        <f>'第７表　その１'!N37/'第７表　その１'!$B37*100</f>
        <v>20.791180873746768</v>
      </c>
      <c r="N38" s="52">
        <f>'第７表　その１'!O37/'第７表　その１'!$B37*100</f>
        <v>30.848795535997827</v>
      </c>
      <c r="O38" s="57">
        <f>'第７表　その１'!Q37/'第７表　その１'!$P37*100</f>
        <v>5.564826235217297</v>
      </c>
      <c r="P38" s="57">
        <f>'第７表　その１'!R37/'第７表　その１'!$P37*100</f>
        <v>45.27679024885729</v>
      </c>
      <c r="Q38" s="57">
        <f>'第７表　その１'!S37/'第７表　その１'!$P37*100</f>
        <v>19.42610462163535</v>
      </c>
      <c r="R38" s="57">
        <f>'第７表　その１'!T37/'第７表　その１'!$P37*100</f>
        <v>28.774577377929333</v>
      </c>
      <c r="S38" s="58">
        <f>('第７表　その１'!B37-'第７表　その１'!P37)/'第７表　その１'!$P37*100</f>
        <v>-20.035551041137634</v>
      </c>
      <c r="T38" s="58">
        <f>('第７表　その１'!L37-'第７表　その１'!Q37)/'第７表　その１'!Q37*100</f>
        <v>-30.76923076923077</v>
      </c>
      <c r="U38" s="58">
        <f>('第７表　その１'!M37-'第７表　その１'!R37)/'第７表　その１'!R37*100</f>
        <v>-25.44667895200705</v>
      </c>
      <c r="V38" s="58">
        <f>('第７表　その１'!N37-'第７表　その１'!S37)/'第７表　その１'!S37*100</f>
        <v>-14.41643323996265</v>
      </c>
      <c r="W38" s="58">
        <f>('第７表　その１'!O37-'第７表　その１'!T37)/'第７表　その１'!T37*100</f>
        <v>-14.27130610186586</v>
      </c>
    </row>
    <row r="39" spans="1:23" s="20" customFormat="1" ht="18.75" customHeight="1">
      <c r="A39" s="19" t="s">
        <v>11</v>
      </c>
      <c r="B39" s="52">
        <f>'第７表　その１'!C38/'第７表　その１'!$B38*100</f>
        <v>11.197475758042174</v>
      </c>
      <c r="C39" s="52">
        <f>'第７表　その１'!D38/'第７表　その１'!$B38*100</f>
        <v>4.68677851315992</v>
      </c>
      <c r="D39" s="52">
        <f>'第７表　その１'!E38/'第７表　その１'!$B38*100</f>
        <v>11.824688317685085</v>
      </c>
      <c r="E39" s="52">
        <f>'第７表　その１'!F38/'第７表　その１'!$B38*100</f>
        <v>12.428813298445435</v>
      </c>
      <c r="F39" s="52">
        <f>'第７表　その１'!G38/'第７表　その１'!$B38*100</f>
        <v>3.8363860243189163</v>
      </c>
      <c r="G39" s="52">
        <f>'第７表　その１'!H38/'第７表　その１'!$B38*100</f>
        <v>3.1129752193319997</v>
      </c>
      <c r="H39" s="52">
        <f>'第７表　その１'!I38/'第７表　その１'!$B38*100</f>
        <v>6.237494228105279</v>
      </c>
      <c r="I39" s="52">
        <f>'第７表　その１'!J38/'第７表　その１'!$B38*100</f>
        <v>6.660766507618901</v>
      </c>
      <c r="J39" s="52">
        <f>'第７表　その１'!K38/'第７表　その１'!$B38*100</f>
        <v>38.671694628289984</v>
      </c>
      <c r="K39" s="52">
        <f>'第７表　その１'!L38/'第７表　その１'!$B38*100</f>
        <v>6.237494228105279</v>
      </c>
      <c r="L39" s="52">
        <f>'第７表　その１'!M38/'第７表　その１'!$B38*100</f>
        <v>45.33246113590888</v>
      </c>
      <c r="M39" s="52">
        <f>'第７表　その１'!N38/'第７表　その１'!$B38*100</f>
        <v>19.378174542096353</v>
      </c>
      <c r="N39" s="52">
        <f>'第７表　その１'!O38/'第７表　その１'!$B38*100</f>
        <v>27.70894258888718</v>
      </c>
      <c r="O39" s="57">
        <f>'第７表　その１'!Q38/'第７表　その１'!$P38*100</f>
        <v>6.634934832609252</v>
      </c>
      <c r="P39" s="57">
        <f>'第７表　その１'!R38/'第７表　その１'!$P38*100</f>
        <v>45.984538717096854</v>
      </c>
      <c r="Q39" s="57">
        <f>'第７表　その１'!S38/'第７表　その１'!$P38*100</f>
        <v>19.46396626629185</v>
      </c>
      <c r="R39" s="57">
        <f>'第７表　その１'!T38/'第７表　その１'!$P38*100</f>
        <v>26.97099412215691</v>
      </c>
      <c r="S39" s="58">
        <f>('第７表　その１'!B38-'第７表　その１'!P38)/'第７表　その１'!$P38*100</f>
        <v>-16.981855353948376</v>
      </c>
      <c r="T39" s="58">
        <f>('第７表　その１'!L38-'第７表　その１'!Q38)/'第７表　その１'!Q38*100</f>
        <v>-21.95474241694752</v>
      </c>
      <c r="U39" s="58">
        <f>('第７表　その１'!M38-'第７表　その１'!R38)/'第７表　その１'!R38*100</f>
        <v>-18.159083014935742</v>
      </c>
      <c r="V39" s="58">
        <f>('第７表　その１'!N38-'第７表　その１'!S38)/'第７表　その１'!S38*100</f>
        <v>-17.347776136550138</v>
      </c>
      <c r="W39" s="58">
        <f>('第７表　その１'!O38-'第７表　その１'!T38)/'第７表　その１'!T38*100</f>
        <v>-14.710410991353784</v>
      </c>
    </row>
    <row r="40" spans="1:23" s="20" customFormat="1" ht="18.75" customHeight="1">
      <c r="A40" s="19" t="s">
        <v>12</v>
      </c>
      <c r="B40" s="52">
        <f>'第７表　その１'!C39/'第７表　その１'!$B39*100</f>
        <v>8.804080196975027</v>
      </c>
      <c r="C40" s="52">
        <f>'第７表　その１'!D39/'第７表　その１'!$B39*100</f>
        <v>6.2574744987689055</v>
      </c>
      <c r="D40" s="52">
        <f>'第７表　その１'!E39/'第７表　その１'!$B39*100</f>
        <v>10.538163911361238</v>
      </c>
      <c r="E40" s="52">
        <f>'第７表　その１'!F39/'第７表　その１'!$B39*100</f>
        <v>12.180794934927892</v>
      </c>
      <c r="F40" s="52">
        <f>'第７表　その１'!G39/'第７表　その１'!$B39*100</f>
        <v>3.795286669011608</v>
      </c>
      <c r="G40" s="52">
        <f>'第７表　その１'!H39/'第７表　その１'!$B39*100</f>
        <v>2.982764685191699</v>
      </c>
      <c r="H40" s="52">
        <f>'第７表　その１'!I39/'第７表　その１'!$B39*100</f>
        <v>8.389025677101653</v>
      </c>
      <c r="I40" s="52">
        <f>'第７表　その１'!J39/'第７表　その１'!$B39*100</f>
        <v>7.650369328174464</v>
      </c>
      <c r="J40" s="52">
        <f>'第７表　その１'!K39/'第７表　その１'!$B39*100</f>
        <v>37.805135420330636</v>
      </c>
      <c r="K40" s="52">
        <f>'第７表　その１'!L39/'第７表　その１'!$B39*100</f>
        <v>8.389025677101653</v>
      </c>
      <c r="L40" s="52">
        <f>'第７表　その１'!M39/'第７表　その１'!$B39*100</f>
        <v>45.4555047485051</v>
      </c>
      <c r="M40" s="52">
        <f>'第７表　その１'!N39/'第７表　その１'!$B39*100</f>
        <v>18.9588462891312</v>
      </c>
      <c r="N40" s="52">
        <f>'第７表　その１'!O39/'第７表　その１'!$B39*100</f>
        <v>25.59971860710517</v>
      </c>
      <c r="O40" s="57">
        <f>'第７表　その１'!Q39/'第７表　その１'!$P39*100</f>
        <v>7.872418879056048</v>
      </c>
      <c r="P40" s="57">
        <f>'第７表　その１'!R39/'第７表　その１'!$P39*100</f>
        <v>48.110250737463126</v>
      </c>
      <c r="Q40" s="57">
        <f>'第７表　その１'!S39/'第７表　その１'!$P39*100</f>
        <v>17.689896755162245</v>
      </c>
      <c r="R40" s="57">
        <f>'第７表　その１'!T39/'第７表　その１'!$P39*100</f>
        <v>25.382558997050147</v>
      </c>
      <c r="S40" s="58">
        <f>('第７表　その１'!B39-'第７表　その１'!P39)/'第７表　その１'!$P39*100</f>
        <v>31.037979351032448</v>
      </c>
      <c r="T40" s="58">
        <f>('第７表　その１'!L39-'第７表　その１'!Q39)/'第７表　その１'!Q39*100</f>
        <v>39.63700234192037</v>
      </c>
      <c r="U40" s="58">
        <f>('第７表　その１'!M39-'第７表　その１'!R39)/'第７表　その１'!R39*100</f>
        <v>23.807242766813566</v>
      </c>
      <c r="V40" s="58">
        <f>('第７表　その１'!N39-'第７表　その１'!S39)/'第７表　その１'!S39*100</f>
        <v>40.43772798332465</v>
      </c>
      <c r="W40" s="58">
        <f>('第７表　その１'!O39-'第７表　その１'!T39)/'第７表　その１'!T39*100</f>
        <v>32.15907027419648</v>
      </c>
    </row>
    <row r="41" spans="1:23" s="18" customFormat="1" ht="28.5" customHeight="1">
      <c r="A41" s="17" t="s">
        <v>13</v>
      </c>
      <c r="B41" s="52">
        <f>'第７表　その１'!C40/'第７表　その１'!$B40*100</f>
        <v>7.355918477527331</v>
      </c>
      <c r="C41" s="52">
        <f>'第７表　その１'!D40/'第７表　その１'!$B40*100</f>
        <v>6.924011337562424</v>
      </c>
      <c r="D41" s="52">
        <f>'第７表　その１'!E40/'第７表　その１'!$B40*100</f>
        <v>6.944256984748279</v>
      </c>
      <c r="E41" s="52">
        <f>'第７表　その１'!F40/'第７表　その１'!$B40*100</f>
        <v>11.229585639087595</v>
      </c>
      <c r="F41" s="52">
        <f>'第７表　その１'!G40/'第７表　その１'!$B40*100</f>
        <v>5.02092050209205</v>
      </c>
      <c r="G41" s="52">
        <f>'第７表　その１'!H40/'第７表　その１'!$B40*100</f>
        <v>2.0853016601430694</v>
      </c>
      <c r="H41" s="52">
        <f>'第７表　その１'!I40/'第７表　その１'!$B40*100</f>
        <v>15.83209609933864</v>
      </c>
      <c r="I41" s="52">
        <f>'第７表　その１'!J40/'第７表　その１'!$B40*100</f>
        <v>6.9105142394385215</v>
      </c>
      <c r="J41" s="52">
        <f>'第７表　その１'!K40/'第７表　その１'!$B40*100</f>
        <v>35.67283034147658</v>
      </c>
      <c r="K41" s="52">
        <f>'第７表　その１'!L40/'第７表　その１'!$B40*100</f>
        <v>15.83209609933864</v>
      </c>
      <c r="L41" s="52">
        <f>'第７表　その１'!M40/'第７表　その１'!$B40*100</f>
        <v>42.5833445809151</v>
      </c>
      <c r="M41" s="52">
        <f>'第７表　その１'!N40/'第７表　その１'!$B40*100</f>
        <v>18.335807801322716</v>
      </c>
      <c r="N41" s="52">
        <f>'第７表　その１'!O40/'第７表　その１'!$B40*100</f>
        <v>21.224186799838034</v>
      </c>
      <c r="O41" s="57">
        <f>'第７表　その１'!Q40/'第７表　その１'!$P40*100</f>
        <v>21.4972670033903</v>
      </c>
      <c r="P41" s="57">
        <f>'第７表　その１'!R40/'第７表　その１'!$P40*100</f>
        <v>40.171590673216635</v>
      </c>
      <c r="Q41" s="57">
        <f>'第７表　その１'!S40/'第７表　その１'!$P40*100</f>
        <v>16.93074102262506</v>
      </c>
      <c r="R41" s="57">
        <f>'第７表　その１'!T40/'第７表　その１'!$P40*100</f>
        <v>20.2795267418529</v>
      </c>
      <c r="S41" s="58">
        <f>('第７表　その１'!B40-'第７表　その１'!P40)/'第７表　その１'!$P40*100</f>
        <v>2.525427246938352</v>
      </c>
      <c r="T41" s="58">
        <f>('第７表　その１'!L40-'第７表　その１'!Q40)/'第７表　その１'!Q40*100</f>
        <v>-24.493080141615707</v>
      </c>
      <c r="U41" s="58">
        <f>('第７表　その１'!M40-'第７表　その１'!R40)/'第７表　その１'!R40*100</f>
        <v>8.680675163623837</v>
      </c>
      <c r="V41" s="58">
        <f>('第７表　その１'!N40-'第７表　その１'!S40)/'第７表　その１'!S40*100</f>
        <v>11.03391908459338</v>
      </c>
      <c r="W41" s="58">
        <f>('第７表　その１'!O40-'第７表　その１'!T40)/'第７表　その１'!T40*100</f>
        <v>7.301262367792562</v>
      </c>
    </row>
    <row r="42" spans="1:23" s="20" customFormat="1" ht="18.75" customHeight="1">
      <c r="A42" s="19" t="s">
        <v>14</v>
      </c>
      <c r="B42" s="52">
        <f>'第７表　その１'!C41/'第７表　その１'!$B41*100</f>
        <v>5.390752864157119</v>
      </c>
      <c r="C42" s="52">
        <f>'第７表　その１'!D41/'第７表　その１'!$B41*100</f>
        <v>6.19885433715221</v>
      </c>
      <c r="D42" s="52">
        <f>'第７表　その１'!E41/'第７表　その１'!$B41*100</f>
        <v>3.7438625204582654</v>
      </c>
      <c r="E42" s="52">
        <f>'第７表　その１'!F41/'第７表　その１'!$B41*100</f>
        <v>11.333878887070377</v>
      </c>
      <c r="F42" s="52">
        <f>'第７表　その１'!G41/'第７表　その１'!$B41*100</f>
        <v>4.961129296235679</v>
      </c>
      <c r="G42" s="52">
        <f>'第７表　その１'!H41/'第７表　その１'!$B41*100</f>
        <v>1.4627659574468086</v>
      </c>
      <c r="H42" s="52">
        <f>'第７表　その１'!I41/'第７表　その１'!$B41*100</f>
        <v>32.74345335515548</v>
      </c>
      <c r="I42" s="52">
        <f>'第７表　その１'!J41/'第７表　その１'!$B41*100</f>
        <v>4.388297872340425</v>
      </c>
      <c r="J42" s="52">
        <f>'第７表　その１'!K41/'第７表　その１'!$B41*100</f>
        <v>27.567512274959082</v>
      </c>
      <c r="K42" s="52">
        <f>'第７表　その１'!L41/'第７表　その１'!$B41*100</f>
        <v>32.74345335515548</v>
      </c>
      <c r="L42" s="52">
        <f>'第７表　その１'!M41/'第７表　その１'!$B41*100</f>
        <v>31.955810147299506</v>
      </c>
      <c r="M42" s="52">
        <f>'第７表　その１'!N41/'第７表　その１'!$B41*100</f>
        <v>17.757774140752865</v>
      </c>
      <c r="N42" s="52">
        <f>'第７表　その１'!O41/'第７表　その１'!$B41*100</f>
        <v>15.333469721767596</v>
      </c>
      <c r="O42" s="57">
        <f>'第７表　その１'!Q41/'第７表　その１'!$P41*100</f>
        <v>36.75006725854183</v>
      </c>
      <c r="P42" s="57">
        <f>'第７表　その１'!R41/'第７表　その１'!$P41*100</f>
        <v>28.427943682180974</v>
      </c>
      <c r="Q42" s="57">
        <f>'第７表　その１'!S41/'第７表　その１'!$P41*100</f>
        <v>15.388754371805218</v>
      </c>
      <c r="R42" s="57">
        <f>'第７表　その１'!T41/'第７表　その１'!$P41*100</f>
        <v>18.20464532328939</v>
      </c>
      <c r="S42" s="58">
        <f>('第７表　その１'!B41-'第７表　その１'!P41)/'第７表　その１'!$P41*100</f>
        <v>-12.33073266971572</v>
      </c>
      <c r="T42" s="58">
        <f>('第７表　その１'!L41-'第７表　その１'!Q41)/'第７表　その１'!Q41*100</f>
        <v>-21.888726207906295</v>
      </c>
      <c r="U42" s="58">
        <f>('第７表　その１'!M41-'第７表　その１'!R41)/'第７表　その１'!R41*100</f>
        <v>-1.451104100946372</v>
      </c>
      <c r="V42" s="58">
        <f>('第７表　その１'!N41-'第７表　その１'!S41)/'第７表　その１'!S41*100</f>
        <v>1.1655011655011656</v>
      </c>
      <c r="W42" s="58">
        <f>('第７表　その１'!O41-'第７表　その１'!T41)/'第７表　その１'!T41*100</f>
        <v>-26.157635467980295</v>
      </c>
    </row>
    <row r="43" spans="1:23" s="20" customFormat="1" ht="18.75" customHeight="1">
      <c r="A43" s="19" t="s">
        <v>15</v>
      </c>
      <c r="B43" s="52">
        <f>'第７表　その１'!C42/'第７表　その１'!$B42*100</f>
        <v>5.913019618603375</v>
      </c>
      <c r="C43" s="52">
        <f>'第７表　その１'!D42/'第７表　その１'!$B42*100</f>
        <v>6.996844560296337</v>
      </c>
      <c r="D43" s="52">
        <f>'第７表　その１'!E42/'第７表　その１'!$B42*100</f>
        <v>2.990808066950199</v>
      </c>
      <c r="E43" s="52">
        <f>'第７表　その１'!F42/'第７表　その１'!$B42*100</f>
        <v>10.948003841404857</v>
      </c>
      <c r="F43" s="52">
        <f>'第７表　その１'!G42/'第７表　その１'!$B42*100</f>
        <v>3.567018795445191</v>
      </c>
      <c r="G43" s="52">
        <f>'第７表　その１'!H42/'第７表　その１'!$B42*100</f>
        <v>0.8780353958018933</v>
      </c>
      <c r="H43" s="52">
        <f>'第７表　その１'!I42/'第７表　その１'!$B42*100</f>
        <v>47.07092879681712</v>
      </c>
      <c r="I43" s="52">
        <f>'第７表　その１'!J42/'第７表　その１'!$B42*100</f>
        <v>1.5640005487721222</v>
      </c>
      <c r="J43" s="52">
        <f>'第７表　その１'!K42/'第７表　その１'!$B42*100</f>
        <v>17.711620249691315</v>
      </c>
      <c r="K43" s="52">
        <f>'第７表　その１'!L42/'第７表　その１'!$B42*100</f>
        <v>47.07092879681712</v>
      </c>
      <c r="L43" s="52">
        <f>'第７表　その１'!M42/'第７表　その１'!$B42*100</f>
        <v>19.27562079846344</v>
      </c>
      <c r="M43" s="52">
        <f>'第７表　その１'!N42/'第７表　その１'!$B42*100</f>
        <v>15.39305803265194</v>
      </c>
      <c r="N43" s="52">
        <f>'第７表　その１'!O42/'第７表　その１'!$B42*100</f>
        <v>15.900672245849911</v>
      </c>
      <c r="O43" s="57">
        <f>'第７表　その１'!Q42/'第７表　その１'!$P42*100</f>
        <v>50.58397100281917</v>
      </c>
      <c r="P43" s="57">
        <f>'第７表　その１'!R42/'第７表　その１'!$P42*100</f>
        <v>16.042421801584105</v>
      </c>
      <c r="Q43" s="57">
        <f>'第７表　その１'!S42/'第７表　その１'!$P42*100</f>
        <v>13.384346892200297</v>
      </c>
      <c r="R43" s="57">
        <f>'第７表　その１'!T42/'第７表　その１'!$P42*100</f>
        <v>18.619948986441134</v>
      </c>
      <c r="S43" s="58">
        <f>('第７表　その１'!B42-'第７表　その１'!P42)/'第７表　その１'!$P42*100</f>
        <v>-2.1479393207141895</v>
      </c>
      <c r="T43" s="58">
        <f>('第７表　その１'!L42-'第７表　その１'!Q42)/'第７表　その１'!Q42*100</f>
        <v>-8.943736730360934</v>
      </c>
      <c r="U43" s="58">
        <f>('第７表　その１'!M42-'第７表　その１'!R42)/'第７表　その１'!R42*100</f>
        <v>17.573221757322173</v>
      </c>
      <c r="V43" s="58">
        <f>('第７表　その１'!N42-'第７表　その１'!S42)/'第７表　その１'!S42*100</f>
        <v>12.537612838515546</v>
      </c>
      <c r="W43" s="58">
        <f>('第７表　その１'!O42-'第７表　その１'!T42)/'第７表　その１'!T42*100</f>
        <v>-16.43835616438356</v>
      </c>
    </row>
    <row r="44" spans="1:23" s="20" customFormat="1" ht="18.75" customHeight="1">
      <c r="A44" s="19" t="s">
        <v>16</v>
      </c>
      <c r="B44" s="52">
        <f>'第７表　その１'!C43/'第７表　その１'!$B43*100</f>
        <v>8.039085054408172</v>
      </c>
      <c r="C44" s="52">
        <f>'第７表　その１'!D43/'第７表　その１'!$B43*100</f>
        <v>6.57339551410171</v>
      </c>
      <c r="D44" s="52">
        <f>'第７表　その１'!E43/'第７表　その１'!$B43*100</f>
        <v>2.7093049078392184</v>
      </c>
      <c r="E44" s="52">
        <f>'第７表　その１'!F43/'第７表　その１'!$B43*100</f>
        <v>10.70397512769265</v>
      </c>
      <c r="F44" s="52">
        <f>'第７表　その１'!G43/'第７表　その１'!$B43*100</f>
        <v>1.7765933821896513</v>
      </c>
      <c r="G44" s="52">
        <f>'第７表　その１'!H43/'第７表　その１'!$B43*100</f>
        <v>0.19986675549633579</v>
      </c>
      <c r="H44" s="52">
        <f>'第７表　その１'!I43/'第７表　その１'!$B43*100</f>
        <v>57.073062402842545</v>
      </c>
      <c r="I44" s="52">
        <f>'第７表　その１'!J43/'第７表　その１'!$B43*100</f>
        <v>0.4663557628247834</v>
      </c>
      <c r="J44" s="52">
        <f>'第７表　その１'!K43/'第７表　その１'!$B43*100</f>
        <v>9.771263602043083</v>
      </c>
      <c r="K44" s="52">
        <f>'第７表　その１'!L43/'第７表　その１'!$B43*100</f>
        <v>57.073062402842545</v>
      </c>
      <c r="L44" s="52">
        <f>'第７表　その１'!M43/'第７表　その１'!$B43*100</f>
        <v>10.237619364867866</v>
      </c>
      <c r="M44" s="52">
        <f>'第７表　その１'!N43/'第７表　その１'!$B43*100</f>
        <v>12.680435265378637</v>
      </c>
      <c r="N44" s="52">
        <f>'第７表　その１'!O43/'第７表　その１'!$B43*100</f>
        <v>17.3217854763491</v>
      </c>
      <c r="O44" s="57">
        <f>'第７表　その１'!Q43/'第７表　その１'!$P43*100</f>
        <v>57.009072285630666</v>
      </c>
      <c r="P44" s="57">
        <f>'第７表　その１'!R43/'第７表　その１'!$P43*100</f>
        <v>10.067310506292069</v>
      </c>
      <c r="Q44" s="57">
        <f>'第７表　その１'!S43/'第７表　その１'!$P43*100</f>
        <v>14.427860696517413</v>
      </c>
      <c r="R44" s="57">
        <f>'第７表　その１'!T43/'第７表　その１'!$P43*100</f>
        <v>17.149546385718466</v>
      </c>
      <c r="S44" s="58">
        <f>('第７表　その１'!B43-'第７表　その１'!P43)/'第７表　その１'!$P43*100</f>
        <v>31.782265144863914</v>
      </c>
      <c r="T44" s="58">
        <f>('第７表　その１'!L43-'第７表　その１'!Q43)/'第７表　その１'!Q43*100</f>
        <v>31.930184804928132</v>
      </c>
      <c r="U44" s="58">
        <f>('第７表　その１'!M43-'第７表　その１'!R43)/'第７表　その１'!R43*100</f>
        <v>34.01162790697674</v>
      </c>
      <c r="V44" s="58">
        <f>('第７表　その１'!N43-'第７表　その１'!S43)/'第７表　その１'!S43*100</f>
        <v>15.821501014198782</v>
      </c>
      <c r="W44" s="58">
        <f>('第７表　その１'!O43-'第７表　その１'!T43)/'第７表　その１'!T43*100</f>
        <v>33.105802047781566</v>
      </c>
    </row>
    <row r="45" spans="1:23" s="20" customFormat="1" ht="18.75" customHeight="1">
      <c r="A45" s="19" t="s">
        <v>17</v>
      </c>
      <c r="B45" s="52">
        <f>'第７表　その１'!C44/'第７表　その１'!$B44*100</f>
        <v>7.948243992606285</v>
      </c>
      <c r="C45" s="52">
        <f>'第７表　その１'!D44/'第７表　その１'!$B44*100</f>
        <v>6.839186691312385</v>
      </c>
      <c r="D45" s="52">
        <f>'第７表　その１'!E44/'第７表　その１'!$B44*100</f>
        <v>2.2797288971041283</v>
      </c>
      <c r="E45" s="52">
        <f>'第７表　その１'!F44/'第７表　その１'!$B44*100</f>
        <v>13.185459026494147</v>
      </c>
      <c r="F45" s="52">
        <f>'第７表　その１'!G44/'第７表　その１'!$B44*100</f>
        <v>2.4029574861367835</v>
      </c>
      <c r="G45" s="52">
        <f>'第７表　その１'!H44/'第７表　その１'!$B44*100</f>
        <v>0.06161429451632779</v>
      </c>
      <c r="H45" s="52">
        <f>'第７表　その１'!I44/'第７表　その１'!$B44*100</f>
        <v>56.19223659889094</v>
      </c>
      <c r="I45" s="52">
        <f>'第７表　その１'!J44/'第７表　その１'!$B44*100</f>
        <v>0.12322858903265559</v>
      </c>
      <c r="J45" s="52">
        <f>'第７表　その１'!K44/'第７表　その１'!$B44*100</f>
        <v>7.455329636475662</v>
      </c>
      <c r="K45" s="52">
        <f>'第７表　その１'!L44/'第７表　その１'!$B44*100</f>
        <v>56.19223659889094</v>
      </c>
      <c r="L45" s="52">
        <f>'第７表　その１'!M44/'第７表　その１'!$B44*100</f>
        <v>7.578558225508318</v>
      </c>
      <c r="M45" s="52">
        <f>'第７表　その１'!N44/'第７表　その１'!$B44*100</f>
        <v>15.650030807147258</v>
      </c>
      <c r="N45" s="52">
        <f>'第７表　その１'!O44/'第７表　その１'!$B44*100</f>
        <v>17.067159581022796</v>
      </c>
      <c r="O45" s="57">
        <f>'第７表　その１'!Q44/'第７表　その１'!$P44*100</f>
        <v>52.43619489559165</v>
      </c>
      <c r="P45" s="57">
        <f>'第７表　その１'!R44/'第７表　その１'!$P44*100</f>
        <v>8.120649651972158</v>
      </c>
      <c r="Q45" s="57">
        <f>'第７表　その１'!S44/'第７表　その１'!$P44*100</f>
        <v>19.489559164733176</v>
      </c>
      <c r="R45" s="57">
        <f>'第７表　その１'!T44/'第７表　その１'!$P44*100</f>
        <v>18.40680587780356</v>
      </c>
      <c r="S45" s="58">
        <f>('第７表　その１'!B44-'第７表　その１'!P44)/'第７表　その１'!$P44*100</f>
        <v>25.52204176334107</v>
      </c>
      <c r="T45" s="58">
        <f>('第７表　その１'!L44-'第７表　その１'!Q44)/'第７表　その１'!Q44*100</f>
        <v>34.51327433628318</v>
      </c>
      <c r="U45" s="58">
        <f>('第７表　その１'!M44-'第７表　その１'!R44)/'第７表　その１'!R44*100</f>
        <v>17.142857142857142</v>
      </c>
      <c r="V45" s="58">
        <f>('第７表　その１'!N44-'第７表　その１'!S44)/'第７表　その１'!S44*100</f>
        <v>0.7936507936507936</v>
      </c>
      <c r="W45" s="58">
        <f>('第７表　その１'!O44-'第７表　その１'!T44)/'第７表　その１'!T44*100</f>
        <v>16.386554621848738</v>
      </c>
    </row>
    <row r="46" spans="1:23" s="20" customFormat="1" ht="18.75" customHeight="1">
      <c r="A46" s="19" t="s">
        <v>18</v>
      </c>
      <c r="B46" s="52">
        <f>'第７表　その１'!C45/'第７表　その１'!$B45*100</f>
        <v>7.118055555555555</v>
      </c>
      <c r="C46" s="52">
        <f>'第７表　その１'!D45/'第７表　その１'!$B45*100</f>
        <v>9.20138888888889</v>
      </c>
      <c r="D46" s="52">
        <f>'第７表　その１'!E45/'第７表　その１'!$B45*100</f>
        <v>3.6458333333333335</v>
      </c>
      <c r="E46" s="52">
        <f>'第７表　その１'!F45/'第７表　その１'!$B45*100</f>
        <v>18.57638888888889</v>
      </c>
      <c r="F46" s="52">
        <f>'第７表　その１'!G45/'第７表　その１'!$B45*100</f>
        <v>4.340277777777778</v>
      </c>
      <c r="G46" s="52">
        <f>'第７表　その１'!H45/'第７表　その１'!$B45*100</f>
        <v>0.6944444444444444</v>
      </c>
      <c r="H46" s="52">
        <f>'第７表　その１'!I45/'第７表　その１'!$B45*100</f>
        <v>46.18055555555556</v>
      </c>
      <c r="I46" s="54" t="s">
        <v>39</v>
      </c>
      <c r="J46" s="52">
        <f>'第７表　その１'!K45/'第７表　その１'!$B45*100</f>
        <v>5.381944444444445</v>
      </c>
      <c r="K46" s="52">
        <f>'第７表　その１'!L45/'第７表　その１'!$B45*100</f>
        <v>46.18055555555556</v>
      </c>
      <c r="L46" s="52">
        <f>'第７表　その１'!M45/'第７表　その１'!$B45*100</f>
        <v>5.381944444444445</v>
      </c>
      <c r="M46" s="52">
        <f>'第７表　その１'!N45/'第７表　その１'!$B45*100</f>
        <v>23.61111111111111</v>
      </c>
      <c r="N46" s="52">
        <f>'第７表　その１'!O45/'第７表　その１'!$B45*100</f>
        <v>19.96527777777778</v>
      </c>
      <c r="O46" s="57">
        <f>'第７表　その１'!Q45/'第７表　その１'!$P45*100</f>
        <v>41.74107142857143</v>
      </c>
      <c r="P46" s="57">
        <f>'第７表　その１'!R45/'第７表　その１'!$P45*100</f>
        <v>9.821428571428571</v>
      </c>
      <c r="Q46" s="57">
        <f>'第７表　その１'!S45/'第７表　その１'!$P45*100</f>
        <v>26.11607142857143</v>
      </c>
      <c r="R46" s="57">
        <f>'第７表　その１'!T45/'第７表　その１'!$P45*100</f>
        <v>20.3125</v>
      </c>
      <c r="S46" s="58">
        <f>('第７表　その１'!B45-'第７表　その１'!P45)/'第７表　その１'!$P45*100</f>
        <v>28.57142857142857</v>
      </c>
      <c r="T46" s="58">
        <f>('第７表　その１'!L45-'第７表　その１'!Q45)/'第７表　その１'!Q45*100</f>
        <v>42.24598930481284</v>
      </c>
      <c r="U46" s="58">
        <f>('第７表　その１'!M45-'第７表　その１'!R45)/'第７表　その１'!R45*100</f>
        <v>-29.545454545454547</v>
      </c>
      <c r="V46" s="58">
        <f>('第７表　その１'!N45-'第７表　その１'!S45)/'第７表　その１'!S45*100</f>
        <v>16.23931623931624</v>
      </c>
      <c r="W46" s="58">
        <f>('第７表　その１'!O45-'第７表　その１'!T45)/'第７表　その１'!T45*100</f>
        <v>26.373626373626376</v>
      </c>
    </row>
    <row r="47" spans="1:23" s="20" customFormat="1" ht="18.75" customHeight="1">
      <c r="A47" s="19" t="s">
        <v>19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7"/>
      <c r="P47" s="57"/>
      <c r="Q47" s="57"/>
      <c r="R47" s="57"/>
      <c r="S47" s="58"/>
      <c r="T47" s="58"/>
      <c r="U47" s="58"/>
      <c r="V47" s="58"/>
      <c r="W47" s="58"/>
    </row>
    <row r="48" spans="1:23" s="18" customFormat="1" ht="28.5" customHeight="1">
      <c r="A48" s="17" t="s">
        <v>20</v>
      </c>
      <c r="B48" s="52">
        <f>'第７表　その１'!C47/'第７表　その１'!$B47*100</f>
        <v>6.269196785458829</v>
      </c>
      <c r="C48" s="52">
        <f>'第７表　その１'!D47/'第７表　その１'!$B47*100</f>
        <v>6.631043042874573</v>
      </c>
      <c r="D48" s="52">
        <f>'第７表　その１'!E47/'第７表　その１'!$B47*100</f>
        <v>3.2145411705305675</v>
      </c>
      <c r="E48" s="52">
        <f>'第７表　その１'!F47/'第７表　その１'!$B47*100</f>
        <v>11.398157108595953</v>
      </c>
      <c r="F48" s="52">
        <f>'第７表　その１'!G47/'第７表　その１'!$B47*100</f>
        <v>3.7404804981697315</v>
      </c>
      <c r="G48" s="52">
        <f>'第７表　その１'!H47/'第７表　その１'!$B47*100</f>
        <v>0.9298607312660412</v>
      </c>
      <c r="H48" s="52">
        <f>'第７表　その１'!I47/'第７表　その１'!$B47*100</f>
        <v>43.67400176715614</v>
      </c>
      <c r="I48" s="52">
        <f>'第７表　その１'!J47/'第７表　その１'!$B47*100</f>
        <v>2.3814532755501325</v>
      </c>
      <c r="J48" s="52">
        <f>'第７表　その１'!K47/'第７表　その１'!$B47*100</f>
        <v>19.262001935456727</v>
      </c>
      <c r="K48" s="52">
        <f>'第７表　その１'!L47/'第７表　その１'!$B47*100</f>
        <v>43.67400176715614</v>
      </c>
      <c r="L48" s="52">
        <f>'第７表　その１'!M47/'第７表　その１'!$B47*100</f>
        <v>21.64345521100686</v>
      </c>
      <c r="M48" s="52">
        <f>'第７表　その１'!N47/'第７表　その１'!$B47*100</f>
        <v>16.068498338031727</v>
      </c>
      <c r="N48" s="52">
        <f>'第７表　その１'!O47/'第７表　その１'!$B47*100</f>
        <v>16.11478099886397</v>
      </c>
      <c r="O48" s="57">
        <f>'第７表　その１'!Q47/'第７表　その１'!$P47*100</f>
        <v>44.949069787019106</v>
      </c>
      <c r="P48" s="57">
        <f>'第７表　その１'!R47/'第７表　その１'!$P47*100</f>
        <v>20.447849145550972</v>
      </c>
      <c r="Q48" s="57">
        <f>'第７表　その１'!S47/'第７表　その１'!$P47*100</f>
        <v>15.047562926172237</v>
      </c>
      <c r="R48" s="57">
        <f>'第７表　その１'!T47/'第７表　その１'!$P47*100</f>
        <v>18.233858068861014</v>
      </c>
      <c r="S48" s="58">
        <f>('第７表　その１'!B47-'第７表　その１'!P47)/'第７表　その１'!$P47*100</f>
        <v>0.03788197659735668</v>
      </c>
      <c r="T48" s="58">
        <f>('第７表　その１'!L47-'第７表　その１'!Q47)/'第７表　その１'!Q47*100</f>
        <v>-2.7998876299278956</v>
      </c>
      <c r="U48" s="58">
        <f>('第７表　その１'!M47-'第７表　その１'!R47)/'第７表　その１'!R47*100</f>
        <v>5.887196377109922</v>
      </c>
      <c r="V48" s="58">
        <f>('第７表　その１'!N47-'第７表　その１'!S47)/'第７表　その１'!S47*100</f>
        <v>6.825174825174825</v>
      </c>
      <c r="W48" s="58">
        <f>('第７表　その１'!O47-'第７表　その１'!T47)/'第７表　その１'!T47*100</f>
        <v>-11.588180978762697</v>
      </c>
    </row>
    <row r="49" spans="1:23" s="18" customFormat="1" ht="28.5" customHeight="1">
      <c r="A49" s="17" t="s">
        <v>22</v>
      </c>
      <c r="B49" s="52">
        <f>'第７表　その１'!C48/'第７表　その１'!$B48*100</f>
        <v>18.32564752200937</v>
      </c>
      <c r="C49" s="52">
        <f>'第７表　その１'!D48/'第７表　その１'!$B48*100</f>
        <v>0.8032128514056224</v>
      </c>
      <c r="D49" s="52">
        <f>'第７表　その１'!E48/'第７表　その１'!$B48*100</f>
        <v>24.502852560013125</v>
      </c>
      <c r="E49" s="52">
        <f>'第７表　その１'!F48/'第７表　その１'!$B48*100</f>
        <v>11.837972160958508</v>
      </c>
      <c r="F49" s="52">
        <f>'第７表　その１'!G48/'第７表　その１'!$B48*100</f>
        <v>15.739812502658138</v>
      </c>
      <c r="G49" s="52">
        <f>'第７表　その１'!H48/'第７表　その１'!$B48*100</f>
        <v>0.1749813170989556</v>
      </c>
      <c r="H49" s="52">
        <f>'第７表　その１'!I48/'第７表　その１'!$B48*100</f>
        <v>9.602707349822893</v>
      </c>
      <c r="I49" s="52">
        <f>'第７表　その１'!J48/'第７表　その１'!$B48*100</f>
        <v>0.25335836538286277</v>
      </c>
      <c r="J49" s="52">
        <f>'第７表　その１'!K48/'第７表　その１'!$B48*100</f>
        <v>17.03516030840457</v>
      </c>
      <c r="K49" s="52">
        <f>'第７表　その１'!L48/'第７表　その１'!$B48*100</f>
        <v>9.602707349822893</v>
      </c>
      <c r="L49" s="52">
        <f>'第７表　その１'!M48/'第７表　その１'!$B48*100</f>
        <v>17.288518673787433</v>
      </c>
      <c r="M49" s="52">
        <f>'第７表　その１'!N48/'第７表　その１'!$B48*100</f>
        <v>27.752765980715598</v>
      </c>
      <c r="N49" s="52">
        <f>'第７表　その１'!O48/'第７表　その１'!$B48*100</f>
        <v>43.63171293342811</v>
      </c>
      <c r="O49" s="57">
        <f>'第７表　その１'!Q48/'第７表　その１'!$P48*100</f>
        <v>10.769821803244776</v>
      </c>
      <c r="P49" s="57">
        <f>'第７表　その１'!R48/'第７表　その１'!$P48*100</f>
        <v>20.29197080291971</v>
      </c>
      <c r="Q49" s="57">
        <f>'第７表　その１'!S48/'第７表　その１'!$P48*100</f>
        <v>24.9841898401253</v>
      </c>
      <c r="R49" s="57">
        <f>'第７表　その１'!T48/'第７表　その１'!$P48*100</f>
        <v>42.56095038269452</v>
      </c>
      <c r="S49" s="58">
        <f>('第７表　その１'!B48-'第７表　その１'!P48)/'第７表　その１'!$P48*100</f>
        <v>-2.7223026685185734</v>
      </c>
      <c r="T49" s="58">
        <f>('第７表　その１'!L48-'第７表　その１'!Q48)/'第７表　その１'!Q48*100</f>
        <v>-13.264186148611568</v>
      </c>
      <c r="U49" s="58">
        <f>('第７表　その１'!M48-'第７表　その１'!R48)/'第７表　その１'!R48*100</f>
        <v>-17.120554568490956</v>
      </c>
      <c r="V49" s="58">
        <f>('第７表　その１'!N48-'第７表　その１'!S48)/'第７表　その１'!S48*100</f>
        <v>8.057342922028766</v>
      </c>
      <c r="W49" s="58">
        <f>('第７表　その１'!O48-'第７表　その１'!T48)/'第７表　その１'!T48*100</f>
        <v>-0.27495799252891917</v>
      </c>
    </row>
    <row r="50" spans="1:23" s="20" customFormat="1" ht="18.75" customHeight="1">
      <c r="A50" s="19" t="s">
        <v>4</v>
      </c>
      <c r="B50" s="52">
        <f>'第７表　その１'!C49/'第７表　その１'!$B49*100</f>
        <v>4.5246800731261425</v>
      </c>
      <c r="C50" s="52">
        <f>'第７表　その１'!D49/'第７表　その１'!$B49*100</f>
        <v>0.04570383912248629</v>
      </c>
      <c r="D50" s="52">
        <f>'第７表　その１'!E49/'第７表　その１'!$B49*100</f>
        <v>23.308957952468006</v>
      </c>
      <c r="E50" s="52">
        <f>'第７表　その１'!F49/'第７表　その１'!$B49*100</f>
        <v>21.480804387568554</v>
      </c>
      <c r="F50" s="52">
        <f>'第７表　その１'!G49/'第７表　その１'!$B49*100</f>
        <v>31.718464351005483</v>
      </c>
      <c r="G50" s="52">
        <f>'第７表　その１'!H49/'第７表　その１'!$B49*100</f>
        <v>0.2742230347349177</v>
      </c>
      <c r="H50" s="52">
        <f>'第７表　その１'!I49/'第７表　その１'!$B49*100</f>
        <v>0.6398537477148081</v>
      </c>
      <c r="I50" s="52">
        <f>'第７表　その１'!J49/'第７表　その１'!$B49*100</f>
        <v>0.18281535648994515</v>
      </c>
      <c r="J50" s="52">
        <f>'第７表　その１'!K49/'第７表　その１'!$B49*100</f>
        <v>14.442413162705666</v>
      </c>
      <c r="K50" s="52">
        <f>'第７表　その１'!L49/'第７表　その１'!$B49*100</f>
        <v>0.6398537477148081</v>
      </c>
      <c r="L50" s="52">
        <f>'第７表　その１'!M49/'第７表　その１'!$B49*100</f>
        <v>14.625228519195613</v>
      </c>
      <c r="M50" s="52">
        <f>'第７表　その１'!N49/'第７表　その１'!$B49*100</f>
        <v>53.47349177330896</v>
      </c>
      <c r="N50" s="52">
        <f>'第７表　その１'!O49/'第７表　その１'!$B49*100</f>
        <v>27.879341864716633</v>
      </c>
      <c r="O50" s="57">
        <f>'第７表　その１'!Q49/'第７表　その１'!$P49*100</f>
        <v>0.5443886097152428</v>
      </c>
      <c r="P50" s="57">
        <f>'第７表　その１'!R49/'第７表　その１'!$P49*100</f>
        <v>18.509212730318257</v>
      </c>
      <c r="Q50" s="57">
        <f>'第７表　その１'!S49/'第７表　その１'!$P49*100</f>
        <v>43.88609715242881</v>
      </c>
      <c r="R50" s="57">
        <f>'第７表　その１'!T49/'第７表　その１'!$P49*100</f>
        <v>32.99832495812395</v>
      </c>
      <c r="S50" s="58">
        <f>('第７表　その１'!B49-'第７表　その１'!P49)/'第７表　その１'!$P49*100</f>
        <v>-8.375209380234507</v>
      </c>
      <c r="T50" s="58">
        <f>('第７表　その１'!L49-'第７表　その１'!Q49)/'第７表　その１'!Q49*100</f>
        <v>7.6923076923076925</v>
      </c>
      <c r="U50" s="58">
        <f>('第７表　その１'!M49-'第７表　その１'!R49)/'第７表　その１'!R49*100</f>
        <v>-27.601809954751133</v>
      </c>
      <c r="V50" s="58">
        <f>('第７表　その１'!N49-'第７表　その１'!S49)/'第７表　その１'!S49*100</f>
        <v>11.641221374045802</v>
      </c>
      <c r="W50" s="58">
        <f>('第７表　その１'!O49-'第７表　その１'!T49)/'第７表　その１'!T49*100</f>
        <v>-22.588832487309645</v>
      </c>
    </row>
    <row r="51" spans="1:23" s="20" customFormat="1" ht="18.75" customHeight="1">
      <c r="A51" s="19" t="s">
        <v>5</v>
      </c>
      <c r="B51" s="52">
        <f>'第７表　その１'!C50/'第７表　その１'!$B50*100</f>
        <v>23.24425615121395</v>
      </c>
      <c r="C51" s="52">
        <f>'第７表　その１'!D50/'第７表　その１'!$B50*100</f>
        <v>0.032589212970506765</v>
      </c>
      <c r="D51" s="52">
        <f>'第７表　その１'!E50/'第７表　その１'!$B50*100</f>
        <v>25.35440769105426</v>
      </c>
      <c r="E51" s="52">
        <f>'第７表　その１'!F50/'第７表　その１'!$B50*100</f>
        <v>13.997066970832655</v>
      </c>
      <c r="F51" s="52">
        <f>'第７表　その１'!G50/'第７表　その１'!$B50*100</f>
        <v>20.278637770897834</v>
      </c>
      <c r="G51" s="52">
        <f>'第７表　その１'!H50/'第７表　その１'!$B50*100</f>
        <v>0.44810167834446796</v>
      </c>
      <c r="H51" s="52">
        <f>'第７表　その１'!I50/'第７表　その１'!$B50*100</f>
        <v>1.0347075118135898</v>
      </c>
      <c r="I51" s="52">
        <f>'第７表　その１'!J50/'第７表　その１'!$B50*100</f>
        <v>0.13850415512465375</v>
      </c>
      <c r="J51" s="52">
        <f>'第７表　その１'!K50/'第７表　その１'!$B50*100</f>
        <v>13.182336646569986</v>
      </c>
      <c r="K51" s="52">
        <f>'第７表　その１'!L50/'第７表　その１'!$B50*100</f>
        <v>1.0347075118135898</v>
      </c>
      <c r="L51" s="52">
        <f>'第７表　その１'!M50/'第７表　その１'!$B50*100</f>
        <v>13.320840801694638</v>
      </c>
      <c r="M51" s="52">
        <f>'第７表　その１'!N50/'第７表　その１'!$B50*100</f>
        <v>34.72380642007495</v>
      </c>
      <c r="N51" s="52">
        <f>'第７表　その１'!O50/'第７表　その１'!$B50*100</f>
        <v>48.631253055238716</v>
      </c>
      <c r="O51" s="57">
        <f>'第７表　その１'!Q50/'第７表　その１'!$P50*100</f>
        <v>0.533542007540727</v>
      </c>
      <c r="P51" s="57">
        <f>'第７表　その１'!R50/'第７表　その１'!$P50*100</f>
        <v>12.86191932844846</v>
      </c>
      <c r="Q51" s="57">
        <f>'第７表　その１'!S50/'第７表　その１'!$P50*100</f>
        <v>28.20658746531977</v>
      </c>
      <c r="R51" s="57">
        <f>'第７表　その１'!T50/'第７表　その１'!$P50*100</f>
        <v>56.04325247207797</v>
      </c>
      <c r="S51" s="58">
        <f>('第７表　その１'!B50-'第７表　その１'!P50)/'第７表　その１'!$P50*100</f>
        <v>-12.68407199260155</v>
      </c>
      <c r="T51" s="58">
        <f>('第７表　その１'!L50-'第７表　その１'!Q50)/'第７表　その１'!Q50*100</f>
        <v>69.33333333333334</v>
      </c>
      <c r="U51" s="58">
        <f>('第７表　その１'!M50-'第７表　その１'!R50)/'第７表　その１'!R50*100</f>
        <v>-9.56858407079646</v>
      </c>
      <c r="V51" s="58">
        <f>('第７表　その１'!N50-'第７表　その１'!S50)/'第７表　その１'!S50*100</f>
        <v>7.490542244640605</v>
      </c>
      <c r="W51" s="58">
        <f>('第７表　その１'!O50-'第７表　その１'!T50)/'第７表　その１'!T50*100</f>
        <v>-24.232038588474232</v>
      </c>
    </row>
    <row r="52" spans="1:23" s="20" customFormat="1" ht="18.75" customHeight="1">
      <c r="A52" s="19" t="s">
        <v>6</v>
      </c>
      <c r="B52" s="52">
        <f>'第７表　その１'!C51/'第７表　その１'!$B51*100</f>
        <v>25.766951942067152</v>
      </c>
      <c r="C52" s="52">
        <f>'第７表　その１'!D51/'第７表　その１'!$B51*100</f>
        <v>0.05266622778143515</v>
      </c>
      <c r="D52" s="52">
        <f>'第７表　その１'!E51/'第７表　その１'!$B51*100</f>
        <v>33.449637919684</v>
      </c>
      <c r="E52" s="52">
        <f>'第７表　その１'!F51/'第７表　その１'!$B51*100</f>
        <v>11.237656352863725</v>
      </c>
      <c r="F52" s="52">
        <f>'第７表　その１'!G51/'第７表　その１'!$B51*100</f>
        <v>12.824226464779459</v>
      </c>
      <c r="G52" s="52">
        <f>'第７表　その１'!H51/'第７表　その１'!$B51*100</f>
        <v>0.31599736668861095</v>
      </c>
      <c r="H52" s="52">
        <f>'第７表　その１'!I51/'第７表　その１'!$B51*100</f>
        <v>1.349572086899276</v>
      </c>
      <c r="I52" s="52">
        <f>'第７表　その１'!J51/'第７表　その１'!$B51*100</f>
        <v>0.29624753127057274</v>
      </c>
      <c r="J52" s="52">
        <f>'第７表　その１'!K51/'第７表　その１'!$B51*100</f>
        <v>12.718894009216589</v>
      </c>
      <c r="K52" s="52">
        <f>'第７表　その１'!L51/'第７表　その１'!$B51*100</f>
        <v>1.349572086899276</v>
      </c>
      <c r="L52" s="52">
        <f>'第７表　その１'!M51/'第７表　その１'!$B51*100</f>
        <v>13.015141540487162</v>
      </c>
      <c r="M52" s="52">
        <f>'第７表　その１'!N51/'第７表　その１'!$B51*100</f>
        <v>24.377880184331797</v>
      </c>
      <c r="N52" s="52">
        <f>'第７表　その１'!O51/'第７表　その１'!$B51*100</f>
        <v>59.26925608953258</v>
      </c>
      <c r="O52" s="57">
        <f>'第７表　その１'!Q51/'第７表　その１'!$P51*100</f>
        <v>0.9848528480101365</v>
      </c>
      <c r="P52" s="57">
        <f>'第７表　その１'!R51/'第７表　その１'!$P51*100</f>
        <v>12.636065196106664</v>
      </c>
      <c r="Q52" s="57">
        <f>'第７表　その１'!S51/'第７表　その１'!$P51*100</f>
        <v>20.393941139204056</v>
      </c>
      <c r="R52" s="57">
        <f>'第７表　その１'!T51/'第７表　その１'!$P51*100</f>
        <v>64.37827564360997</v>
      </c>
      <c r="S52" s="58">
        <f>('第７表　その１'!B51-'第７表　その１'!P51)/'第７表　その１'!$P51*100</f>
        <v>-12.515118355122961</v>
      </c>
      <c r="T52" s="58">
        <f>('第７表　その１'!L51-'第７表　その１'!Q51)/'第７表　その１'!Q51*100</f>
        <v>19.883040935672515</v>
      </c>
      <c r="U52" s="58">
        <f>('第７表　その１'!M51-'第７表　その１'!R51)/'第７表　その１'!R51*100</f>
        <v>-9.890610756608934</v>
      </c>
      <c r="V52" s="58">
        <f>('第７表　その１'!N51-'第７表　その１'!S51)/'第７表　その１'!S51*100</f>
        <v>4.574978819542502</v>
      </c>
      <c r="W52" s="58">
        <f>('第７表　その１'!O51-'第７表　その１'!T51)/'第７表　その１'!T51*100</f>
        <v>-19.45786366076221</v>
      </c>
    </row>
    <row r="53" spans="1:23" s="20" customFormat="1" ht="18.75" customHeight="1">
      <c r="A53" s="19" t="s">
        <v>7</v>
      </c>
      <c r="B53" s="52">
        <f>'第７表　その１'!C52/'第７表　その１'!$B52*100</f>
        <v>23.7256663671758</v>
      </c>
      <c r="C53" s="52">
        <f>'第７表　その１'!D52/'第７表　その１'!$B52*100</f>
        <v>0.1916741539383049</v>
      </c>
      <c r="D53" s="52">
        <f>'第７表　その１'!E52/'第７表　その１'!$B52*100</f>
        <v>35.501647199760406</v>
      </c>
      <c r="E53" s="52">
        <f>'第７表　その１'!F52/'第７表　その１'!$B52*100</f>
        <v>10.19466906259359</v>
      </c>
      <c r="F53" s="52">
        <f>'第７表　その１'!G52/'第７表　その１'!$B52*100</f>
        <v>12.380952380952381</v>
      </c>
      <c r="G53" s="52">
        <f>'第７表　その１'!H52/'第７表　その１'!$B52*100</f>
        <v>0.2635519616651692</v>
      </c>
      <c r="H53" s="52">
        <f>'第７表　その１'!I52/'第７表　その１'!$B52*100</f>
        <v>1.8328840970350404</v>
      </c>
      <c r="I53" s="52">
        <f>'第７表　その１'!J52/'第７表　その１'!$B52*100</f>
        <v>0.3474094040131776</v>
      </c>
      <c r="J53" s="52">
        <f>'第７表　その１'!K52/'第７表　その１'!$B52*100</f>
        <v>13.926325247079966</v>
      </c>
      <c r="K53" s="52">
        <f>'第７表　その１'!L52/'第７表　その１'!$B52*100</f>
        <v>1.8328840970350404</v>
      </c>
      <c r="L53" s="52">
        <f>'第７表　その１'!M52/'第７表　その１'!$B52*100</f>
        <v>14.273734651093143</v>
      </c>
      <c r="M53" s="52">
        <f>'第７表　その１'!N52/'第７表　その１'!$B52*100</f>
        <v>22.83917340521114</v>
      </c>
      <c r="N53" s="52">
        <f>'第７表　その１'!O52/'第７表　その１'!$B52*100</f>
        <v>59.41898772087452</v>
      </c>
      <c r="O53" s="57">
        <f>'第７表　その１'!Q52/'第７表　その１'!$P52*100</f>
        <v>2.2589052997393573</v>
      </c>
      <c r="P53" s="57">
        <f>'第７表　その１'!R52/'第７表　その１'!$P52*100</f>
        <v>15.783376773819866</v>
      </c>
      <c r="Q53" s="57">
        <f>'第７表　その１'!S52/'第７表　その１'!$P52*100</f>
        <v>21.112076455256297</v>
      </c>
      <c r="R53" s="57">
        <f>'第７表　その１'!T52/'第７表　その１'!$P52*100</f>
        <v>59.51346655082537</v>
      </c>
      <c r="S53" s="58">
        <f>('第７表　その１'!B52-'第７表　その１'!P52)/'第７表　その１'!$P52*100</f>
        <v>20.87315377932233</v>
      </c>
      <c r="T53" s="58">
        <f>('第７表　その１'!L52-'第７表　その１'!Q52)/'第７表　その１'!Q52*100</f>
        <v>-1.9230769230769231</v>
      </c>
      <c r="U53" s="58">
        <f>('第７表　その１'!M52-'第７表　その１'!R52)/'第７表　その１'!R52*100</f>
        <v>9.311926605504588</v>
      </c>
      <c r="V53" s="58">
        <f>('第７表　その１'!N52-'第７表　その１'!S52)/'第７表　その１'!S52*100</f>
        <v>30.761316872427987</v>
      </c>
      <c r="W53" s="58">
        <f>('第７表　その１'!O52-'第７表　その１'!T52)/'第７表　その１'!T52*100</f>
        <v>20.68126520681265</v>
      </c>
    </row>
    <row r="54" spans="1:23" s="18" customFormat="1" ht="28.5" customHeight="1">
      <c r="A54" s="17" t="s">
        <v>8</v>
      </c>
      <c r="B54" s="52">
        <f>'第７表　その１'!C53/'第７表　その１'!$B53*100</f>
        <v>23.664374504099445</v>
      </c>
      <c r="C54" s="52">
        <f>'第７表　その１'!D53/'第７表　その１'!$B53*100</f>
        <v>0.31076434805606984</v>
      </c>
      <c r="D54" s="52">
        <f>'第７表　その１'!E53/'第７表　その１'!$B53*100</f>
        <v>32.56413647183285</v>
      </c>
      <c r="E54" s="52">
        <f>'第７表　その１'!F53/'第７表　その１'!$B53*100</f>
        <v>10.334567574715683</v>
      </c>
      <c r="F54" s="52">
        <f>'第７表　その１'!G53/'第７表　その１'!$B53*100</f>
        <v>13.68685532927797</v>
      </c>
      <c r="G54" s="52">
        <f>'第７表　その１'!H53/'第７表　その１'!$B53*100</f>
        <v>0.224808251785242</v>
      </c>
      <c r="H54" s="52">
        <f>'第７表　その１'!I53/'第７表　その１'!$B53*100</f>
        <v>2.4662787622322138</v>
      </c>
      <c r="I54" s="52">
        <f>'第７表　その１'!J53/'第７表　その１'!$B53*100</f>
        <v>0.3239883628669664</v>
      </c>
      <c r="J54" s="52">
        <f>'第７表　その１'!K53/'第７表　その１'!$B53*100</f>
        <v>14.910076699285904</v>
      </c>
      <c r="K54" s="52">
        <f>'第７表　その１'!L53/'第７表　その１'!$B53*100</f>
        <v>2.4662787622322138</v>
      </c>
      <c r="L54" s="52">
        <f>'第７表　その１'!M53/'第７表　その１'!$B53*100</f>
        <v>15.234065062152869</v>
      </c>
      <c r="M54" s="52">
        <f>'第７表　その１'!N53/'第７表　その１'!$B53*100</f>
        <v>24.246231155778894</v>
      </c>
      <c r="N54" s="52">
        <f>'第７表　その１'!O53/'第７表　その１'!$B53*100</f>
        <v>56.539275323988356</v>
      </c>
      <c r="O54" s="57">
        <f>'第７表　その１'!Q53/'第７表　その１'!$P53*100</f>
        <v>3.615394583387327</v>
      </c>
      <c r="P54" s="57">
        <f>'第７表　その１'!R53/'第７表　その１'!$P53*100</f>
        <v>16.638590125696513</v>
      </c>
      <c r="Q54" s="57">
        <f>'第７表　その１'!S53/'第７表　その１'!$P53*100</f>
        <v>22.11999481663859</v>
      </c>
      <c r="R54" s="57">
        <f>'第７表　その１'!T53/'第７表　その１'!$P53*100</f>
        <v>56.459764157055844</v>
      </c>
      <c r="S54" s="58">
        <f>('第７表　その１'!B53-'第７表　その１'!P53)/'第７表　その１'!$P53*100</f>
        <v>-2.0085525463262925</v>
      </c>
      <c r="T54" s="58">
        <f>('第７表　その１'!L53-'第７表　その１'!Q53)/'第７表　その１'!Q53*100</f>
        <v>-33.15412186379928</v>
      </c>
      <c r="U54" s="58">
        <f>('第７表　その１'!M53-'第７表　その１'!R53)/'第７表　その１'!R53*100</f>
        <v>-10.2803738317757</v>
      </c>
      <c r="V54" s="58">
        <f>('第７表　その１'!N53-'第７表　その１'!S53)/'第７表　その１'!S53*100</f>
        <v>7.410661980082016</v>
      </c>
      <c r="W54" s="58">
        <f>('第７表　その１'!O53-'第７表　その１'!T53)/'第７表　その１'!T53*100</f>
        <v>-1.870553132889603</v>
      </c>
    </row>
    <row r="55" spans="1:23" s="20" customFormat="1" ht="18.75" customHeight="1">
      <c r="A55" s="19" t="s">
        <v>9</v>
      </c>
      <c r="B55" s="52">
        <f>'第７表　その１'!C54/'第７表　その１'!$B54*100</f>
        <v>25.418298326806692</v>
      </c>
      <c r="C55" s="52">
        <f>'第７表　その１'!D54/'第７表　その１'!$B54*100</f>
        <v>0.5102646256081642</v>
      </c>
      <c r="D55" s="52">
        <f>'第７表　その１'!E54/'第７表　その１'!$B54*100</f>
        <v>28.4502195324552</v>
      </c>
      <c r="E55" s="52">
        <f>'第７表　その１'!F54/'第７表　その１'!$B54*100</f>
        <v>10.466358134567463</v>
      </c>
      <c r="F55" s="52">
        <f>'第７表　その１'!G54/'第７表　その１'!$B54*100</f>
        <v>14.993473359439896</v>
      </c>
      <c r="G55" s="52">
        <f>'第７表　その１'!H54/'第７表　その１'!$B54*100</f>
        <v>0.088999644001424</v>
      </c>
      <c r="H55" s="52">
        <f>'第７表　その１'!I54/'第７表　その１'!$B54*100</f>
        <v>3.482852735255726</v>
      </c>
      <c r="I55" s="52">
        <f>'第７表　その１'!J54/'第７表　その１'!$B54*100</f>
        <v>0.3441319568055061</v>
      </c>
      <c r="J55" s="52">
        <f>'第７表　その１'!K54/'第７表　その１'!$B54*100</f>
        <v>14.898540405838375</v>
      </c>
      <c r="K55" s="52">
        <f>'第７表　その１'!L54/'第７表　その１'!$B54*100</f>
        <v>3.482852735255726</v>
      </c>
      <c r="L55" s="52">
        <f>'第７表　その１'!M54/'第７表　その１'!$B54*100</f>
        <v>15.242672362643884</v>
      </c>
      <c r="M55" s="52">
        <f>'第７表　その１'!N54/'第７表　その１'!$B54*100</f>
        <v>25.548831138008783</v>
      </c>
      <c r="N55" s="52">
        <f>'第７表　その１'!O54/'第７表　その１'!$B54*100</f>
        <v>54.37878248487006</v>
      </c>
      <c r="O55" s="57">
        <f>'第７表　その１'!Q54/'第７表　その１'!$P54*100</f>
        <v>4.932564716119208</v>
      </c>
      <c r="P55" s="57">
        <f>'第７表　その１'!R54/'第７表　その１'!$P54*100</f>
        <v>19.76832716989341</v>
      </c>
      <c r="Q55" s="57">
        <f>'第７表　その１'!S54/'第７表　その１'!$P54*100</f>
        <v>22.193822057863823</v>
      </c>
      <c r="R55" s="57">
        <f>'第７表　その１'!T54/'第７表　その１'!$P54*100</f>
        <v>52.01218185773331</v>
      </c>
      <c r="S55" s="58">
        <f>('第７表　その１'!B54-'第７表　その１'!P54)/'第７表　その１'!$P54*100</f>
        <v>-8.342397215575376</v>
      </c>
      <c r="T55" s="58">
        <f>('第７表　その１'!L54-'第７表　その１'!Q54)/'第７表　その１'!Q54*100</f>
        <v>-35.28114663726571</v>
      </c>
      <c r="U55" s="58">
        <f>('第７表　その１'!M54-'第７表　その１'!R54)/'第７表　その１'!R54*100</f>
        <v>-29.32599724896836</v>
      </c>
      <c r="V55" s="58">
        <f>('第７表　その１'!N54-'第７表　その１'!S54)/'第７表　その１'!S54*100</f>
        <v>5.513354569958344</v>
      </c>
      <c r="W55" s="58">
        <f>('第７表　その１'!O54-'第７表　その１'!T54)/'第７表　その１'!T54*100</f>
        <v>-4.17189460476788</v>
      </c>
    </row>
    <row r="56" spans="1:23" s="20" customFormat="1" ht="18.75" customHeight="1">
      <c r="A56" s="19" t="s">
        <v>10</v>
      </c>
      <c r="B56" s="52">
        <f>'第７表　その１'!C55/'第７表　その１'!$B55*100</f>
        <v>23.928418345477926</v>
      </c>
      <c r="C56" s="52">
        <f>'第７表　その１'!D55/'第７表　その１'!$B55*100</f>
        <v>0.7447492498928419</v>
      </c>
      <c r="D56" s="52">
        <f>'第７表　その１'!E55/'第７表　その１'!$B55*100</f>
        <v>25.616159451350196</v>
      </c>
      <c r="E56" s="52">
        <f>'第７表　その１'!F55/'第７表　その１'!$B55*100</f>
        <v>10.233604800685812</v>
      </c>
      <c r="F56" s="52">
        <f>'第７表　その１'!G55/'第７表　その１'!$B55*100</f>
        <v>15.891555936562366</v>
      </c>
      <c r="G56" s="52">
        <f>'第７表　その１'!H55/'第７表　その１'!$B55*100</f>
        <v>0.13394770681525933</v>
      </c>
      <c r="H56" s="52">
        <f>'第７表　その１'!I55/'第７表　その１'!$B55*100</f>
        <v>4.950707243891984</v>
      </c>
      <c r="I56" s="52">
        <f>'第７表　その１'!J55/'第７表　その１'!$B55*100</f>
        <v>0.28396913844834976</v>
      </c>
      <c r="J56" s="52">
        <f>'第７表　その１'!K55/'第７表　その１'!$B55*100</f>
        <v>16.96313759108444</v>
      </c>
      <c r="K56" s="52">
        <f>'第７表　その１'!L55/'第７表　その１'!$B55*100</f>
        <v>4.950707243891984</v>
      </c>
      <c r="L56" s="52">
        <f>'第７表　その１'!M55/'第７表　その１'!$B55*100</f>
        <v>17.247106729532792</v>
      </c>
      <c r="M56" s="52">
        <f>'第７表　その１'!N55/'第７表　その１'!$B55*100</f>
        <v>26.25910844406344</v>
      </c>
      <c r="N56" s="52">
        <f>'第７表　その１'!O55/'第７表　その１'!$B55*100</f>
        <v>50.289327046720956</v>
      </c>
      <c r="O56" s="57">
        <f>'第７表　その１'!Q55/'第７表　その１'!$P55*100</f>
        <v>6.907924874026569</v>
      </c>
      <c r="P56" s="57">
        <f>'第７表　その１'!R55/'第７表　その１'!$P55*100</f>
        <v>24.310581768208888</v>
      </c>
      <c r="Q56" s="57">
        <f>'第７表　その１'!S55/'第７表　その１'!$P55*100</f>
        <v>24.84654145671095</v>
      </c>
      <c r="R56" s="57">
        <f>'第７表　その１'!T55/'第７表　その１'!$P55*100</f>
        <v>42.86303252404947</v>
      </c>
      <c r="S56" s="58">
        <f>('第７表　その１'!B55-'第７表　その１'!P55)/'第７表　その１'!$P55*100</f>
        <v>-14.50297755382501</v>
      </c>
      <c r="T56" s="58">
        <f>('第７表　その１'!L55-'第７表　その１'!Q55)/'第７表　その１'!Q55*100</f>
        <v>-38.726790450928384</v>
      </c>
      <c r="U56" s="58">
        <f>('第７表　その１'!M55-'第７表　その１'!R55)/'第７表　その１'!R55*100</f>
        <v>-39.34426229508197</v>
      </c>
      <c r="V56" s="58">
        <f>('第７表　その１'!N55-'第７表　その１'!S55)/'第７表　その１'!S55*100</f>
        <v>-9.642330383480827</v>
      </c>
      <c r="W56" s="58">
        <f>('第７表　その１'!O55-'第７表　その１'!T55)/'第７表　その１'!T55*100</f>
        <v>0.3099283958533718</v>
      </c>
    </row>
    <row r="57" spans="1:23" s="20" customFormat="1" ht="18.75" customHeight="1">
      <c r="A57" s="19" t="s">
        <v>11</v>
      </c>
      <c r="B57" s="52">
        <f>'第７表　その１'!C56/'第７表　その１'!$B56*100</f>
        <v>17.43923951391611</v>
      </c>
      <c r="C57" s="52">
        <f>'第７表　その１'!D56/'第７表　その１'!$B56*100</f>
        <v>0.9800078400627206</v>
      </c>
      <c r="D57" s="52">
        <f>'第７表　その１'!E56/'第７表　その１'!$B56*100</f>
        <v>22.56468051744414</v>
      </c>
      <c r="E57" s="52">
        <f>'第７表　その１'!F56/'第７表　その１'!$B56*100</f>
        <v>11.216189729517836</v>
      </c>
      <c r="F57" s="52">
        <f>'第７表　その１'!G56/'第７表　その１'!$B56*100</f>
        <v>17.57154057232458</v>
      </c>
      <c r="G57" s="52">
        <f>'第７表　その１'!H56/'第７表　その１'!$B56*100</f>
        <v>0.12740101920815367</v>
      </c>
      <c r="H57" s="52">
        <f>'第７表　その１'!I56/'第７表　その１'!$B56*100</f>
        <v>7.389259114072913</v>
      </c>
      <c r="I57" s="52">
        <f>'第７表　その１'!J56/'第７表　その１'!$B56*100</f>
        <v>0.24010192081536652</v>
      </c>
      <c r="J57" s="52">
        <f>'第７表　その１'!K56/'第７表　その１'!$B56*100</f>
        <v>21.114268914151314</v>
      </c>
      <c r="K57" s="52">
        <f>'第７表　その１'!L56/'第７表　その１'!$B56*100</f>
        <v>7.389259114072913</v>
      </c>
      <c r="L57" s="52">
        <f>'第７表　その１'!M56/'第７表　その１'!$B56*100</f>
        <v>21.35437083496668</v>
      </c>
      <c r="M57" s="52">
        <f>'第７表　その１'!N56/'第７表　その１'!$B56*100</f>
        <v>28.91513132105057</v>
      </c>
      <c r="N57" s="52">
        <f>'第７表　その１'!O56/'第７表　その１'!$B56*100</f>
        <v>40.98392787142297</v>
      </c>
      <c r="O57" s="57">
        <f>'第７表　その１'!Q56/'第７表　その１'!$P56*100</f>
        <v>8.212117241078058</v>
      </c>
      <c r="P57" s="57">
        <f>'第７表　その１'!R56/'第７表　その１'!$P56*100</f>
        <v>26.785480277814177</v>
      </c>
      <c r="Q57" s="57">
        <f>'第７表　その１'!S56/'第７表　その１'!$P56*100</f>
        <v>28.87345476783296</v>
      </c>
      <c r="R57" s="57">
        <f>'第７表　その１'!T56/'第７表　その１'!$P56*100</f>
        <v>34.93207530686236</v>
      </c>
      <c r="S57" s="58">
        <f>('第７表　その１'!B56-'第７表　その１'!P56)/'第７表　その１'!$P56*100</f>
        <v>-10.854846459616477</v>
      </c>
      <c r="T57" s="58">
        <f>('第７表　その１'!L56-'第７表　その１'!Q56)/'第７表　その１'!Q56*100</f>
        <v>-19.78723404255319</v>
      </c>
      <c r="U57" s="58">
        <f>('第７表　その１'!M56-'第７表　その１'!R56)/'第７表　その１'!R56*100</f>
        <v>-28.93020221787345</v>
      </c>
      <c r="V57" s="58">
        <f>('第７表　その１'!N56-'第７表　その１'!S56)/'第７表　その１'!S56*100</f>
        <v>-10.726172465960666</v>
      </c>
      <c r="W57" s="58">
        <f>('第７表　その１'!O56-'第７表　その１'!T56)/'第７表　その１'!T56*100</f>
        <v>4.589220957859197</v>
      </c>
    </row>
    <row r="58" spans="1:23" s="20" customFormat="1" ht="18.75" customHeight="1">
      <c r="A58" s="19" t="s">
        <v>12</v>
      </c>
      <c r="B58" s="52">
        <f>'第７表　その１'!C57/'第７表　その１'!$B57*100</f>
        <v>11.71736599686187</v>
      </c>
      <c r="C58" s="52">
        <f>'第７表　その１'!D57/'第７表　その１'!$B57*100</f>
        <v>1.1894518398542289</v>
      </c>
      <c r="D58" s="52">
        <f>'第７表　その１'!E57/'第７表　その１'!$B57*100</f>
        <v>19.269119805638507</v>
      </c>
      <c r="E58" s="52">
        <f>'第７表　その１'!F57/'第７表　その１'!$B57*100</f>
        <v>12.466467581110493</v>
      </c>
      <c r="F58" s="52">
        <f>'第７表　その１'!G57/'第７表　その１'!$B57*100</f>
        <v>19.94736042921496</v>
      </c>
      <c r="G58" s="52">
        <f>'第７表　その１'!H57/'第７表　その１'!$B57*100</f>
        <v>0.10122994381738118</v>
      </c>
      <c r="H58" s="52">
        <f>'第７表　その１'!I57/'第７表　その１'!$B57*100</f>
        <v>9.788935567140761</v>
      </c>
      <c r="I58" s="52">
        <f>'第７表　その１'!J57/'第７表　その１'!$B57*100</f>
        <v>0.24295186516171485</v>
      </c>
      <c r="J58" s="52">
        <f>'第７表　その１'!K57/'第７表　その１'!$B57*100</f>
        <v>23.829528774611532</v>
      </c>
      <c r="K58" s="52">
        <f>'第７表　その１'!L57/'第７表　その１'!$B57*100</f>
        <v>9.788935567140761</v>
      </c>
      <c r="L58" s="52">
        <f>'第７表　その１'!M57/'第７表　その１'!$B57*100</f>
        <v>24.072480639773243</v>
      </c>
      <c r="M58" s="52">
        <f>'第７表　その１'!N57/'第７表　その１'!$B57*100</f>
        <v>32.51505795414283</v>
      </c>
      <c r="N58" s="52">
        <f>'第７表　その１'!O57/'第７表　その１'!$B57*100</f>
        <v>32.175937642354604</v>
      </c>
      <c r="O58" s="57">
        <f>'第７表　その１'!Q57/'第７表　その１'!$P57*100</f>
        <v>12.67221128817218</v>
      </c>
      <c r="P58" s="57">
        <f>'第７表　その１'!R57/'第７表　その１'!$P57*100</f>
        <v>29.623515967240177</v>
      </c>
      <c r="Q58" s="57">
        <f>'第７表　その１'!S57/'第７表　その１'!$P57*100</f>
        <v>29.43305186972256</v>
      </c>
      <c r="R58" s="57">
        <f>'第７表　その１'!T57/'第７表　その１'!$P57*100</f>
        <v>27.103041076757034</v>
      </c>
      <c r="S58" s="58">
        <f>('第７表　その１'!B57-'第７表　その１'!P57)/'第７表　その１'!$P57*100</f>
        <v>25.43330582185258</v>
      </c>
      <c r="T58" s="58">
        <f>('第７表　その１'!L57-'第７表　その１'!Q57)/'第７表　その１'!Q57*100</f>
        <v>-3.106212424849699</v>
      </c>
      <c r="U58" s="58">
        <f>('第７表　その１'!M57-'第７表　その１'!R57)/'第７表　その１'!R57*100</f>
        <v>1.9288469781397342</v>
      </c>
      <c r="V58" s="58">
        <f>('第７表　その１'!N57-'第７表　その１'!S57)/'第７表　その１'!S57*100</f>
        <v>38.56773080241588</v>
      </c>
      <c r="W58" s="58">
        <f>('第７表　その１'!O57-'第７表　その１'!T57)/'第７表　その１'!T57*100</f>
        <v>48.9107519325369</v>
      </c>
    </row>
    <row r="59" spans="1:23" s="18" customFormat="1" ht="28.5" customHeight="1">
      <c r="A59" s="17" t="s">
        <v>13</v>
      </c>
      <c r="B59" s="52">
        <f>'第７表　その１'!C58/'第７表　その１'!$B58*100</f>
        <v>5.885223501854382</v>
      </c>
      <c r="C59" s="52">
        <f>'第７表　その１'!D58/'第７表　その１'!$B58*100</f>
        <v>1.6591840718329105</v>
      </c>
      <c r="D59" s="52">
        <f>'第７表　その１'!E58/'第７表　その１'!$B58*100</f>
        <v>13.380831544017177</v>
      </c>
      <c r="E59" s="52">
        <f>'第７表　その１'!F58/'第７表　その１'!$B58*100</f>
        <v>12.746437634198712</v>
      </c>
      <c r="F59" s="52">
        <f>'第７表　その１'!G58/'第７表　その１'!$B58*100</f>
        <v>19.178215889127465</v>
      </c>
      <c r="G59" s="52">
        <f>'第７表　その１'!H58/'第７表　その１'!$B58*100</f>
        <v>0.08783915674409526</v>
      </c>
      <c r="H59" s="52">
        <f>'第７表　その１'!I58/'第７表　その１'!$B58*100</f>
        <v>20.54460277181339</v>
      </c>
      <c r="I59" s="52">
        <f>'第７表　その１'!J58/'第７表　その１'!$B58*100</f>
        <v>0.18543821979309</v>
      </c>
      <c r="J59" s="52">
        <f>'第７表　その１'!K58/'第７表　その１'!$B58*100</f>
        <v>24.292406792894788</v>
      </c>
      <c r="K59" s="52">
        <f>'第７表　その１'!L58/'第７表　その１'!$B58*100</f>
        <v>20.54460277181339</v>
      </c>
      <c r="L59" s="52">
        <f>'第７表　その１'!M58/'第７表　その１'!$B58*100</f>
        <v>24.47784501268788</v>
      </c>
      <c r="M59" s="52">
        <f>'第７表　その１'!N58/'第７表　その１'!$B58*100</f>
        <v>32.01249268007027</v>
      </c>
      <c r="N59" s="52">
        <f>'第７表　その１'!O58/'第７表　その１'!$B58*100</f>
        <v>20.925239117704468</v>
      </c>
      <c r="O59" s="57">
        <f>'第７表　その１'!Q58/'第７表　その１'!$P58*100</f>
        <v>26.397721879449453</v>
      </c>
      <c r="P59" s="57">
        <f>'第７表　その１'!R58/'第７表　その１'!$P58*100</f>
        <v>28.34361651637399</v>
      </c>
      <c r="Q59" s="57">
        <f>'第７表　その１'!S58/'第７表　その１'!$P58*100</f>
        <v>26.758424299952537</v>
      </c>
      <c r="R59" s="57">
        <f>'第７表　その１'!T58/'第７表　その１'!$P58*100</f>
        <v>17.123872804935928</v>
      </c>
      <c r="S59" s="58">
        <f>('第７表　その１'!B58-'第７表　その１'!P58)/'第７表　その１'!$P58*100</f>
        <v>-2.7432368296155674</v>
      </c>
      <c r="T59" s="58">
        <f>('第７表　その１'!L58-'第７表　その１'!Q58)/'第７表　その１'!Q58*100</f>
        <v>-24.30780294857965</v>
      </c>
      <c r="U59" s="58">
        <f>('第７表　その１'!M58-'第７表　その１'!R58)/'第７表　その１'!R58*100</f>
        <v>-16.008037508372404</v>
      </c>
      <c r="V59" s="58">
        <f>('第７表　その１'!N58-'第７表　その１'!S58)/'第７表　その１'!S58*100</f>
        <v>16.353316778999645</v>
      </c>
      <c r="W59" s="58">
        <f>('第７表　その１'!O58-'第７表　その１'!T58)/'第７表　その１'!T58*100</f>
        <v>18.8470066518847</v>
      </c>
    </row>
    <row r="60" spans="1:23" ht="18.75" customHeight="1">
      <c r="A60" s="17" t="s">
        <v>14</v>
      </c>
      <c r="B60" s="52">
        <f>'第７表　その１'!C59/'第７表　その１'!$B59*100</f>
        <v>3.743690409422322</v>
      </c>
      <c r="C60" s="52">
        <f>'第７表　その１'!D59/'第７表　その１'!$B59*100</f>
        <v>1.9209197980931014</v>
      </c>
      <c r="D60" s="52">
        <f>'第７表　その１'!E59/'第７表　その１'!$B59*100</f>
        <v>9.226023555804822</v>
      </c>
      <c r="E60" s="52">
        <f>'第７表　その１'!F59/'第７表　その１'!$B59*100</f>
        <v>13.36231071228267</v>
      </c>
      <c r="F60" s="52">
        <f>'第７表　その１'!G59/'第７表　その１'!$B59*100</f>
        <v>13.039820527201346</v>
      </c>
      <c r="G60" s="52">
        <f>'第７表　その１'!H59/'第７表　その１'!$B59*100</f>
        <v>0.08412787436904094</v>
      </c>
      <c r="H60" s="52">
        <f>'第７表　その１'!I59/'第７表　その１'!$B59*100</f>
        <v>36.62366797532249</v>
      </c>
      <c r="I60" s="52">
        <f>'第７表　その１'!J59/'第７表　その１'!$B59*100</f>
        <v>0.16825574873808188</v>
      </c>
      <c r="J60" s="52">
        <f>'第７表　その１'!K59/'第７表　その１'!$B59*100</f>
        <v>19.64385866517106</v>
      </c>
      <c r="K60" s="52">
        <f>'第７表　その１'!L59/'第７表　その１'!$B59*100</f>
        <v>36.62366797532249</v>
      </c>
      <c r="L60" s="52">
        <f>'第７表　その１'!M59/'第７表　その１'!$B59*100</f>
        <v>19.812114413909143</v>
      </c>
      <c r="M60" s="52">
        <f>'第７表　その１'!N59/'第７表　その１'!$B59*100</f>
        <v>26.486259113853055</v>
      </c>
      <c r="N60" s="52">
        <f>'第７表　その１'!O59/'第７表　その１'!$B59*100</f>
        <v>14.890633763320245</v>
      </c>
      <c r="O60" s="57">
        <f>'第７表　その１'!Q59/'第７表　その１'!$P59*100</f>
        <v>43.11471126208519</v>
      </c>
      <c r="P60" s="57">
        <f>'第７表　その１'!R59/'第７表　その１'!$P59*100</f>
        <v>18.408675202508494</v>
      </c>
      <c r="Q60" s="57">
        <f>'第７表　その１'!S59/'第７表　その１'!$P59*100</f>
        <v>22.22367389600209</v>
      </c>
      <c r="R60" s="57">
        <f>'第７表　その１'!T59/'第７表　その１'!$P59*100</f>
        <v>14.7896524692971</v>
      </c>
      <c r="S60" s="58">
        <f>('第７表　その１'!B59-'第７表　その１'!P59)/'第７表　その１'!$P59*100</f>
        <v>-6.819963417820747</v>
      </c>
      <c r="T60" s="58">
        <f>('第７表　その１'!L59-'第７表　その１'!Q59)/'第７表　その１'!Q59*100</f>
        <v>-20.84848484848485</v>
      </c>
      <c r="U60" s="58">
        <f>('第７表　その１'!M59-'第７表　その１'!R59)/'第７表　その１'!R59*100</f>
        <v>0.28388928317955997</v>
      </c>
      <c r="V60" s="58">
        <f>('第７表　その１'!N59-'第７表　その１'!S59)/'第７表　その１'!S59*100</f>
        <v>11.052322163433274</v>
      </c>
      <c r="W60" s="58">
        <f>('第７表　その１'!O59-'第７表　その１'!T59)/'第７表　その１'!T59*100</f>
        <v>-6.18374558303887</v>
      </c>
    </row>
    <row r="61" spans="1:23" ht="18.75" customHeight="1">
      <c r="A61" s="17" t="s">
        <v>15</v>
      </c>
      <c r="B61" s="52">
        <f>'第７表　その１'!C60/'第７表　その１'!$B60*100</f>
        <v>2.507716049382716</v>
      </c>
      <c r="C61" s="52">
        <f>'第７表　その１'!D60/'第７表　その１'!$B60*100</f>
        <v>2.334104938271605</v>
      </c>
      <c r="D61" s="52">
        <f>'第７表　その１'!E60/'第７表　その１'!$B60*100</f>
        <v>8.391203703703704</v>
      </c>
      <c r="E61" s="52">
        <f>'第７表　その１'!F60/'第７表　その１'!$B60*100</f>
        <v>14.351851851851851</v>
      </c>
      <c r="F61" s="52">
        <f>'第７表　その１'!G60/'第７表　その１'!$B60*100</f>
        <v>8.564814814814815</v>
      </c>
      <c r="G61" s="54" t="s">
        <v>39</v>
      </c>
      <c r="H61" s="52">
        <f>'第７表　その１'!I60/'第７表　その１'!$B60*100</f>
        <v>49.45987654320987</v>
      </c>
      <c r="I61" s="52">
        <f>'第７表　その１'!J60/'第７表　その１'!$B60*100</f>
        <v>0.057870370370370364</v>
      </c>
      <c r="J61" s="52">
        <f>'第７表　その１'!K60/'第７表　その１'!$B60*100</f>
        <v>11.940586419753087</v>
      </c>
      <c r="K61" s="52">
        <f>'第７表　その１'!L60/'第７表　その１'!$B60*100</f>
        <v>49.45987654320987</v>
      </c>
      <c r="L61" s="52">
        <f>'第７表　その１'!M60/'第７表　その１'!$B60*100</f>
        <v>11.998456790123457</v>
      </c>
      <c r="M61" s="52">
        <f>'第７表　その１'!N60/'第７表　その１'!$B60*100</f>
        <v>22.916666666666664</v>
      </c>
      <c r="N61" s="52">
        <f>'第７表　その１'!O60/'第７表　その１'!$B60*100</f>
        <v>13.233024691358025</v>
      </c>
      <c r="O61" s="57">
        <f>'第７表　その１'!Q60/'第７表　その１'!$P60*100</f>
        <v>54.12026726057907</v>
      </c>
      <c r="P61" s="57">
        <f>'第７表　その１'!R60/'第７表　その１'!$P60*100</f>
        <v>11.59985152190052</v>
      </c>
      <c r="Q61" s="57">
        <f>'第７表　その１'!S60/'第７表　その１'!$P60*100</f>
        <v>20.638455827765405</v>
      </c>
      <c r="R61" s="57">
        <f>'第７表　その１'!T60/'第７表　その１'!$P60*100</f>
        <v>12.193763919821826</v>
      </c>
      <c r="S61" s="58">
        <f>('第７表　その１'!B60-'第７表　その１'!P60)/'第７表　その１'!$P60*100</f>
        <v>-3.78619153674833</v>
      </c>
      <c r="T61" s="58">
        <f>('第７表　その１'!L60-'第７表　その１'!Q60)/'第７表　その１'!Q60*100</f>
        <v>-12.071330589849108</v>
      </c>
      <c r="U61" s="58">
        <f>('第７表　その１'!M60-'第７表　その１'!R60)/'第７表　その１'!R60*100</f>
        <v>-0.48</v>
      </c>
      <c r="V61" s="58">
        <f>('第７表　その１'!N60-'第７表　その１'!S60)/'第７表　その１'!S60*100</f>
        <v>6.83453237410072</v>
      </c>
      <c r="W61" s="58">
        <f>('第７表　その１'!O60-'第７表　その１'!T60)/'第７表　その１'!T60*100</f>
        <v>4.41400304414003</v>
      </c>
    </row>
    <row r="62" spans="1:23" ht="18.75" customHeight="1">
      <c r="A62" s="17" t="s">
        <v>16</v>
      </c>
      <c r="B62" s="52">
        <f>'第７表　その１'!C61/'第７表　その１'!$B61*100</f>
        <v>2.4315173899661433</v>
      </c>
      <c r="C62" s="52">
        <f>'第７表　その１'!D61/'第７表　その１'!$B61*100</f>
        <v>2.523853493382579</v>
      </c>
      <c r="D62" s="52">
        <f>'第７表　その１'!E61/'第７表　その１'!$B61*100</f>
        <v>6.7713142505386275</v>
      </c>
      <c r="E62" s="52">
        <f>'第７表　その１'!F61/'第７表　その１'!$B61*100</f>
        <v>15.820252385349336</v>
      </c>
      <c r="F62" s="52">
        <f>'第７表　その１'!G61/'第７表　その１'!$B61*100</f>
        <v>5.38627269929209</v>
      </c>
      <c r="G62" s="54" t="s">
        <v>39</v>
      </c>
      <c r="H62" s="52">
        <f>'第７表　その１'!I61/'第７表　その１'!$B61*100</f>
        <v>55.52477685441674</v>
      </c>
      <c r="I62" s="52">
        <f>'第７表　その１'!J61/'第７表　その１'!$B61*100</f>
        <v>0.03077870113881194</v>
      </c>
      <c r="J62" s="52">
        <f>'第７表　その１'!K61/'第７表　その１'!$B61*100</f>
        <v>8.464142813173284</v>
      </c>
      <c r="K62" s="52">
        <f>'第７表　その１'!L61/'第７表　その１'!$B61*100</f>
        <v>55.52477685441674</v>
      </c>
      <c r="L62" s="52">
        <f>'第７表　その１'!M61/'第７表　その１'!$B61*100</f>
        <v>8.494921514312095</v>
      </c>
      <c r="M62" s="52">
        <f>'第７表　その１'!N61/'第７表　その１'!$B61*100</f>
        <v>21.206525084641427</v>
      </c>
      <c r="N62" s="52">
        <f>'第７表　その１'!O61/'第７表　その１'!$B61*100</f>
        <v>11.72668513388735</v>
      </c>
      <c r="O62" s="57">
        <f>'第７表　その１'!Q61/'第７表　その１'!$P61*100</f>
        <v>49.65348552792499</v>
      </c>
      <c r="P62" s="57">
        <f>'第７表　その１'!R61/'第７表　その１'!$P61*100</f>
        <v>10.476966979209132</v>
      </c>
      <c r="Q62" s="57">
        <f>'第７表　その１'!S61/'第７表　その１'!$P61*100</f>
        <v>25.43823889115369</v>
      </c>
      <c r="R62" s="57">
        <f>'第７表　その１'!T61/'第７表　その１'!$P61*100</f>
        <v>13.004484304932735</v>
      </c>
      <c r="S62" s="58">
        <f>('第７表　その１'!B61-'第７表　その１'!P61)/'第７表　その１'!$P61*100</f>
        <v>32.45006114961272</v>
      </c>
      <c r="T62" s="58">
        <f>('第７表　その１'!L61-'第７表　その１'!Q61)/'第７表　その１'!Q61*100</f>
        <v>48.11165845648605</v>
      </c>
      <c r="U62" s="58">
        <f>('第７表　その１'!M61-'第７表　その１'!R61)/'第７表　その１'!R61*100</f>
        <v>7.392996108949417</v>
      </c>
      <c r="V62" s="58">
        <f>('第７表　その１'!N61-'第７表　その１'!S61)/'第７表　その１'!S61*100</f>
        <v>10.416666666666668</v>
      </c>
      <c r="W62" s="58">
        <f>('第７表　その１'!O61-'第７表　その１'!T61)/'第７表　その１'!T61*100</f>
        <v>19.435736677115987</v>
      </c>
    </row>
    <row r="63" spans="1:23" s="18" customFormat="1" ht="28.5" customHeight="1">
      <c r="A63" s="17" t="s">
        <v>17</v>
      </c>
      <c r="B63" s="52">
        <f>'第７表　その１'!C62/'第７表　その１'!$B62*100</f>
        <v>3.5803497085761866</v>
      </c>
      <c r="C63" s="52">
        <f>'第７表　その１'!D62/'第７表　その１'!$B62*100</f>
        <v>3.330557868442964</v>
      </c>
      <c r="D63" s="52">
        <f>'第７表　その１'!E62/'第７表　その１'!$B62*100</f>
        <v>7.077435470441299</v>
      </c>
      <c r="E63" s="52">
        <f>'第７表　その１'!F62/'第７表　その１'!$B62*100</f>
        <v>22.73105745212323</v>
      </c>
      <c r="F63" s="52">
        <f>'第７表　その１'!G62/'第７表　その１'!$B62*100</f>
        <v>5.828476269775187</v>
      </c>
      <c r="G63" s="54" t="s">
        <v>39</v>
      </c>
      <c r="H63" s="52">
        <f>'第７表　その１'!I62/'第７表　その１'!$B62*100</f>
        <v>47.626977518734385</v>
      </c>
      <c r="I63" s="54" t="s">
        <v>39</v>
      </c>
      <c r="J63" s="52">
        <f>'第７表　その１'!K62/'第７表　その１'!$B62*100</f>
        <v>6.49458784346378</v>
      </c>
      <c r="K63" s="52">
        <f>'第７表　その１'!L62/'第７表　その１'!$B62*100</f>
        <v>47.626977518734385</v>
      </c>
      <c r="L63" s="52">
        <f>'第７表　その１'!M62/'第７表　その１'!$B62*100</f>
        <v>6.49458784346378</v>
      </c>
      <c r="M63" s="52">
        <f>'第７表　その１'!N62/'第７表　その１'!$B62*100</f>
        <v>28.55953372189842</v>
      </c>
      <c r="N63" s="52">
        <f>'第７表　その１'!O62/'第７表　その１'!$B62*100</f>
        <v>13.98834304746045</v>
      </c>
      <c r="O63" s="57">
        <f>'第７表　その１'!Q62/'第７表　その１'!$P62*100</f>
        <v>46.25</v>
      </c>
      <c r="P63" s="57">
        <f>'第７表　その１'!R62/'第７表　その１'!$P62*100</f>
        <v>10.340909090909092</v>
      </c>
      <c r="Q63" s="57">
        <f>'第７表　その１'!S62/'第７表　その１'!$P62*100</f>
        <v>30.454545454545457</v>
      </c>
      <c r="R63" s="57">
        <f>'第７表　その１'!T62/'第７表　その１'!$P62*100</f>
        <v>11.022727272727273</v>
      </c>
      <c r="S63" s="58">
        <f>('第７表　その１'!B62-'第７表　その１'!P62)/'第７表　その１'!$P62*100</f>
        <v>36.47727272727273</v>
      </c>
      <c r="T63" s="58">
        <f>('第７表　その１'!L62-'第７表　その１'!Q62)/'第７表　その１'!Q62*100</f>
        <v>40.54054054054054</v>
      </c>
      <c r="U63" s="58">
        <f>('第７表　その１'!M62-'第７表　その１'!R62)/'第７表　その１'!R62*100</f>
        <v>-14.285714285714285</v>
      </c>
      <c r="V63" s="58">
        <f>('第７表　その１'!N62-'第７表　その１'!S62)/'第７表　その１'!S62*100</f>
        <v>27.985074626865668</v>
      </c>
      <c r="W63" s="58">
        <f>('第７表　その１'!O62-'第７表　その１'!T62)/'第７表　その１'!T62*100</f>
        <v>73.19587628865979</v>
      </c>
    </row>
    <row r="64" spans="1:23" ht="18.75" customHeight="1">
      <c r="A64" s="17" t="s">
        <v>18</v>
      </c>
      <c r="B64" s="52">
        <f>'第７表　その１'!C63/'第７表　その１'!$B63*100</f>
        <v>2.3640661938534278</v>
      </c>
      <c r="C64" s="52">
        <f>'第７表　その１'!D63/'第７表　その１'!$B63*100</f>
        <v>4.7281323877068555</v>
      </c>
      <c r="D64" s="52">
        <f>'第７表　その１'!E63/'第７表　その１'!$B63*100</f>
        <v>4.0189125295508275</v>
      </c>
      <c r="E64" s="52">
        <f>'第７表　その１'!F63/'第７表　その１'!$B63*100</f>
        <v>25.53191489361702</v>
      </c>
      <c r="F64" s="52">
        <f>'第７表　その１'!G63/'第７表　その１'!$B63*100</f>
        <v>8.037825059101655</v>
      </c>
      <c r="G64" s="54" t="s">
        <v>39</v>
      </c>
      <c r="H64" s="52">
        <f>'第７表　その１'!I63/'第７表　その１'!$B63*100</f>
        <v>40.189125295508276</v>
      </c>
      <c r="I64" s="52">
        <f>'第７表　その１'!J63/'第７表　その１'!$B63*100</f>
        <v>0.2364066193853428</v>
      </c>
      <c r="J64" s="52">
        <f>'第７表　その１'!K63/'第７表　その１'!$B63*100</f>
        <v>8.51063829787234</v>
      </c>
      <c r="K64" s="52">
        <f>'第７表　その１'!L63/'第７表　その１'!$B63*100</f>
        <v>40.189125295508276</v>
      </c>
      <c r="L64" s="52">
        <f>'第７表　その１'!M63/'第７表　その１'!$B63*100</f>
        <v>8.747044917257684</v>
      </c>
      <c r="M64" s="52">
        <f>'第７表　その１'!N63/'第７表　その１'!$B63*100</f>
        <v>33.56973995271868</v>
      </c>
      <c r="N64" s="52">
        <f>'第７表　その１'!O63/'第７表　その１'!$B63*100</f>
        <v>11.11111111111111</v>
      </c>
      <c r="O64" s="57">
        <f>'第７表　その１'!Q63/'第７表　その１'!$P63*100</f>
        <v>48.78048780487805</v>
      </c>
      <c r="P64" s="57">
        <f>'第７表　その１'!R63/'第７表　その１'!$P63*100</f>
        <v>8.94308943089431</v>
      </c>
      <c r="Q64" s="57">
        <f>'第７表　その１'!S63/'第７表　その１'!$P63*100</f>
        <v>30.62330623306233</v>
      </c>
      <c r="R64" s="57">
        <f>'第７表　その１'!T63/'第７表　その１'!$P63*100</f>
        <v>10.02710027100271</v>
      </c>
      <c r="S64" s="58">
        <f>('第７表　その１'!B63-'第７表　その１'!P63)/'第７表　その１'!$P63*100</f>
        <v>14.634146341463413</v>
      </c>
      <c r="T64" s="58">
        <f>('第７表　その１'!L63-'第７表　その１'!Q63)/'第７表　その１'!Q63*100</f>
        <v>-5.555555555555555</v>
      </c>
      <c r="U64" s="58">
        <f>('第７表　その１'!M63-'第７表　その１'!R63)/'第７表　その１'!R63*100</f>
        <v>12.121212121212121</v>
      </c>
      <c r="V64" s="58">
        <f>('第７表　その１'!N63-'第７表　その１'!S63)/'第７表　その１'!S63*100</f>
        <v>25.663716814159294</v>
      </c>
      <c r="W64" s="58">
        <f>('第７表　その１'!O63-'第７表　その１'!T63)/'第７表　その１'!T63*100</f>
        <v>27.027027027027028</v>
      </c>
    </row>
    <row r="65" spans="1:23" ht="18.75" customHeight="1">
      <c r="A65" s="17" t="s">
        <v>19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7"/>
      <c r="P65" s="57"/>
      <c r="Q65" s="57"/>
      <c r="R65" s="57"/>
      <c r="S65" s="58"/>
      <c r="T65" s="58"/>
      <c r="U65" s="58"/>
      <c r="V65" s="58"/>
      <c r="W65" s="58"/>
    </row>
    <row r="66" spans="1:23" ht="18.75" customHeight="1">
      <c r="A66" s="17" t="s">
        <v>20</v>
      </c>
      <c r="B66" s="52">
        <f>'第７表　その１'!C65/'第７表　その１'!$B65*100</f>
        <v>3.0775495956716505</v>
      </c>
      <c r="C66" s="52">
        <f>'第７表　その１'!D65/'第７表　その１'!$B65*100</f>
        <v>2.327069637558904</v>
      </c>
      <c r="D66" s="52">
        <f>'第７表　その１'!E65/'第７表　その１'!$B65*100</f>
        <v>8.232008842864623</v>
      </c>
      <c r="E66" s="52">
        <f>'第７表　その１'!F65/'第７表　その１'!$B65*100</f>
        <v>15.079411251381696</v>
      </c>
      <c r="F66" s="52">
        <f>'第７表　その１'!G65/'第７表　その１'!$B65*100</f>
        <v>9.616615277212171</v>
      </c>
      <c r="G66" s="52">
        <f>'第７表　その１'!H65/'第７表　その１'!$B65*100</f>
        <v>0.03490604456338356</v>
      </c>
      <c r="H66" s="52">
        <f>'第７表　その１'!I65/'第７表　その１'!$B65*100</f>
        <v>44.92407935307464</v>
      </c>
      <c r="I66" s="52">
        <f>'第７表　その１'!J65/'第７表　その１'!$B65*100</f>
        <v>0.09890045959625342</v>
      </c>
      <c r="J66" s="52">
        <f>'第７表　その１'!K65/'第７表　その１'!$B65*100</f>
        <v>14.0147768921985</v>
      </c>
      <c r="K66" s="52">
        <f>'第７表　その１'!L65/'第７表　その１'!$B65*100</f>
        <v>44.92407935307464</v>
      </c>
      <c r="L66" s="52">
        <f>'第７表　その１'!M65/'第７表　その１'!$B65*100</f>
        <v>14.11367735179475</v>
      </c>
      <c r="M66" s="52">
        <f>'第７表　その１'!N65/'第７表　その１'!$B65*100</f>
        <v>24.73093257315725</v>
      </c>
      <c r="N66" s="52">
        <f>'第７表　その１'!O65/'第７表　その１'!$B65*100</f>
        <v>13.636628076095178</v>
      </c>
      <c r="O66" s="57">
        <f>'第７表　その１'!Q65/'第７表　その１'!$P65*100</f>
        <v>47.90372670807454</v>
      </c>
      <c r="P66" s="57">
        <f>'第７表　その１'!R65/'第７表　その１'!$P65*100</f>
        <v>14.423076923076922</v>
      </c>
      <c r="Q66" s="57">
        <f>'第７表　その１'!S65/'第７表　その１'!$P65*100</f>
        <v>22.802197802197803</v>
      </c>
      <c r="R66" s="57">
        <f>'第７表　その１'!T65/'第７表　その１'!$P65*100</f>
        <v>13.38987099856665</v>
      </c>
      <c r="S66" s="58">
        <f>('第７表　その１'!B65-'第７表　その１'!P65)/'第７表　その１'!$P65*100</f>
        <v>2.6576684185379835</v>
      </c>
      <c r="T66" s="58">
        <f>('第７表　その１'!L65-'第７表　その１'!Q65)/'第７表　その１'!Q65*100</f>
        <v>-3.727714748784441</v>
      </c>
      <c r="U66" s="58">
        <f>('第７表　その１'!M65-'第７表　その１'!R65)/'第７表　その１'!R65*100</f>
        <v>0.4554865424430642</v>
      </c>
      <c r="V66" s="58">
        <f>('第７表　その１'!N65-'第７表　その１'!S65)/'第７表　その１'!S65*100</f>
        <v>11.341016238868518</v>
      </c>
      <c r="W66" s="58">
        <f>('第７表　その１'!O65-'第７表　その１'!T65)/'第７表　その１'!T65*100</f>
        <v>4.549509366636931</v>
      </c>
    </row>
    <row r="67" spans="1:18" ht="13.5" customHeight="1" thickBot="1">
      <c r="A67" s="21"/>
      <c r="B67" s="23"/>
      <c r="C67" s="23"/>
      <c r="D67" s="23"/>
      <c r="E67" s="22"/>
      <c r="F67" s="22"/>
      <c r="G67" s="22"/>
      <c r="H67" s="23"/>
      <c r="I67" s="23"/>
      <c r="J67" s="23"/>
      <c r="K67" s="23"/>
      <c r="L67" s="23"/>
      <c r="M67" s="23"/>
      <c r="N67" s="23"/>
      <c r="O67" s="24"/>
      <c r="P67" s="24"/>
      <c r="Q67" s="24"/>
      <c r="R67" s="24"/>
    </row>
    <row r="68" spans="1:23" ht="21.75" customHeight="1">
      <c r="A68" s="1" t="s">
        <v>23</v>
      </c>
      <c r="L68" s="1" t="s">
        <v>75</v>
      </c>
      <c r="S68" s="55"/>
      <c r="T68" s="55"/>
      <c r="U68" s="55"/>
      <c r="V68" s="55"/>
      <c r="W68" s="55"/>
    </row>
    <row r="69" ht="17.25">
      <c r="L69" s="1" t="s">
        <v>76</v>
      </c>
    </row>
    <row r="70" ht="17.25">
      <c r="L70" s="1" t="s">
        <v>77</v>
      </c>
    </row>
    <row r="71" ht="17.25">
      <c r="L71" s="1" t="s">
        <v>78</v>
      </c>
    </row>
  </sheetData>
  <mergeCells count="8">
    <mergeCell ref="B5:I5"/>
    <mergeCell ref="B4:N4"/>
    <mergeCell ref="S4:W4"/>
    <mergeCell ref="S6:S7"/>
    <mergeCell ref="O4:R4"/>
    <mergeCell ref="K6:N6"/>
    <mergeCell ref="O5:R5"/>
    <mergeCell ref="J5:N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  <colBreaks count="1" manualBreakCount="1">
    <brk id="11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kanrisya</cp:lastModifiedBy>
  <cp:lastPrinted>2009-03-10T00:43:41Z</cp:lastPrinted>
  <dcterms:created xsi:type="dcterms:W3CDTF">2003-02-26T01:56:50Z</dcterms:created>
  <dcterms:modified xsi:type="dcterms:W3CDTF">2009-03-24T06:45:58Z</dcterms:modified>
  <cp:category/>
  <cp:version/>
  <cp:contentType/>
  <cp:contentStatus/>
</cp:coreProperties>
</file>