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945" windowWidth="15360" windowHeight="931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<sst xmlns="http://schemas.openxmlformats.org/spreadsheetml/2006/main" count="80" uniqueCount="36">
  <si>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 xml:space="preserve"> 年    齢</t>
  </si>
  <si>
    <t>男</t>
  </si>
  <si>
    <t>女</t>
  </si>
  <si>
    <t>(5歳階級)</t>
  </si>
  <si>
    <t>総   数</t>
  </si>
  <si>
    <t>未   婚</t>
  </si>
  <si>
    <t>有 配 偶</t>
  </si>
  <si>
    <t>死   別</t>
  </si>
  <si>
    <t>離   別</t>
  </si>
  <si>
    <t>1)</t>
  </si>
  <si>
    <t>36  徳  島  県</t>
  </si>
  <si>
    <t xml:space="preserve"> 実            数</t>
  </si>
  <si>
    <t xml:space="preserve">    15  ～  19 歳</t>
  </si>
  <si>
    <t xml:space="preserve">    20  ～  24 </t>
  </si>
  <si>
    <t xml:space="preserve">    25  ～  29  </t>
  </si>
  <si>
    <t xml:space="preserve">    30  ～  34</t>
  </si>
  <si>
    <t xml:space="preserve">    35  ～  39</t>
  </si>
  <si>
    <t xml:space="preserve">    40  ～  44</t>
  </si>
  <si>
    <t xml:space="preserve">    45  ～  49</t>
  </si>
  <si>
    <t xml:space="preserve">    50  ～  54 </t>
  </si>
  <si>
    <t xml:space="preserve">    55  ～  59</t>
  </si>
  <si>
    <t xml:space="preserve">    60  ～  64</t>
  </si>
  <si>
    <t xml:space="preserve">    65  ～  69</t>
  </si>
  <si>
    <t xml:space="preserve">    70  ～  74</t>
  </si>
  <si>
    <t xml:space="preserve">    75  ～  79</t>
  </si>
  <si>
    <t xml:space="preserve">    80  ～  84</t>
  </si>
  <si>
    <t xml:space="preserve">    85 歳  以  上</t>
  </si>
  <si>
    <t xml:space="preserve"> (再  掲)</t>
  </si>
  <si>
    <t xml:space="preserve">    65 歳  以  上</t>
  </si>
  <si>
    <t xml:space="preserve"> 配偶関係別割合(%)</t>
  </si>
  <si>
    <t xml:space="preserve">  1) 配偶関係「不詳」を含む。</t>
  </si>
  <si>
    <t xml:space="preserve">  平 成 12 年  2000</t>
  </si>
  <si>
    <t xml:space="preserve">   総 　　　　数</t>
  </si>
  <si>
    <t>-</t>
  </si>
  <si>
    <t xml:space="preserve">  平 成 17 年  2005</t>
  </si>
  <si>
    <r>
      <t xml:space="preserve"> 第４表　配偶関係(４区分), 年齢(５歳階級), 男女別15歳以上人口－</t>
    </r>
    <r>
      <rPr>
        <sz val="16.5"/>
        <rFont val="標準明朝"/>
        <family val="1"/>
      </rPr>
      <t>都道府県 (平成12年・17年)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</si>
</sst>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0.E+00"/>
  </numFmts>
  <fonts count="9">
    <font>
      <sz val="11"/>
      <name val="ＭＳ Ｐゴシック"/>
      <family val="3"/>
    </font>
    <font>
      <sz val="11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2"/>
      <name val="標準明朝"/>
      <family val="1"/>
    </font>
    <font>
      <sz val="14.5"/>
      <name val="標準ゴシック"/>
      <family val="3"/>
    </font>
    <font>
      <sz val="13"/>
      <name val="標準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5" fillId="0" borderId="1" xfId="20" applyFont="1" applyBorder="1" applyAlignment="1">
      <alignment horizontal="centerContinuous"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6" fillId="0" borderId="0" xfId="20" applyFont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5" fillId="0" borderId="3" xfId="20" applyFont="1" applyBorder="1" applyAlignment="1">
      <alignment vertical="top"/>
      <protection/>
    </xf>
    <xf numFmtId="0" fontId="5" fillId="0" borderId="4" xfId="20" applyFont="1" applyBorder="1" applyAlignment="1">
      <alignment horizontal="center" vertical="top"/>
      <protection/>
    </xf>
    <xf numFmtId="0" fontId="5" fillId="0" borderId="5" xfId="20" applyFont="1" applyBorder="1" applyAlignment="1">
      <alignment horizontal="center" vertical="top"/>
      <protection/>
    </xf>
    <xf numFmtId="0" fontId="6" fillId="0" borderId="0" xfId="20" applyFont="1" applyAlignment="1">
      <alignment vertical="top"/>
      <protection/>
    </xf>
    <xf numFmtId="0" fontId="1" fillId="0" borderId="0" xfId="20" applyAlignment="1">
      <alignment vertical="top"/>
      <protection/>
    </xf>
    <xf numFmtId="0" fontId="5" fillId="0" borderId="6" xfId="20" applyFont="1" applyBorder="1" applyAlignment="1" quotePrefix="1">
      <alignment horizontal="left"/>
      <protection/>
    </xf>
    <xf numFmtId="0" fontId="5" fillId="0" borderId="0" xfId="20" applyFont="1" applyBorder="1">
      <alignment/>
      <protection/>
    </xf>
    <xf numFmtId="0" fontId="7" fillId="0" borderId="3" xfId="20" applyFont="1" applyBorder="1" applyAlignment="1">
      <alignment vertical="top"/>
      <protection/>
    </xf>
    <xf numFmtId="177" fontId="5" fillId="0" borderId="0" xfId="20" applyNumberFormat="1" applyFont="1">
      <alignment/>
      <protection/>
    </xf>
    <xf numFmtId="177" fontId="5" fillId="0" borderId="0" xfId="20" applyNumberFormat="1" applyFont="1" applyBorder="1">
      <alignment/>
      <protection/>
    </xf>
    <xf numFmtId="0" fontId="5" fillId="0" borderId="3" xfId="20" applyFont="1" applyBorder="1" applyAlignment="1">
      <alignment horizontal="left" vertical="center"/>
      <protection/>
    </xf>
    <xf numFmtId="177" fontId="5" fillId="0" borderId="0" xfId="20" applyNumberFormat="1" applyFont="1" applyAlignment="1">
      <alignment vertical="center"/>
      <protection/>
    </xf>
    <xf numFmtId="177" fontId="5" fillId="0" borderId="0" xfId="20" applyNumberFormat="1" applyFont="1" applyBorder="1" applyAlignment="1" quotePrefix="1">
      <alignment horizontal="left" vertical="center"/>
      <protection/>
    </xf>
    <xf numFmtId="177" fontId="5" fillId="0" borderId="0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5" fillId="0" borderId="3" xfId="20" applyFont="1" applyBorder="1" applyAlignment="1">
      <alignment horizontal="left" vertical="top"/>
      <protection/>
    </xf>
    <xf numFmtId="210" fontId="5" fillId="0" borderId="0" xfId="20" applyNumberFormat="1" applyFont="1" applyAlignment="1">
      <alignment horizontal="right" vertical="top"/>
      <protection/>
    </xf>
    <xf numFmtId="210" fontId="5" fillId="0" borderId="0" xfId="20" applyNumberFormat="1" applyFont="1" applyBorder="1" applyAlignment="1">
      <alignment horizontal="right" vertical="top"/>
      <protection/>
    </xf>
    <xf numFmtId="0" fontId="5" fillId="0" borderId="3" xfId="20" applyFont="1" applyBorder="1" applyAlignment="1">
      <alignment vertical="center"/>
      <protection/>
    </xf>
    <xf numFmtId="210" fontId="5" fillId="0" borderId="0" xfId="20" applyNumberFormat="1" applyFont="1" applyAlignment="1">
      <alignment horizontal="right" vertical="center"/>
      <protection/>
    </xf>
    <xf numFmtId="210" fontId="5" fillId="0" borderId="0" xfId="20" applyNumberFormat="1" applyFont="1" applyBorder="1" applyAlignment="1">
      <alignment horizontal="right" vertical="center"/>
      <protection/>
    </xf>
    <xf numFmtId="210" fontId="5" fillId="0" borderId="0" xfId="20" applyNumberFormat="1" applyFont="1">
      <alignment/>
      <protection/>
    </xf>
    <xf numFmtId="210" fontId="5" fillId="0" borderId="0" xfId="20" applyNumberFormat="1" applyFont="1" applyBorder="1">
      <alignment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>
      <alignment/>
      <protection/>
    </xf>
    <xf numFmtId="181" fontId="5" fillId="0" borderId="0" xfId="20" applyNumberFormat="1" applyFont="1" applyAlignment="1">
      <alignment horizontal="right" vertical="top"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right" vertical="center"/>
      <protection/>
    </xf>
    <xf numFmtId="181" fontId="5" fillId="0" borderId="0" xfId="20" applyNumberFormat="1" applyFont="1" applyBorder="1" applyAlignment="1">
      <alignment horizontal="right" vertical="top"/>
      <protection/>
    </xf>
    <xf numFmtId="181" fontId="5" fillId="0" borderId="0" xfId="20" applyNumberFormat="1" applyFont="1" applyAlignment="1">
      <alignment horizontal="right"/>
      <protection/>
    </xf>
    <xf numFmtId="181" fontId="5" fillId="0" borderId="0" xfId="20" applyNumberFormat="1" applyFont="1" applyAlignment="1">
      <alignment horizontal="right" vertical="center"/>
      <protection/>
    </xf>
    <xf numFmtId="181" fontId="5" fillId="0" borderId="0" xfId="20" applyNumberFormat="1" applyFont="1" applyBorder="1" applyAlignment="1">
      <alignment horizontal="right" vertical="center"/>
      <protection/>
    </xf>
    <xf numFmtId="0" fontId="5" fillId="0" borderId="4" xfId="20" applyFont="1" applyBorder="1" applyAlignment="1">
      <alignment/>
      <protection/>
    </xf>
    <xf numFmtId="0" fontId="5" fillId="0" borderId="5" xfId="20" applyFont="1" applyBorder="1">
      <alignment/>
      <protection/>
    </xf>
    <xf numFmtId="0" fontId="8" fillId="0" borderId="0" xfId="20" applyFont="1">
      <alignment/>
      <protection/>
    </xf>
    <xf numFmtId="0" fontId="5" fillId="0" borderId="4" xfId="20" applyFont="1" applyBorder="1" applyAlignment="1">
      <alignment horizontal="centerContinuous"/>
      <protection/>
    </xf>
    <xf numFmtId="0" fontId="1" fillId="0" borderId="6" xfId="20" applyBorder="1">
      <alignment/>
      <protection/>
    </xf>
    <xf numFmtId="211" fontId="4" fillId="0" borderId="0" xfId="20" applyNumberFormat="1" applyFont="1" applyBorder="1" applyAlignment="1">
      <alignment horizontal="center"/>
      <protection/>
    </xf>
    <xf numFmtId="211" fontId="0" fillId="0" borderId="0" xfId="0" applyNumberForma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5-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99"/>
  <sheetViews>
    <sheetView tabSelected="1" zoomScale="75" zoomScaleNormal="75" workbookViewId="0" topLeftCell="A1">
      <selection activeCell="A1" sqref="A1:K1"/>
    </sheetView>
  </sheetViews>
  <sheetFormatPr defaultColWidth="9.00390625" defaultRowHeight="13.5"/>
  <cols>
    <col min="1" max="1" width="25.875" style="1" customWidth="1"/>
    <col min="2" max="2" width="16.75390625" style="1" customWidth="1"/>
    <col min="3" max="4" width="14.625" style="1" customWidth="1"/>
    <col min="5" max="6" width="13.75390625" style="1" customWidth="1"/>
    <col min="7" max="7" width="16.75390625" style="1" customWidth="1"/>
    <col min="8" max="9" width="14.625" style="1" customWidth="1"/>
    <col min="10" max="11" width="13.625" style="1" customWidth="1"/>
    <col min="12" max="16384" width="9.00390625" style="1" customWidth="1"/>
  </cols>
  <sheetData>
    <row r="1" spans="1:11" ht="24" customHeight="1">
      <c r="A1" s="49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3.5" customHeight="1" thickBot="1">
      <c r="A2" s="2"/>
    </row>
    <row r="3" spans="1:12" s="2" customFormat="1" ht="24.75" customHeight="1">
      <c r="A3" s="48"/>
      <c r="B3" s="3" t="s">
        <v>1</v>
      </c>
      <c r="C3" s="3"/>
      <c r="D3" s="3"/>
      <c r="E3" s="3"/>
      <c r="F3" s="4"/>
      <c r="G3" s="3" t="s">
        <v>2</v>
      </c>
      <c r="H3" s="3"/>
      <c r="I3" s="3"/>
      <c r="J3" s="3"/>
      <c r="K3" s="3"/>
      <c r="L3" s="5"/>
    </row>
    <row r="4" spans="1:12" ht="24.75" customHeight="1">
      <c r="A4" s="6" t="s">
        <v>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4</v>
      </c>
      <c r="H4" s="6" t="s">
        <v>5</v>
      </c>
      <c r="I4" s="6" t="s">
        <v>6</v>
      </c>
      <c r="J4" s="6" t="s">
        <v>7</v>
      </c>
      <c r="K4" s="7" t="s">
        <v>8</v>
      </c>
      <c r="L4" s="8"/>
    </row>
    <row r="5" spans="1:12" ht="21.7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7"/>
      <c r="L5" s="8"/>
    </row>
    <row r="6" spans="1:12" s="13" customFormat="1" ht="24.75" customHeight="1" thickBot="1">
      <c r="A6" s="9"/>
      <c r="B6" s="47" t="s">
        <v>9</v>
      </c>
      <c r="C6" s="10"/>
      <c r="D6" s="10"/>
      <c r="E6" s="10"/>
      <c r="F6" s="10"/>
      <c r="G6" s="47" t="s">
        <v>9</v>
      </c>
      <c r="H6" s="10"/>
      <c r="I6" s="10"/>
      <c r="J6" s="10"/>
      <c r="K6" s="11"/>
      <c r="L6" s="12"/>
    </row>
    <row r="7" spans="1:12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8"/>
    </row>
    <row r="8" spans="1:12" ht="27" customHeight="1">
      <c r="A8" s="16" t="s">
        <v>10</v>
      </c>
      <c r="B8" s="17"/>
      <c r="C8" s="17"/>
      <c r="D8" s="17"/>
      <c r="E8" s="17"/>
      <c r="F8" s="18"/>
      <c r="G8" s="17"/>
      <c r="H8" s="17"/>
      <c r="I8" s="17"/>
      <c r="J8" s="17"/>
      <c r="K8" s="17"/>
      <c r="L8" s="8"/>
    </row>
    <row r="9" spans="1:12" ht="27" customHeight="1">
      <c r="A9" s="19" t="s">
        <v>11</v>
      </c>
      <c r="B9" s="20"/>
      <c r="C9" s="21"/>
      <c r="D9" s="20"/>
      <c r="E9" s="20"/>
      <c r="F9" s="22"/>
      <c r="G9" s="20"/>
      <c r="H9" s="20"/>
      <c r="I9" s="20"/>
      <c r="J9" s="20"/>
      <c r="K9" s="20"/>
      <c r="L9" s="8"/>
    </row>
    <row r="10" spans="1:12" s="24" customFormat="1" ht="18.75" customHeight="1">
      <c r="A10" s="19" t="s">
        <v>34</v>
      </c>
      <c r="B10" s="20"/>
      <c r="C10" s="22"/>
      <c r="D10" s="20"/>
      <c r="E10" s="20"/>
      <c r="F10" s="22"/>
      <c r="G10" s="20"/>
      <c r="H10" s="20"/>
      <c r="I10" s="20"/>
      <c r="J10" s="20"/>
      <c r="K10" s="20"/>
      <c r="L10" s="23"/>
    </row>
    <row r="11" spans="1:12" s="24" customFormat="1" ht="27" customHeight="1">
      <c r="A11" s="25" t="s">
        <v>32</v>
      </c>
      <c r="B11" s="26">
        <v>330269</v>
      </c>
      <c r="C11" s="26">
        <v>91501</v>
      </c>
      <c r="D11" s="26">
        <v>211543</v>
      </c>
      <c r="E11" s="26">
        <v>12944</v>
      </c>
      <c r="F11" s="27">
        <v>11899</v>
      </c>
      <c r="G11" s="26">
        <v>373686</v>
      </c>
      <c r="H11" s="26">
        <v>75575</v>
      </c>
      <c r="I11" s="26">
        <v>212083</v>
      </c>
      <c r="J11" s="26">
        <v>64130</v>
      </c>
      <c r="K11" s="26">
        <v>19561</v>
      </c>
      <c r="L11" s="23"/>
    </row>
    <row r="12" spans="1:12" ht="18.75" customHeight="1">
      <c r="A12" s="28" t="s">
        <v>12</v>
      </c>
      <c r="B12" s="29">
        <v>21014</v>
      </c>
      <c r="C12" s="29">
        <v>20936</v>
      </c>
      <c r="D12" s="29">
        <v>74</v>
      </c>
      <c r="E12" s="29" t="s">
        <v>33</v>
      </c>
      <c r="F12" s="30">
        <v>4</v>
      </c>
      <c r="G12" s="29">
        <v>20225</v>
      </c>
      <c r="H12" s="29">
        <v>20061</v>
      </c>
      <c r="I12" s="29">
        <v>155</v>
      </c>
      <c r="J12" s="29" t="s">
        <v>33</v>
      </c>
      <c r="K12" s="29">
        <v>9</v>
      </c>
      <c r="L12" s="8"/>
    </row>
    <row r="13" spans="1:12" ht="18.75" customHeight="1">
      <c r="A13" s="28" t="s">
        <v>13</v>
      </c>
      <c r="B13" s="29">
        <v>20943</v>
      </c>
      <c r="C13" s="29">
        <v>19266</v>
      </c>
      <c r="D13" s="29">
        <v>1587</v>
      </c>
      <c r="E13" s="29">
        <v>2</v>
      </c>
      <c r="F13" s="30">
        <v>86</v>
      </c>
      <c r="G13" s="29">
        <v>21587</v>
      </c>
      <c r="H13" s="29">
        <v>18910</v>
      </c>
      <c r="I13" s="29">
        <v>2437</v>
      </c>
      <c r="J13" s="29">
        <v>8</v>
      </c>
      <c r="K13" s="29">
        <v>227</v>
      </c>
      <c r="L13" s="8"/>
    </row>
    <row r="14" spans="1:12" ht="18.75" customHeight="1">
      <c r="A14" s="28" t="s">
        <v>14</v>
      </c>
      <c r="B14" s="29">
        <v>22818</v>
      </c>
      <c r="C14" s="29">
        <v>15263</v>
      </c>
      <c r="D14" s="29">
        <v>7192</v>
      </c>
      <c r="E14" s="29">
        <v>7</v>
      </c>
      <c r="F14" s="30">
        <v>352</v>
      </c>
      <c r="G14" s="29">
        <v>22889</v>
      </c>
      <c r="H14" s="29">
        <v>12668</v>
      </c>
      <c r="I14" s="29">
        <v>9458</v>
      </c>
      <c r="J14" s="29">
        <v>14</v>
      </c>
      <c r="K14" s="29">
        <v>735</v>
      </c>
      <c r="L14" s="8"/>
    </row>
    <row r="15" spans="1:12" ht="18.75" customHeight="1">
      <c r="A15" s="28" t="s">
        <v>15</v>
      </c>
      <c r="B15" s="29">
        <v>25624</v>
      </c>
      <c r="C15" s="29">
        <v>10743</v>
      </c>
      <c r="D15" s="29">
        <v>14076</v>
      </c>
      <c r="E15" s="29">
        <v>20</v>
      </c>
      <c r="F15" s="30">
        <v>780</v>
      </c>
      <c r="G15" s="29">
        <v>27099</v>
      </c>
      <c r="H15" s="29">
        <v>8047</v>
      </c>
      <c r="I15" s="29">
        <v>17435</v>
      </c>
      <c r="J15" s="29">
        <v>71</v>
      </c>
      <c r="K15" s="29">
        <v>1520</v>
      </c>
      <c r="L15" s="8"/>
    </row>
    <row r="16" spans="1:12" ht="27" customHeight="1">
      <c r="A16" s="9" t="s">
        <v>16</v>
      </c>
      <c r="B16" s="26">
        <v>22421</v>
      </c>
      <c r="C16" s="26">
        <v>6353</v>
      </c>
      <c r="D16" s="26">
        <v>14683</v>
      </c>
      <c r="E16" s="26">
        <v>32</v>
      </c>
      <c r="F16" s="27">
        <v>992</v>
      </c>
      <c r="G16" s="26">
        <v>23704</v>
      </c>
      <c r="H16" s="26">
        <v>4146</v>
      </c>
      <c r="I16" s="26">
        <v>17371</v>
      </c>
      <c r="J16" s="26">
        <v>141</v>
      </c>
      <c r="K16" s="26">
        <v>1776</v>
      </c>
      <c r="L16" s="8"/>
    </row>
    <row r="17" spans="1:12" ht="18.75" customHeight="1">
      <c r="A17" s="28" t="s">
        <v>17</v>
      </c>
      <c r="B17" s="29">
        <v>22426</v>
      </c>
      <c r="C17" s="29">
        <v>4574</v>
      </c>
      <c r="D17" s="29">
        <v>16398</v>
      </c>
      <c r="E17" s="29">
        <v>63</v>
      </c>
      <c r="F17" s="30">
        <v>1121</v>
      </c>
      <c r="G17" s="29">
        <v>24121</v>
      </c>
      <c r="H17" s="29">
        <v>2577</v>
      </c>
      <c r="I17" s="29">
        <v>18971</v>
      </c>
      <c r="J17" s="29">
        <v>291</v>
      </c>
      <c r="K17" s="29">
        <v>2094</v>
      </c>
      <c r="L17" s="8"/>
    </row>
    <row r="18" spans="1:12" ht="18.75" customHeight="1">
      <c r="A18" s="28" t="s">
        <v>18</v>
      </c>
      <c r="B18" s="29">
        <v>24988</v>
      </c>
      <c r="C18" s="29">
        <v>4064</v>
      </c>
      <c r="D18" s="29">
        <v>19172</v>
      </c>
      <c r="E18" s="29">
        <v>114</v>
      </c>
      <c r="F18" s="30">
        <v>1384</v>
      </c>
      <c r="G18" s="29">
        <v>25875</v>
      </c>
      <c r="H18" s="29">
        <v>1767</v>
      </c>
      <c r="I18" s="29">
        <v>21202</v>
      </c>
      <c r="J18" s="29">
        <v>577</v>
      </c>
      <c r="K18" s="29">
        <v>2140</v>
      </c>
      <c r="L18" s="8"/>
    </row>
    <row r="19" spans="1:12" ht="18.75" customHeight="1">
      <c r="A19" s="28" t="s">
        <v>19</v>
      </c>
      <c r="B19" s="29">
        <v>30168</v>
      </c>
      <c r="C19" s="29">
        <v>4014</v>
      </c>
      <c r="D19" s="29">
        <v>23667</v>
      </c>
      <c r="E19" s="29">
        <v>356</v>
      </c>
      <c r="F19" s="30">
        <v>1827</v>
      </c>
      <c r="G19" s="29">
        <v>30361</v>
      </c>
      <c r="H19" s="29">
        <v>1669</v>
      </c>
      <c r="I19" s="29">
        <v>24723</v>
      </c>
      <c r="J19" s="29">
        <v>1258</v>
      </c>
      <c r="K19" s="29">
        <v>2502</v>
      </c>
      <c r="L19" s="8"/>
    </row>
    <row r="20" spans="1:12" ht="18.75" customHeight="1">
      <c r="A20" s="28" t="s">
        <v>20</v>
      </c>
      <c r="B20" s="29">
        <v>34498</v>
      </c>
      <c r="C20" s="29">
        <v>3166</v>
      </c>
      <c r="D20" s="29">
        <v>28298</v>
      </c>
      <c r="E20" s="29">
        <v>697</v>
      </c>
      <c r="F20" s="30">
        <v>2014</v>
      </c>
      <c r="G20" s="29">
        <v>33877</v>
      </c>
      <c r="H20" s="29">
        <v>1674</v>
      </c>
      <c r="I20" s="29">
        <v>26625</v>
      </c>
      <c r="J20" s="29">
        <v>2473</v>
      </c>
      <c r="K20" s="29">
        <v>2841</v>
      </c>
      <c r="L20" s="8"/>
    </row>
    <row r="21" spans="1:12" ht="27" customHeight="1">
      <c r="A21" s="9" t="s">
        <v>21</v>
      </c>
      <c r="B21" s="26">
        <v>25068</v>
      </c>
      <c r="C21" s="26">
        <v>1326</v>
      </c>
      <c r="D21" s="26">
        <v>21278</v>
      </c>
      <c r="E21" s="26">
        <v>898</v>
      </c>
      <c r="F21" s="27">
        <v>1351</v>
      </c>
      <c r="G21" s="26">
        <v>26936</v>
      </c>
      <c r="H21" s="26">
        <v>1095</v>
      </c>
      <c r="I21" s="26">
        <v>20305</v>
      </c>
      <c r="J21" s="26">
        <v>3517</v>
      </c>
      <c r="K21" s="26">
        <v>1819</v>
      </c>
      <c r="L21" s="8"/>
    </row>
    <row r="22" spans="1:12" ht="18.75" customHeight="1">
      <c r="A22" s="28" t="s">
        <v>22</v>
      </c>
      <c r="B22" s="29">
        <v>22737</v>
      </c>
      <c r="C22" s="29">
        <v>870</v>
      </c>
      <c r="D22" s="29">
        <v>19496</v>
      </c>
      <c r="E22" s="29">
        <v>1331</v>
      </c>
      <c r="F22" s="30">
        <v>862</v>
      </c>
      <c r="G22" s="29">
        <v>26273</v>
      </c>
      <c r="H22" s="29">
        <v>811</v>
      </c>
      <c r="I22" s="29">
        <v>18122</v>
      </c>
      <c r="J22" s="29">
        <v>5838</v>
      </c>
      <c r="K22" s="29">
        <v>1310</v>
      </c>
      <c r="L22" s="8"/>
    </row>
    <row r="23" spans="1:12" ht="18.75" customHeight="1">
      <c r="A23" s="28" t="s">
        <v>23</v>
      </c>
      <c r="B23" s="29">
        <v>22561</v>
      </c>
      <c r="C23" s="29">
        <v>531</v>
      </c>
      <c r="D23" s="29">
        <v>19156</v>
      </c>
      <c r="E23" s="29">
        <v>2112</v>
      </c>
      <c r="F23" s="30">
        <v>618</v>
      </c>
      <c r="G23" s="29">
        <v>28123</v>
      </c>
      <c r="H23" s="29">
        <v>828</v>
      </c>
      <c r="I23" s="29">
        <v>16754</v>
      </c>
      <c r="J23" s="29">
        <v>9353</v>
      </c>
      <c r="K23" s="29">
        <v>995</v>
      </c>
      <c r="L23" s="8"/>
    </row>
    <row r="24" spans="1:12" ht="18.75" customHeight="1">
      <c r="A24" s="28" t="s">
        <v>24</v>
      </c>
      <c r="B24" s="29">
        <v>18325</v>
      </c>
      <c r="C24" s="29">
        <v>233</v>
      </c>
      <c r="D24" s="29">
        <v>14980</v>
      </c>
      <c r="E24" s="29">
        <v>2672</v>
      </c>
      <c r="F24" s="30">
        <v>307</v>
      </c>
      <c r="G24" s="29">
        <v>25955</v>
      </c>
      <c r="H24" s="29">
        <v>666</v>
      </c>
      <c r="I24" s="29">
        <v>11792</v>
      </c>
      <c r="J24" s="29">
        <v>12473</v>
      </c>
      <c r="K24" s="29">
        <v>813</v>
      </c>
      <c r="L24" s="8"/>
    </row>
    <row r="25" spans="1:12" ht="18.75" customHeight="1">
      <c r="A25" s="28" t="s">
        <v>25</v>
      </c>
      <c r="B25" s="29">
        <v>10069</v>
      </c>
      <c r="C25" s="29">
        <v>112</v>
      </c>
      <c r="D25" s="29">
        <v>7551</v>
      </c>
      <c r="E25" s="29">
        <v>2178</v>
      </c>
      <c r="F25" s="30">
        <v>127</v>
      </c>
      <c r="G25" s="29">
        <v>18406</v>
      </c>
      <c r="H25" s="29">
        <v>393</v>
      </c>
      <c r="I25" s="29">
        <v>5042</v>
      </c>
      <c r="J25" s="29">
        <v>12322</v>
      </c>
      <c r="K25" s="29">
        <v>471</v>
      </c>
      <c r="L25" s="8"/>
    </row>
    <row r="26" spans="1:12" ht="18.75" customHeight="1">
      <c r="A26" s="9" t="s">
        <v>26</v>
      </c>
      <c r="B26" s="29">
        <v>6609</v>
      </c>
      <c r="C26" s="29">
        <v>50</v>
      </c>
      <c r="D26" s="29">
        <v>3935</v>
      </c>
      <c r="E26" s="29">
        <v>2462</v>
      </c>
      <c r="F26" s="30">
        <v>74</v>
      </c>
      <c r="G26" s="29">
        <v>18255</v>
      </c>
      <c r="H26" s="29">
        <v>263</v>
      </c>
      <c r="I26" s="29">
        <v>1691</v>
      </c>
      <c r="J26" s="29">
        <v>15794</v>
      </c>
      <c r="K26" s="29">
        <v>309</v>
      </c>
      <c r="L26" s="8"/>
    </row>
    <row r="27" spans="1:12" ht="18.75" customHeight="1">
      <c r="A27" s="9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8"/>
    </row>
    <row r="28" spans="1:12" ht="27" customHeight="1">
      <c r="A28" s="9" t="s">
        <v>28</v>
      </c>
      <c r="B28" s="26">
        <v>80301</v>
      </c>
      <c r="C28" s="26">
        <v>1796</v>
      </c>
      <c r="D28" s="26">
        <v>65118</v>
      </c>
      <c r="E28" s="26">
        <v>10755</v>
      </c>
      <c r="F28" s="27">
        <v>1988</v>
      </c>
      <c r="G28" s="26">
        <v>117012</v>
      </c>
      <c r="H28" s="26">
        <v>2961</v>
      </c>
      <c r="I28" s="26">
        <v>53401</v>
      </c>
      <c r="J28" s="26">
        <v>55780</v>
      </c>
      <c r="K28" s="26">
        <v>3898</v>
      </c>
      <c r="L28" s="8"/>
    </row>
    <row r="29" spans="1:12" ht="9.75" customHeight="1">
      <c r="A29" s="9"/>
      <c r="B29" s="31"/>
      <c r="C29" s="31"/>
      <c r="D29" s="31"/>
      <c r="E29" s="31"/>
      <c r="F29" s="32"/>
      <c r="G29" s="31"/>
      <c r="H29" s="31"/>
      <c r="I29" s="31"/>
      <c r="J29" s="31"/>
      <c r="K29" s="31"/>
      <c r="L29" s="8"/>
    </row>
    <row r="30" spans="1:12" s="24" customFormat="1" ht="27" customHeight="1">
      <c r="A30" s="28" t="s">
        <v>29</v>
      </c>
      <c r="B30" s="33"/>
      <c r="C30" s="33"/>
      <c r="D30" s="33"/>
      <c r="E30" s="33"/>
      <c r="F30" s="34"/>
      <c r="G30" s="33"/>
      <c r="H30" s="33"/>
      <c r="I30" s="33"/>
      <c r="J30" s="33"/>
      <c r="K30" s="33"/>
      <c r="L30" s="23"/>
    </row>
    <row r="31" spans="1:12" ht="18.75" customHeight="1">
      <c r="A31" s="28" t="s">
        <v>34</v>
      </c>
      <c r="B31" s="33"/>
      <c r="C31" s="35"/>
      <c r="D31" s="35"/>
      <c r="E31" s="33"/>
      <c r="F31" s="15"/>
      <c r="G31" s="35"/>
      <c r="H31" s="35"/>
      <c r="I31" s="35"/>
      <c r="J31" s="35"/>
      <c r="K31" s="35"/>
      <c r="L31" s="8"/>
    </row>
    <row r="32" spans="1:12" s="24" customFormat="1" ht="27" customHeight="1">
      <c r="A32" s="25" t="s">
        <v>32</v>
      </c>
      <c r="B32" s="36">
        <f>B11/$B$11*100</f>
        <v>100</v>
      </c>
      <c r="C32" s="36">
        <f>C11/$B$11*100</f>
        <v>27.704991991376726</v>
      </c>
      <c r="D32" s="36">
        <f>D11/$B$11*100</f>
        <v>64.05172753119427</v>
      </c>
      <c r="E32" s="36">
        <f>E11/$B$11*100</f>
        <v>3.9192294765781828</v>
      </c>
      <c r="F32" s="36">
        <f>F11/$B$11*100</f>
        <v>3.6028207309798983</v>
      </c>
      <c r="G32" s="36">
        <f>G11/$G$11*100</f>
        <v>100</v>
      </c>
      <c r="H32" s="36">
        <f>H11/$G$11*100</f>
        <v>20.22419892637134</v>
      </c>
      <c r="I32" s="36">
        <f>I11/$G$11*100</f>
        <v>56.75433385248577</v>
      </c>
      <c r="J32" s="36">
        <f>J11/$G$11*100</f>
        <v>17.161467114101146</v>
      </c>
      <c r="K32" s="36">
        <f>K11/$G$11*100</f>
        <v>5.234608735676477</v>
      </c>
      <c r="L32" s="23"/>
    </row>
    <row r="33" spans="1:12" ht="18.75" customHeight="1">
      <c r="A33" s="28" t="s">
        <v>12</v>
      </c>
      <c r="B33" s="36">
        <f>IF(B12="-","-",B12/$B$12*100)</f>
        <v>100</v>
      </c>
      <c r="C33" s="36">
        <f>IF(C12="-","-",C12/$B$12*100)</f>
        <v>99.62881888264967</v>
      </c>
      <c r="D33" s="36">
        <f>IF(D12="-","-",D12/$B$12*100)</f>
        <v>0.35214618825544874</v>
      </c>
      <c r="E33" s="36" t="str">
        <f>IF(E12="-","-",E12/$B$12*100)</f>
        <v>-</v>
      </c>
      <c r="F33" s="36">
        <f>IF(F12="-","-",F12/$B$12*100)</f>
        <v>0.01903492909488912</v>
      </c>
      <c r="G33" s="36">
        <f>IF(G12="-","-",G12/$G$12*100)</f>
        <v>100</v>
      </c>
      <c r="H33" s="36">
        <f>IF(H12="-","-",H12/$G$12*100)</f>
        <v>99.18912237330038</v>
      </c>
      <c r="I33" s="36">
        <f>IF(I12="-","-",I12/$G$12*100)</f>
        <v>0.7663782447466007</v>
      </c>
      <c r="J33" s="36" t="str">
        <f>IF(J12="-","-",J12/$G$12*100)</f>
        <v>-</v>
      </c>
      <c r="K33" s="36">
        <f>IF(K12="-","-",K12/$G$12*100)</f>
        <v>0.04449938195302843</v>
      </c>
      <c r="L33" s="8"/>
    </row>
    <row r="34" spans="1:12" ht="18.75" customHeight="1">
      <c r="A34" s="28" t="s">
        <v>13</v>
      </c>
      <c r="B34" s="36">
        <f>B13/$B$13*100</f>
        <v>100</v>
      </c>
      <c r="C34" s="36">
        <f>C13/$B$13*100</f>
        <v>91.9925512104283</v>
      </c>
      <c r="D34" s="36">
        <f>D13/$B$13*100</f>
        <v>7.577710929666237</v>
      </c>
      <c r="E34" s="36">
        <f>E13/$B$13*100</f>
        <v>0.009549730220121282</v>
      </c>
      <c r="F34" s="36">
        <f>F13/$B$13*100</f>
        <v>0.41063839946521513</v>
      </c>
      <c r="G34" s="36">
        <f>G13/$G$13*100</f>
        <v>100</v>
      </c>
      <c r="H34" s="36">
        <f>H13/$G$13*100</f>
        <v>87.59901792745633</v>
      </c>
      <c r="I34" s="36">
        <f>I13/$G$13*100</f>
        <v>11.289201834437392</v>
      </c>
      <c r="J34" s="36">
        <f>J13/$G$13*100</f>
        <v>0.03705934127020892</v>
      </c>
      <c r="K34" s="36">
        <f>K13/$G$13*100</f>
        <v>1.051558808542178</v>
      </c>
      <c r="L34" s="8"/>
    </row>
    <row r="35" spans="1:12" ht="18.75" customHeight="1">
      <c r="A35" s="28" t="s">
        <v>14</v>
      </c>
      <c r="B35" s="36">
        <f>B14/$B$14*100</f>
        <v>100</v>
      </c>
      <c r="C35" s="36">
        <f>C14/$B$14*100</f>
        <v>66.89017442370059</v>
      </c>
      <c r="D35" s="36">
        <f>D14/$B$14*100</f>
        <v>31.51897624682268</v>
      </c>
      <c r="E35" s="36">
        <f>E14/$B$14*100</f>
        <v>0.03067753527916557</v>
      </c>
      <c r="F35" s="36">
        <f>F14/$B$14*100</f>
        <v>1.54264177403804</v>
      </c>
      <c r="G35" s="36">
        <f>G14/$G$14*100</f>
        <v>100</v>
      </c>
      <c r="H35" s="36">
        <f>H14/$G$14*100</f>
        <v>55.345362401153395</v>
      </c>
      <c r="I35" s="36">
        <f>I14/$G$14*100</f>
        <v>41.32115863515226</v>
      </c>
      <c r="J35" s="36">
        <f>J14/$G$14*100</f>
        <v>0.061164751627419287</v>
      </c>
      <c r="K35" s="36">
        <f>K14/$G$14*100</f>
        <v>3.211149460439512</v>
      </c>
      <c r="L35" s="8"/>
    </row>
    <row r="36" spans="1:12" ht="18.75" customHeight="1">
      <c r="A36" s="28" t="s">
        <v>15</v>
      </c>
      <c r="B36" s="36">
        <f>B15/$B$15*100</f>
        <v>100</v>
      </c>
      <c r="C36" s="36">
        <f>C15/$B$15*100</f>
        <v>41.92553855760225</v>
      </c>
      <c r="D36" s="36">
        <f>D15/$B$15*100</f>
        <v>54.93287542928505</v>
      </c>
      <c r="E36" s="36">
        <f>E15/$B$15*100</f>
        <v>0.07805182641273806</v>
      </c>
      <c r="F36" s="36">
        <f>F15/$B$15*100</f>
        <v>3.044021230096784</v>
      </c>
      <c r="G36" s="36">
        <f>G15/$G$15*100</f>
        <v>100</v>
      </c>
      <c r="H36" s="36">
        <f>H15/$G$15*100</f>
        <v>29.69482268718403</v>
      </c>
      <c r="I36" s="36">
        <f>I15/$G$15*100</f>
        <v>64.33816746005388</v>
      </c>
      <c r="J36" s="36">
        <f>J15/$G$15*100</f>
        <v>0.26200228790730284</v>
      </c>
      <c r="K36" s="36">
        <f>K15/$G$15*100</f>
        <v>5.609063065057751</v>
      </c>
      <c r="L36" s="8"/>
    </row>
    <row r="37" spans="1:12" ht="27" customHeight="1">
      <c r="A37" s="9" t="s">
        <v>16</v>
      </c>
      <c r="B37" s="36">
        <f>B16/$B$16*100</f>
        <v>100</v>
      </c>
      <c r="C37" s="36">
        <f>C16/$B$16*100</f>
        <v>28.335043040007136</v>
      </c>
      <c r="D37" s="36">
        <f>D16/$B$16*100</f>
        <v>65.48771241247046</v>
      </c>
      <c r="E37" s="36">
        <f>E16/$B$16*100</f>
        <v>0.1427233397261496</v>
      </c>
      <c r="F37" s="36">
        <f>F16/$B$16*100</f>
        <v>4.424423531510637</v>
      </c>
      <c r="G37" s="36">
        <f>G16/$G$16*100</f>
        <v>100</v>
      </c>
      <c r="H37" s="36">
        <f>H16/$G$16*100</f>
        <v>17.490718866014173</v>
      </c>
      <c r="I37" s="36">
        <f>I16/$G$16*100</f>
        <v>73.28299021262235</v>
      </c>
      <c r="J37" s="36">
        <f>J16/$G$16*100</f>
        <v>0.5948363145460681</v>
      </c>
      <c r="K37" s="36">
        <f>K16/$G$16*100</f>
        <v>7.492406344920688</v>
      </c>
      <c r="L37" s="8"/>
    </row>
    <row r="38" spans="1:12" ht="18.75" customHeight="1">
      <c r="A38" s="28" t="s">
        <v>17</v>
      </c>
      <c r="B38" s="36">
        <f>B17/$B$17*100</f>
        <v>100</v>
      </c>
      <c r="C38" s="36">
        <f>C17/$B$17*100</f>
        <v>20.395968964594665</v>
      </c>
      <c r="D38" s="36">
        <f>D17/$B$17*100</f>
        <v>73.12048515116383</v>
      </c>
      <c r="E38" s="36">
        <f>E17/$B$17*100</f>
        <v>0.2809239275840542</v>
      </c>
      <c r="F38" s="36">
        <f>F17/$B$17*100</f>
        <v>4.998662267011505</v>
      </c>
      <c r="G38" s="36">
        <f>G17/$G$17*100</f>
        <v>100</v>
      </c>
      <c r="H38" s="36">
        <f>H17/$G$17*100</f>
        <v>10.683636665146553</v>
      </c>
      <c r="I38" s="36">
        <f>I17/$G$17*100</f>
        <v>78.6493097301107</v>
      </c>
      <c r="J38" s="36">
        <f>J17/$G$17*100</f>
        <v>1.2064176443762695</v>
      </c>
      <c r="K38" s="36">
        <f>K17/$G$17*100</f>
        <v>8.681232121388001</v>
      </c>
      <c r="L38" s="8"/>
    </row>
    <row r="39" spans="1:12" ht="18.75" customHeight="1">
      <c r="A39" s="28" t="s">
        <v>18</v>
      </c>
      <c r="B39" s="36">
        <f>B18/$B$18*100</f>
        <v>100</v>
      </c>
      <c r="C39" s="36">
        <f>C18/$B$18*100</f>
        <v>16.263806627181047</v>
      </c>
      <c r="D39" s="36">
        <f>D18/$B$18*100</f>
        <v>76.72482791740035</v>
      </c>
      <c r="E39" s="36">
        <f>E18/$B$18*100</f>
        <v>0.4562189851128542</v>
      </c>
      <c r="F39" s="36">
        <f>F18/$B$18*100</f>
        <v>5.538658556106931</v>
      </c>
      <c r="G39" s="36">
        <f>G18/$G$18*100</f>
        <v>100</v>
      </c>
      <c r="H39" s="36">
        <f>H18/$G$18*100</f>
        <v>6.828985507246377</v>
      </c>
      <c r="I39" s="36">
        <f>I18/$G$18*100</f>
        <v>81.94009661835749</v>
      </c>
      <c r="J39" s="36">
        <f>J18/$G$18*100</f>
        <v>2.229951690821256</v>
      </c>
      <c r="K39" s="36">
        <f>K18/$G$18*100</f>
        <v>8.270531400966183</v>
      </c>
      <c r="L39" s="8"/>
    </row>
    <row r="40" spans="1:12" ht="18.75" customHeight="1">
      <c r="A40" s="28" t="s">
        <v>19</v>
      </c>
      <c r="B40" s="36">
        <f>B19/$B$19*100</f>
        <v>100</v>
      </c>
      <c r="C40" s="36">
        <f>C19/$B$19*100</f>
        <v>13.305489260143197</v>
      </c>
      <c r="D40" s="36">
        <f>D19/$B$19*100</f>
        <v>78.45067621320605</v>
      </c>
      <c r="E40" s="36">
        <f>E19/$B$19*100</f>
        <v>1.1800583399628746</v>
      </c>
      <c r="F40" s="36">
        <f>F19/$B$19*100</f>
        <v>6.056085918854415</v>
      </c>
      <c r="G40" s="36">
        <f>G19/$G$19*100</f>
        <v>100</v>
      </c>
      <c r="H40" s="36">
        <f>H19/$G$19*100</f>
        <v>5.497183887223741</v>
      </c>
      <c r="I40" s="36">
        <f>I19/$G$19*100</f>
        <v>81.43012417245808</v>
      </c>
      <c r="J40" s="36">
        <f>J19/$G$19*100</f>
        <v>4.143473535127302</v>
      </c>
      <c r="K40" s="36">
        <f>K19/$G$19*100</f>
        <v>8.240835282105333</v>
      </c>
      <c r="L40" s="8"/>
    </row>
    <row r="41" spans="1:12" ht="18.75" customHeight="1">
      <c r="A41" s="28" t="s">
        <v>20</v>
      </c>
      <c r="B41" s="36">
        <f>B20/$B$20*100</f>
        <v>100</v>
      </c>
      <c r="C41" s="36">
        <f>C20/$B$20*100</f>
        <v>9.177343614122558</v>
      </c>
      <c r="D41" s="36">
        <f>D20/$B$20*100</f>
        <v>82.02794364890718</v>
      </c>
      <c r="E41" s="36">
        <f>E20/$B$20*100</f>
        <v>2.0204069801147893</v>
      </c>
      <c r="F41" s="36">
        <f>F20/$B$20*100</f>
        <v>5.83801959533886</v>
      </c>
      <c r="G41" s="36">
        <f>G20/$G$20*100</f>
        <v>100</v>
      </c>
      <c r="H41" s="36">
        <f>H20/$G$20*100</f>
        <v>4.941405673465773</v>
      </c>
      <c r="I41" s="36">
        <f>I20/$G$20*100</f>
        <v>78.59314579213036</v>
      </c>
      <c r="J41" s="36">
        <f>J20/$G$20*100</f>
        <v>7.299938011039939</v>
      </c>
      <c r="K41" s="36">
        <f>K20/$G$20*100</f>
        <v>8.386220739734924</v>
      </c>
      <c r="L41" s="8"/>
    </row>
    <row r="42" spans="1:12" ht="27" customHeight="1">
      <c r="A42" s="9" t="s">
        <v>21</v>
      </c>
      <c r="B42" s="36">
        <f>B21/$B$21*100</f>
        <v>100</v>
      </c>
      <c r="C42" s="36">
        <f>C21/$B$21*100</f>
        <v>5.289612254667305</v>
      </c>
      <c r="D42" s="36">
        <f>D21/$B$21*100</f>
        <v>84.88112334450295</v>
      </c>
      <c r="E42" s="36">
        <f>E21/$B$21*100</f>
        <v>3.582256262964736</v>
      </c>
      <c r="F42" s="36">
        <f>F21/$B$21*100</f>
        <v>5.389340992500399</v>
      </c>
      <c r="G42" s="36">
        <f>G21/$G$21*100</f>
        <v>100</v>
      </c>
      <c r="H42" s="36">
        <f>H21/$G$21*100</f>
        <v>4.065191565191565</v>
      </c>
      <c r="I42" s="36">
        <f>I21/$G$21*100</f>
        <v>75.38238788238787</v>
      </c>
      <c r="J42" s="36">
        <f>J21/$G$21*100</f>
        <v>13.056875556875557</v>
      </c>
      <c r="K42" s="36">
        <f>K21/$G$21*100</f>
        <v>6.753044253044253</v>
      </c>
      <c r="L42" s="8"/>
    </row>
    <row r="43" spans="1:12" ht="18.75" customHeight="1">
      <c r="A43" s="28" t="s">
        <v>22</v>
      </c>
      <c r="B43" s="36">
        <f>B22/$B$22*100</f>
        <v>100</v>
      </c>
      <c r="C43" s="36">
        <f>C22/$B$22*100</f>
        <v>3.8263623169283547</v>
      </c>
      <c r="D43" s="36">
        <f>D22/$B$22*100</f>
        <v>85.74570084004046</v>
      </c>
      <c r="E43" s="36">
        <f>E22/$B$22*100</f>
        <v>5.853894533139816</v>
      </c>
      <c r="F43" s="36">
        <f>F22/$B$22*100</f>
        <v>3.7911773760830365</v>
      </c>
      <c r="G43" s="36">
        <f>G22/$G$22*100</f>
        <v>100</v>
      </c>
      <c r="H43" s="36">
        <f>H22/$G$22*100</f>
        <v>3.0868191679671146</v>
      </c>
      <c r="I43" s="36">
        <f>I22/$G$22*100</f>
        <v>68.97575457694211</v>
      </c>
      <c r="J43" s="36">
        <f>J22/$G$22*100</f>
        <v>22.220530582727516</v>
      </c>
      <c r="K43" s="36">
        <f>K22/$G$22*100</f>
        <v>4.9861074106497165</v>
      </c>
      <c r="L43" s="8"/>
    </row>
    <row r="44" spans="1:12" ht="18.75" customHeight="1">
      <c r="A44" s="28" t="s">
        <v>23</v>
      </c>
      <c r="B44" s="36">
        <f>B23/$B$23*100</f>
        <v>100</v>
      </c>
      <c r="C44" s="36">
        <f>C23/$B$23*100</f>
        <v>2.353619077168565</v>
      </c>
      <c r="D44" s="36">
        <f>D23/$B$23*100</f>
        <v>84.90758388369309</v>
      </c>
      <c r="E44" s="36">
        <f>E23/$B$23*100</f>
        <v>9.361287176986837</v>
      </c>
      <c r="F44" s="36">
        <f>F23/$B$23*100</f>
        <v>2.739240281902398</v>
      </c>
      <c r="G44" s="36">
        <f>G23/$G$23*100</f>
        <v>100</v>
      </c>
      <c r="H44" s="36">
        <f>H23/$G$23*100</f>
        <v>2.94420936599936</v>
      </c>
      <c r="I44" s="36">
        <f>I23/$G$23*100</f>
        <v>59.574014152117485</v>
      </c>
      <c r="J44" s="36">
        <f>J23/$G$23*100</f>
        <v>33.25747608718842</v>
      </c>
      <c r="K44" s="36">
        <f>K23/$G$23*100</f>
        <v>3.538029370977492</v>
      </c>
      <c r="L44" s="8"/>
    </row>
    <row r="45" spans="1:12" ht="18.75" customHeight="1">
      <c r="A45" s="28" t="s">
        <v>24</v>
      </c>
      <c r="B45" s="36">
        <f>B24/$B$24*100</f>
        <v>100</v>
      </c>
      <c r="C45" s="36">
        <f>C24/$B$24*100</f>
        <v>1.271487039563438</v>
      </c>
      <c r="D45" s="36">
        <f>D24/$B$24*100</f>
        <v>81.7462482946794</v>
      </c>
      <c r="E45" s="36">
        <f>E24/$B$24*100</f>
        <v>14.581173260572989</v>
      </c>
      <c r="F45" s="36">
        <f>F24/$B$24*100</f>
        <v>1.675306957708049</v>
      </c>
      <c r="G45" s="36">
        <f>G24/$G$24*100</f>
        <v>100</v>
      </c>
      <c r="H45" s="36">
        <f>H24/$G$24*100</f>
        <v>2.565979580042381</v>
      </c>
      <c r="I45" s="36">
        <f>I24/$G$24*100</f>
        <v>45.43247929108072</v>
      </c>
      <c r="J45" s="36">
        <f>J24/$G$24*100</f>
        <v>48.056251204006934</v>
      </c>
      <c r="K45" s="36">
        <f>K24/$G$24*100</f>
        <v>3.132344442303988</v>
      </c>
      <c r="L45" s="8"/>
    </row>
    <row r="46" spans="1:12" ht="18.75" customHeight="1">
      <c r="A46" s="28" t="s">
        <v>25</v>
      </c>
      <c r="B46" s="36">
        <f>B25/$B$25*100</f>
        <v>100</v>
      </c>
      <c r="C46" s="36">
        <f>C25/$B$25*100</f>
        <v>1.1123249577912404</v>
      </c>
      <c r="D46" s="36">
        <f>D25/$B$25*100</f>
        <v>74.99255139537193</v>
      </c>
      <c r="E46" s="36">
        <f>E25/$B$25*100</f>
        <v>21.630747839904657</v>
      </c>
      <c r="F46" s="36">
        <f>F25/$B$25*100</f>
        <v>1.2612970503525673</v>
      </c>
      <c r="G46" s="36">
        <f>G25/$G$25*100</f>
        <v>100</v>
      </c>
      <c r="H46" s="36">
        <f>H25/$G$25*100</f>
        <v>2.1351733130500925</v>
      </c>
      <c r="I46" s="36">
        <f>I25/$G$25*100</f>
        <v>27.393241334347497</v>
      </c>
      <c r="J46" s="36">
        <f>J25/$G$25*100</f>
        <v>66.94556123003369</v>
      </c>
      <c r="K46" s="36">
        <f>K25/$G$25*100</f>
        <v>2.5589481690753013</v>
      </c>
      <c r="L46" s="8"/>
    </row>
    <row r="47" spans="1:12" ht="18.75" customHeight="1">
      <c r="A47" s="28" t="s">
        <v>26</v>
      </c>
      <c r="B47" s="36">
        <f>B26/$B$26*100</f>
        <v>100</v>
      </c>
      <c r="C47" s="36">
        <f>C26/$B$26*100</f>
        <v>0.7565441065214102</v>
      </c>
      <c r="D47" s="36">
        <f>D26/$B$26*100</f>
        <v>59.540021183234984</v>
      </c>
      <c r="E47" s="36">
        <f>E26/$B$26*100</f>
        <v>37.25223180511424</v>
      </c>
      <c r="F47" s="36">
        <f>F26/$B$26*100</f>
        <v>1.119685277651687</v>
      </c>
      <c r="G47" s="36">
        <f>G26/$G$26*100</f>
        <v>100</v>
      </c>
      <c r="H47" s="36">
        <f>H26/$G$26*100</f>
        <v>1.440701177759518</v>
      </c>
      <c r="I47" s="36">
        <f>I26/$G$26*100</f>
        <v>9.263215557381539</v>
      </c>
      <c r="J47" s="36">
        <f>J26/$G$26*100</f>
        <v>86.51876198301835</v>
      </c>
      <c r="K47" s="36">
        <f>K26/$G$26*100</f>
        <v>1.6926869350862777</v>
      </c>
      <c r="L47" s="8"/>
    </row>
    <row r="48" spans="1:12" ht="18.75" customHeight="1">
      <c r="A48" s="9" t="s">
        <v>27</v>
      </c>
      <c r="B48" s="37"/>
      <c r="C48" s="37"/>
      <c r="D48" s="37"/>
      <c r="E48" s="37"/>
      <c r="F48" s="37"/>
      <c r="G48" s="36"/>
      <c r="H48" s="36"/>
      <c r="I48" s="36"/>
      <c r="J48" s="36"/>
      <c r="K48" s="36"/>
      <c r="L48" s="8"/>
    </row>
    <row r="49" spans="1:12" ht="30" customHeight="1">
      <c r="A49" s="9" t="s">
        <v>28</v>
      </c>
      <c r="B49" s="36">
        <f>B28/$B$28*100</f>
        <v>100</v>
      </c>
      <c r="C49" s="36">
        <f>C28/$B$28*100</f>
        <v>2.236584849503742</v>
      </c>
      <c r="D49" s="36">
        <f>D28/$B$28*100</f>
        <v>81.09238988306497</v>
      </c>
      <c r="E49" s="36">
        <f>E28/$B$28*100</f>
        <v>13.393357492434715</v>
      </c>
      <c r="F49" s="36">
        <f>F28/$B$28*100</f>
        <v>2.475685234305924</v>
      </c>
      <c r="G49" s="36">
        <f>G28/$G$28*100</f>
        <v>100</v>
      </c>
      <c r="H49" s="36">
        <f>H28/$G$28*100</f>
        <v>2.5305096913137115</v>
      </c>
      <c r="I49" s="36">
        <f>I28/$G$28*100</f>
        <v>45.63719960345947</v>
      </c>
      <c r="J49" s="36">
        <f>J28/$G$28*100</f>
        <v>47.67032441117151</v>
      </c>
      <c r="K49" s="36">
        <f>K28/$G$28*100</f>
        <v>3.331282261648378</v>
      </c>
      <c r="L49" s="8"/>
    </row>
    <row r="50" spans="1:12" s="24" customFormat="1" ht="18.75" customHeight="1">
      <c r="A50" s="28" t="s">
        <v>31</v>
      </c>
      <c r="B50" s="38"/>
      <c r="C50" s="38"/>
      <c r="D50" s="38"/>
      <c r="E50" s="38"/>
      <c r="F50" s="39"/>
      <c r="G50" s="38"/>
      <c r="H50" s="38"/>
      <c r="I50" s="38"/>
      <c r="J50" s="38"/>
      <c r="K50" s="38"/>
      <c r="L50" s="23"/>
    </row>
    <row r="51" spans="1:12" s="24" customFormat="1" ht="27" customHeight="1">
      <c r="A51" s="25" t="s">
        <v>32</v>
      </c>
      <c r="B51" s="36">
        <v>100</v>
      </c>
      <c r="C51" s="36">
        <v>26.584723865639564</v>
      </c>
      <c r="D51" s="36">
        <v>66.02895365965564</v>
      </c>
      <c r="E51" s="36">
        <v>3.6783704812730917</v>
      </c>
      <c r="F51" s="40">
        <v>2.690106493443771</v>
      </c>
      <c r="G51" s="36">
        <v>100</v>
      </c>
      <c r="H51" s="36">
        <v>20.04169854934906</v>
      </c>
      <c r="I51" s="36">
        <v>58.342775939617084</v>
      </c>
      <c r="J51" s="36">
        <v>16.335486691923972</v>
      </c>
      <c r="K51" s="36">
        <v>4.2322427900702</v>
      </c>
      <c r="L51" s="23"/>
    </row>
    <row r="52" spans="1:12" ht="18.75" customHeight="1">
      <c r="A52" s="28" t="s">
        <v>12</v>
      </c>
      <c r="B52" s="41">
        <v>100</v>
      </c>
      <c r="C52" s="42">
        <v>99.40037476577139</v>
      </c>
      <c r="D52" s="42">
        <v>0.5621486570893192</v>
      </c>
      <c r="E52" s="42">
        <v>0.012492192379762648</v>
      </c>
      <c r="F52" s="43">
        <v>0.020820320632937747</v>
      </c>
      <c r="G52" s="42">
        <v>100</v>
      </c>
      <c r="H52" s="42">
        <v>98.8780977896852</v>
      </c>
      <c r="I52" s="42">
        <v>1.0758539852645679</v>
      </c>
      <c r="J52" s="42">
        <v>0.012558606831882115</v>
      </c>
      <c r="K52" s="42">
        <v>0.03348961821835231</v>
      </c>
      <c r="L52" s="8"/>
    </row>
    <row r="53" spans="1:12" ht="18.75" customHeight="1">
      <c r="A53" s="28" t="s">
        <v>13</v>
      </c>
      <c r="B53" s="41">
        <v>100</v>
      </c>
      <c r="C53" s="42">
        <v>90.0289270687237</v>
      </c>
      <c r="D53" s="42">
        <v>9.528401122019634</v>
      </c>
      <c r="E53" s="42">
        <v>0.030680224403927068</v>
      </c>
      <c r="F53" s="43">
        <v>0.3550140252454418</v>
      </c>
      <c r="G53" s="42">
        <v>100</v>
      </c>
      <c r="H53" s="42">
        <v>85.7643877292318</v>
      </c>
      <c r="I53" s="42">
        <v>13.25107749514071</v>
      </c>
      <c r="J53" s="42">
        <v>0.05493112482041748</v>
      </c>
      <c r="K53" s="42">
        <v>0.8281923434462943</v>
      </c>
      <c r="L53" s="8"/>
    </row>
    <row r="54" spans="1:12" ht="18.75" customHeight="1">
      <c r="A54" s="28" t="s">
        <v>14</v>
      </c>
      <c r="B54" s="41">
        <v>100</v>
      </c>
      <c r="C54" s="42">
        <v>63.09552120491478</v>
      </c>
      <c r="D54" s="42">
        <v>35.548949663099485</v>
      </c>
      <c r="E54" s="42">
        <v>0.023781212841854936</v>
      </c>
      <c r="F54" s="43">
        <v>1.2366230677764565</v>
      </c>
      <c r="G54" s="42">
        <v>100</v>
      </c>
      <c r="H54" s="42">
        <v>50.14204021398266</v>
      </c>
      <c r="I54" s="42">
        <v>46.95812580704667</v>
      </c>
      <c r="J54" s="42">
        <v>0.08485519276886183</v>
      </c>
      <c r="K54" s="42">
        <v>2.648957756871426</v>
      </c>
      <c r="L54" s="8"/>
    </row>
    <row r="55" spans="1:12" ht="18.75" customHeight="1">
      <c r="A55" s="28" t="s">
        <v>15</v>
      </c>
      <c r="B55" s="41">
        <v>100</v>
      </c>
      <c r="C55" s="42">
        <v>37.666636843517935</v>
      </c>
      <c r="D55" s="42">
        <v>59.7119083832871</v>
      </c>
      <c r="E55" s="42">
        <v>0.08499597387492172</v>
      </c>
      <c r="F55" s="43">
        <v>2.4290954638990785</v>
      </c>
      <c r="G55" s="42">
        <v>100</v>
      </c>
      <c r="H55" s="42">
        <v>23.8045520985592</v>
      </c>
      <c r="I55" s="42">
        <v>70.8122781373982</v>
      </c>
      <c r="J55" s="42">
        <v>0.31321779077051576</v>
      </c>
      <c r="K55" s="42">
        <v>4.802672791814575</v>
      </c>
      <c r="L55" s="8"/>
    </row>
    <row r="56" spans="1:12" ht="27" customHeight="1">
      <c r="A56" s="9" t="s">
        <v>16</v>
      </c>
      <c r="B56" s="36">
        <v>100</v>
      </c>
      <c r="C56" s="36">
        <v>21.71335733731448</v>
      </c>
      <c r="D56" s="36">
        <v>72.95161148678318</v>
      </c>
      <c r="E56" s="36">
        <v>0.2019847194168789</v>
      </c>
      <c r="F56" s="40">
        <v>3.293229120927373</v>
      </c>
      <c r="G56" s="36">
        <v>100</v>
      </c>
      <c r="H56" s="36">
        <v>11.451131203207462</v>
      </c>
      <c r="I56" s="36">
        <v>80.8043202552878</v>
      </c>
      <c r="J56" s="36">
        <v>0.7118602462872806</v>
      </c>
      <c r="K56" s="36">
        <v>5.944442171582867</v>
      </c>
      <c r="L56" s="8"/>
    </row>
    <row r="57" spans="1:12" ht="18.75" customHeight="1">
      <c r="A57" s="28" t="s">
        <v>17</v>
      </c>
      <c r="B57" s="41">
        <v>100</v>
      </c>
      <c r="C57" s="42">
        <v>16.008676789587852</v>
      </c>
      <c r="D57" s="42">
        <v>78.52494577006507</v>
      </c>
      <c r="E57" s="42">
        <v>0.2997436403076316</v>
      </c>
      <c r="F57" s="43">
        <v>3.7310195227765726</v>
      </c>
      <c r="G57" s="42">
        <v>100</v>
      </c>
      <c r="H57" s="42">
        <v>6.624218480303785</v>
      </c>
      <c r="I57" s="42">
        <v>85.00632887115952</v>
      </c>
      <c r="J57" s="42">
        <v>1.3079667063020213</v>
      </c>
      <c r="K57" s="42">
        <v>6.194622377354149</v>
      </c>
      <c r="L57" s="8"/>
    </row>
    <row r="58" spans="1:12" ht="18.75" customHeight="1">
      <c r="A58" s="28" t="s">
        <v>18</v>
      </c>
      <c r="B58" s="41">
        <v>100</v>
      </c>
      <c r="C58" s="42">
        <v>12.91362688900469</v>
      </c>
      <c r="D58" s="42">
        <v>80.33155289213131</v>
      </c>
      <c r="E58" s="42">
        <v>0.8174830640958832</v>
      </c>
      <c r="F58" s="43">
        <v>4.413105784262637</v>
      </c>
      <c r="G58" s="42">
        <v>100</v>
      </c>
      <c r="H58" s="42">
        <v>5.228031145717464</v>
      </c>
      <c r="I58" s="42">
        <v>84.1883138127331</v>
      </c>
      <c r="J58" s="42">
        <v>2.653274880586272</v>
      </c>
      <c r="K58" s="42">
        <v>6.922724595956291</v>
      </c>
      <c r="L58" s="8"/>
    </row>
    <row r="59" spans="1:12" ht="18.75" customHeight="1">
      <c r="A59" s="28" t="s">
        <v>19</v>
      </c>
      <c r="B59" s="41">
        <v>100</v>
      </c>
      <c r="C59" s="42">
        <v>8.630799886137204</v>
      </c>
      <c r="D59" s="42">
        <v>83.69769427839454</v>
      </c>
      <c r="E59" s="42">
        <v>1.3549672644463422</v>
      </c>
      <c r="F59" s="43">
        <v>4.756618274978651</v>
      </c>
      <c r="G59" s="42">
        <v>100</v>
      </c>
      <c r="H59" s="42">
        <v>4.6808385522331015</v>
      </c>
      <c r="I59" s="42">
        <v>81.57654876363529</v>
      </c>
      <c r="J59" s="42">
        <v>4.918996795154508</v>
      </c>
      <c r="K59" s="42">
        <v>7.612243097821294</v>
      </c>
      <c r="L59" s="8"/>
    </row>
    <row r="60" spans="1:12" ht="18.75" customHeight="1">
      <c r="A60" s="28" t="s">
        <v>20</v>
      </c>
      <c r="B60" s="41">
        <v>100</v>
      </c>
      <c r="C60" s="42">
        <v>5.056311590802441</v>
      </c>
      <c r="D60" s="42">
        <v>86.87236039418113</v>
      </c>
      <c r="E60" s="42">
        <v>2.412795244798999</v>
      </c>
      <c r="F60" s="43">
        <v>4.2976693258251215</v>
      </c>
      <c r="G60" s="42">
        <v>100</v>
      </c>
      <c r="H60" s="42">
        <v>3.731178033658104</v>
      </c>
      <c r="I60" s="42">
        <v>79.49881901387658</v>
      </c>
      <c r="J60" s="42">
        <v>9.322409211691763</v>
      </c>
      <c r="K60" s="42">
        <v>6.203867729554178</v>
      </c>
      <c r="L60" s="8"/>
    </row>
    <row r="61" spans="1:12" ht="27" customHeight="1">
      <c r="A61" s="9" t="s">
        <v>21</v>
      </c>
      <c r="B61" s="36">
        <v>100</v>
      </c>
      <c r="C61" s="36">
        <v>3.4843496019672404</v>
      </c>
      <c r="D61" s="36">
        <v>87.90063768599174</v>
      </c>
      <c r="E61" s="36">
        <v>3.8844663026716124</v>
      </c>
      <c r="F61" s="40">
        <v>3.4343350143791938</v>
      </c>
      <c r="G61" s="36">
        <v>100</v>
      </c>
      <c r="H61" s="36">
        <v>2.87143386439422</v>
      </c>
      <c r="I61" s="36">
        <v>75.26491293071508</v>
      </c>
      <c r="J61" s="36">
        <v>15.954057058169694</v>
      </c>
      <c r="K61" s="36">
        <v>4.668395702111893</v>
      </c>
      <c r="L61" s="8"/>
    </row>
    <row r="62" spans="1:12" ht="18.75" customHeight="1">
      <c r="A62" s="28" t="s">
        <v>22</v>
      </c>
      <c r="B62" s="41">
        <v>100</v>
      </c>
      <c r="C62" s="42">
        <v>2.390852390852391</v>
      </c>
      <c r="D62" s="42">
        <v>87.35407004637774</v>
      </c>
      <c r="E62" s="42">
        <v>6.432912202142971</v>
      </c>
      <c r="F62" s="43">
        <v>2.7106988645450185</v>
      </c>
      <c r="G62" s="42">
        <v>100</v>
      </c>
      <c r="H62" s="42">
        <v>2.99181871084791</v>
      </c>
      <c r="I62" s="42">
        <v>67.90812309588196</v>
      </c>
      <c r="J62" s="42">
        <v>24.328210043473796</v>
      </c>
      <c r="K62" s="42">
        <v>3.481326806558724</v>
      </c>
      <c r="L62" s="8"/>
    </row>
    <row r="63" spans="1:12" ht="18.75" customHeight="1">
      <c r="A63" s="28" t="s">
        <v>23</v>
      </c>
      <c r="B63" s="41">
        <v>100</v>
      </c>
      <c r="C63" s="42">
        <v>1.4053458252962248</v>
      </c>
      <c r="D63" s="42">
        <v>85.83631854505373</v>
      </c>
      <c r="E63" s="42">
        <v>10.218609350601634</v>
      </c>
      <c r="F63" s="43">
        <v>1.5339395609442454</v>
      </c>
      <c r="G63" s="42">
        <v>100</v>
      </c>
      <c r="H63" s="42">
        <v>2.5249811969485334</v>
      </c>
      <c r="I63" s="42">
        <v>56.91056910569105</v>
      </c>
      <c r="J63" s="42">
        <v>35.86905913111995</v>
      </c>
      <c r="K63" s="42">
        <v>3.434690734572544</v>
      </c>
      <c r="L63" s="8"/>
    </row>
    <row r="64" spans="1:12" ht="18.75" customHeight="1">
      <c r="A64" s="28" t="s">
        <v>24</v>
      </c>
      <c r="B64" s="41">
        <v>100</v>
      </c>
      <c r="C64" s="42">
        <v>1.1343547436652917</v>
      </c>
      <c r="D64" s="42">
        <v>81.26841484973482</v>
      </c>
      <c r="E64" s="42">
        <v>15.195934001178552</v>
      </c>
      <c r="F64" s="43">
        <v>1.2080141426045963</v>
      </c>
      <c r="G64" s="42">
        <v>100</v>
      </c>
      <c r="H64" s="42">
        <v>2.1225639821554356</v>
      </c>
      <c r="I64" s="42">
        <v>39.605541206856074</v>
      </c>
      <c r="J64" s="42">
        <v>53.43977459497534</v>
      </c>
      <c r="K64" s="42">
        <v>2.873914064334351</v>
      </c>
      <c r="L64" s="8"/>
    </row>
    <row r="65" spans="1:12" ht="18.75" customHeight="1">
      <c r="A65" s="28" t="s">
        <v>25</v>
      </c>
      <c r="B65" s="42">
        <v>100</v>
      </c>
      <c r="C65" s="42">
        <v>1.1277209546289013</v>
      </c>
      <c r="D65" s="42">
        <v>74.18043535274063</v>
      </c>
      <c r="E65" s="42">
        <v>22.187254130605822</v>
      </c>
      <c r="F65" s="43">
        <v>1.2063991607658011</v>
      </c>
      <c r="G65" s="42">
        <v>100</v>
      </c>
      <c r="H65" s="42">
        <v>1.7296471242011668</v>
      </c>
      <c r="I65" s="42">
        <v>22.013059183106417</v>
      </c>
      <c r="J65" s="42">
        <v>71.82550708530148</v>
      </c>
      <c r="K65" s="42">
        <v>2.0005557099194218</v>
      </c>
      <c r="L65" s="8"/>
    </row>
    <row r="66" spans="1:12" ht="18.75" customHeight="1">
      <c r="A66" s="28" t="s">
        <v>26</v>
      </c>
      <c r="B66" s="42">
        <v>100</v>
      </c>
      <c r="C66" s="42">
        <v>0.877356729512787</v>
      </c>
      <c r="D66" s="42">
        <v>55.8894903864103</v>
      </c>
      <c r="E66" s="42">
        <v>40.39574388650364</v>
      </c>
      <c r="F66" s="43">
        <v>1.0826955385476946</v>
      </c>
      <c r="G66" s="42">
        <v>100</v>
      </c>
      <c r="H66" s="42">
        <v>1.2511232460081565</v>
      </c>
      <c r="I66" s="42">
        <v>8.115020391235225</v>
      </c>
      <c r="J66" s="42">
        <v>86.2860302758001</v>
      </c>
      <c r="K66" s="42">
        <v>1.4654040229487801</v>
      </c>
      <c r="L66" s="8"/>
    </row>
    <row r="67" spans="1:12" ht="18.75" customHeight="1">
      <c r="A67" s="9" t="s">
        <v>27</v>
      </c>
      <c r="B67" s="35"/>
      <c r="C67" s="35"/>
      <c r="D67" s="35"/>
      <c r="E67" s="35"/>
      <c r="F67" s="15"/>
      <c r="G67" s="35"/>
      <c r="H67" s="35"/>
      <c r="I67" s="35"/>
      <c r="J67" s="35"/>
      <c r="K67" s="35"/>
      <c r="L67" s="8"/>
    </row>
    <row r="68" spans="1:12" ht="18.75" customHeight="1">
      <c r="A68" s="28" t="s">
        <v>28</v>
      </c>
      <c r="B68" s="42">
        <v>100</v>
      </c>
      <c r="C68" s="42">
        <v>1.6238325720908036</v>
      </c>
      <c r="D68" s="42">
        <v>82.10920989842525</v>
      </c>
      <c r="E68" s="42">
        <v>13.297429954325448</v>
      </c>
      <c r="F68" s="43">
        <v>1.8078941986502148</v>
      </c>
      <c r="G68" s="42">
        <v>100</v>
      </c>
      <c r="H68" s="42">
        <v>2.293740446631622</v>
      </c>
      <c r="I68" s="42">
        <v>45.20840323602878</v>
      </c>
      <c r="J68" s="42">
        <v>47.83674458487119</v>
      </c>
      <c r="K68" s="42">
        <v>2.878126980576371</v>
      </c>
      <c r="L68" s="8"/>
    </row>
    <row r="69" spans="1:12" ht="13.5" customHeight="1" thickBo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8"/>
    </row>
    <row r="70" spans="1:12" ht="22.5" customHeight="1">
      <c r="A70" s="35" t="s">
        <v>30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8"/>
    </row>
    <row r="71" spans="1:12" ht="18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8"/>
    </row>
    <row r="72" spans="1:12" ht="18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8"/>
    </row>
    <row r="73" spans="1:12" ht="18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8"/>
    </row>
    <row r="74" spans="1:12" ht="18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8"/>
    </row>
    <row r="75" spans="1:12" ht="18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8"/>
    </row>
    <row r="76" spans="1:12" ht="18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8"/>
    </row>
    <row r="77" spans="1:12" ht="18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8"/>
    </row>
    <row r="78" spans="1:12" ht="18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8"/>
    </row>
    <row r="79" spans="1:12" ht="18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8"/>
    </row>
    <row r="80" spans="1:12" ht="18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8"/>
    </row>
    <row r="81" spans="1:12" ht="18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8"/>
    </row>
    <row r="82" spans="1:12" ht="18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8"/>
    </row>
    <row r="83" spans="1:12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8"/>
    </row>
    <row r="84" spans="1:12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8"/>
    </row>
    <row r="85" spans="1:12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8"/>
    </row>
    <row r="86" spans="1:12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8"/>
    </row>
    <row r="87" spans="1:12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8"/>
    </row>
    <row r="88" spans="1:12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8"/>
    </row>
    <row r="89" spans="1:12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8"/>
    </row>
    <row r="90" spans="1:12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8"/>
    </row>
    <row r="91" spans="1:12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8"/>
    </row>
    <row r="92" spans="1:12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8"/>
    </row>
    <row r="93" spans="1:12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8"/>
    </row>
    <row r="94" spans="1:12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8"/>
    </row>
    <row r="95" spans="1:12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8"/>
    </row>
    <row r="96" spans="1:12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8"/>
    </row>
    <row r="97" spans="1:12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8"/>
    </row>
    <row r="98" spans="1:12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8"/>
    </row>
    <row r="99" spans="1:12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8"/>
    </row>
    <row r="100" spans="1:12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8"/>
    </row>
    <row r="101" spans="1:12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8"/>
    </row>
    <row r="102" spans="1:12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8"/>
    </row>
    <row r="103" spans="1:12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8"/>
    </row>
    <row r="104" spans="1:12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8"/>
    </row>
    <row r="105" spans="1:12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8"/>
    </row>
    <row r="106" spans="1:12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8"/>
    </row>
    <row r="107" spans="1:12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8"/>
    </row>
    <row r="108" spans="1:12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8"/>
    </row>
    <row r="109" spans="1:12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8"/>
    </row>
    <row r="110" spans="1:12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8"/>
    </row>
    <row r="111" spans="1:12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8"/>
    </row>
    <row r="112" spans="1:12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8"/>
    </row>
    <row r="113" spans="1:12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8"/>
    </row>
    <row r="114" spans="1:12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8"/>
    </row>
    <row r="115" spans="1:12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8"/>
    </row>
    <row r="116" spans="1:12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8"/>
    </row>
    <row r="117" spans="1:12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8"/>
    </row>
    <row r="118" spans="1:12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8"/>
    </row>
    <row r="119" spans="1:12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8"/>
    </row>
    <row r="120" spans="1:12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8"/>
    </row>
    <row r="121" spans="1:12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8"/>
    </row>
    <row r="122" spans="1:12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8"/>
    </row>
    <row r="123" spans="1:12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8"/>
    </row>
    <row r="124" spans="1:12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8"/>
    </row>
    <row r="125" spans="1:12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8"/>
    </row>
    <row r="126" spans="1:12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8"/>
    </row>
    <row r="127" spans="1:12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8"/>
    </row>
    <row r="128" spans="1:12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8"/>
    </row>
    <row r="129" spans="1:12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8"/>
    </row>
    <row r="130" spans="1:12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8"/>
    </row>
    <row r="131" spans="1:12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8"/>
    </row>
    <row r="132" spans="1:12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8"/>
    </row>
    <row r="133" spans="1:12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8"/>
    </row>
    <row r="134" spans="1:12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8"/>
    </row>
    <row r="135" spans="1:12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8"/>
    </row>
    <row r="136" spans="1:12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8"/>
    </row>
    <row r="137" spans="1:12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8"/>
    </row>
    <row r="138" spans="1:12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8"/>
    </row>
    <row r="139" spans="1:12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8"/>
    </row>
    <row r="140" spans="1:12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8"/>
    </row>
    <row r="141" spans="1:12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8"/>
    </row>
    <row r="142" spans="1:12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8"/>
    </row>
    <row r="143" spans="1:12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8"/>
    </row>
    <row r="144" spans="1:12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8"/>
    </row>
    <row r="145" spans="1:12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8"/>
    </row>
    <row r="146" spans="1:12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8"/>
    </row>
    <row r="147" spans="1:12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8"/>
    </row>
    <row r="148" spans="1:12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8"/>
    </row>
    <row r="149" spans="1:12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8"/>
    </row>
    <row r="150" spans="1:12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8"/>
    </row>
    <row r="151" spans="1:12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8"/>
    </row>
    <row r="152" spans="1:12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8"/>
    </row>
    <row r="153" spans="1:12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8"/>
    </row>
    <row r="154" spans="1:12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8"/>
    </row>
    <row r="155" spans="1:12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8"/>
    </row>
    <row r="156" spans="1:12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8"/>
    </row>
    <row r="157" spans="1:12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8"/>
    </row>
    <row r="158" spans="1:12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8"/>
    </row>
    <row r="159" spans="1:12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8"/>
    </row>
    <row r="160" spans="1:12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8"/>
    </row>
    <row r="161" spans="1:12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8"/>
    </row>
    <row r="162" spans="1:12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8"/>
    </row>
    <row r="163" spans="1:12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8"/>
    </row>
    <row r="164" spans="1:12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8"/>
    </row>
    <row r="165" spans="1:12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8"/>
    </row>
    <row r="166" spans="1:12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8"/>
    </row>
    <row r="167" spans="1:12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8"/>
    </row>
    <row r="168" spans="1:12" ht="1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8"/>
    </row>
    <row r="169" spans="1:12" ht="1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8"/>
    </row>
    <row r="170" spans="1:12" ht="1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8"/>
    </row>
    <row r="171" spans="1:12" ht="1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8"/>
    </row>
    <row r="172" spans="1:12" ht="1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8"/>
    </row>
    <row r="173" spans="1:12" ht="1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8"/>
    </row>
    <row r="174" spans="1:12" ht="1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8"/>
    </row>
    <row r="175" spans="1:12" ht="1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8"/>
    </row>
    <row r="176" spans="1:12" ht="1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8"/>
    </row>
    <row r="177" spans="1:12" ht="1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8"/>
    </row>
    <row r="178" spans="1:12" ht="1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8"/>
    </row>
    <row r="179" spans="1:12" ht="1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8"/>
    </row>
    <row r="180" spans="1:12" ht="1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8"/>
    </row>
    <row r="181" spans="1:12" ht="1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8"/>
    </row>
    <row r="182" spans="1:12" ht="1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8"/>
    </row>
    <row r="183" spans="1:12" ht="1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8"/>
    </row>
    <row r="184" spans="1:12" ht="1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8"/>
    </row>
    <row r="185" spans="1:12" ht="1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8"/>
    </row>
    <row r="186" spans="1:12" ht="1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8"/>
    </row>
    <row r="187" spans="1:12" ht="1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8"/>
    </row>
    <row r="188" spans="1:12" ht="1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8"/>
    </row>
    <row r="189" spans="1:12" ht="1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8"/>
    </row>
    <row r="190" spans="1:12" ht="1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8"/>
    </row>
    <row r="191" spans="1:12" ht="1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8"/>
    </row>
    <row r="192" spans="1:12" ht="1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8"/>
    </row>
    <row r="193" spans="1:12" ht="1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8"/>
    </row>
    <row r="194" spans="1:12" ht="1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8"/>
    </row>
    <row r="195" spans="1:12" ht="1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8"/>
    </row>
    <row r="196" spans="1:12" ht="1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8"/>
    </row>
    <row r="197" spans="1:12" ht="1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8"/>
    </row>
    <row r="198" spans="1:12" ht="1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8"/>
    </row>
    <row r="199" spans="1:12" ht="1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8"/>
    </row>
    <row r="200" spans="1:12" ht="1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8"/>
    </row>
    <row r="201" spans="1:12" ht="1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8"/>
    </row>
    <row r="202" spans="1:12" ht="1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8"/>
    </row>
    <row r="203" spans="1:12" ht="1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8"/>
    </row>
    <row r="204" spans="1:12" ht="1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8"/>
    </row>
    <row r="205" spans="1:12" ht="1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8"/>
    </row>
    <row r="206" spans="1:12" ht="1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8"/>
    </row>
    <row r="207" spans="1:12" ht="1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8"/>
    </row>
    <row r="208" spans="1:12" ht="1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8"/>
    </row>
    <row r="209" spans="1:12" ht="1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8"/>
    </row>
    <row r="210" spans="1:12" ht="1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8"/>
    </row>
    <row r="211" spans="1:12" ht="1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8"/>
    </row>
    <row r="212" spans="1:12" ht="1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8"/>
    </row>
    <row r="213" spans="1:12" ht="1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8"/>
    </row>
    <row r="214" spans="1:12" ht="1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8"/>
    </row>
    <row r="215" spans="1:12" ht="1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8"/>
    </row>
    <row r="216" spans="1:12" ht="1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8"/>
    </row>
    <row r="217" spans="1:12" ht="1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8"/>
    </row>
    <row r="218" spans="1:12" ht="1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8"/>
    </row>
    <row r="219" spans="1:12" ht="1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8"/>
    </row>
    <row r="220" spans="1:12" ht="1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8"/>
    </row>
    <row r="221" spans="1:12" ht="1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8"/>
    </row>
    <row r="222" spans="1:12" ht="1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8"/>
    </row>
    <row r="223" spans="1:12" ht="1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8"/>
    </row>
    <row r="224" spans="1:12" ht="1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8"/>
    </row>
    <row r="225" spans="1:12" ht="1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8"/>
    </row>
    <row r="226" spans="1:12" ht="1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8"/>
    </row>
    <row r="227" spans="1:12" ht="1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8"/>
    </row>
    <row r="228" spans="1:12" ht="1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8"/>
    </row>
    <row r="229" spans="1:12" ht="1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8"/>
    </row>
    <row r="230" spans="1:12" ht="1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8"/>
    </row>
    <row r="231" spans="1:12" ht="1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8"/>
    </row>
    <row r="232" spans="1:12" ht="1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8"/>
    </row>
    <row r="233" spans="1:12" ht="1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8"/>
    </row>
    <row r="234" spans="1:12" ht="1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8"/>
    </row>
    <row r="235" spans="1:12" ht="1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8"/>
    </row>
    <row r="236" spans="1:12" ht="1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8"/>
    </row>
    <row r="237" spans="1:12" ht="1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8"/>
    </row>
    <row r="238" spans="1:12" ht="1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8"/>
    </row>
    <row r="239" spans="1:12" ht="1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8"/>
    </row>
    <row r="240" spans="1:12" ht="1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8"/>
    </row>
    <row r="241" spans="1:12" ht="1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8"/>
    </row>
    <row r="242" spans="1:12" ht="1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8"/>
    </row>
    <row r="243" spans="1:12" ht="1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8"/>
    </row>
    <row r="244" spans="1:12" ht="1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8"/>
    </row>
    <row r="245" spans="1:12" ht="1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8"/>
    </row>
    <row r="246" spans="1:12" ht="1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8"/>
    </row>
    <row r="247" spans="1:12" ht="1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8"/>
    </row>
    <row r="248" spans="1:12" ht="1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8"/>
    </row>
    <row r="249" spans="1:12" ht="1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8"/>
    </row>
    <row r="250" spans="1:12" ht="1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8"/>
    </row>
    <row r="251" spans="1:12" ht="1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8"/>
    </row>
    <row r="252" spans="1:12" ht="1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8"/>
    </row>
    <row r="253" spans="1:12" ht="1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8"/>
    </row>
    <row r="254" spans="1:12" ht="1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8"/>
    </row>
    <row r="255" spans="1:12" ht="1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8"/>
    </row>
    <row r="256" spans="1:12" ht="1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8"/>
    </row>
    <row r="257" spans="1:12" ht="1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8"/>
    </row>
    <row r="258" spans="1:12" ht="1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8"/>
    </row>
    <row r="259" spans="1:12" ht="1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8"/>
    </row>
    <row r="260" spans="1:12" ht="1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8"/>
    </row>
    <row r="261" spans="1:12" ht="1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8"/>
    </row>
    <row r="262" spans="1:12" ht="1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8"/>
    </row>
    <row r="263" spans="1:12" ht="1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8"/>
    </row>
    <row r="264" spans="1:12" ht="1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8"/>
    </row>
    <row r="265" spans="1:12" ht="1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8"/>
    </row>
    <row r="266" spans="1:12" ht="1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8"/>
    </row>
    <row r="267" spans="1:12" ht="1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8"/>
    </row>
    <row r="268" spans="1:12" ht="1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8"/>
    </row>
    <row r="269" spans="1:12" ht="1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8"/>
    </row>
    <row r="270" spans="1:12" ht="1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8"/>
    </row>
    <row r="271" spans="1:12" ht="1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8"/>
    </row>
    <row r="272" spans="1:12" ht="1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8"/>
    </row>
    <row r="273" spans="1:12" ht="1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8"/>
    </row>
    <row r="274" spans="1:12" ht="1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8"/>
    </row>
    <row r="275" spans="1:12" ht="1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8"/>
    </row>
    <row r="276" spans="1:12" ht="1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8"/>
    </row>
    <row r="277" spans="1:12" ht="1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8"/>
    </row>
    <row r="278" spans="1:12" ht="1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8"/>
    </row>
    <row r="279" spans="1:12" ht="1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8"/>
    </row>
    <row r="280" spans="1:12" ht="1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8"/>
    </row>
    <row r="281" spans="1:12" ht="1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8"/>
    </row>
    <row r="282" spans="1:12" ht="1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8"/>
    </row>
    <row r="283" spans="1:12" ht="1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8"/>
    </row>
    <row r="284" spans="1:12" ht="1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8"/>
    </row>
    <row r="285" spans="1:12" ht="1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8"/>
    </row>
    <row r="286" spans="1:12" ht="1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8"/>
    </row>
    <row r="287" spans="1:12" ht="1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8"/>
    </row>
    <row r="288" spans="1:12" ht="1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8"/>
    </row>
    <row r="289" spans="1:12" ht="1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8"/>
    </row>
    <row r="290" spans="1:12" ht="1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8"/>
    </row>
    <row r="291" spans="1:12" ht="1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8"/>
    </row>
    <row r="292" spans="1:12" ht="1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8"/>
    </row>
    <row r="293" spans="1:12" ht="1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8"/>
    </row>
    <row r="294" spans="1:12" ht="1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8"/>
    </row>
    <row r="295" spans="1:12" ht="1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8"/>
    </row>
    <row r="296" spans="1:12" ht="1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8"/>
    </row>
    <row r="297" spans="1:12" ht="1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8"/>
    </row>
    <row r="298" spans="1:12" ht="1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8"/>
    </row>
    <row r="299" spans="1:12" ht="1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8"/>
    </row>
    <row r="300" spans="1:12" ht="1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8"/>
    </row>
    <row r="301" spans="1:12" ht="1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8"/>
    </row>
    <row r="302" spans="1:12" ht="1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8"/>
    </row>
    <row r="303" spans="1:12" ht="1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8"/>
    </row>
    <row r="304" spans="1:12" ht="1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8"/>
    </row>
    <row r="305" spans="1:12" ht="1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8"/>
    </row>
    <row r="306" spans="1:12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4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4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4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4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4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4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4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4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4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4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4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4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4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4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4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4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4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4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4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4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4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4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4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4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4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4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4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4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4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4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4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4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4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4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4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4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4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4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4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4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4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4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4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4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4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4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4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4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4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4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4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4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4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4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4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4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4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4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4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4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4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4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4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4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4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4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4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4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4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</sheetData>
  <mergeCells count="1">
    <mergeCell ref="A1:K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kanrisya</cp:lastModifiedBy>
  <cp:lastPrinted>2009-03-03T07:52:58Z</cp:lastPrinted>
  <dcterms:created xsi:type="dcterms:W3CDTF">2003-02-26T01:56:50Z</dcterms:created>
  <dcterms:modified xsi:type="dcterms:W3CDTF">2009-03-24T06:45:23Z</dcterms:modified>
  <cp:category/>
  <cp:version/>
  <cp:contentType/>
  <cp:contentStatus/>
</cp:coreProperties>
</file>