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15345" windowHeight="4710" tabRatio="781" firstSheet="2" activeTab="13"/>
  </bookViews>
  <sheets>
    <sheet name="統計表一覧" sheetId="34" r:id="rId1"/>
    <sheet name="89(1)" sheetId="1" r:id="rId2"/>
    <sheet name="89(2)" sheetId="11" r:id="rId3"/>
    <sheet name="90" sheetId="33" r:id="rId4"/>
    <sheet name="91(1)" sheetId="4" r:id="rId5"/>
    <sheet name="91(2)" sheetId="25" r:id="rId6"/>
    <sheet name="91(3)" sheetId="27" r:id="rId7"/>
    <sheet name="91(4)" sheetId="26" r:id="rId8"/>
    <sheet name="91(5)" sheetId="28" r:id="rId9"/>
    <sheet name="91(6)-1" sheetId="31" r:id="rId10"/>
    <sheet name="91(6)-2" sheetId="32" r:id="rId11"/>
    <sheet name="91(7)" sheetId="19" r:id="rId12"/>
    <sheet name="91(8)" sheetId="20" r:id="rId13"/>
    <sheet name="92" sheetId="10" r:id="rId14"/>
    <sheet name="93-1" sheetId="21" r:id="rId15"/>
    <sheet name="93-2" sheetId="22" r:id="rId16"/>
  </sheets>
  <definedNames>
    <definedName name="_xlnm.Print_Area" localSheetId="1">'89(1)'!$B$2:$E$69</definedName>
    <definedName name="_xlnm.Print_Area" localSheetId="2">'89(2)'!$B$3:$P$12</definedName>
    <definedName name="_xlnm.Print_Area" localSheetId="3">'90'!$B$2:$N$10</definedName>
    <definedName name="_xlnm.Print_Area" localSheetId="4">'91(1)'!$B$2:$H$34</definedName>
    <definedName name="_xlnm.Print_Area" localSheetId="5">'91(2)'!$B$2:$T$73</definedName>
    <definedName name="_xlnm.Print_Area" localSheetId="6">'91(3)'!$B$2:$O$36</definedName>
    <definedName name="_xlnm.Print_Area" localSheetId="7">'91(4)'!$B$3:$M$77</definedName>
    <definedName name="_xlnm.Print_Area" localSheetId="8">'91(5)'!$B$2:$S$36</definedName>
    <definedName name="_xlnm.Print_Area" localSheetId="9">'91(6)-1'!$B$2:$P$36</definedName>
    <definedName name="_xlnm.Print_Area" localSheetId="10">'91(6)-2'!$B$2:$S$35</definedName>
    <definedName name="_xlnm.Print_Area" localSheetId="11">'91(7)'!$B$2:$K$36</definedName>
    <definedName name="_xlnm.Print_Area" localSheetId="12">'91(8)'!$B$2:$K$37</definedName>
    <definedName name="_xlnm.Print_Area" localSheetId="13">'92'!$B$2:$J$78</definedName>
    <definedName name="_xlnm.Print_Area" localSheetId="14">'93-1'!$B$2:$J$26</definedName>
    <definedName name="_xlnm.Print_Area" localSheetId="15">'93-2'!$B$4:$K$25</definedName>
  </definedNames>
  <calcPr calcId="162913"/>
</workbook>
</file>

<file path=xl/calcChain.xml><?xml version="1.0" encoding="utf-8"?>
<calcChain xmlns="http://schemas.openxmlformats.org/spreadsheetml/2006/main">
  <c r="U11" i="27" l="1"/>
  <c r="V11" i="27"/>
  <c r="Z11" i="27"/>
  <c r="AA11" i="27"/>
  <c r="AE11" i="27"/>
  <c r="AF11" i="27"/>
  <c r="AJ11" i="27"/>
  <c r="AK11" i="27"/>
  <c r="AO11" i="27"/>
  <c r="AP11" i="27"/>
  <c r="U12" i="27"/>
  <c r="V12" i="27"/>
  <c r="Z12" i="27"/>
  <c r="AA12" i="27"/>
  <c r="AE12" i="27"/>
  <c r="AF12" i="27"/>
  <c r="AJ12" i="27"/>
  <c r="AK12" i="27"/>
  <c r="AO12" i="27"/>
  <c r="AP12" i="27"/>
  <c r="U13" i="27"/>
  <c r="V13" i="27"/>
  <c r="Z13" i="27"/>
  <c r="AA13" i="27"/>
  <c r="AE13" i="27"/>
  <c r="AF13" i="27"/>
  <c r="AJ13" i="27"/>
  <c r="AK13" i="27"/>
  <c r="AO13" i="27"/>
  <c r="AP13" i="27"/>
  <c r="U14" i="27"/>
  <c r="V14" i="27"/>
  <c r="Z14" i="27"/>
  <c r="AA14" i="27"/>
  <c r="AE14" i="27"/>
  <c r="AF14" i="27"/>
  <c r="AJ14" i="27"/>
  <c r="AK14" i="27"/>
  <c r="AO14" i="27"/>
  <c r="AP14" i="27"/>
  <c r="U15" i="27"/>
  <c r="V15" i="27"/>
  <c r="Z15" i="27"/>
  <c r="AA15" i="27"/>
  <c r="AE15" i="27"/>
  <c r="AF15" i="27"/>
  <c r="AJ15" i="27"/>
  <c r="AK15" i="27"/>
  <c r="AO15" i="27"/>
  <c r="AP15" i="27"/>
  <c r="U16" i="27"/>
  <c r="V16" i="27"/>
  <c r="Z16" i="27"/>
  <c r="AA16" i="27"/>
  <c r="AE16" i="27"/>
  <c r="AF16" i="27"/>
  <c r="AJ16" i="27"/>
  <c r="AK16" i="27"/>
  <c r="AO16" i="27"/>
  <c r="AP16" i="27"/>
  <c r="U17" i="27"/>
  <c r="V17" i="27"/>
  <c r="Z17" i="27"/>
  <c r="AA17" i="27"/>
  <c r="AE17" i="27"/>
  <c r="AF17" i="27"/>
  <c r="AJ17" i="27"/>
  <c r="AK17" i="27"/>
  <c r="AO17" i="27"/>
  <c r="AP17" i="27"/>
  <c r="U20" i="27"/>
  <c r="V20" i="27"/>
  <c r="Z20" i="27"/>
  <c r="AA20" i="27"/>
  <c r="AE20" i="27"/>
  <c r="AF20" i="27"/>
  <c r="AJ20" i="27"/>
  <c r="AK20" i="27"/>
  <c r="AO20" i="27"/>
  <c r="AP20" i="27"/>
  <c r="U23" i="27"/>
  <c r="V23" i="27"/>
  <c r="Z23" i="27"/>
  <c r="AA23" i="27"/>
  <c r="AE23" i="27"/>
  <c r="AF23" i="27"/>
  <c r="AJ23" i="27"/>
  <c r="AK23" i="27"/>
  <c r="AO23" i="27"/>
  <c r="AP23" i="27"/>
  <c r="U24" i="27"/>
  <c r="V24" i="27"/>
  <c r="Z24" i="27"/>
  <c r="AA24" i="27"/>
  <c r="AE24" i="27"/>
  <c r="AF24" i="27"/>
  <c r="AJ24" i="27"/>
  <c r="AK24" i="27"/>
  <c r="AO24" i="27"/>
  <c r="AP24" i="27"/>
  <c r="U26" i="27"/>
  <c r="V26" i="27"/>
  <c r="Z26" i="27"/>
  <c r="AA26" i="27"/>
  <c r="AE26" i="27"/>
  <c r="AF26" i="27"/>
  <c r="AJ26" i="27"/>
  <c r="AK26" i="27"/>
  <c r="AO26" i="27"/>
  <c r="AP26" i="27"/>
  <c r="U28" i="27"/>
  <c r="V28" i="27"/>
  <c r="Z28" i="27"/>
  <c r="AA28" i="27"/>
  <c r="AE28" i="27"/>
  <c r="AF28" i="27"/>
  <c r="AJ28" i="27"/>
  <c r="AK28" i="27"/>
  <c r="AO28" i="27"/>
  <c r="AP28" i="27"/>
  <c r="U29" i="27"/>
  <c r="V29" i="27"/>
  <c r="Z29" i="27"/>
  <c r="AA29" i="27"/>
  <c r="AE29" i="27"/>
  <c r="AF29" i="27"/>
  <c r="AJ29" i="27"/>
  <c r="AK29" i="27"/>
  <c r="AO29" i="27"/>
  <c r="AP29" i="27"/>
  <c r="U30" i="27"/>
  <c r="V30" i="27"/>
  <c r="Z30" i="27"/>
  <c r="AA30" i="27"/>
  <c r="AE30" i="27"/>
  <c r="AF30" i="27"/>
  <c r="AJ30" i="27"/>
  <c r="AK30" i="27"/>
  <c r="AO30" i="27"/>
  <c r="AP30" i="27"/>
  <c r="U31" i="27"/>
  <c r="V31" i="27"/>
  <c r="Z31" i="27"/>
  <c r="AA31" i="27"/>
  <c r="AE31" i="27"/>
  <c r="AF31" i="27"/>
  <c r="AJ31" i="27"/>
  <c r="AK31" i="27"/>
  <c r="AO31" i="27"/>
  <c r="AP31" i="27"/>
  <c r="U33" i="27"/>
  <c r="V33" i="27"/>
  <c r="Z33" i="27"/>
  <c r="AA33" i="27"/>
  <c r="AE33" i="27"/>
  <c r="AF33" i="27"/>
  <c r="AJ33" i="27"/>
  <c r="AK33" i="27"/>
  <c r="AO33" i="27"/>
  <c r="AP33" i="27"/>
  <c r="U34" i="27"/>
  <c r="V34" i="27"/>
  <c r="Z34" i="27"/>
  <c r="AA34" i="27"/>
  <c r="AE34" i="27"/>
  <c r="AF34" i="27"/>
  <c r="AJ34" i="27"/>
  <c r="AK34" i="27"/>
  <c r="AO34" i="27"/>
  <c r="AP34" i="27"/>
  <c r="U35" i="27"/>
  <c r="V35" i="27"/>
  <c r="Z35" i="27"/>
  <c r="AA35" i="27"/>
  <c r="AE35" i="27"/>
  <c r="AF35" i="27"/>
  <c r="AJ35" i="27"/>
  <c r="AK35" i="27"/>
  <c r="AO35" i="27"/>
  <c r="AP35" i="27"/>
  <c r="K12" i="27" l="1"/>
  <c r="K13" i="27"/>
  <c r="K14" i="27"/>
  <c r="K15" i="27"/>
  <c r="K16" i="27"/>
  <c r="K17" i="27"/>
  <c r="K20" i="27"/>
  <c r="K23" i="27"/>
  <c r="K24" i="27"/>
  <c r="K26" i="27"/>
  <c r="K28" i="27"/>
  <c r="K29" i="27"/>
  <c r="K30" i="27"/>
  <c r="K31" i="27"/>
  <c r="K33" i="27"/>
  <c r="K34" i="27"/>
  <c r="K11" i="27"/>
  <c r="N8" i="27" l="1"/>
  <c r="M8" i="27"/>
  <c r="L8" i="27"/>
  <c r="L12" i="28"/>
  <c r="L13" i="28"/>
  <c r="L14" i="28"/>
  <c r="L15" i="28"/>
  <c r="L16" i="28"/>
  <c r="L17" i="28"/>
  <c r="L18" i="28"/>
  <c r="L20" i="28"/>
  <c r="L23" i="28"/>
  <c r="L24" i="28"/>
  <c r="L26" i="28"/>
  <c r="L27" i="28"/>
  <c r="L28" i="28"/>
  <c r="L30" i="28"/>
  <c r="L31" i="28"/>
  <c r="L33" i="28"/>
  <c r="L34" i="28"/>
  <c r="M12" i="28"/>
  <c r="N12" i="28"/>
  <c r="O12" i="28"/>
  <c r="P12" i="28"/>
  <c r="R12" i="28"/>
  <c r="S12" i="28"/>
  <c r="M13" i="28"/>
  <c r="N13" i="28"/>
  <c r="O13" i="28"/>
  <c r="P13" i="28"/>
  <c r="S13" i="28"/>
  <c r="M14" i="28"/>
  <c r="N14" i="28"/>
  <c r="O14" i="28"/>
  <c r="P14" i="28"/>
  <c r="R14" i="28"/>
  <c r="S14" i="28"/>
  <c r="M15" i="28"/>
  <c r="N15" i="28"/>
  <c r="O15" i="28"/>
  <c r="P15" i="28"/>
  <c r="R15" i="28"/>
  <c r="S15" i="28"/>
  <c r="M16" i="28"/>
  <c r="N16" i="28"/>
  <c r="O16" i="28"/>
  <c r="P16" i="28"/>
  <c r="R16" i="28"/>
  <c r="S16" i="28"/>
  <c r="M17" i="28"/>
  <c r="N17" i="28"/>
  <c r="O17" i="28"/>
  <c r="P17" i="28"/>
  <c r="S17" i="28"/>
  <c r="M18" i="28"/>
  <c r="N18" i="28"/>
  <c r="O18" i="28"/>
  <c r="P18" i="28"/>
  <c r="R18" i="28"/>
  <c r="S18" i="28"/>
  <c r="M20" i="28"/>
  <c r="N20" i="28"/>
  <c r="O20" i="28"/>
  <c r="P20" i="28"/>
  <c r="R20" i="28"/>
  <c r="S20" i="28"/>
  <c r="M23" i="28"/>
  <c r="N23" i="28"/>
  <c r="O23" i="28"/>
  <c r="P23" i="28"/>
  <c r="S23" i="28"/>
  <c r="M24" i="28"/>
  <c r="N24" i="28"/>
  <c r="O24" i="28"/>
  <c r="P24" i="28"/>
  <c r="R24" i="28"/>
  <c r="S24" i="28"/>
  <c r="M26" i="28"/>
  <c r="N26" i="28"/>
  <c r="O26" i="28"/>
  <c r="P26" i="28"/>
  <c r="R26" i="28"/>
  <c r="S26" i="28"/>
  <c r="M27" i="28"/>
  <c r="N27" i="28"/>
  <c r="O27" i="28"/>
  <c r="R27" i="28"/>
  <c r="S27" i="28"/>
  <c r="M28" i="28"/>
  <c r="N28" i="28"/>
  <c r="O28" i="28"/>
  <c r="P28" i="28"/>
  <c r="R28" i="28"/>
  <c r="S28" i="28"/>
  <c r="M30" i="28"/>
  <c r="N30" i="28"/>
  <c r="O30" i="28"/>
  <c r="P30" i="28"/>
  <c r="R30" i="28"/>
  <c r="S30" i="28"/>
  <c r="M31" i="28"/>
  <c r="N31" i="28"/>
  <c r="O31" i="28"/>
  <c r="P31" i="28"/>
  <c r="R31" i="28"/>
  <c r="S31" i="28"/>
  <c r="M33" i="28"/>
  <c r="N33" i="28"/>
  <c r="O33" i="28"/>
  <c r="P33" i="28"/>
  <c r="R33" i="28"/>
  <c r="S33" i="28"/>
  <c r="M34" i="28"/>
  <c r="N34" i="28"/>
  <c r="O34" i="28"/>
  <c r="S34" i="28"/>
  <c r="N12" i="27"/>
  <c r="N13" i="27"/>
  <c r="N14" i="27"/>
  <c r="N15" i="27"/>
  <c r="N16" i="27"/>
  <c r="N17" i="27"/>
  <c r="N20" i="27"/>
  <c r="N23" i="27"/>
  <c r="N24" i="27"/>
  <c r="N26" i="27"/>
  <c r="N28" i="27"/>
  <c r="N29" i="27"/>
  <c r="N30" i="27"/>
  <c r="N31" i="27"/>
  <c r="N33" i="27"/>
  <c r="N34" i="27"/>
  <c r="N11" i="27"/>
  <c r="M13" i="27"/>
  <c r="M15" i="27"/>
  <c r="M20" i="27"/>
  <c r="M26" i="27"/>
  <c r="M28" i="27"/>
  <c r="M29" i="27"/>
  <c r="M31" i="27"/>
  <c r="L12" i="27"/>
  <c r="L13" i="27"/>
  <c r="L14" i="27"/>
  <c r="L15" i="27"/>
  <c r="L16" i="27"/>
  <c r="L17" i="27"/>
  <c r="L20" i="27"/>
  <c r="L23" i="27"/>
  <c r="L24" i="27"/>
  <c r="L26" i="27"/>
  <c r="L28" i="27"/>
  <c r="L29" i="27"/>
  <c r="L30" i="27"/>
  <c r="L31" i="27"/>
  <c r="L33" i="27"/>
  <c r="L34" i="27"/>
  <c r="L11" i="27"/>
  <c r="L8" i="28" l="1"/>
  <c r="M8" i="28"/>
  <c r="N8" i="28"/>
  <c r="O8" i="28"/>
  <c r="P8" i="28"/>
  <c r="Q8" i="28"/>
  <c r="R8" i="28"/>
  <c r="S8" i="28"/>
  <c r="M11" i="28"/>
  <c r="N11" i="28"/>
  <c r="O11" i="28"/>
  <c r="P11" i="28"/>
  <c r="R11" i="28"/>
  <c r="S11" i="28"/>
  <c r="L11" i="28"/>
</calcChain>
</file>

<file path=xl/sharedStrings.xml><?xml version="1.0" encoding="utf-8"?>
<sst xmlns="http://schemas.openxmlformats.org/spreadsheetml/2006/main" count="1459" uniqueCount="358">
  <si>
    <t>計</t>
  </si>
  <si>
    <t>総  数</t>
  </si>
  <si>
    <t>年   次</t>
  </si>
  <si>
    <t>石  灰  石</t>
  </si>
  <si>
    <t>阿南市吉井町高尾</t>
  </si>
  <si>
    <t>〃</t>
  </si>
  <si>
    <t xml:space="preserve">  〃　橘町幸田40-8</t>
  </si>
  <si>
    <t xml:space="preserve">  〃　加茂町黒河22-10</t>
  </si>
  <si>
    <t>け  い  石</t>
  </si>
  <si>
    <t>勝浦郡勝浦町大字沼江字石原2-12</t>
  </si>
  <si>
    <t>資料　四国経済産業局</t>
    <rPh sb="5" eb="7">
      <t>ケイザイ</t>
    </rPh>
    <phoneticPr fontId="4"/>
  </si>
  <si>
    <t>清  酒</t>
  </si>
  <si>
    <t>資料　高松国税局</t>
  </si>
  <si>
    <t>市  町  村</t>
  </si>
  <si>
    <t>事業所数</t>
  </si>
  <si>
    <t>従業者数</t>
  </si>
  <si>
    <t>男</t>
  </si>
  <si>
    <t>女</t>
  </si>
  <si>
    <t>金属製品</t>
    <phoneticPr fontId="4"/>
  </si>
  <si>
    <t>電    気</t>
    <phoneticPr fontId="4"/>
  </si>
  <si>
    <t>製造品出荷額等</t>
  </si>
  <si>
    <t>常  用  労  働  者</t>
  </si>
  <si>
    <t>事業所数</t>
    <rPh sb="0" eb="3">
      <t>ジギョウショ</t>
    </rPh>
    <rPh sb="3" eb="4">
      <t>スウ</t>
    </rPh>
    <phoneticPr fontId="4"/>
  </si>
  <si>
    <t xml:space="preserve"> 鋼                船　</t>
  </si>
  <si>
    <t>隻 数</t>
  </si>
  <si>
    <t>鉱     業</t>
  </si>
  <si>
    <t>機械工業</t>
    <phoneticPr fontId="4"/>
  </si>
  <si>
    <t>ウ エ イ ト</t>
  </si>
  <si>
    <t>化学工業</t>
  </si>
  <si>
    <t>工    業</t>
    <phoneticPr fontId="4"/>
  </si>
  <si>
    <t>単式蒸留しょうちゅう</t>
    <rPh sb="0" eb="2">
      <t>タンシキ</t>
    </rPh>
    <rPh sb="2" eb="4">
      <t>ジョウリュウ</t>
    </rPh>
    <phoneticPr fontId="2"/>
  </si>
  <si>
    <t>果実酒</t>
    <rPh sb="0" eb="3">
      <t>カジツシュ</t>
    </rPh>
    <phoneticPr fontId="2"/>
  </si>
  <si>
    <t>その他</t>
    <rPh sb="2" eb="3">
      <t>タ</t>
    </rPh>
    <phoneticPr fontId="2"/>
  </si>
  <si>
    <t>（単位：kl）</t>
    <rPh sb="1" eb="3">
      <t>タンイ</t>
    </rPh>
    <phoneticPr fontId="2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</si>
  <si>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</si>
  <si>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</si>
  <si>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</si>
  <si>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30～99人</t>
    <rPh sb="5" eb="6">
      <t>ニン</t>
    </rPh>
    <phoneticPr fontId="4"/>
  </si>
  <si>
    <t>100～299人</t>
    <rPh sb="7" eb="8">
      <t>ニン</t>
    </rPh>
    <phoneticPr fontId="4"/>
  </si>
  <si>
    <t/>
  </si>
  <si>
    <t>食料品製造業</t>
  </si>
  <si>
    <t>木材･木製品製造業(家具を除く)</t>
  </si>
  <si>
    <t>家具・装備品製造業</t>
  </si>
  <si>
    <t>パルプ・紙・紙加工品製造業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</si>
  <si>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</si>
  <si>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</si>
  <si>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</si>
  <si>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</si>
  <si>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</si>
  <si>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</si>
  <si>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</si>
  <si>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その他の製造業</t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</si>
  <si>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2"/>
  </si>
  <si>
    <t>総数</t>
    <rPh sb="0" eb="2">
      <t>ソウスウ</t>
    </rPh>
    <phoneticPr fontId="2"/>
  </si>
  <si>
    <t>個人事業主及び家族従業者</t>
    <rPh sb="7" eb="9">
      <t>カゾク</t>
    </rPh>
    <rPh sb="9" eb="12">
      <t>ジュウギョウシャ</t>
    </rPh>
    <phoneticPr fontId="4"/>
  </si>
  <si>
    <t>粗付加
価値額</t>
    <rPh sb="0" eb="3">
      <t>ソフカ</t>
    </rPh>
    <rPh sb="4" eb="6">
      <t>カチ</t>
    </rPh>
    <rPh sb="6" eb="7">
      <t>ガク</t>
    </rPh>
    <phoneticPr fontId="4"/>
  </si>
  <si>
    <t>300人以上</t>
    <rPh sb="3" eb="4">
      <t>ニン</t>
    </rPh>
    <rPh sb="4" eb="6">
      <t>イジョウ</t>
    </rPh>
    <phoneticPr fontId="4"/>
  </si>
  <si>
    <t>従業者数</t>
    <rPh sb="0" eb="3">
      <t>ジュウギョウシャ</t>
    </rPh>
    <rPh sb="3" eb="4">
      <t>スウ</t>
    </rPh>
    <phoneticPr fontId="4"/>
  </si>
  <si>
    <t>現金給与総額</t>
    <rPh sb="4" eb="6">
      <t>ソウガク</t>
    </rPh>
    <phoneticPr fontId="4"/>
  </si>
  <si>
    <t>生産額</t>
    <rPh sb="0" eb="3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</si>
  <si>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</si>
  <si>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工業用水道</t>
    <rPh sb="0" eb="2">
      <t>コウギョウ</t>
    </rPh>
    <rPh sb="2" eb="4">
      <t>ヨウスイ</t>
    </rPh>
    <rPh sb="4" eb="5">
      <t>ドウ</t>
    </rPh>
    <phoneticPr fontId="2"/>
  </si>
  <si>
    <t>上水道</t>
    <rPh sb="0" eb="3">
      <t>ジョウスイドウ</t>
    </rPh>
    <phoneticPr fontId="2"/>
  </si>
  <si>
    <t>井戸水</t>
    <rPh sb="0" eb="3">
      <t>イドミズ</t>
    </rPh>
    <phoneticPr fontId="2"/>
  </si>
  <si>
    <t>回収水</t>
    <rPh sb="0" eb="2">
      <t>カイシュウ</t>
    </rPh>
    <rPh sb="2" eb="3">
      <t>ミズ</t>
    </rPh>
    <phoneticPr fontId="2"/>
  </si>
  <si>
    <t>公共水道</t>
    <rPh sb="0" eb="2">
      <t>コウキョウ</t>
    </rPh>
    <rPh sb="2" eb="4">
      <t>スイドウ</t>
    </rPh>
    <phoneticPr fontId="2"/>
  </si>
  <si>
    <t>淡　　　　　　　　水</t>
    <rPh sb="0" eb="1">
      <t>タン</t>
    </rPh>
    <rPh sb="9" eb="10">
      <t>ミズ</t>
    </rPh>
    <phoneticPr fontId="2"/>
  </si>
  <si>
    <t>製造工業</t>
    <phoneticPr fontId="4"/>
  </si>
  <si>
    <t>鉄 鋼 業</t>
    <phoneticPr fontId="4"/>
  </si>
  <si>
    <t>輸    送</t>
    <phoneticPr fontId="4"/>
  </si>
  <si>
    <t>資料　四国運輸局徳島運輸支局</t>
    <rPh sb="10" eb="12">
      <t>ウンユ</t>
    </rPh>
    <phoneticPr fontId="2"/>
  </si>
  <si>
    <t>パルプ･紙･紙加工品工業</t>
    <rPh sb="6" eb="7">
      <t>カミ</t>
    </rPh>
    <rPh sb="7" eb="10">
      <t>カコウヒン</t>
    </rPh>
    <rPh sb="10" eb="12">
      <t>コウギョウ</t>
    </rPh>
    <phoneticPr fontId="4"/>
  </si>
  <si>
    <t>窯業･土石製品工業</t>
    <rPh sb="5" eb="7">
      <t>セイヒン</t>
    </rPh>
    <rPh sb="7" eb="9">
      <t>コウギョウ</t>
    </rPh>
    <phoneticPr fontId="4"/>
  </si>
  <si>
    <t>プラスチック製品工業</t>
    <rPh sb="6" eb="8">
      <t>セイヒン</t>
    </rPh>
    <rPh sb="8" eb="10">
      <t>コウギョウ</t>
    </rPh>
    <phoneticPr fontId="4"/>
  </si>
  <si>
    <t>製　　　　　　　　　造　　　　　　　　　工　　　　　　　　　業</t>
    <phoneticPr fontId="2"/>
  </si>
  <si>
    <t>鉱　　　　　　　　　　　　　　　工　　　　　　　　　　　　　　業</t>
    <phoneticPr fontId="2"/>
  </si>
  <si>
    <t>　　〃　　　大字沼江字折宇1-1</t>
    <rPh sb="10" eb="11">
      <t>アザ</t>
    </rPh>
    <rPh sb="11" eb="12">
      <t>オ</t>
    </rPh>
    <rPh sb="12" eb="13">
      <t>ウ</t>
    </rPh>
    <phoneticPr fontId="2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</si>
  <si>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</si>
  <si>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</si>
  <si>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</si>
  <si>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</si>
  <si>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</si>
  <si>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</si>
  <si>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</si>
  <si>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</si>
  <si>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</si>
  <si>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</si>
  <si>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</si>
  <si>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</si>
  <si>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</si>
  <si>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</si>
  <si>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</si>
  <si>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</si>
  <si>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</si>
  <si>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</si>
  <si>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</si>
  <si>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</si>
  <si>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</si>
  <si>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</si>
  <si>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</si>
  <si>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</si>
  <si>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-</t>
    <phoneticPr fontId="2"/>
  </si>
  <si>
    <t>X</t>
  </si>
  <si>
    <t>輸送用機械器具製造業</t>
  </si>
  <si>
    <t>事業   所数</t>
    <rPh sb="0" eb="2">
      <t>ジギョウ</t>
    </rPh>
    <rPh sb="5" eb="6">
      <t>ショ</t>
    </rPh>
    <rPh sb="6" eb="7">
      <t>スウ</t>
    </rPh>
    <phoneticPr fontId="4"/>
  </si>
  <si>
    <t>総用     水量</t>
    <rPh sb="0" eb="1">
      <t>ソウ</t>
    </rPh>
    <rPh sb="1" eb="2">
      <t>ヨウ</t>
    </rPh>
    <rPh sb="7" eb="8">
      <t>ミズ</t>
    </rPh>
    <rPh sb="8" eb="9">
      <t>リョウ</t>
    </rPh>
    <phoneticPr fontId="4"/>
  </si>
  <si>
    <t>　３　「その他」は，「発泡酒」，「その他の醸造酒」，「原料用アルコール」，「スピリッツ」，</t>
    <rPh sb="11" eb="14">
      <t>ハッポウシュ</t>
    </rPh>
    <rPh sb="19" eb="20">
      <t>タ</t>
    </rPh>
    <rPh sb="21" eb="24">
      <t>ジョウゾウシュ</t>
    </rPh>
    <rPh sb="27" eb="30">
      <t>ゲンリョウヨウ</t>
    </rPh>
    <phoneticPr fontId="2"/>
  </si>
  <si>
    <t>甘味果実　酒</t>
    <rPh sb="0" eb="2">
      <t>カンミ</t>
    </rPh>
    <rPh sb="2" eb="4">
      <t>カジツ</t>
    </rPh>
    <rPh sb="5" eb="6">
      <t>サケ</t>
    </rPh>
    <phoneticPr fontId="2"/>
  </si>
  <si>
    <t>曽我部石灰石鉱山</t>
    <rPh sb="6" eb="8">
      <t>コウザン</t>
    </rPh>
    <phoneticPr fontId="4"/>
  </si>
  <si>
    <t>橘鉱山</t>
    <rPh sb="1" eb="3">
      <t>コウザン</t>
    </rPh>
    <phoneticPr fontId="4"/>
  </si>
  <si>
    <t>太龍鉱山</t>
    <rPh sb="2" eb="4">
      <t>コウザン</t>
    </rPh>
    <phoneticPr fontId="4"/>
  </si>
  <si>
    <t>長柱鉱山</t>
    <rPh sb="2" eb="4">
      <t>コウザン</t>
    </rPh>
    <phoneticPr fontId="4"/>
  </si>
  <si>
    <t>平石山鉱山</t>
    <rPh sb="3" eb="5">
      <t>コウザン</t>
    </rPh>
    <phoneticPr fontId="4"/>
  </si>
  <si>
    <t>旭鉱山</t>
    <rPh sb="1" eb="3">
      <t>コウザン</t>
    </rPh>
    <phoneticPr fontId="4"/>
  </si>
  <si>
    <t>（単位：所，人，万円）</t>
    <phoneticPr fontId="4"/>
  </si>
  <si>
    <t>91　工        　業</t>
    <phoneticPr fontId="2"/>
  </si>
  <si>
    <t>従業者</t>
    <phoneticPr fontId="4"/>
  </si>
  <si>
    <t>従　　　業　　　者　　　数</t>
    <phoneticPr fontId="2"/>
  </si>
  <si>
    <t>原 材 料　　使用額等</t>
    <rPh sb="7" eb="9">
      <t>シヨウ</t>
    </rPh>
    <rPh sb="9" eb="10">
      <t>ガク</t>
    </rPh>
    <rPh sb="10" eb="11">
      <t>トウ</t>
    </rPh>
    <phoneticPr fontId="4"/>
  </si>
  <si>
    <t>製   造   品   出   荷   額   等</t>
    <phoneticPr fontId="2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</si>
  <si>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4"/>
  </si>
  <si>
    <t>原 材 料　　　使用額等</t>
    <rPh sb="8" eb="10">
      <t>シヨウ</t>
    </rPh>
    <rPh sb="10" eb="11">
      <t>ガク</t>
    </rPh>
    <rPh sb="11" eb="12">
      <t>トウ</t>
    </rPh>
    <phoneticPr fontId="4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</si>
  <si>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2"/>
  </si>
  <si>
    <t>（単位：万円）</t>
    <phoneticPr fontId="4"/>
  </si>
  <si>
    <t>総用 　  水量</t>
    <rPh sb="0" eb="1">
      <t>ソウ</t>
    </rPh>
    <rPh sb="1" eb="2">
      <t>ヨウ</t>
    </rPh>
    <rPh sb="6" eb="7">
      <t>ミズ</t>
    </rPh>
    <rPh sb="7" eb="8">
      <t>リョウ</t>
    </rPh>
    <phoneticPr fontId="4"/>
  </si>
  <si>
    <t>鉱 工 業</t>
    <phoneticPr fontId="2"/>
  </si>
  <si>
    <t>繊維工業</t>
    <phoneticPr fontId="4"/>
  </si>
  <si>
    <t>家具工業</t>
    <phoneticPr fontId="4"/>
  </si>
  <si>
    <t>その他　　の工業</t>
    <rPh sb="2" eb="3">
      <t>タ</t>
    </rPh>
    <rPh sb="6" eb="8">
      <t>コウギョウ</t>
    </rPh>
    <phoneticPr fontId="4"/>
  </si>
  <si>
    <t>木材・木製品工業</t>
    <rPh sb="3" eb="6">
      <t>モクセイヒン</t>
    </rPh>
    <rPh sb="6" eb="7">
      <t>コウ</t>
    </rPh>
    <rPh sb="7" eb="8">
      <t>ギョウ</t>
    </rPh>
    <phoneticPr fontId="4"/>
  </si>
  <si>
    <t>年   度</t>
    <phoneticPr fontId="4"/>
  </si>
  <si>
    <t>総     数</t>
    <phoneticPr fontId="4"/>
  </si>
  <si>
    <t>貨  物  船</t>
    <phoneticPr fontId="4"/>
  </si>
  <si>
    <t>タ ン カ ー</t>
    <phoneticPr fontId="4"/>
  </si>
  <si>
    <t>そ の 他</t>
    <phoneticPr fontId="4"/>
  </si>
  <si>
    <t>トン数</t>
    <phoneticPr fontId="4"/>
  </si>
  <si>
    <t>年　度</t>
    <rPh sb="2" eb="3">
      <t>ド</t>
    </rPh>
    <phoneticPr fontId="2"/>
  </si>
  <si>
    <t>注　　従業者4人以上の事業所である。</t>
    <rPh sb="0" eb="1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phoneticPr fontId="2"/>
  </si>
  <si>
    <t>年　月</t>
    <phoneticPr fontId="2"/>
  </si>
  <si>
    <t>連続式蒸　留しょうちゅう</t>
    <rPh sb="0" eb="2">
      <t>レンゾク</t>
    </rPh>
    <rPh sb="2" eb="3">
      <t>シキ</t>
    </rPh>
    <rPh sb="3" eb="4">
      <t>ムシ</t>
    </rPh>
    <rPh sb="5" eb="6">
      <t>ドメ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</si>
  <si>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</si>
  <si>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-</t>
  </si>
  <si>
    <t>繊維工業</t>
  </si>
  <si>
    <t>プラスチック製品製造業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</si>
  <si>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</si>
  <si>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</si>
  <si>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</si>
  <si>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</si>
  <si>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</si>
  <si>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2"/>
  </si>
  <si>
    <t>その他の淡水</t>
    <rPh sb="2" eb="3">
      <t>タ</t>
    </rPh>
    <rPh sb="4" eb="6">
      <t>タンスイ</t>
    </rPh>
    <phoneticPr fontId="2"/>
  </si>
  <si>
    <t>注１  酒類の品目別製成数量は，用途変更後の実数である。</t>
    <rPh sb="7" eb="9">
      <t>ヒンモク</t>
    </rPh>
    <rPh sb="12" eb="14">
      <t>スウリョウ</t>
    </rPh>
    <phoneticPr fontId="2"/>
  </si>
  <si>
    <t xml:space="preserve">           2</t>
    <phoneticPr fontId="2"/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</si>
  <si>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</si>
  <si>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</si>
  <si>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</si>
  <si>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</si>
  <si>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</si>
  <si>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</si>
  <si>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</si>
  <si>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  <phoneticPr fontId="2"/>
  </si>
  <si>
    <t xml:space="preserve">          11</t>
  </si>
  <si>
    <t xml:space="preserve">          12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</si>
  <si>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</si>
  <si>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</si>
  <si>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</si>
  <si>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</si>
  <si>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</si>
  <si>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</si>
  <si>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</si>
  <si>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</si>
  <si>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</si>
  <si>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</si>
  <si>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</si>
  <si>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89　鉱　　　　　業</t>
    <phoneticPr fontId="2"/>
  </si>
  <si>
    <t>鉱　　山</t>
    <phoneticPr fontId="2"/>
  </si>
  <si>
    <t>主 要 鉱 物</t>
    <phoneticPr fontId="4"/>
  </si>
  <si>
    <t xml:space="preserve"> 所     在     地（事業所の位置する場所）</t>
    <phoneticPr fontId="4"/>
  </si>
  <si>
    <t>徳島市飯谷町枇杷の久保13-4</t>
    <phoneticPr fontId="2"/>
  </si>
  <si>
    <t>300人以上</t>
    <phoneticPr fontId="4"/>
  </si>
  <si>
    <t>300人以上</t>
    <phoneticPr fontId="4"/>
  </si>
  <si>
    <t>従業者</t>
    <phoneticPr fontId="4"/>
  </si>
  <si>
    <t>現金給与　総    額</t>
    <rPh sb="5" eb="6">
      <t>フサ</t>
    </rPh>
    <rPh sb="10" eb="11">
      <t>ガク</t>
    </rPh>
    <phoneticPr fontId="4"/>
  </si>
  <si>
    <t>従　　　業　　　者　　　数</t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</si>
  <si>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</si>
  <si>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3" eb="5">
      <t>シヨウ</t>
    </rPh>
    <rPh sb="5" eb="6">
      <t>ガク</t>
    </rPh>
    <rPh sb="6" eb="7">
      <t>トウ</t>
    </rPh>
    <phoneticPr fontId="4"/>
  </si>
  <si>
    <t xml:space="preserve">   </t>
    <phoneticPr fontId="2"/>
  </si>
  <si>
    <t>91　工　　　</t>
    <phoneticPr fontId="2"/>
  </si>
  <si>
    <t>繊維工業</t>
    <phoneticPr fontId="2"/>
  </si>
  <si>
    <t>従       業      者      数</t>
    <phoneticPr fontId="2"/>
  </si>
  <si>
    <t>91　工　　　</t>
    <phoneticPr fontId="2"/>
  </si>
  <si>
    <t>製   造   品   出   荷   額   等</t>
    <phoneticPr fontId="2"/>
  </si>
  <si>
    <t>従　　　業　　　者　　　数</t>
    <phoneticPr fontId="2"/>
  </si>
  <si>
    <t>91　工　　　</t>
    <phoneticPr fontId="2"/>
  </si>
  <si>
    <t>水　源　別　用　水　量</t>
    <phoneticPr fontId="2"/>
  </si>
  <si>
    <t>飲料・たばこ・飼料製造業</t>
    <phoneticPr fontId="2"/>
  </si>
  <si>
    <t>はん用・
生産用・</t>
    <phoneticPr fontId="4"/>
  </si>
  <si>
    <t>食 料 品 ・飲料・飼料工業</t>
    <rPh sb="7" eb="9">
      <t>インリョウ</t>
    </rPh>
    <rPh sb="10" eb="12">
      <t>シリョウ</t>
    </rPh>
    <rPh sb="12" eb="14">
      <t>コウギョウ</t>
    </rPh>
    <phoneticPr fontId="4"/>
  </si>
  <si>
    <t>(平成22年平均＝100)</t>
    <phoneticPr fontId="4"/>
  </si>
  <si>
    <t>資料　総務省・経済産業省「経済センサス－活動調査」県統計戦略課「徳島県の工業」</t>
    <rPh sb="7" eb="9">
      <t>ケイザイ</t>
    </rPh>
    <rPh sb="9" eb="12">
      <t>サンギョウショウ</t>
    </rPh>
    <rPh sb="28" eb="30">
      <t>センリャク</t>
    </rPh>
    <phoneticPr fontId="2"/>
  </si>
  <si>
    <t>現金給与　　総　　額</t>
    <phoneticPr fontId="4"/>
  </si>
  <si>
    <t>原 材 料　　使用額等</t>
    <phoneticPr fontId="4"/>
  </si>
  <si>
    <t>製 造 品　　出荷額等</t>
    <phoneticPr fontId="4"/>
  </si>
  <si>
    <t>粗 付 加　　　価 値 額</t>
    <phoneticPr fontId="4"/>
  </si>
  <si>
    <t>製 造 品　　出 荷 額</t>
    <phoneticPr fontId="4"/>
  </si>
  <si>
    <t>加 工 賃　　収 入 額</t>
    <phoneticPr fontId="2"/>
  </si>
  <si>
    <t>修 理 料　　収 入 額</t>
    <phoneticPr fontId="2"/>
  </si>
  <si>
    <t>その他の　　収 入 額</t>
    <phoneticPr fontId="2"/>
  </si>
  <si>
    <t>（単位：所，人，百万円）</t>
    <rPh sb="4" eb="5">
      <t>ショ</t>
    </rPh>
    <rPh sb="6" eb="7">
      <t>ニン</t>
    </rPh>
    <phoneticPr fontId="4"/>
  </si>
  <si>
    <t>（単位：所，人，百万円）</t>
    <rPh sb="4" eb="5">
      <t>ショ</t>
    </rPh>
    <rPh sb="6" eb="7">
      <t>ニン</t>
    </rPh>
    <rPh sb="8" eb="9">
      <t>ヒャク</t>
    </rPh>
    <phoneticPr fontId="4"/>
  </si>
  <si>
    <t>常用労働者</t>
    <phoneticPr fontId="2"/>
  </si>
  <si>
    <t>印刷・同関連業</t>
    <phoneticPr fontId="2"/>
  </si>
  <si>
    <t>プラスチック製品製造業</t>
    <phoneticPr fontId="2"/>
  </si>
  <si>
    <t>原 材 料
使用額等</t>
    <rPh sb="6" eb="8">
      <t>シヨウ</t>
    </rPh>
    <rPh sb="8" eb="9">
      <t>ガク</t>
    </rPh>
    <rPh sb="9" eb="10">
      <t>トウ</t>
    </rPh>
    <phoneticPr fontId="4"/>
  </si>
  <si>
    <t>製　造　品　出　荷　額　等</t>
    <rPh sb="12" eb="13">
      <t>トウ</t>
    </rPh>
    <phoneticPr fontId="4"/>
  </si>
  <si>
    <t>計</t>
    <rPh sb="0" eb="1">
      <t>ケイ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</si>
  <si>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</si>
  <si>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7">
      <t>シュウニュウガク</t>
    </rPh>
    <phoneticPr fontId="2"/>
  </si>
  <si>
    <t>修理料
収入額</t>
    <rPh sb="0" eb="2">
      <t>シュウリ</t>
    </rPh>
    <rPh sb="2" eb="3">
      <t>リョウ</t>
    </rPh>
    <rPh sb="4" eb="7">
      <t>シュウニュウガク</t>
    </rPh>
    <phoneticPr fontId="2"/>
  </si>
  <si>
    <t>個人事業主及び
家族従業者</t>
    <rPh sb="8" eb="10">
      <t>カゾク</t>
    </rPh>
    <rPh sb="10" eb="13">
      <t>ジュウギョウシャ</t>
    </rPh>
    <phoneticPr fontId="4"/>
  </si>
  <si>
    <t>その他の
収 入 額</t>
    <rPh sb="2" eb="3">
      <t>タ</t>
    </rPh>
    <rPh sb="5" eb="6">
      <t>オサム</t>
    </rPh>
    <rPh sb="7" eb="8">
      <t>イ</t>
    </rPh>
    <rPh sb="9" eb="10">
      <t>ガク</t>
    </rPh>
    <phoneticPr fontId="2"/>
  </si>
  <si>
    <t>(単位：所，人，百万円)</t>
    <rPh sb="4" eb="5">
      <t>ショ</t>
    </rPh>
    <rPh sb="6" eb="7">
      <t>ニン</t>
    </rPh>
    <rPh sb="8" eb="9">
      <t>ヒャク</t>
    </rPh>
    <phoneticPr fontId="4"/>
  </si>
  <si>
    <t xml:space="preserve">      25</t>
  </si>
  <si>
    <t>（平成22年平均＝100，季節調整済指数）　</t>
    <rPh sb="13" eb="15">
      <t>キセツ</t>
    </rPh>
    <rPh sb="15" eb="17">
      <t>チョウセイ</t>
    </rPh>
    <rPh sb="17" eb="18">
      <t>ズ</t>
    </rPh>
    <rPh sb="18" eb="20">
      <t>シスウ</t>
    </rPh>
    <phoneticPr fontId="4"/>
  </si>
  <si>
    <t>業務用機械工業</t>
    <phoneticPr fontId="4"/>
  </si>
  <si>
    <r>
      <t>　　業　　</t>
    </r>
    <r>
      <rPr>
        <sz val="11"/>
        <color indexed="8"/>
        <rFont val="ＭＳ 明朝"/>
        <family val="1"/>
        <charset val="128"/>
      </rPr>
      <t>　（続き）</t>
    </r>
    <rPh sb="7" eb="8">
      <t>ツヅ</t>
    </rPh>
    <phoneticPr fontId="2"/>
  </si>
  <si>
    <r>
      <t>91　工　　　　　業</t>
    </r>
    <r>
      <rPr>
        <sz val="12"/>
        <color indexed="8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2"/>
  </si>
  <si>
    <r>
      <t>91　工　　　　　業</t>
    </r>
    <r>
      <rPr>
        <sz val="12"/>
        <color indexed="8"/>
        <rFont val="ＭＳ 明朝"/>
        <family val="1"/>
        <charset val="128"/>
      </rPr>
      <t>（続き）</t>
    </r>
    <rPh sb="3" eb="4">
      <t>コウ</t>
    </rPh>
    <rPh sb="9" eb="10">
      <t>ギョウ</t>
    </rPh>
    <rPh sb="11" eb="12">
      <t>ツヅ</t>
    </rPh>
    <phoneticPr fontId="2"/>
  </si>
  <si>
    <r>
      <t>91  工　　　　　業</t>
    </r>
    <r>
      <rPr>
        <sz val="12"/>
        <color indexed="8"/>
        <rFont val="ＭＳ 明朝"/>
        <family val="1"/>
        <charset val="128"/>
      </rPr>
      <t>（続き）</t>
    </r>
    <rPh sb="12" eb="13">
      <t>ツヅ</t>
    </rPh>
    <phoneticPr fontId="2"/>
  </si>
  <si>
    <r>
      <t>91　　　工　　　　業　</t>
    </r>
    <r>
      <rPr>
        <sz val="11"/>
        <color indexed="8"/>
        <rFont val="ＭＳ 明朝"/>
        <family val="1"/>
        <charset val="128"/>
      </rPr>
      <t>（続き）</t>
    </r>
    <rPh sb="5" eb="6">
      <t>コウ</t>
    </rPh>
    <rPh sb="10" eb="11">
      <t>ギョウ</t>
    </rPh>
    <rPh sb="13" eb="14">
      <t>ツヅ</t>
    </rPh>
    <phoneticPr fontId="2"/>
  </si>
  <si>
    <r>
      <t>（単位：m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）</t>
    </r>
    <rPh sb="1" eb="3">
      <t>タンイ</t>
    </rPh>
    <phoneticPr fontId="2"/>
  </si>
  <si>
    <r>
      <t>91　工　　　　　業</t>
    </r>
    <r>
      <rPr>
        <sz val="12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2"/>
  </si>
  <si>
    <t>製 造 品</t>
    <phoneticPr fontId="4"/>
  </si>
  <si>
    <t>加 工 賃</t>
  </si>
  <si>
    <t>修 理 料</t>
  </si>
  <si>
    <t>その他の</t>
  </si>
  <si>
    <t>出 荷 額</t>
    <phoneticPr fontId="4"/>
  </si>
  <si>
    <t>収 入 額</t>
  </si>
  <si>
    <t>ゴム製品製造業</t>
    <phoneticPr fontId="2"/>
  </si>
  <si>
    <t>飲料・たばこ・飼料製造業</t>
    <rPh sb="7" eb="9">
      <t>シリョウ</t>
    </rPh>
    <phoneticPr fontId="2"/>
  </si>
  <si>
    <t>淡　　　　　　　　水</t>
    <phoneticPr fontId="2"/>
  </si>
  <si>
    <t>合 計</t>
    <phoneticPr fontId="2"/>
  </si>
  <si>
    <t>海水</t>
    <phoneticPr fontId="2"/>
  </si>
  <si>
    <t>水　源　別　用　水　量</t>
    <rPh sb="0" eb="1">
      <t>スイ</t>
    </rPh>
    <rPh sb="2" eb="3">
      <t>ゲン</t>
    </rPh>
    <rPh sb="4" eb="5">
      <t>ベツ</t>
    </rPh>
    <rPh sb="6" eb="7">
      <t>ヨウ</t>
    </rPh>
    <rPh sb="8" eb="9">
      <t>スイ</t>
    </rPh>
    <rPh sb="10" eb="11">
      <t>リョウ</t>
    </rPh>
    <phoneticPr fontId="2"/>
  </si>
  <si>
    <t>1月</t>
    <rPh sb="1" eb="2">
      <t>ガツ</t>
    </rPh>
    <phoneticPr fontId="2"/>
  </si>
  <si>
    <t>合計</t>
    <rPh sb="0" eb="2">
      <t>ゴウケイ</t>
    </rPh>
    <phoneticPr fontId="2"/>
  </si>
  <si>
    <t>石</t>
    <rPh sb="0" eb="1">
      <t>イシ</t>
    </rPh>
    <phoneticPr fontId="2"/>
  </si>
  <si>
    <t xml:space="preserve">     25</t>
    <phoneticPr fontId="2"/>
  </si>
  <si>
    <t xml:space="preserve">      26</t>
  </si>
  <si>
    <t>合成　清酒</t>
    <phoneticPr fontId="2"/>
  </si>
  <si>
    <t>みりん</t>
    <phoneticPr fontId="2"/>
  </si>
  <si>
    <t>ビール</t>
    <phoneticPr fontId="2"/>
  </si>
  <si>
    <t>ウィスキー</t>
    <phoneticPr fontId="2"/>
  </si>
  <si>
    <t>平 成 24 年</t>
    <phoneticPr fontId="2"/>
  </si>
  <si>
    <t xml:space="preserve">   25</t>
    <phoneticPr fontId="2"/>
  </si>
  <si>
    <t xml:space="preserve">   26</t>
    <phoneticPr fontId="2"/>
  </si>
  <si>
    <r>
      <t>(1)市町村別事業所数･従業者数及び製造品出荷額等</t>
    </r>
    <r>
      <rPr>
        <sz val="12"/>
        <color indexed="8"/>
        <rFont val="ＭＳ 明朝"/>
        <family val="1"/>
        <charset val="128"/>
      </rPr>
      <t>（平成24～26年）</t>
    </r>
    <rPh sb="26" eb="28">
      <t>ヘイセイ</t>
    </rPh>
    <rPh sb="33" eb="34">
      <t>ネン</t>
    </rPh>
    <phoneticPr fontId="4"/>
  </si>
  <si>
    <t>資料  県統計戦略課「徳島県の工業」</t>
    <rPh sb="4" eb="5">
      <t>ケン</t>
    </rPh>
    <rPh sb="7" eb="9">
      <t>センリャク</t>
    </rPh>
    <phoneticPr fontId="2"/>
  </si>
  <si>
    <t>平成22年</t>
    <phoneticPr fontId="2"/>
  </si>
  <si>
    <t>　23</t>
    <phoneticPr fontId="2"/>
  </si>
  <si>
    <t>　24</t>
    <phoneticPr fontId="2"/>
  </si>
  <si>
    <t>　25</t>
    <phoneticPr fontId="2"/>
  </si>
  <si>
    <t>　26</t>
    <phoneticPr fontId="2"/>
  </si>
  <si>
    <r>
      <t>(2)従業者規模4人以上の事業所数・従業者数及び製造品出荷額等</t>
    </r>
    <r>
      <rPr>
        <sz val="12"/>
        <color indexed="8"/>
        <rFont val="ＭＳ 明朝"/>
        <family val="1"/>
        <charset val="128"/>
      </rPr>
      <t>（平成22～26年）</t>
    </r>
    <rPh sb="32" eb="34">
      <t>ヘイセイ</t>
    </rPh>
    <rPh sb="39" eb="40">
      <t>ネン</t>
    </rPh>
    <phoneticPr fontId="4"/>
  </si>
  <si>
    <t>-</t>
    <phoneticPr fontId="2"/>
  </si>
  <si>
    <t>平   成   24   年</t>
    <phoneticPr fontId="2"/>
  </si>
  <si>
    <t xml:space="preserve">     25</t>
    <phoneticPr fontId="2"/>
  </si>
  <si>
    <t xml:space="preserve">     26</t>
    <phoneticPr fontId="2"/>
  </si>
  <si>
    <t>加工賃</t>
    <phoneticPr fontId="2"/>
  </si>
  <si>
    <t>修理料</t>
    <phoneticPr fontId="2"/>
  </si>
  <si>
    <t>その他</t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</si>
  <si>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</si>
  <si>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</si>
  <si>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X</t>
    <phoneticPr fontId="2"/>
  </si>
  <si>
    <r>
      <t>(4)従業者規模30人以上の事業所数・従業者数及び製造品出荷額等</t>
    </r>
    <r>
      <rPr>
        <sz val="12"/>
        <color indexed="8"/>
        <rFont val="ＭＳ 明朝"/>
        <family val="1"/>
        <charset val="128"/>
      </rPr>
      <t>（平成22～26年）</t>
    </r>
    <rPh sb="33" eb="35">
      <t>ヘイセイ</t>
    </rPh>
    <rPh sb="40" eb="41">
      <t>ネン</t>
    </rPh>
    <phoneticPr fontId="4"/>
  </si>
  <si>
    <r>
      <t>(5)従業者規模30人以上の産業中分類別事業所数・従業者数及び製造品出荷額等</t>
    </r>
    <r>
      <rPr>
        <sz val="11"/>
        <color indexed="8"/>
        <rFont val="ＭＳ 明朝"/>
        <family val="1"/>
        <charset val="128"/>
      </rPr>
      <t>（平成24～26年）</t>
    </r>
    <rPh sb="25" eb="28">
      <t>ジュウギョウシャ</t>
    </rPh>
    <rPh sb="28" eb="29">
      <t>スウ</t>
    </rPh>
    <rPh sb="29" eb="30">
      <t>オヨ</t>
    </rPh>
    <rPh sb="31" eb="33">
      <t>セイゾウ</t>
    </rPh>
    <rPh sb="33" eb="34">
      <t>ヒン</t>
    </rPh>
    <rPh sb="34" eb="37">
      <t>シュッカガク</t>
    </rPh>
    <rPh sb="37" eb="38">
      <t>トウ</t>
    </rPh>
    <rPh sb="39" eb="41">
      <t>ヘイセイ</t>
    </rPh>
    <rPh sb="46" eb="47">
      <t>ネン</t>
    </rPh>
    <phoneticPr fontId="4"/>
  </si>
  <si>
    <t>資料　県統計戦略課「徳島県の工業」</t>
    <phoneticPr fontId="2"/>
  </si>
  <si>
    <r>
      <t>(6)産業中分類別製造業の事業所数・従業者数及び製造品出荷額等　　　（法人・4人以上の事業所）</t>
    </r>
    <r>
      <rPr>
        <sz val="11"/>
        <color indexed="8"/>
        <rFont val="ＭＳ 明朝"/>
        <family val="1"/>
        <charset val="128"/>
      </rPr>
      <t>（平成24～26年）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5" eb="37">
      <t>ホウジン</t>
    </rPh>
    <rPh sb="39" eb="42">
      <t>ニンイジョウ</t>
    </rPh>
    <rPh sb="43" eb="46">
      <t>ジギョウショ</t>
    </rPh>
    <rPh sb="48" eb="50">
      <t>ヘイセイ</t>
    </rPh>
    <rPh sb="55" eb="56">
      <t>ネン</t>
    </rPh>
    <phoneticPr fontId="4"/>
  </si>
  <si>
    <t>平   成   24   年</t>
    <phoneticPr fontId="2"/>
  </si>
  <si>
    <t>資料　県統計戦略課「徳島県の工業」</t>
    <rPh sb="6" eb="8">
      <t>センリャク</t>
    </rPh>
    <phoneticPr fontId="2"/>
  </si>
  <si>
    <t>資料　県統計戦略課「徳島県の工業」</t>
    <phoneticPr fontId="2"/>
  </si>
  <si>
    <t>-</t>
    <phoneticPr fontId="2"/>
  </si>
  <si>
    <r>
      <t>(6)産業中分類別製造業の事業所数・従業者数及び製造品出荷額等
（個人・4人以上の事業所）</t>
    </r>
    <r>
      <rPr>
        <sz val="11"/>
        <color indexed="8"/>
        <rFont val="ＭＳ 明朝"/>
        <family val="1"/>
        <charset val="128"/>
      </rPr>
      <t>（平成24～26年）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3" eb="35">
      <t>コジン</t>
    </rPh>
    <rPh sb="37" eb="40">
      <t>ニンイジョウ</t>
    </rPh>
    <rPh sb="41" eb="44">
      <t>ジギョウショ</t>
    </rPh>
    <rPh sb="46" eb="48">
      <t>ヘイセイ</t>
    </rPh>
    <rPh sb="53" eb="54">
      <t>ネン</t>
    </rPh>
    <phoneticPr fontId="4"/>
  </si>
  <si>
    <t>平   成   24   年</t>
    <phoneticPr fontId="2"/>
  </si>
  <si>
    <t xml:space="preserve">     25</t>
    <phoneticPr fontId="2"/>
  </si>
  <si>
    <t xml:space="preserve">     26</t>
    <phoneticPr fontId="2"/>
  </si>
  <si>
    <r>
      <t>(7)従業者規模30人以上事業所の産業中分類別・水源別1日当たり用水量</t>
    </r>
    <r>
      <rPr>
        <sz val="11"/>
        <color indexed="8"/>
        <rFont val="ＭＳ 明朝"/>
        <family val="1"/>
        <charset val="128"/>
      </rPr>
      <t>（平成24～26年）       (単位：㎥)</t>
    </r>
    <phoneticPr fontId="2"/>
  </si>
  <si>
    <r>
      <t>(8)従業者規模30人以上事業所の市町村別・水源別1日当たり用水量</t>
    </r>
    <r>
      <rPr>
        <sz val="11"/>
        <color indexed="8"/>
        <rFont val="ＭＳ 明朝"/>
        <family val="1"/>
        <charset val="128"/>
      </rPr>
      <t>（平成24～26年）</t>
    </r>
    <phoneticPr fontId="2"/>
  </si>
  <si>
    <r>
      <t>92　造船状況</t>
    </r>
    <r>
      <rPr>
        <sz val="12"/>
        <color indexed="8"/>
        <rFont val="ＭＳ 明朝"/>
        <family val="1"/>
        <charset val="128"/>
      </rPr>
      <t>（平成23～27年度）</t>
    </r>
    <rPh sb="8" eb="10">
      <t>ヘイセイ</t>
    </rPh>
    <rPh sb="15" eb="17">
      <t>ネンド</t>
    </rPh>
    <phoneticPr fontId="2"/>
  </si>
  <si>
    <t>平成23年度</t>
    <phoneticPr fontId="2"/>
  </si>
  <si>
    <r>
      <t>(1)主要鉱山</t>
    </r>
    <r>
      <rPr>
        <sz val="12"/>
        <color indexed="8"/>
        <rFont val="ＭＳ 明朝"/>
        <family val="1"/>
        <charset val="128"/>
      </rPr>
      <t>（平成27年）</t>
    </r>
    <rPh sb="8" eb="10">
      <t>ヘイセイ</t>
    </rPh>
    <rPh sb="12" eb="13">
      <t>ネン</t>
    </rPh>
    <phoneticPr fontId="4"/>
  </si>
  <si>
    <t>89　鉱           業</t>
    <phoneticPr fontId="2"/>
  </si>
  <si>
    <r>
      <t>(2)鉱産物生産実績</t>
    </r>
    <r>
      <rPr>
        <sz val="12"/>
        <color indexed="8"/>
        <rFont val="ＭＳ 明朝"/>
        <family val="1"/>
        <charset val="128"/>
      </rPr>
      <t>（平成25～27年）</t>
    </r>
    <rPh sb="11" eb="13">
      <t>ヘイセイ</t>
    </rPh>
    <rPh sb="18" eb="19">
      <t>ネン</t>
    </rPh>
    <phoneticPr fontId="4"/>
  </si>
  <si>
    <t>（単位：t）</t>
    <phoneticPr fontId="4"/>
  </si>
  <si>
    <t>区　　分</t>
    <phoneticPr fontId="2"/>
  </si>
  <si>
    <t>石</t>
    <phoneticPr fontId="2"/>
  </si>
  <si>
    <t>平成25年</t>
    <phoneticPr fontId="4"/>
  </si>
  <si>
    <t>灰</t>
    <phoneticPr fontId="2"/>
  </si>
  <si>
    <t>　27</t>
    <phoneticPr fontId="2"/>
  </si>
  <si>
    <t>注　  四国全体の数値である。けい石についてはけい砂も含む。</t>
    <rPh sb="4" eb="6">
      <t>シコク</t>
    </rPh>
    <rPh sb="6" eb="8">
      <t>ゼンタイ</t>
    </rPh>
    <rPh sb="9" eb="11">
      <t>スウチ</t>
    </rPh>
    <rPh sb="17" eb="18">
      <t>イシ</t>
    </rPh>
    <rPh sb="25" eb="26">
      <t>スナ</t>
    </rPh>
    <rPh sb="27" eb="28">
      <t>フク</t>
    </rPh>
    <phoneticPr fontId="4"/>
  </si>
  <si>
    <t>　26</t>
    <phoneticPr fontId="4"/>
  </si>
  <si>
    <t>　27</t>
    <phoneticPr fontId="2"/>
  </si>
  <si>
    <t>け</t>
    <phoneticPr fontId="2"/>
  </si>
  <si>
    <t>い</t>
    <phoneticPr fontId="2"/>
  </si>
  <si>
    <r>
      <t>(3)従業者規模4人以上の産業中分類別事業所数・従業者数及び製造品出荷額等</t>
    </r>
    <r>
      <rPr>
        <sz val="11"/>
        <color indexed="8"/>
        <rFont val="ＭＳ 明朝"/>
        <family val="1"/>
        <charset val="128"/>
      </rPr>
      <t>（平成24～26年）</t>
    </r>
    <rPh sb="24" eb="27">
      <t>ジュウギョウシャ</t>
    </rPh>
    <rPh sb="27" eb="28">
      <t>スウ</t>
    </rPh>
    <rPh sb="28" eb="29">
      <t>オヨ</t>
    </rPh>
    <rPh sb="30" eb="32">
      <t>セイゾウ</t>
    </rPh>
    <rPh sb="32" eb="33">
      <t>ヒン</t>
    </rPh>
    <rPh sb="33" eb="36">
      <t>シュッカガク</t>
    </rPh>
    <rPh sb="36" eb="37">
      <t>トウ</t>
    </rPh>
    <rPh sb="38" eb="40">
      <t>ヘイセイ</t>
    </rPh>
    <rPh sb="45" eb="46">
      <t>ネン</t>
    </rPh>
    <phoneticPr fontId="4"/>
  </si>
  <si>
    <r>
      <t>93　鉱工業生産指数</t>
    </r>
    <r>
      <rPr>
        <sz val="12"/>
        <rFont val="ＭＳ 明朝"/>
        <family val="1"/>
        <charset val="128"/>
      </rPr>
      <t>（平成23～27年）</t>
    </r>
    <rPh sb="11" eb="13">
      <t>ヘイセイ</t>
    </rPh>
    <rPh sb="18" eb="19">
      <t>ネン</t>
    </rPh>
    <phoneticPr fontId="4"/>
  </si>
  <si>
    <t xml:space="preserve">  平成23年平均</t>
    <phoneticPr fontId="2"/>
  </si>
  <si>
    <t xml:space="preserve">      24</t>
    <phoneticPr fontId="2"/>
  </si>
  <si>
    <t xml:space="preserve">      27</t>
  </si>
  <si>
    <t xml:space="preserve">  平成27年 1月</t>
    <phoneticPr fontId="4"/>
  </si>
  <si>
    <r>
      <t>93  鉱 工 業 生 産 指 数　</t>
    </r>
    <r>
      <rPr>
        <sz val="11"/>
        <rFont val="ＭＳ 明朝"/>
        <family val="1"/>
        <charset val="128"/>
      </rPr>
      <t>（平成23～27年）</t>
    </r>
    <rPh sb="19" eb="21">
      <t>ヘイセイ</t>
    </rPh>
    <rPh sb="26" eb="27">
      <t>ネン</t>
    </rPh>
    <phoneticPr fontId="4"/>
  </si>
  <si>
    <t xml:space="preserve">  平成23年平均</t>
    <phoneticPr fontId="2"/>
  </si>
  <si>
    <t xml:space="preserve">  平成27年 1月</t>
    <phoneticPr fontId="2"/>
  </si>
  <si>
    <t>資料　県統計戦略課「鉱工業生産指数」</t>
    <rPh sb="6" eb="8">
      <t>ポ</t>
    </rPh>
    <phoneticPr fontId="2"/>
  </si>
  <si>
    <r>
      <t>90　酒種類別製成量</t>
    </r>
    <r>
      <rPr>
        <sz val="12"/>
        <rFont val="ＭＳ 明朝"/>
        <family val="1"/>
        <charset val="128"/>
      </rPr>
      <t>（平成27年度）</t>
    </r>
    <rPh sb="3" eb="4">
      <t>サケ</t>
    </rPh>
    <rPh sb="4" eb="6">
      <t>シュルイ</t>
    </rPh>
    <rPh sb="6" eb="7">
      <t>ベツ</t>
    </rPh>
    <rPh sb="7" eb="8">
      <t>セイ</t>
    </rPh>
    <rPh sb="8" eb="9">
      <t>シゲル</t>
    </rPh>
    <rPh sb="9" eb="10">
      <t>リョウ</t>
    </rPh>
    <phoneticPr fontId="2"/>
  </si>
  <si>
    <t>ブランデー</t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</si>
  <si>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</si>
  <si>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</si>
  <si>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　２  各計数は，単位未満を四捨五入したものであり，計とは符号しない場合がある。</t>
    <phoneticPr fontId="2"/>
  </si>
  <si>
    <t>　　　「リキュール」，「粉末酒」及び「雑酒」の合計である。</t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</si>
  <si>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</si>
  <si>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X</t>
    <phoneticPr fontId="2"/>
  </si>
  <si>
    <t>X</t>
    <phoneticPr fontId="2"/>
  </si>
  <si>
    <t>X</t>
    <phoneticPr fontId="2"/>
  </si>
  <si>
    <t>合計</t>
    <rPh sb="0" eb="2">
      <t>ゴウケイ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</si>
  <si>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2"/>
  </si>
  <si>
    <t>X</t>
    <phoneticPr fontId="2"/>
  </si>
  <si>
    <t>X</t>
    <phoneticPr fontId="2"/>
  </si>
  <si>
    <t>合計値</t>
    <rPh sb="0" eb="2">
      <t>ゴウケイ</t>
    </rPh>
    <rPh sb="2" eb="3">
      <t>チ</t>
    </rPh>
    <phoneticPr fontId="2"/>
  </si>
  <si>
    <t>合計(下2ケタ四捨五入)</t>
    <rPh sb="0" eb="2">
      <t>ゴウケイ</t>
    </rPh>
    <rPh sb="3" eb="4">
      <t>シタ</t>
    </rPh>
    <rPh sb="7" eb="11">
      <t>シシャゴニュウ</t>
    </rPh>
    <phoneticPr fontId="2"/>
  </si>
  <si>
    <t>X</t>
    <phoneticPr fontId="2"/>
  </si>
  <si>
    <t>8　鉱　工　業</t>
    <rPh sb="2" eb="3">
      <t>コウ</t>
    </rPh>
    <rPh sb="4" eb="5">
      <t>コウ</t>
    </rPh>
    <rPh sb="6" eb="7">
      <t>ギョウ</t>
    </rPh>
    <phoneticPr fontId="2"/>
  </si>
  <si>
    <t>鉱　　業</t>
    <rPh sb="0" eb="1">
      <t>コウ</t>
    </rPh>
    <rPh sb="3" eb="4">
      <t>ギョウ</t>
    </rPh>
    <phoneticPr fontId="2"/>
  </si>
  <si>
    <t>(1)</t>
    <phoneticPr fontId="2"/>
  </si>
  <si>
    <t>主要鉱山</t>
    <rPh sb="0" eb="2">
      <t>シュヨウ</t>
    </rPh>
    <rPh sb="2" eb="4">
      <t>コウザン</t>
    </rPh>
    <phoneticPr fontId="2"/>
  </si>
  <si>
    <t>(2)</t>
    <phoneticPr fontId="2"/>
  </si>
  <si>
    <t>鉱産物生産実績</t>
    <rPh sb="0" eb="3">
      <t>コウサンブツ</t>
    </rPh>
    <rPh sb="3" eb="5">
      <t>セイサン</t>
    </rPh>
    <rPh sb="5" eb="7">
      <t>ジッセキ</t>
    </rPh>
    <phoneticPr fontId="2"/>
  </si>
  <si>
    <t>酒種類別製成量</t>
    <rPh sb="0" eb="1">
      <t>サケ</t>
    </rPh>
    <rPh sb="1" eb="4">
      <t>シュルイベツ</t>
    </rPh>
    <rPh sb="4" eb="5">
      <t>セイ</t>
    </rPh>
    <rPh sb="5" eb="6">
      <t>シゲル</t>
    </rPh>
    <rPh sb="6" eb="7">
      <t>リョウ</t>
    </rPh>
    <phoneticPr fontId="2"/>
  </si>
  <si>
    <t>工　　業</t>
    <rPh sb="0" eb="1">
      <t>コウ</t>
    </rPh>
    <rPh sb="3" eb="4">
      <t>ギョウ</t>
    </rPh>
    <phoneticPr fontId="2"/>
  </si>
  <si>
    <t>市町村別事業所数・従業者数及び製造品出荷額等</t>
    <rPh sb="0" eb="3">
      <t>シチョウソン</t>
    </rPh>
    <rPh sb="3" eb="4">
      <t>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rPh sb="13" eb="14">
      <t>オヨ</t>
    </rPh>
    <rPh sb="15" eb="18">
      <t>セイゾウヒン</t>
    </rPh>
    <phoneticPr fontId="2"/>
  </si>
  <si>
    <t>従業者規模4人以上の事業所数・従業者数及び製造品出荷額等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2"/>
  </si>
  <si>
    <t>(3)</t>
    <phoneticPr fontId="2"/>
  </si>
  <si>
    <t>従業者規模4人以上の産業中分類別事業所数・従業者数及び製造品出荷額等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2">
      <t>サンギョウ</t>
    </rPh>
    <rPh sb="12" eb="14">
      <t>ナカブン</t>
    </rPh>
    <rPh sb="14" eb="15">
      <t>ルイ</t>
    </rPh>
    <rPh sb="15" eb="16">
      <t>ベツ</t>
    </rPh>
    <phoneticPr fontId="2"/>
  </si>
  <si>
    <t>(4)</t>
    <phoneticPr fontId="2"/>
  </si>
  <si>
    <t>従業者規模30人以上の事業所数・従業者数及び製造品出荷額等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4">
      <t>ジギョウショ</t>
    </rPh>
    <rPh sb="14" eb="15">
      <t>スウ</t>
    </rPh>
    <rPh sb="16" eb="19">
      <t>ジュウギョウシャ</t>
    </rPh>
    <rPh sb="19" eb="20">
      <t>スウ</t>
    </rPh>
    <phoneticPr fontId="2"/>
  </si>
  <si>
    <t>(5)</t>
    <phoneticPr fontId="2"/>
  </si>
  <si>
    <t>従業者規模30人以上の産業中分類別事業所数・従業者数及び製造品出荷額等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3">
      <t>サンギョウ</t>
    </rPh>
    <rPh sb="13" eb="15">
      <t>ナカブン</t>
    </rPh>
    <rPh sb="15" eb="16">
      <t>ルイ</t>
    </rPh>
    <rPh sb="16" eb="17">
      <t>ベツ</t>
    </rPh>
    <phoneticPr fontId="2"/>
  </si>
  <si>
    <t>(6)</t>
    <phoneticPr fontId="2"/>
  </si>
  <si>
    <t>産業中分類別製造業の事業所数・従業者数及び製造品出荷額等</t>
    <rPh sb="0" eb="2">
      <t>サンギョウ</t>
    </rPh>
    <rPh sb="2" eb="4">
      <t>ナカブン</t>
    </rPh>
    <rPh sb="4" eb="6">
      <t>ルイベツ</t>
    </rPh>
    <rPh sb="6" eb="9">
      <t>セイゾウギョウ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2"/>
  </si>
  <si>
    <t>（法人・4人以上の事業所）</t>
    <rPh sb="1" eb="3">
      <t>ホウジン</t>
    </rPh>
    <rPh sb="5" eb="6">
      <t>ニン</t>
    </rPh>
    <rPh sb="6" eb="8">
      <t>イジョウ</t>
    </rPh>
    <rPh sb="9" eb="12">
      <t>ジギョウショ</t>
    </rPh>
    <phoneticPr fontId="2"/>
  </si>
  <si>
    <t>（個人・4人以上の事業所）</t>
    <rPh sb="1" eb="3">
      <t>コジン</t>
    </rPh>
    <rPh sb="5" eb="6">
      <t>ニン</t>
    </rPh>
    <rPh sb="6" eb="8">
      <t>イジョウ</t>
    </rPh>
    <rPh sb="9" eb="12">
      <t>ジギョウショ</t>
    </rPh>
    <phoneticPr fontId="2"/>
  </si>
  <si>
    <t>(7)</t>
    <phoneticPr fontId="2"/>
  </si>
  <si>
    <t>従業者規模30人以上事業所の産業中分類別・水源別1日当たり用水量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6">
      <t>サンギョウ</t>
    </rPh>
    <rPh sb="16" eb="17">
      <t>アタル</t>
    </rPh>
    <rPh sb="17" eb="19">
      <t>ブンルイ</t>
    </rPh>
    <rPh sb="18" eb="19">
      <t>ルイ</t>
    </rPh>
    <rPh sb="19" eb="20">
      <t>ベツ</t>
    </rPh>
    <phoneticPr fontId="2"/>
  </si>
  <si>
    <t>(8)</t>
    <phoneticPr fontId="2"/>
  </si>
  <si>
    <t>従業者規模30人以上事業所の市町村別・水源別1日当たり用水量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7">
      <t>シチョウソン</t>
    </rPh>
    <rPh sb="17" eb="18">
      <t>ベツ</t>
    </rPh>
    <phoneticPr fontId="2"/>
  </si>
  <si>
    <t>造船状況</t>
    <rPh sb="0" eb="2">
      <t>ゾウセン</t>
    </rPh>
    <rPh sb="2" eb="4">
      <t>ジョウキョウ</t>
    </rPh>
    <phoneticPr fontId="2"/>
  </si>
  <si>
    <t>鉱工業生産指数-1</t>
    <rPh sb="0" eb="3">
      <t>コウコウギョウ</t>
    </rPh>
    <rPh sb="3" eb="5">
      <t>セイサン</t>
    </rPh>
    <rPh sb="5" eb="7">
      <t>シスウ</t>
    </rPh>
    <phoneticPr fontId="2"/>
  </si>
  <si>
    <t>鉱工業生産指数-2</t>
    <rPh sb="0" eb="3">
      <t>コウコウギョウ</t>
    </rPh>
    <rPh sb="3" eb="5">
      <t>セイサン</t>
    </rPh>
    <rPh sb="5" eb="7">
      <t>シスウ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</si>
</sst>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.0;\-#,##0.0"/>
    <numFmt numFmtId="177" formatCode="0.00_);[Red]\(0.00\)"/>
    <numFmt numFmtId="178" formatCode="#,##0.0"/>
    <numFmt numFmtId="179" formatCode="_-#,##0_-;\-\ #,##0_-;_-\ &quot;-&quot;_-;_-@_-"/>
    <numFmt numFmtId="180" formatCode="#,##0;&quot;△ &quot;#,##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0" fontId="1" fillId="0" borderId="0"/>
    <xf numFmtId="0" fontId="9" fillId="0" borderId="0"/>
    <xf numFmtId="0" fontId="1" fillId="0" borderId="0"/>
  </cellStyleXfs>
  <cellXfs count="44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vertical="center"/>
    </xf>
    <xf numFmtId="37" fontId="5" fillId="0" borderId="0" xfId="0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/>
    <xf numFmtId="177" fontId="5" fillId="0" borderId="0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/>
    <xf numFmtId="177" fontId="5" fillId="0" borderId="0" xfId="0" applyNumberFormat="1" applyFont="1" applyBorder="1" applyAlignment="1"/>
    <xf numFmtId="0" fontId="9" fillId="0" borderId="0" xfId="0" applyFont="1" applyBorder="1" applyAlignment="1"/>
    <xf numFmtId="0" fontId="10" fillId="0" borderId="0" xfId="1" applyFont="1" applyAlignment="1" applyProtection="1"/>
    <xf numFmtId="0" fontId="3" fillId="0" borderId="0" xfId="0" applyFont="1" applyAlignment="1"/>
    <xf numFmtId="0" fontId="5" fillId="0" borderId="2" xfId="0" applyFont="1" applyBorder="1" applyAlignment="1">
      <alignment horizontal="right"/>
    </xf>
    <xf numFmtId="0" fontId="5" fillId="0" borderId="1" xfId="0" applyFont="1" applyBorder="1" applyAlignment="1"/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76" fontId="12" fillId="0" borderId="5" xfId="0" applyNumberFormat="1" applyFont="1" applyBorder="1" applyAlignment="1" applyProtection="1">
      <alignment vertical="center"/>
    </xf>
    <xf numFmtId="176" fontId="12" fillId="0" borderId="0" xfId="0" applyNumberFormat="1" applyFont="1" applyAlignment="1" applyProtection="1">
      <alignment vertical="center"/>
    </xf>
    <xf numFmtId="176" fontId="12" fillId="0" borderId="0" xfId="0" applyNumberFormat="1" applyFont="1" applyAlignment="1">
      <alignment vertical="center"/>
    </xf>
    <xf numFmtId="176" fontId="12" fillId="0" borderId="10" xfId="0" applyNumberFormat="1" applyFont="1" applyBorder="1" applyAlignment="1" applyProtection="1">
      <alignment vertical="center"/>
    </xf>
    <xf numFmtId="176" fontId="12" fillId="0" borderId="0" xfId="0" applyNumberFormat="1" applyFont="1" applyFill="1" applyBorder="1" applyAlignment="1" applyProtection="1">
      <alignment vertical="center"/>
    </xf>
    <xf numFmtId="0" fontId="12" fillId="0" borderId="0" xfId="0" quotePrefix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176" fontId="12" fillId="0" borderId="11" xfId="0" applyNumberFormat="1" applyFont="1" applyBorder="1" applyAlignment="1">
      <alignment vertical="center"/>
    </xf>
    <xf numFmtId="176" fontId="12" fillId="0" borderId="2" xfId="0" applyNumberFormat="1" applyFont="1" applyBorder="1" applyAlignment="1" applyProtection="1">
      <alignment vertical="center"/>
    </xf>
    <xf numFmtId="176" fontId="12" fillId="0" borderId="2" xfId="0" applyNumberFormat="1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176" fontId="12" fillId="0" borderId="0" xfId="0" applyNumberFormat="1" applyFont="1" applyBorder="1" applyAlignment="1" applyProtection="1">
      <alignment vertical="center"/>
    </xf>
    <xf numFmtId="0" fontId="12" fillId="0" borderId="13" xfId="0" quotePrefix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76" fontId="12" fillId="0" borderId="14" xfId="0" applyNumberFormat="1" applyFont="1" applyBorder="1" applyAlignment="1" applyProtection="1">
      <alignment vertical="center"/>
    </xf>
    <xf numFmtId="178" fontId="12" fillId="0" borderId="0" xfId="4" applyNumberFormat="1" applyFont="1" applyFill="1" applyBorder="1" applyAlignment="1">
      <alignment vertical="center"/>
    </xf>
    <xf numFmtId="178" fontId="12" fillId="0" borderId="0" xfId="4" applyNumberFormat="1" applyFont="1" applyFill="1" applyBorder="1" applyAlignment="1">
      <alignment horizontal="right" vertical="center"/>
    </xf>
    <xf numFmtId="176" fontId="12" fillId="0" borderId="11" xfId="0" applyNumberFormat="1" applyFont="1" applyBorder="1" applyAlignment="1" applyProtection="1">
      <alignment vertical="center"/>
    </xf>
    <xf numFmtId="176" fontId="12" fillId="0" borderId="15" xfId="0" applyNumberFormat="1" applyFont="1" applyBorder="1" applyAlignment="1" applyProtection="1">
      <alignment vertical="center"/>
    </xf>
    <xf numFmtId="0" fontId="12" fillId="0" borderId="16" xfId="0" quotePrefix="1" applyFont="1" applyBorder="1" applyAlignment="1">
      <alignment horizontal="left" vertical="center"/>
    </xf>
    <xf numFmtId="0" fontId="12" fillId="0" borderId="17" xfId="0" quotePrefix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176" fontId="12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 shrinkToFit="1"/>
    </xf>
    <xf numFmtId="0" fontId="23" fillId="0" borderId="0" xfId="1" applyFont="1" applyAlignment="1" applyProtection="1"/>
    <xf numFmtId="0" fontId="24" fillId="0" borderId="0" xfId="0" applyFont="1" applyBorder="1" applyAlignment="1"/>
    <xf numFmtId="0" fontId="24" fillId="0" borderId="0" xfId="0" applyFont="1"/>
    <xf numFmtId="0" fontId="25" fillId="0" borderId="0" xfId="0" applyFont="1" applyAlignment="1"/>
    <xf numFmtId="0" fontId="26" fillId="0" borderId="0" xfId="0" applyFont="1" applyAlignment="1"/>
    <xf numFmtId="0" fontId="27" fillId="0" borderId="0" xfId="0" applyFont="1" applyBorder="1" applyAlignment="1">
      <alignment horizontal="left"/>
    </xf>
    <xf numFmtId="0" fontId="28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8" fillId="0" borderId="0" xfId="0" applyFont="1" applyBorder="1" applyAlignment="1"/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shrinkToFit="1"/>
    </xf>
    <xf numFmtId="180" fontId="32" fillId="0" borderId="0" xfId="0" applyNumberFormat="1" applyFont="1" applyFill="1" applyBorder="1" applyAlignment="1">
      <alignment vertical="center"/>
    </xf>
    <xf numFmtId="180" fontId="31" fillId="0" borderId="0" xfId="0" applyNumberFormat="1" applyFont="1" applyFill="1" applyBorder="1" applyAlignment="1">
      <alignment vertical="center"/>
    </xf>
    <xf numFmtId="0" fontId="30" fillId="0" borderId="13" xfId="0" applyFont="1" applyBorder="1" applyAlignment="1">
      <alignment horizontal="center" vertical="center"/>
    </xf>
    <xf numFmtId="180" fontId="32" fillId="0" borderId="0" xfId="0" quotePrefix="1" applyNumberFormat="1" applyFont="1" applyBorder="1" applyAlignment="1">
      <alignment vertical="center"/>
    </xf>
    <xf numFmtId="180" fontId="32" fillId="0" borderId="0" xfId="0" applyNumberFormat="1" applyFont="1" applyBorder="1" applyAlignment="1">
      <alignment vertical="center"/>
    </xf>
    <xf numFmtId="180" fontId="31" fillId="0" borderId="0" xfId="0" applyNumberFormat="1" applyFont="1" applyBorder="1" applyAlignment="1">
      <alignment vertical="center"/>
    </xf>
    <xf numFmtId="0" fontId="30" fillId="0" borderId="21" xfId="0" applyFont="1" applyBorder="1" applyAlignment="1">
      <alignment horizontal="center" vertical="center"/>
    </xf>
    <xf numFmtId="180" fontId="32" fillId="0" borderId="10" xfId="3" applyNumberFormat="1" applyFont="1" applyFill="1" applyBorder="1" applyAlignment="1">
      <alignment vertical="center"/>
    </xf>
    <xf numFmtId="180" fontId="32" fillId="0" borderId="0" xfId="3" applyNumberFormat="1" applyFont="1" applyFill="1" applyBorder="1" applyAlignment="1">
      <alignment vertical="center"/>
    </xf>
    <xf numFmtId="180" fontId="31" fillId="0" borderId="0" xfId="3" applyNumberFormat="1" applyFont="1" applyFill="1" applyBorder="1" applyAlignment="1">
      <alignment vertical="center"/>
    </xf>
    <xf numFmtId="0" fontId="30" fillId="0" borderId="23" xfId="0" applyFont="1" applyBorder="1" applyAlignment="1">
      <alignment horizontal="distributed" vertical="center"/>
    </xf>
    <xf numFmtId="180" fontId="32" fillId="0" borderId="10" xfId="0" applyNumberFormat="1" applyFont="1" applyFill="1" applyBorder="1" applyAlignment="1">
      <alignment vertical="center"/>
    </xf>
    <xf numFmtId="0" fontId="30" fillId="0" borderId="17" xfId="0" applyFont="1" applyBorder="1" applyAlignment="1">
      <alignment horizontal="center" vertical="center"/>
    </xf>
    <xf numFmtId="180" fontId="32" fillId="0" borderId="24" xfId="3" applyNumberFormat="1" applyFont="1" applyFill="1" applyBorder="1" applyAlignment="1">
      <alignment vertical="center"/>
    </xf>
    <xf numFmtId="180" fontId="32" fillId="0" borderId="1" xfId="3" applyNumberFormat="1" applyFont="1" applyFill="1" applyBorder="1" applyAlignment="1">
      <alignment vertical="center"/>
    </xf>
    <xf numFmtId="180" fontId="31" fillId="0" borderId="1" xfId="3" applyNumberFormat="1" applyFont="1" applyFill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vertical="top"/>
    </xf>
    <xf numFmtId="37" fontId="24" fillId="0" borderId="0" xfId="0" applyNumberFormat="1" applyFont="1" applyBorder="1" applyAlignment="1" applyProtection="1"/>
    <xf numFmtId="37" fontId="24" fillId="0" borderId="0" xfId="0" applyNumberFormat="1" applyFont="1" applyBorder="1" applyAlignment="1" applyProtection="1">
      <alignment horizontal="right"/>
    </xf>
    <xf numFmtId="0" fontId="24" fillId="0" borderId="0" xfId="0" applyFont="1" applyBorder="1" applyAlignment="1">
      <alignment horizontal="right"/>
    </xf>
    <xf numFmtId="0" fontId="33" fillId="0" borderId="0" xfId="1" applyFont="1" applyBorder="1" applyAlignment="1" applyProtection="1"/>
    <xf numFmtId="0" fontId="24" fillId="0" borderId="0" xfId="0" applyFont="1" applyBorder="1" applyAlignment="1">
      <alignment horizontal="distributed"/>
    </xf>
    <xf numFmtId="0" fontId="24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horizontal="distributed" vertical="top"/>
    </xf>
    <xf numFmtId="0" fontId="24" fillId="0" borderId="0" xfId="0" quotePrefix="1" applyFont="1" applyBorder="1" applyAlignment="1">
      <alignment horizontal="center"/>
    </xf>
    <xf numFmtId="0" fontId="25" fillId="0" borderId="0" xfId="0" applyFont="1" applyAlignment="1">
      <alignment vertical="center"/>
    </xf>
    <xf numFmtId="0" fontId="28" fillId="0" borderId="0" xfId="0" applyFont="1" applyBorder="1" applyAlignment="1">
      <alignment wrapText="1"/>
    </xf>
    <xf numFmtId="0" fontId="30" fillId="0" borderId="25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37" fontId="30" fillId="0" borderId="26" xfId="0" applyNumberFormat="1" applyFont="1" applyBorder="1" applyAlignment="1" applyProtection="1">
      <alignment vertical="center"/>
    </xf>
    <xf numFmtId="37" fontId="30" fillId="0" borderId="27" xfId="0" applyNumberFormat="1" applyFont="1" applyBorder="1" applyAlignment="1" applyProtection="1">
      <alignment vertical="center"/>
    </xf>
    <xf numFmtId="37" fontId="30" fillId="0" borderId="27" xfId="0" applyNumberFormat="1" applyFont="1" applyBorder="1" applyAlignment="1" applyProtection="1">
      <alignment horizontal="right" vertical="center"/>
    </xf>
    <xf numFmtId="0" fontId="30" fillId="0" borderId="27" xfId="0" applyFont="1" applyBorder="1" applyAlignment="1">
      <alignment horizontal="right" vertical="center"/>
    </xf>
    <xf numFmtId="0" fontId="30" fillId="0" borderId="27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4" fillId="0" borderId="0" xfId="0" applyFont="1" applyAlignment="1"/>
    <xf numFmtId="0" fontId="34" fillId="0" borderId="0" xfId="1" applyFont="1" applyAlignment="1" applyProtection="1"/>
    <xf numFmtId="0" fontId="25" fillId="0" borderId="0" xfId="0" applyFont="1" applyAlignment="1">
      <alignment horizontal="right"/>
    </xf>
    <xf numFmtId="0" fontId="25" fillId="0" borderId="0" xfId="0" applyFont="1" applyBorder="1"/>
    <xf numFmtId="0" fontId="27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30" fillId="0" borderId="1" xfId="0" applyFont="1" applyBorder="1" applyAlignment="1">
      <alignment horizontal="right" vertical="center"/>
    </xf>
    <xf numFmtId="0" fontId="30" fillId="0" borderId="28" xfId="0" applyFont="1" applyBorder="1" applyAlignment="1">
      <alignment horizontal="center" vertical="center"/>
    </xf>
    <xf numFmtId="37" fontId="30" fillId="0" borderId="0" xfId="0" applyNumberFormat="1" applyFont="1" applyAlignment="1">
      <alignment vertical="center"/>
    </xf>
    <xf numFmtId="37" fontId="30" fillId="0" borderId="0" xfId="0" applyNumberFormat="1" applyFont="1" applyBorder="1" applyAlignment="1" applyProtection="1">
      <alignment vertical="center"/>
    </xf>
    <xf numFmtId="0" fontId="30" fillId="0" borderId="20" xfId="0" applyFont="1" applyBorder="1" applyAlignment="1">
      <alignment horizontal="center" vertical="center"/>
    </xf>
    <xf numFmtId="37" fontId="30" fillId="0" borderId="0" xfId="0" applyNumberFormat="1" applyFont="1" applyAlignment="1" applyProtection="1">
      <alignment horizontal="right" vertical="center"/>
    </xf>
    <xf numFmtId="0" fontId="30" fillId="0" borderId="20" xfId="0" quotePrefix="1" applyFont="1" applyBorder="1" applyAlignment="1">
      <alignment horizontal="center" vertical="center"/>
    </xf>
    <xf numFmtId="37" fontId="30" fillId="0" borderId="0" xfId="0" applyNumberFormat="1" applyFont="1" applyAlignment="1" applyProtection="1">
      <alignment vertical="center"/>
    </xf>
    <xf numFmtId="0" fontId="30" fillId="0" borderId="20" xfId="0" applyFont="1" applyBorder="1" applyAlignment="1">
      <alignment horizontal="distributed" vertical="center" shrinkToFit="1"/>
    </xf>
    <xf numFmtId="37" fontId="30" fillId="0" borderId="0" xfId="0" applyNumberFormat="1" applyFont="1" applyBorder="1" applyAlignment="1" applyProtection="1">
      <alignment horizontal="right" vertical="center"/>
    </xf>
    <xf numFmtId="179" fontId="35" fillId="0" borderId="0" xfId="2" applyNumberFormat="1" applyFont="1" applyBorder="1" applyAlignment="1">
      <alignment horizontal="right"/>
    </xf>
    <xf numFmtId="41" fontId="24" fillId="0" borderId="0" xfId="0" applyNumberFormat="1" applyFont="1" applyBorder="1" applyAlignment="1">
      <alignment horizontal="right"/>
    </xf>
    <xf numFmtId="0" fontId="30" fillId="0" borderId="29" xfId="0" applyFont="1" applyBorder="1" applyAlignment="1">
      <alignment horizontal="distributed" vertical="center" shrinkToFit="1"/>
    </xf>
    <xf numFmtId="37" fontId="30" fillId="0" borderId="2" xfId="0" applyNumberFormat="1" applyFont="1" applyBorder="1" applyAlignment="1" applyProtection="1">
      <alignment horizontal="right" vertical="center"/>
    </xf>
    <xf numFmtId="37" fontId="30" fillId="0" borderId="2" xfId="0" applyNumberFormat="1" applyFont="1" applyBorder="1" applyAlignment="1" applyProtection="1">
      <alignment vertical="center"/>
    </xf>
    <xf numFmtId="179" fontId="35" fillId="0" borderId="30" xfId="2" applyNumberFormat="1" applyFont="1" applyBorder="1" applyAlignment="1">
      <alignment horizontal="right"/>
    </xf>
    <xf numFmtId="0" fontId="30" fillId="0" borderId="31" xfId="0" applyFont="1" applyBorder="1" applyAlignment="1">
      <alignment vertical="center"/>
    </xf>
    <xf numFmtId="0" fontId="30" fillId="0" borderId="31" xfId="0" applyFont="1" applyBorder="1" applyAlignment="1">
      <alignment vertical="center" shrinkToFit="1"/>
    </xf>
    <xf numFmtId="37" fontId="24" fillId="0" borderId="0" xfId="0" applyNumberFormat="1" applyFont="1" applyBorder="1" applyAlignment="1" applyProtection="1">
      <alignment horizontal="center"/>
    </xf>
    <xf numFmtId="0" fontId="25" fillId="0" borderId="0" xfId="0" applyFont="1"/>
    <xf numFmtId="0" fontId="30" fillId="0" borderId="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37" fontId="30" fillId="0" borderId="0" xfId="0" applyNumberFormat="1" applyFont="1" applyAlignment="1">
      <alignment horizontal="right" vertical="center"/>
    </xf>
    <xf numFmtId="179" fontId="36" fillId="0" borderId="34" xfId="2" applyNumberFormat="1" applyFont="1" applyBorder="1" applyAlignment="1">
      <alignment horizontal="right"/>
    </xf>
    <xf numFmtId="0" fontId="24" fillId="0" borderId="0" xfId="0" applyFont="1" applyBorder="1"/>
    <xf numFmtId="0" fontId="30" fillId="0" borderId="16" xfId="0" quotePrefix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34" xfId="0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37" fontId="24" fillId="0" borderId="0" xfId="0" applyNumberFormat="1" applyFont="1" applyBorder="1" applyAlignment="1"/>
    <xf numFmtId="0" fontId="24" fillId="0" borderId="0" xfId="0" applyFont="1" applyBorder="1" applyAlignment="1">
      <alignment horizontal="center" vertical="top" wrapText="1"/>
    </xf>
    <xf numFmtId="37" fontId="24" fillId="0" borderId="0" xfId="0" applyNumberFormat="1" applyFont="1" applyBorder="1" applyAlignment="1" applyProtection="1">
      <alignment horizontal="distributed" vertical="center"/>
    </xf>
    <xf numFmtId="38" fontId="36" fillId="0" borderId="0" xfId="2" applyFont="1" applyAlignment="1">
      <alignment horizontal="right"/>
    </xf>
    <xf numFmtId="0" fontId="30" fillId="0" borderId="20" xfId="0" applyFont="1" applyBorder="1" applyAlignment="1">
      <alignment horizontal="distributed" vertical="center"/>
    </xf>
    <xf numFmtId="0" fontId="24" fillId="0" borderId="0" xfId="0" applyFont="1" applyBorder="1" applyAlignment="1">
      <alignment horizontal="left" vertical="distributed" textRotation="255"/>
    </xf>
    <xf numFmtId="0" fontId="24" fillId="0" borderId="0" xfId="0" applyFont="1" applyBorder="1" applyAlignment="1">
      <alignment horizontal="left" vertical="center" textRotation="255"/>
    </xf>
    <xf numFmtId="0" fontId="30" fillId="0" borderId="29" xfId="0" applyFont="1" applyBorder="1" applyAlignment="1">
      <alignment horizontal="distributed" vertical="center"/>
    </xf>
    <xf numFmtId="37" fontId="30" fillId="0" borderId="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35" xfId="0" applyFont="1" applyBorder="1" applyAlignment="1">
      <alignment vertical="center"/>
    </xf>
    <xf numFmtId="0" fontId="30" fillId="0" borderId="37" xfId="0" applyFont="1" applyBorder="1" applyAlignment="1">
      <alignment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/>
    </xf>
    <xf numFmtId="37" fontId="30" fillId="0" borderId="14" xfId="0" applyNumberFormat="1" applyFont="1" applyBorder="1" applyAlignment="1" applyProtection="1">
      <alignment vertical="center"/>
    </xf>
    <xf numFmtId="0" fontId="30" fillId="0" borderId="0" xfId="0" applyFont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30" fillId="0" borderId="40" xfId="0" applyFont="1" applyBorder="1" applyAlignment="1">
      <alignment horizontal="center" vertical="center" shrinkToFit="1"/>
    </xf>
    <xf numFmtId="0" fontId="30" fillId="0" borderId="32" xfId="0" applyFont="1" applyBorder="1" applyAlignment="1">
      <alignment horizontal="center" vertical="center" shrinkToFit="1"/>
    </xf>
    <xf numFmtId="37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37" fontId="37" fillId="0" borderId="0" xfId="0" applyNumberFormat="1" applyFont="1" applyBorder="1" applyAlignment="1" applyProtection="1">
      <alignment horizontal="right" vertical="center"/>
    </xf>
    <xf numFmtId="37" fontId="37" fillId="0" borderId="0" xfId="0" applyNumberFormat="1" applyFont="1" applyAlignment="1">
      <alignment horizontal="right" vertical="center"/>
    </xf>
    <xf numFmtId="37" fontId="37" fillId="0" borderId="0" xfId="0" applyNumberFormat="1" applyFont="1" applyAlignment="1" applyProtection="1">
      <alignment horizontal="right" vertical="center"/>
    </xf>
    <xf numFmtId="0" fontId="37" fillId="0" borderId="20" xfId="0" applyFont="1" applyBorder="1" applyAlignment="1">
      <alignment horizontal="distributed" vertical="center" shrinkToFit="1"/>
    </xf>
    <xf numFmtId="37" fontId="37" fillId="0" borderId="2" xfId="0" applyNumberFormat="1" applyFont="1" applyBorder="1" applyAlignment="1" applyProtection="1">
      <alignment horizontal="right" vertical="center"/>
    </xf>
    <xf numFmtId="37" fontId="37" fillId="0" borderId="2" xfId="0" applyNumberFormat="1" applyFont="1" applyBorder="1" applyAlignment="1">
      <alignment horizontal="right" vertical="center"/>
    </xf>
    <xf numFmtId="37" fontId="37" fillId="0" borderId="24" xfId="0" applyNumberFormat="1" applyFont="1" applyBorder="1" applyAlignment="1">
      <alignment vertical="center"/>
    </xf>
    <xf numFmtId="37" fontId="37" fillId="0" borderId="1" xfId="0" applyNumberFormat="1" applyFont="1" applyBorder="1" applyAlignment="1">
      <alignment vertical="center"/>
    </xf>
    <xf numFmtId="37" fontId="37" fillId="0" borderId="1" xfId="0" applyNumberFormat="1" applyFont="1" applyBorder="1" applyAlignment="1">
      <alignment horizontal="right" vertical="center"/>
    </xf>
    <xf numFmtId="37" fontId="24" fillId="0" borderId="0" xfId="0" applyNumberFormat="1" applyFont="1"/>
    <xf numFmtId="0" fontId="37" fillId="0" borderId="7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37" fontId="37" fillId="0" borderId="0" xfId="0" applyNumberFormat="1" applyFont="1" applyAlignment="1" applyProtection="1">
      <alignment vertical="center"/>
    </xf>
    <xf numFmtId="0" fontId="37" fillId="0" borderId="20" xfId="0" quotePrefix="1" applyFont="1" applyBorder="1" applyAlignment="1">
      <alignment horizontal="center" vertical="center"/>
    </xf>
    <xf numFmtId="37" fontId="37" fillId="0" borderId="10" xfId="0" applyNumberFormat="1" applyFont="1" applyBorder="1" applyAlignment="1">
      <alignment vertical="center"/>
    </xf>
    <xf numFmtId="37" fontId="37" fillId="0" borderId="0" xfId="0" applyNumberFormat="1" applyFont="1" applyBorder="1" applyAlignment="1">
      <alignment vertical="center"/>
    </xf>
    <xf numFmtId="37" fontId="37" fillId="0" borderId="0" xfId="0" applyNumberFormat="1" applyFont="1" applyBorder="1" applyAlignment="1">
      <alignment horizontal="right" vertical="center"/>
    </xf>
    <xf numFmtId="0" fontId="37" fillId="0" borderId="16" xfId="0" quotePrefix="1" applyFont="1" applyBorder="1" applyAlignment="1">
      <alignment horizontal="center" vertical="center"/>
    </xf>
    <xf numFmtId="0" fontId="37" fillId="0" borderId="24" xfId="0" applyFont="1" applyBorder="1" applyAlignment="1"/>
    <xf numFmtId="3" fontId="37" fillId="0" borderId="1" xfId="0" applyNumberFormat="1" applyFont="1" applyBorder="1" applyAlignment="1"/>
    <xf numFmtId="0" fontId="37" fillId="0" borderId="1" xfId="0" applyFont="1" applyBorder="1" applyAlignment="1"/>
    <xf numFmtId="0" fontId="24" fillId="0" borderId="0" xfId="0" applyFont="1" applyBorder="1" applyAlignment="1">
      <alignment horizontal="left"/>
    </xf>
    <xf numFmtId="0" fontId="30" fillId="0" borderId="2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0" fillId="0" borderId="1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37" fontId="20" fillId="0" borderId="0" xfId="0" applyNumberFormat="1" applyFont="1" applyAlignment="1" applyProtection="1">
      <alignment vertical="center"/>
    </xf>
    <xf numFmtId="37" fontId="20" fillId="0" borderId="0" xfId="0" applyNumberFormat="1" applyFont="1" applyBorder="1" applyAlignment="1" applyProtection="1">
      <alignment vertical="center"/>
    </xf>
    <xf numFmtId="0" fontId="20" fillId="0" borderId="20" xfId="0" quotePrefix="1" applyFont="1" applyBorder="1" applyAlignment="1">
      <alignment horizontal="center" vertical="center"/>
    </xf>
    <xf numFmtId="37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20" xfId="0" applyFont="1" applyBorder="1" applyAlignment="1">
      <alignment horizontal="distributed" vertical="center" shrinkToFit="1"/>
    </xf>
    <xf numFmtId="37" fontId="20" fillId="0" borderId="0" xfId="0" applyNumberFormat="1" applyFont="1" applyBorder="1" applyAlignment="1" applyProtection="1">
      <alignment horizontal="right" vertical="center"/>
    </xf>
    <xf numFmtId="37" fontId="20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>
      <alignment horizontal="right"/>
    </xf>
    <xf numFmtId="0" fontId="11" fillId="0" borderId="20" xfId="0" applyFont="1" applyBorder="1" applyAlignment="1">
      <alignment horizontal="distributed" vertical="center" shrinkToFit="1"/>
    </xf>
    <xf numFmtId="0" fontId="20" fillId="0" borderId="29" xfId="0" applyFont="1" applyBorder="1" applyAlignment="1">
      <alignment horizontal="distributed" vertical="center" shrinkToFit="1"/>
    </xf>
    <xf numFmtId="37" fontId="20" fillId="0" borderId="2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0" fontId="0" fillId="0" borderId="2" xfId="0" applyBorder="1" applyAlignment="1">
      <alignment vertical="center" wrapText="1"/>
    </xf>
    <xf numFmtId="38" fontId="20" fillId="0" borderId="0" xfId="2" applyFont="1" applyAlignment="1" applyProtection="1">
      <alignment vertical="center"/>
    </xf>
    <xf numFmtId="37" fontId="20" fillId="0" borderId="0" xfId="0" applyNumberFormat="1" applyFont="1" applyAlignment="1">
      <alignment horizontal="right" vertical="center"/>
    </xf>
    <xf numFmtId="0" fontId="30" fillId="0" borderId="42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37" fontId="30" fillId="0" borderId="27" xfId="0" applyNumberFormat="1" applyFont="1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3" fontId="30" fillId="0" borderId="0" xfId="0" applyNumberFormat="1" applyFont="1" applyBorder="1" applyAlignment="1">
      <alignment horizontal="right" vertical="center"/>
    </xf>
    <xf numFmtId="0" fontId="20" fillId="0" borderId="69" xfId="0" applyFont="1" applyBorder="1" applyAlignment="1">
      <alignment horizontal="center" vertical="center"/>
    </xf>
    <xf numFmtId="38" fontId="37" fillId="0" borderId="0" xfId="2" applyFont="1" applyBorder="1" applyAlignment="1">
      <alignment horizontal="right" vertical="center"/>
    </xf>
    <xf numFmtId="37" fontId="30" fillId="0" borderId="70" xfId="0" applyNumberFormat="1" applyFont="1" applyBorder="1" applyAlignment="1" applyProtection="1">
      <alignment vertical="center"/>
    </xf>
    <xf numFmtId="37" fontId="30" fillId="0" borderId="70" xfId="0" applyNumberFormat="1" applyFont="1" applyBorder="1" applyAlignment="1" applyProtection="1">
      <alignment horizontal="right" vertical="center"/>
    </xf>
    <xf numFmtId="37" fontId="30" fillId="2" borderId="2" xfId="0" applyNumberFormat="1" applyFont="1" applyFill="1" applyBorder="1" applyAlignment="1" applyProtection="1">
      <alignment vertical="center"/>
    </xf>
    <xf numFmtId="0" fontId="30" fillId="0" borderId="70" xfId="0" applyFont="1" applyBorder="1" applyAlignment="1">
      <alignment horizontal="right" vertical="center"/>
    </xf>
    <xf numFmtId="37" fontId="30" fillId="0" borderId="70" xfId="0" applyNumberFormat="1" applyFont="1" applyBorder="1" applyAlignment="1">
      <alignment vertical="center"/>
    </xf>
    <xf numFmtId="37" fontId="30" fillId="0" borderId="70" xfId="0" applyNumberFormat="1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37" fontId="20" fillId="0" borderId="70" xfId="0" applyNumberFormat="1" applyFont="1" applyBorder="1" applyAlignment="1" applyProtection="1">
      <alignment horizontal="right" vertical="center"/>
    </xf>
    <xf numFmtId="38" fontId="37" fillId="0" borderId="1" xfId="2" applyFont="1" applyBorder="1" applyAlignment="1"/>
    <xf numFmtId="176" fontId="12" fillId="0" borderId="11" xfId="4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79" fontId="5" fillId="0" borderId="32" xfId="2" applyNumberFormat="1" applyFont="1" applyBorder="1" applyAlignment="1">
      <alignment horizontal="right"/>
    </xf>
    <xf numFmtId="38" fontId="5" fillId="0" borderId="32" xfId="2" applyFont="1" applyBorder="1"/>
    <xf numFmtId="38" fontId="5" fillId="0" borderId="32" xfId="2" applyFont="1" applyBorder="1" applyAlignment="1">
      <alignment horizontal="right"/>
    </xf>
    <xf numFmtId="179" fontId="24" fillId="0" borderId="0" xfId="0" applyNumberFormat="1" applyFont="1" applyBorder="1" applyAlignment="1"/>
    <xf numFmtId="179" fontId="5" fillId="0" borderId="61" xfId="2" applyNumberFormat="1" applyFont="1" applyBorder="1" applyAlignment="1">
      <alignment horizontal="right"/>
    </xf>
    <xf numFmtId="38" fontId="5" fillId="0" borderId="61" xfId="2" applyFont="1" applyBorder="1"/>
    <xf numFmtId="0" fontId="24" fillId="0" borderId="73" xfId="0" applyFont="1" applyBorder="1" applyAlignment="1"/>
    <xf numFmtId="179" fontId="24" fillId="0" borderId="71" xfId="0" applyNumberFormat="1" applyFont="1" applyBorder="1" applyAlignment="1"/>
    <xf numFmtId="38" fontId="5" fillId="0" borderId="33" xfId="2" applyFont="1" applyBorder="1"/>
    <xf numFmtId="38" fontId="5" fillId="0" borderId="33" xfId="2" applyFont="1" applyBorder="1" applyAlignment="1">
      <alignment horizontal="right"/>
    </xf>
    <xf numFmtId="179" fontId="24" fillId="0" borderId="72" xfId="0" applyNumberFormat="1" applyFont="1" applyBorder="1" applyAlignment="1"/>
    <xf numFmtId="38" fontId="5" fillId="0" borderId="0" xfId="2" applyFont="1" applyBorder="1"/>
    <xf numFmtId="38" fontId="5" fillId="0" borderId="0" xfId="2" applyFont="1" applyBorder="1" applyAlignment="1">
      <alignment horizontal="right"/>
    </xf>
    <xf numFmtId="179" fontId="24" fillId="0" borderId="74" xfId="0" applyNumberFormat="1" applyFont="1" applyBorder="1" applyAlignment="1"/>
    <xf numFmtId="179" fontId="24" fillId="0" borderId="75" xfId="0" applyNumberFormat="1" applyFont="1" applyBorder="1" applyAlignment="1"/>
    <xf numFmtId="0" fontId="24" fillId="0" borderId="0" xfId="0" applyFont="1" applyBorder="1" applyAlignment="1">
      <alignment horizontal="right" vertical="center"/>
    </xf>
    <xf numFmtId="179" fontId="5" fillId="0" borderId="76" xfId="2" applyNumberFormat="1" applyFont="1" applyBorder="1" applyAlignment="1">
      <alignment horizontal="right"/>
    </xf>
    <xf numFmtId="38" fontId="5" fillId="0" borderId="76" xfId="2" applyFont="1" applyBorder="1"/>
    <xf numFmtId="179" fontId="24" fillId="0" borderId="73" xfId="0" applyNumberFormat="1" applyFont="1" applyBorder="1" applyAlignment="1"/>
    <xf numFmtId="179" fontId="24" fillId="0" borderId="33" xfId="0" applyNumberFormat="1" applyFont="1" applyBorder="1" applyAlignment="1"/>
    <xf numFmtId="179" fontId="5" fillId="0" borderId="33" xfId="2" applyNumberFormat="1" applyFont="1" applyBorder="1" applyAlignment="1">
      <alignment horizontal="right"/>
    </xf>
    <xf numFmtId="38" fontId="5" fillId="0" borderId="13" xfId="2" applyFont="1" applyBorder="1"/>
    <xf numFmtId="38" fontId="5" fillId="0" borderId="13" xfId="2" applyFont="1" applyBorder="1" applyAlignment="1">
      <alignment horizontal="right"/>
    </xf>
    <xf numFmtId="179" fontId="24" fillId="3" borderId="32" xfId="0" applyNumberFormat="1" applyFont="1" applyFill="1" applyBorder="1" applyAlignment="1"/>
    <xf numFmtId="38" fontId="5" fillId="3" borderId="32" xfId="2" applyFont="1" applyFill="1" applyBorder="1" applyAlignment="1">
      <alignment horizontal="right"/>
    </xf>
    <xf numFmtId="179" fontId="5" fillId="3" borderId="32" xfId="2" applyNumberFormat="1" applyFont="1" applyFill="1" applyBorder="1" applyAlignment="1">
      <alignment horizontal="right"/>
    </xf>
    <xf numFmtId="0" fontId="37" fillId="0" borderId="20" xfId="0" quotePrefix="1" applyFont="1" applyBorder="1" applyAlignment="1">
      <alignment horizontal="center" vertical="center" shrinkToFit="1"/>
    </xf>
    <xf numFmtId="0" fontId="37" fillId="0" borderId="22" xfId="0" quotePrefix="1" applyFont="1" applyBorder="1" applyAlignment="1">
      <alignment horizontal="center" vertical="center" shrinkToFit="1"/>
    </xf>
    <xf numFmtId="0" fontId="37" fillId="0" borderId="16" xfId="0" quotePrefix="1" applyFont="1" applyBorder="1" applyAlignment="1">
      <alignment horizontal="center" vertical="center" shrinkToFit="1"/>
    </xf>
    <xf numFmtId="0" fontId="5" fillId="0" borderId="70" xfId="0" applyFont="1" applyBorder="1" applyAlignment="1"/>
    <xf numFmtId="0" fontId="1" fillId="0" borderId="0" xfId="6"/>
    <xf numFmtId="0" fontId="42" fillId="0" borderId="0" xfId="6" applyFont="1" applyAlignment="1">
      <alignment vertical="center"/>
    </xf>
    <xf numFmtId="0" fontId="43" fillId="0" borderId="0" xfId="6" applyFont="1" applyAlignment="1">
      <alignment vertical="center"/>
    </xf>
    <xf numFmtId="0" fontId="44" fillId="0" borderId="0" xfId="6" applyFont="1" applyAlignment="1">
      <alignment horizontal="right" vertical="center"/>
    </xf>
    <xf numFmtId="0" fontId="44" fillId="0" borderId="0" xfId="6" applyFont="1" applyAlignment="1">
      <alignment vertical="center"/>
    </xf>
    <xf numFmtId="49" fontId="44" fillId="0" borderId="0" xfId="6" applyNumberFormat="1" applyFont="1" applyAlignment="1">
      <alignment horizontal="center" vertical="center"/>
    </xf>
    <xf numFmtId="0" fontId="45" fillId="0" borderId="0" xfId="1" applyFont="1" applyBorder="1" applyAlignment="1" applyProtection="1">
      <alignment vertical="center"/>
    </xf>
    <xf numFmtId="0" fontId="44" fillId="0" borderId="0" xfId="6" applyFont="1" applyBorder="1" applyAlignment="1">
      <alignment vertical="center"/>
    </xf>
    <xf numFmtId="0" fontId="43" fillId="0" borderId="0" xfId="6" applyFont="1"/>
    <xf numFmtId="0" fontId="1" fillId="0" borderId="0" xfId="6" applyAlignment="1"/>
    <xf numFmtId="0" fontId="40" fillId="0" borderId="0" xfId="6" applyFont="1" applyAlignment="1">
      <alignment vertical="center"/>
    </xf>
    <xf numFmtId="0" fontId="41" fillId="0" borderId="0" xfId="6" applyFont="1" applyAlignment="1">
      <alignment vertical="center"/>
    </xf>
    <xf numFmtId="0" fontId="30" fillId="0" borderId="2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30" fillId="0" borderId="37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0" fillId="0" borderId="45" xfId="0" applyFont="1" applyBorder="1" applyAlignment="1">
      <alignment horizontal="distributed" vertical="center"/>
    </xf>
    <xf numFmtId="0" fontId="26" fillId="0" borderId="28" xfId="0" applyFont="1" applyBorder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26" fillId="0" borderId="20" xfId="0" applyFont="1" applyBorder="1" applyAlignment="1">
      <alignment horizontal="distributed" vertical="center"/>
    </xf>
    <xf numFmtId="0" fontId="30" fillId="0" borderId="0" xfId="0" applyFont="1" applyBorder="1" applyAlignment="1">
      <alignment horizontal="distributed" vertical="center"/>
    </xf>
    <xf numFmtId="0" fontId="30" fillId="0" borderId="18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46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distributed" vertical="center"/>
    </xf>
    <xf numFmtId="0" fontId="30" fillId="0" borderId="3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2" borderId="49" xfId="0" applyFont="1" applyFill="1" applyBorder="1" applyAlignment="1">
      <alignment horizontal="center" vertical="center" wrapText="1"/>
    </xf>
    <xf numFmtId="0" fontId="30" fillId="2" borderId="39" xfId="0" applyFont="1" applyFill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0" xfId="0" applyFont="1" applyBorder="1" applyAlignment="1">
      <alignment horizontal="center" wrapText="1" shrinkToFit="1"/>
    </xf>
    <xf numFmtId="0" fontId="24" fillId="0" borderId="30" xfId="0" applyFont="1" applyBorder="1" applyAlignment="1">
      <alignment horizontal="center" wrapText="1" shrinkToFit="1"/>
    </xf>
    <xf numFmtId="0" fontId="24" fillId="0" borderId="0" xfId="0" applyFont="1" applyAlignment="1">
      <alignment horizontal="left" vertical="center"/>
    </xf>
    <xf numFmtId="0" fontId="30" fillId="0" borderId="1" xfId="0" applyFont="1" applyBorder="1" applyAlignment="1">
      <alignment horizontal="right" vertical="center"/>
    </xf>
    <xf numFmtId="0" fontId="30" fillId="0" borderId="4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shrinkToFit="1"/>
    </xf>
    <xf numFmtId="0" fontId="30" fillId="0" borderId="50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1" fillId="0" borderId="5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left" vertical="center" shrinkToFit="1"/>
    </xf>
    <xf numFmtId="0" fontId="3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7">
    <cellStyle name="ハイパーリンク" xfId="1" builtinId="8"/>
    <cellStyle name="桁区切り" xfId="2" builtinId="6"/>
    <cellStyle name="桁区切り 2" xfId="3"/>
    <cellStyle name="標準" xfId="0" builtinId="0"/>
    <cellStyle name="標準 2" xfId="6"/>
    <cellStyle name="標準_Sheet1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</xdr:col>
      <xdr:colOff>981075</xdr:colOff>
      <xdr:row>31</xdr:row>
      <xdr:rowOff>104775</xdr:rowOff>
    </xdr:to>
    <xdr:sp macro="" textlink="">
      <xdr:nvSpPr>
        <xdr:cNvPr id="6135" name="AutoShape 85"/>
        <xdr:cNvSpPr>
          <a:spLocks noChangeAspect="1" noChangeArrowheads="1"/>
        </xdr:cNvSpPr>
      </xdr:nvSpPr>
      <xdr:spPr bwMode="auto">
        <a:xfrm>
          <a:off x="1019175" y="2895600"/>
          <a:ext cx="25431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9" sqref="C19"/>
    </sheetView>
  </sheetViews>
  <sheetFormatPr defaultRowHeight="13.5" x14ac:dyDescent="0.15"/>
  <cols>
    <col min="1" max="2" width="2.75" style="301" customWidth="1"/>
    <col min="3" max="3" width="56.375" style="310" customWidth="1"/>
    <col min="4" max="256" width="9" style="301"/>
    <col min="257" max="258" width="2.75" style="301" customWidth="1"/>
    <col min="259" max="259" width="56.375" style="301" customWidth="1"/>
    <col min="260" max="512" width="9" style="301"/>
    <col min="513" max="514" width="2.75" style="301" customWidth="1"/>
    <col min="515" max="515" width="56.375" style="301" customWidth="1"/>
    <col min="516" max="768" width="9" style="301"/>
    <col min="769" max="770" width="2.75" style="301" customWidth="1"/>
    <col min="771" max="771" width="56.375" style="301" customWidth="1"/>
    <col min="772" max="1024" width="9" style="301"/>
    <col min="1025" max="1026" width="2.75" style="301" customWidth="1"/>
    <col min="1027" max="1027" width="56.375" style="301" customWidth="1"/>
    <col min="1028" max="1280" width="9" style="301"/>
    <col min="1281" max="1282" width="2.75" style="301" customWidth="1"/>
    <col min="1283" max="1283" width="56.375" style="301" customWidth="1"/>
    <col min="1284" max="1536" width="9" style="301"/>
    <col min="1537" max="1538" width="2.75" style="301" customWidth="1"/>
    <col min="1539" max="1539" width="56.375" style="301" customWidth="1"/>
    <col min="1540" max="1792" width="9" style="301"/>
    <col min="1793" max="1794" width="2.75" style="301" customWidth="1"/>
    <col min="1795" max="1795" width="56.375" style="301" customWidth="1"/>
    <col min="1796" max="2048" width="9" style="301"/>
    <col min="2049" max="2050" width="2.75" style="301" customWidth="1"/>
    <col min="2051" max="2051" width="56.375" style="301" customWidth="1"/>
    <col min="2052" max="2304" width="9" style="301"/>
    <col min="2305" max="2306" width="2.75" style="301" customWidth="1"/>
    <col min="2307" max="2307" width="56.375" style="301" customWidth="1"/>
    <col min="2308" max="2560" width="9" style="301"/>
    <col min="2561" max="2562" width="2.75" style="301" customWidth="1"/>
    <col min="2563" max="2563" width="56.375" style="301" customWidth="1"/>
    <col min="2564" max="2816" width="9" style="301"/>
    <col min="2817" max="2818" width="2.75" style="301" customWidth="1"/>
    <col min="2819" max="2819" width="56.375" style="301" customWidth="1"/>
    <col min="2820" max="3072" width="9" style="301"/>
    <col min="3073" max="3074" width="2.75" style="301" customWidth="1"/>
    <col min="3075" max="3075" width="56.375" style="301" customWidth="1"/>
    <col min="3076" max="3328" width="9" style="301"/>
    <col min="3329" max="3330" width="2.75" style="301" customWidth="1"/>
    <col min="3331" max="3331" width="56.375" style="301" customWidth="1"/>
    <col min="3332" max="3584" width="9" style="301"/>
    <col min="3585" max="3586" width="2.75" style="301" customWidth="1"/>
    <col min="3587" max="3587" width="56.375" style="301" customWidth="1"/>
    <col min="3588" max="3840" width="9" style="301"/>
    <col min="3841" max="3842" width="2.75" style="301" customWidth="1"/>
    <col min="3843" max="3843" width="56.375" style="301" customWidth="1"/>
    <col min="3844" max="4096" width="9" style="301"/>
    <col min="4097" max="4098" width="2.75" style="301" customWidth="1"/>
    <col min="4099" max="4099" width="56.375" style="301" customWidth="1"/>
    <col min="4100" max="4352" width="9" style="301"/>
    <col min="4353" max="4354" width="2.75" style="301" customWidth="1"/>
    <col min="4355" max="4355" width="56.375" style="301" customWidth="1"/>
    <col min="4356" max="4608" width="9" style="301"/>
    <col min="4609" max="4610" width="2.75" style="301" customWidth="1"/>
    <col min="4611" max="4611" width="56.375" style="301" customWidth="1"/>
    <col min="4612" max="4864" width="9" style="301"/>
    <col min="4865" max="4866" width="2.75" style="301" customWidth="1"/>
    <col min="4867" max="4867" width="56.375" style="301" customWidth="1"/>
    <col min="4868" max="5120" width="9" style="301"/>
    <col min="5121" max="5122" width="2.75" style="301" customWidth="1"/>
    <col min="5123" max="5123" width="56.375" style="301" customWidth="1"/>
    <col min="5124" max="5376" width="9" style="301"/>
    <col min="5377" max="5378" width="2.75" style="301" customWidth="1"/>
    <col min="5379" max="5379" width="56.375" style="301" customWidth="1"/>
    <col min="5380" max="5632" width="9" style="301"/>
    <col min="5633" max="5634" width="2.75" style="301" customWidth="1"/>
    <col min="5635" max="5635" width="56.375" style="301" customWidth="1"/>
    <col min="5636" max="5888" width="9" style="301"/>
    <col min="5889" max="5890" width="2.75" style="301" customWidth="1"/>
    <col min="5891" max="5891" width="56.375" style="301" customWidth="1"/>
    <col min="5892" max="6144" width="9" style="301"/>
    <col min="6145" max="6146" width="2.75" style="301" customWidth="1"/>
    <col min="6147" max="6147" width="56.375" style="301" customWidth="1"/>
    <col min="6148" max="6400" width="9" style="301"/>
    <col min="6401" max="6402" width="2.75" style="301" customWidth="1"/>
    <col min="6403" max="6403" width="56.375" style="301" customWidth="1"/>
    <col min="6404" max="6656" width="9" style="301"/>
    <col min="6657" max="6658" width="2.75" style="301" customWidth="1"/>
    <col min="6659" max="6659" width="56.375" style="301" customWidth="1"/>
    <col min="6660" max="6912" width="9" style="301"/>
    <col min="6913" max="6914" width="2.75" style="301" customWidth="1"/>
    <col min="6915" max="6915" width="56.375" style="301" customWidth="1"/>
    <col min="6916" max="7168" width="9" style="301"/>
    <col min="7169" max="7170" width="2.75" style="301" customWidth="1"/>
    <col min="7171" max="7171" width="56.375" style="301" customWidth="1"/>
    <col min="7172" max="7424" width="9" style="301"/>
    <col min="7425" max="7426" width="2.75" style="301" customWidth="1"/>
    <col min="7427" max="7427" width="56.375" style="301" customWidth="1"/>
    <col min="7428" max="7680" width="9" style="301"/>
    <col min="7681" max="7682" width="2.75" style="301" customWidth="1"/>
    <col min="7683" max="7683" width="56.375" style="301" customWidth="1"/>
    <col min="7684" max="7936" width="9" style="301"/>
    <col min="7937" max="7938" width="2.75" style="301" customWidth="1"/>
    <col min="7939" max="7939" width="56.375" style="301" customWidth="1"/>
    <col min="7940" max="8192" width="9" style="301"/>
    <col min="8193" max="8194" width="2.75" style="301" customWidth="1"/>
    <col min="8195" max="8195" width="56.375" style="301" customWidth="1"/>
    <col min="8196" max="8448" width="9" style="301"/>
    <col min="8449" max="8450" width="2.75" style="301" customWidth="1"/>
    <col min="8451" max="8451" width="56.375" style="301" customWidth="1"/>
    <col min="8452" max="8704" width="9" style="301"/>
    <col min="8705" max="8706" width="2.75" style="301" customWidth="1"/>
    <col min="8707" max="8707" width="56.375" style="301" customWidth="1"/>
    <col min="8708" max="8960" width="9" style="301"/>
    <col min="8961" max="8962" width="2.75" style="301" customWidth="1"/>
    <col min="8963" max="8963" width="56.375" style="301" customWidth="1"/>
    <col min="8964" max="9216" width="9" style="301"/>
    <col min="9217" max="9218" width="2.75" style="301" customWidth="1"/>
    <col min="9219" max="9219" width="56.375" style="301" customWidth="1"/>
    <col min="9220" max="9472" width="9" style="301"/>
    <col min="9473" max="9474" width="2.75" style="301" customWidth="1"/>
    <col min="9475" max="9475" width="56.375" style="301" customWidth="1"/>
    <col min="9476" max="9728" width="9" style="301"/>
    <col min="9729" max="9730" width="2.75" style="301" customWidth="1"/>
    <col min="9731" max="9731" width="56.375" style="301" customWidth="1"/>
    <col min="9732" max="9984" width="9" style="301"/>
    <col min="9985" max="9986" width="2.75" style="301" customWidth="1"/>
    <col min="9987" max="9987" width="56.375" style="301" customWidth="1"/>
    <col min="9988" max="10240" width="9" style="301"/>
    <col min="10241" max="10242" width="2.75" style="301" customWidth="1"/>
    <col min="10243" max="10243" width="56.375" style="301" customWidth="1"/>
    <col min="10244" max="10496" width="9" style="301"/>
    <col min="10497" max="10498" width="2.75" style="301" customWidth="1"/>
    <col min="10499" max="10499" width="56.375" style="301" customWidth="1"/>
    <col min="10500" max="10752" width="9" style="301"/>
    <col min="10753" max="10754" width="2.75" style="301" customWidth="1"/>
    <col min="10755" max="10755" width="56.375" style="301" customWidth="1"/>
    <col min="10756" max="11008" width="9" style="301"/>
    <col min="11009" max="11010" width="2.75" style="301" customWidth="1"/>
    <col min="11011" max="11011" width="56.375" style="301" customWidth="1"/>
    <col min="11012" max="11264" width="9" style="301"/>
    <col min="11265" max="11266" width="2.75" style="301" customWidth="1"/>
    <col min="11267" max="11267" width="56.375" style="301" customWidth="1"/>
    <col min="11268" max="11520" width="9" style="301"/>
    <col min="11521" max="11522" width="2.75" style="301" customWidth="1"/>
    <col min="11523" max="11523" width="56.375" style="301" customWidth="1"/>
    <col min="11524" max="11776" width="9" style="301"/>
    <col min="11777" max="11778" width="2.75" style="301" customWidth="1"/>
    <col min="11779" max="11779" width="56.375" style="301" customWidth="1"/>
    <col min="11780" max="12032" width="9" style="301"/>
    <col min="12033" max="12034" width="2.75" style="301" customWidth="1"/>
    <col min="12035" max="12035" width="56.375" style="301" customWidth="1"/>
    <col min="12036" max="12288" width="9" style="301"/>
    <col min="12289" max="12290" width="2.75" style="301" customWidth="1"/>
    <col min="12291" max="12291" width="56.375" style="301" customWidth="1"/>
    <col min="12292" max="12544" width="9" style="301"/>
    <col min="12545" max="12546" width="2.75" style="301" customWidth="1"/>
    <col min="12547" max="12547" width="56.375" style="301" customWidth="1"/>
    <col min="12548" max="12800" width="9" style="301"/>
    <col min="12801" max="12802" width="2.75" style="301" customWidth="1"/>
    <col min="12803" max="12803" width="56.375" style="301" customWidth="1"/>
    <col min="12804" max="13056" width="9" style="301"/>
    <col min="13057" max="13058" width="2.75" style="301" customWidth="1"/>
    <col min="13059" max="13059" width="56.375" style="301" customWidth="1"/>
    <col min="13060" max="13312" width="9" style="301"/>
    <col min="13313" max="13314" width="2.75" style="301" customWidth="1"/>
    <col min="13315" max="13315" width="56.375" style="301" customWidth="1"/>
    <col min="13316" max="13568" width="9" style="301"/>
    <col min="13569" max="13570" width="2.75" style="301" customWidth="1"/>
    <col min="13571" max="13571" width="56.375" style="301" customWidth="1"/>
    <col min="13572" max="13824" width="9" style="301"/>
    <col min="13825" max="13826" width="2.75" style="301" customWidth="1"/>
    <col min="13827" max="13827" width="56.375" style="301" customWidth="1"/>
    <col min="13828" max="14080" width="9" style="301"/>
    <col min="14081" max="14082" width="2.75" style="301" customWidth="1"/>
    <col min="14083" max="14083" width="56.375" style="301" customWidth="1"/>
    <col min="14084" max="14336" width="9" style="301"/>
    <col min="14337" max="14338" width="2.75" style="301" customWidth="1"/>
    <col min="14339" max="14339" width="56.375" style="301" customWidth="1"/>
    <col min="14340" max="14592" width="9" style="301"/>
    <col min="14593" max="14594" width="2.75" style="301" customWidth="1"/>
    <col min="14595" max="14595" width="56.375" style="301" customWidth="1"/>
    <col min="14596" max="14848" width="9" style="301"/>
    <col min="14849" max="14850" width="2.75" style="301" customWidth="1"/>
    <col min="14851" max="14851" width="56.375" style="301" customWidth="1"/>
    <col min="14852" max="15104" width="9" style="301"/>
    <col min="15105" max="15106" width="2.75" style="301" customWidth="1"/>
    <col min="15107" max="15107" width="56.375" style="301" customWidth="1"/>
    <col min="15108" max="15360" width="9" style="301"/>
    <col min="15361" max="15362" width="2.75" style="301" customWidth="1"/>
    <col min="15363" max="15363" width="56.375" style="301" customWidth="1"/>
    <col min="15364" max="15616" width="9" style="301"/>
    <col min="15617" max="15618" width="2.75" style="301" customWidth="1"/>
    <col min="15619" max="15619" width="56.375" style="301" customWidth="1"/>
    <col min="15620" max="15872" width="9" style="301"/>
    <col min="15873" max="15874" width="2.75" style="301" customWidth="1"/>
    <col min="15875" max="15875" width="56.375" style="301" customWidth="1"/>
    <col min="15876" max="16128" width="9" style="301"/>
    <col min="16129" max="16130" width="2.75" style="301" customWidth="1"/>
    <col min="16131" max="16131" width="56.375" style="301" customWidth="1"/>
    <col min="16132" max="16384" width="9" style="301"/>
  </cols>
  <sheetData>
    <row r="1" spans="1:3" ht="19.5" customHeight="1" x14ac:dyDescent="0.15">
      <c r="A1" s="311" t="s">
        <v>331</v>
      </c>
      <c r="B1" s="312"/>
      <c r="C1" s="312"/>
    </row>
    <row r="2" spans="1:3" ht="13.5" customHeight="1" x14ac:dyDescent="0.15">
      <c r="A2" s="302"/>
      <c r="B2" s="303"/>
      <c r="C2" s="303"/>
    </row>
    <row r="3" spans="1:3" ht="14.25" x14ac:dyDescent="0.15">
      <c r="A3" s="304">
        <v>89</v>
      </c>
      <c r="B3" s="305"/>
      <c r="C3" s="305" t="s">
        <v>332</v>
      </c>
    </row>
    <row r="4" spans="1:3" ht="14.25" x14ac:dyDescent="0.15">
      <c r="A4" s="304"/>
      <c r="B4" s="306" t="s">
        <v>333</v>
      </c>
      <c r="C4" s="307" t="s">
        <v>334</v>
      </c>
    </row>
    <row r="5" spans="1:3" ht="14.25" x14ac:dyDescent="0.15">
      <c r="A5" s="304"/>
      <c r="B5" s="306" t="s">
        <v>335</v>
      </c>
      <c r="C5" s="307" t="s">
        <v>336</v>
      </c>
    </row>
    <row r="6" spans="1:3" ht="14.25" x14ac:dyDescent="0.15">
      <c r="A6" s="304">
        <v>90</v>
      </c>
      <c r="B6" s="305"/>
      <c r="C6" s="307" t="s">
        <v>337</v>
      </c>
    </row>
    <row r="7" spans="1:3" ht="14.25" x14ac:dyDescent="0.15">
      <c r="A7" s="304">
        <v>91</v>
      </c>
      <c r="B7" s="305"/>
      <c r="C7" s="308" t="s">
        <v>338</v>
      </c>
    </row>
    <row r="8" spans="1:3" ht="14.25" x14ac:dyDescent="0.15">
      <c r="A8" s="304"/>
      <c r="B8" s="306" t="s">
        <v>333</v>
      </c>
      <c r="C8" s="307" t="s">
        <v>339</v>
      </c>
    </row>
    <row r="9" spans="1:3" ht="14.25" x14ac:dyDescent="0.15">
      <c r="A9" s="304"/>
      <c r="B9" s="306" t="s">
        <v>335</v>
      </c>
      <c r="C9" s="307" t="s">
        <v>340</v>
      </c>
    </row>
    <row r="10" spans="1:3" ht="14.25" x14ac:dyDescent="0.15">
      <c r="A10" s="304"/>
      <c r="B10" s="306" t="s">
        <v>341</v>
      </c>
      <c r="C10" s="307" t="s">
        <v>342</v>
      </c>
    </row>
    <row r="11" spans="1:3" ht="14.25" x14ac:dyDescent="0.15">
      <c r="A11" s="304"/>
      <c r="B11" s="306" t="s">
        <v>343</v>
      </c>
      <c r="C11" s="307" t="s">
        <v>344</v>
      </c>
    </row>
    <row r="12" spans="1:3" ht="14.25" x14ac:dyDescent="0.15">
      <c r="A12" s="304"/>
      <c r="B12" s="306" t="s">
        <v>345</v>
      </c>
      <c r="C12" s="307" t="s">
        <v>346</v>
      </c>
    </row>
    <row r="13" spans="1:3" ht="14.25" x14ac:dyDescent="0.15">
      <c r="A13" s="304"/>
      <c r="B13" s="306" t="s">
        <v>347</v>
      </c>
      <c r="C13" s="308" t="s">
        <v>348</v>
      </c>
    </row>
    <row r="14" spans="1:3" ht="14.25" x14ac:dyDescent="0.15">
      <c r="A14" s="304"/>
      <c r="B14" s="305"/>
      <c r="C14" s="307" t="s">
        <v>349</v>
      </c>
    </row>
    <row r="15" spans="1:3" ht="14.25" x14ac:dyDescent="0.15">
      <c r="A15" s="304"/>
      <c r="B15" s="305"/>
      <c r="C15" s="307" t="s">
        <v>350</v>
      </c>
    </row>
    <row r="16" spans="1:3" ht="14.25" x14ac:dyDescent="0.15">
      <c r="A16" s="304"/>
      <c r="B16" s="306" t="s">
        <v>351</v>
      </c>
      <c r="C16" s="307" t="s">
        <v>352</v>
      </c>
    </row>
    <row r="17" spans="1:3" ht="14.25" x14ac:dyDescent="0.15">
      <c r="A17" s="304"/>
      <c r="B17" s="306" t="s">
        <v>353</v>
      </c>
      <c r="C17" s="307" t="s">
        <v>354</v>
      </c>
    </row>
    <row r="18" spans="1:3" ht="14.25" x14ac:dyDescent="0.15">
      <c r="A18" s="304">
        <v>92</v>
      </c>
      <c r="B18" s="305"/>
      <c r="C18" s="307" t="s">
        <v>355</v>
      </c>
    </row>
    <row r="19" spans="1:3" ht="14.25" x14ac:dyDescent="0.15">
      <c r="A19" s="304">
        <v>93</v>
      </c>
      <c r="B19" s="305"/>
      <c r="C19" s="307" t="s">
        <v>356</v>
      </c>
    </row>
    <row r="20" spans="1:3" ht="14.25" x14ac:dyDescent="0.15">
      <c r="A20" s="309"/>
      <c r="B20" s="309"/>
      <c r="C20" s="307" t="s">
        <v>357</v>
      </c>
    </row>
  </sheetData>
  <mergeCells count="1">
    <mergeCell ref="A1:C1"/>
  </mergeCells>
  <phoneticPr fontId="2"/>
  <hyperlinks>
    <hyperlink ref="C4" location="'89(1)'!A1" display="主要鉱山"/>
    <hyperlink ref="C5" location="'89(2)'!A1" display="鉱産物生産実績・事業所数及び常用従業者数"/>
    <hyperlink ref="C6" location="'90'!A1" display="酒種類別製成量"/>
    <hyperlink ref="C8" location="'91(1)'!A1" display="市町村別事業所数・従業者数及び製造品出荷額等"/>
    <hyperlink ref="C9" location="'91(2)'!A1" display="従業者規模4人以上の事業所数・従業者数及び製造品出荷額等"/>
    <hyperlink ref="C10" location="'91(3)'!A1" display="従業者規模4人以上の産業中分類別事業所数・従業者数及び製造品出荷額等"/>
    <hyperlink ref="C11" location="'91(4)'!A1" display="従業者規模30人以上の事業所数・従業者数及び製造品出荷額等"/>
    <hyperlink ref="C12" location="'91(5)'!A1" display="従業者規模30人以上の産業中分類別事業所数・従業者数及び製造品出荷額等"/>
    <hyperlink ref="C14" location="'91(6)-1'!A1" display="（法人・4人以上の事業所）"/>
    <hyperlink ref="C15" location="'91(6)-2'!A1" display="（個人・4人以上の事業所）"/>
    <hyperlink ref="C16" location="'91(7)'!A1" display="従業者規模30人以上事業所の産業中分類別・水源別1日当たり用水量"/>
    <hyperlink ref="C17" location="'91(8)'!A1" display="従業者規模30人以上事業所の市町村別・水源別1日当たり用水量"/>
    <hyperlink ref="C18" location="'92'!A1" display="造船状況"/>
    <hyperlink ref="C19" location="'93-1'!A1" display="鉱工業生産指数-1"/>
    <hyperlink ref="C20" location="'93-2'!A1" display="鉱工業生産指数-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showGridLines="0" zoomScale="70" zoomScaleNormal="70" zoomScaleSheetLayoutView="100" workbookViewId="0"/>
  </sheetViews>
  <sheetFormatPr defaultRowHeight="13.5" x14ac:dyDescent="0.15"/>
  <cols>
    <col min="1" max="1" width="13.25" style="4" bestFit="1" customWidth="1"/>
    <col min="2" max="2" width="31.125" style="4" customWidth="1"/>
    <col min="3" max="7" width="12.25" style="4" customWidth="1"/>
    <col min="8" max="8" width="0.625" style="4" customWidth="1"/>
    <col min="9" max="16" width="11.5" style="4" customWidth="1"/>
    <col min="17" max="16384" width="9" style="4"/>
  </cols>
  <sheetData>
    <row r="2" spans="1:21" ht="28.5" customHeight="1" x14ac:dyDescent="0.2">
      <c r="A2" s="17"/>
      <c r="B2" s="325" t="s">
        <v>231</v>
      </c>
      <c r="C2" s="325"/>
      <c r="D2" s="325"/>
      <c r="E2" s="325"/>
      <c r="F2" s="325"/>
      <c r="G2" s="325"/>
      <c r="H2" s="6"/>
      <c r="I2" s="217"/>
      <c r="J2" s="6"/>
      <c r="K2" s="218"/>
      <c r="L2" s="219"/>
      <c r="M2" s="6"/>
      <c r="N2" s="219"/>
      <c r="O2" s="219"/>
      <c r="P2" s="219"/>
      <c r="Q2" s="1"/>
      <c r="R2" s="1"/>
      <c r="S2" s="1"/>
      <c r="T2" s="1"/>
      <c r="U2" s="17"/>
    </row>
    <row r="3" spans="1:21" ht="30" customHeight="1" thickBot="1" x14ac:dyDescent="0.2">
      <c r="B3" s="375" t="s">
        <v>277</v>
      </c>
      <c r="C3" s="375"/>
      <c r="D3" s="375"/>
      <c r="E3" s="375"/>
      <c r="F3" s="24"/>
      <c r="G3" s="24"/>
      <c r="H3" s="6"/>
      <c r="I3" s="23"/>
      <c r="J3" s="23"/>
      <c r="K3" s="23"/>
      <c r="L3" s="23"/>
      <c r="M3" s="23"/>
      <c r="N3" s="23"/>
      <c r="O3" s="6"/>
      <c r="P3" s="220" t="s">
        <v>123</v>
      </c>
    </row>
    <row r="4" spans="1:21" ht="21" customHeight="1" x14ac:dyDescent="0.15">
      <c r="B4" s="376" t="s">
        <v>52</v>
      </c>
      <c r="C4" s="379" t="s">
        <v>22</v>
      </c>
      <c r="D4" s="382" t="s">
        <v>117</v>
      </c>
      <c r="E4" s="383"/>
      <c r="F4" s="383"/>
      <c r="G4" s="383"/>
      <c r="H4" s="221"/>
      <c r="I4" s="396" t="s">
        <v>120</v>
      </c>
      <c r="J4" s="384" t="s">
        <v>121</v>
      </c>
      <c r="K4" s="385" t="s">
        <v>119</v>
      </c>
      <c r="L4" s="386"/>
      <c r="M4" s="386"/>
      <c r="N4" s="386"/>
      <c r="O4" s="387"/>
      <c r="P4" s="388" t="s">
        <v>55</v>
      </c>
    </row>
    <row r="5" spans="1:21" ht="21" customHeight="1" x14ac:dyDescent="0.15">
      <c r="B5" s="377"/>
      <c r="C5" s="380"/>
      <c r="D5" s="391" t="s">
        <v>53</v>
      </c>
      <c r="E5" s="393" t="s">
        <v>21</v>
      </c>
      <c r="F5" s="394"/>
      <c r="G5" s="394"/>
      <c r="H5" s="221"/>
      <c r="I5" s="397"/>
      <c r="J5" s="380"/>
      <c r="K5" s="391" t="s">
        <v>0</v>
      </c>
      <c r="L5" s="223" t="s">
        <v>232</v>
      </c>
      <c r="M5" s="223" t="s">
        <v>233</v>
      </c>
      <c r="N5" s="223" t="s">
        <v>234</v>
      </c>
      <c r="O5" s="223" t="s">
        <v>235</v>
      </c>
      <c r="P5" s="389"/>
    </row>
    <row r="6" spans="1:21" ht="21" customHeight="1" x14ac:dyDescent="0.15">
      <c r="B6" s="378"/>
      <c r="C6" s="381"/>
      <c r="D6" s="392"/>
      <c r="E6" s="226" t="s">
        <v>0</v>
      </c>
      <c r="F6" s="226" t="s">
        <v>16</v>
      </c>
      <c r="G6" s="252" t="s">
        <v>17</v>
      </c>
      <c r="H6" s="227"/>
      <c r="I6" s="398"/>
      <c r="J6" s="381"/>
      <c r="K6" s="395"/>
      <c r="L6" s="225" t="s">
        <v>236</v>
      </c>
      <c r="M6" s="225" t="s">
        <v>237</v>
      </c>
      <c r="N6" s="225" t="s">
        <v>237</v>
      </c>
      <c r="O6" s="225" t="s">
        <v>237</v>
      </c>
      <c r="P6" s="390"/>
    </row>
    <row r="7" spans="1:21" ht="21" customHeight="1" x14ac:dyDescent="0.15">
      <c r="B7" s="216" t="s">
        <v>278</v>
      </c>
      <c r="C7" s="248">
        <v>1159</v>
      </c>
      <c r="D7" s="248">
        <v>45674</v>
      </c>
      <c r="E7" s="248">
        <v>45674</v>
      </c>
      <c r="F7" s="248">
        <v>31996</v>
      </c>
      <c r="G7" s="248">
        <v>13678</v>
      </c>
      <c r="H7" s="229"/>
      <c r="I7" s="235">
        <v>19980841</v>
      </c>
      <c r="J7" s="248">
        <v>80973044</v>
      </c>
      <c r="K7" s="248">
        <v>166131324</v>
      </c>
      <c r="L7" s="248">
        <v>157479668</v>
      </c>
      <c r="M7" s="248">
        <v>3796284</v>
      </c>
      <c r="N7" s="248">
        <v>278609</v>
      </c>
      <c r="O7" s="248">
        <v>4576763</v>
      </c>
      <c r="P7" s="248">
        <v>83337152</v>
      </c>
    </row>
    <row r="8" spans="1:21" ht="21" customHeight="1" x14ac:dyDescent="0.15">
      <c r="B8" s="139" t="s">
        <v>247</v>
      </c>
      <c r="C8" s="231">
        <v>1108</v>
      </c>
      <c r="D8" s="231">
        <v>44053</v>
      </c>
      <c r="E8" s="231">
        <v>44053</v>
      </c>
      <c r="F8" s="231">
        <v>31169</v>
      </c>
      <c r="G8" s="231">
        <v>12884</v>
      </c>
      <c r="H8" s="229"/>
      <c r="I8" s="228">
        <v>19887083</v>
      </c>
      <c r="J8" s="231">
        <v>78077749</v>
      </c>
      <c r="K8" s="231">
        <v>169296443</v>
      </c>
      <c r="L8" s="231">
        <v>161185195</v>
      </c>
      <c r="M8" s="231">
        <v>2989293</v>
      </c>
      <c r="N8" s="231">
        <v>271973</v>
      </c>
      <c r="O8" s="231">
        <v>4849982</v>
      </c>
      <c r="P8" s="231">
        <v>88924472</v>
      </c>
    </row>
    <row r="9" spans="1:21" ht="21" customHeight="1" x14ac:dyDescent="0.15">
      <c r="B9" s="139" t="s">
        <v>267</v>
      </c>
      <c r="C9" s="231">
        <v>1068</v>
      </c>
      <c r="D9" s="231">
        <v>43844</v>
      </c>
      <c r="E9" s="231">
        <v>43844</v>
      </c>
      <c r="F9" s="231">
        <v>31257</v>
      </c>
      <c r="G9" s="231">
        <v>12587</v>
      </c>
      <c r="H9" s="229"/>
      <c r="I9" s="228">
        <v>19526656</v>
      </c>
      <c r="J9" s="231">
        <v>80006383</v>
      </c>
      <c r="K9" s="231">
        <v>176390163</v>
      </c>
      <c r="L9" s="231">
        <v>168386124</v>
      </c>
      <c r="M9" s="231">
        <v>2909527</v>
      </c>
      <c r="N9" s="231">
        <v>377469</v>
      </c>
      <c r="O9" s="231">
        <v>4717043</v>
      </c>
      <c r="P9" s="231">
        <v>92916107</v>
      </c>
    </row>
    <row r="10" spans="1:21" ht="21" customHeight="1" x14ac:dyDescent="0.15">
      <c r="B10" s="222"/>
      <c r="C10" s="227"/>
      <c r="D10" s="232"/>
      <c r="E10" s="232"/>
      <c r="F10" s="232"/>
      <c r="G10" s="232"/>
      <c r="H10" s="227"/>
      <c r="I10" s="227"/>
      <c r="J10" s="227"/>
      <c r="K10" s="227"/>
      <c r="L10" s="227"/>
      <c r="M10" s="227"/>
      <c r="N10" s="227"/>
      <c r="O10" s="227"/>
      <c r="P10" s="232"/>
    </row>
    <row r="11" spans="1:21" ht="21" customHeight="1" x14ac:dyDescent="0.2">
      <c r="B11" s="233" t="s">
        <v>40</v>
      </c>
      <c r="C11" s="229">
        <v>230</v>
      </c>
      <c r="D11" s="228">
        <v>6749</v>
      </c>
      <c r="E11" s="228">
        <v>6749</v>
      </c>
      <c r="F11" s="228">
        <v>2896</v>
      </c>
      <c r="G11" s="228">
        <v>3853</v>
      </c>
      <c r="H11" s="234"/>
      <c r="I11" s="235">
        <v>1775295</v>
      </c>
      <c r="J11" s="235">
        <v>9378315</v>
      </c>
      <c r="K11" s="235">
        <v>14813540</v>
      </c>
      <c r="L11" s="235">
        <v>13915553</v>
      </c>
      <c r="M11" s="235">
        <v>100231</v>
      </c>
      <c r="N11" s="235" t="s">
        <v>281</v>
      </c>
      <c r="O11" s="235">
        <v>797756</v>
      </c>
      <c r="P11" s="235">
        <v>5128906</v>
      </c>
      <c r="R11" s="16"/>
    </row>
    <row r="12" spans="1:21" ht="21" customHeight="1" x14ac:dyDescent="0.15">
      <c r="B12" s="233" t="s">
        <v>239</v>
      </c>
      <c r="C12" s="229">
        <v>13</v>
      </c>
      <c r="D12" s="228">
        <v>489</v>
      </c>
      <c r="E12" s="228">
        <v>489</v>
      </c>
      <c r="F12" s="228">
        <v>358</v>
      </c>
      <c r="G12" s="228">
        <v>131</v>
      </c>
      <c r="H12" s="234"/>
      <c r="I12" s="235">
        <v>188357</v>
      </c>
      <c r="J12" s="235">
        <v>1917596</v>
      </c>
      <c r="K12" s="235">
        <v>2928589</v>
      </c>
      <c r="L12" s="235">
        <v>2724685</v>
      </c>
      <c r="M12" s="235">
        <v>39178</v>
      </c>
      <c r="N12" s="235" t="s">
        <v>281</v>
      </c>
      <c r="O12" s="235">
        <v>164726</v>
      </c>
      <c r="P12" s="235">
        <v>891837</v>
      </c>
    </row>
    <row r="13" spans="1:21" ht="21" customHeight="1" x14ac:dyDescent="0.15">
      <c r="B13" s="233" t="s">
        <v>142</v>
      </c>
      <c r="C13" s="229">
        <v>102</v>
      </c>
      <c r="D13" s="228">
        <v>1970</v>
      </c>
      <c r="E13" s="228">
        <v>1970</v>
      </c>
      <c r="F13" s="228">
        <v>537</v>
      </c>
      <c r="G13" s="228">
        <v>1433</v>
      </c>
      <c r="H13" s="234"/>
      <c r="I13" s="235">
        <v>459232</v>
      </c>
      <c r="J13" s="235">
        <v>1879486</v>
      </c>
      <c r="K13" s="235">
        <v>2747530</v>
      </c>
      <c r="L13" s="235">
        <v>2240989</v>
      </c>
      <c r="M13" s="235">
        <v>497654</v>
      </c>
      <c r="N13" s="235">
        <v>2102</v>
      </c>
      <c r="O13" s="235">
        <v>6785</v>
      </c>
      <c r="P13" s="235">
        <v>811195</v>
      </c>
    </row>
    <row r="14" spans="1:21" ht="21" customHeight="1" x14ac:dyDescent="0.15">
      <c r="B14" s="233" t="s">
        <v>41</v>
      </c>
      <c r="C14" s="229">
        <v>72</v>
      </c>
      <c r="D14" s="228">
        <v>1345</v>
      </c>
      <c r="E14" s="228">
        <v>1345</v>
      </c>
      <c r="F14" s="228">
        <v>1114</v>
      </c>
      <c r="G14" s="228">
        <v>231</v>
      </c>
      <c r="H14" s="234"/>
      <c r="I14" s="235">
        <v>450738</v>
      </c>
      <c r="J14" s="235">
        <v>2265583</v>
      </c>
      <c r="K14" s="235">
        <v>3770475</v>
      </c>
      <c r="L14" s="235">
        <v>3409705</v>
      </c>
      <c r="M14" s="235">
        <v>270177</v>
      </c>
      <c r="N14" s="235" t="s">
        <v>281</v>
      </c>
      <c r="O14" s="235">
        <v>90593</v>
      </c>
      <c r="P14" s="235">
        <v>1420550</v>
      </c>
    </row>
    <row r="15" spans="1:21" ht="21" customHeight="1" x14ac:dyDescent="0.15">
      <c r="B15" s="233" t="s">
        <v>42</v>
      </c>
      <c r="C15" s="229">
        <v>76</v>
      </c>
      <c r="D15" s="228">
        <v>1592</v>
      </c>
      <c r="E15" s="228">
        <v>1592</v>
      </c>
      <c r="F15" s="228">
        <v>1292</v>
      </c>
      <c r="G15" s="228">
        <v>300</v>
      </c>
      <c r="H15" s="234"/>
      <c r="I15" s="235">
        <v>475632</v>
      </c>
      <c r="J15" s="235">
        <v>1362183</v>
      </c>
      <c r="K15" s="235">
        <v>2189229</v>
      </c>
      <c r="L15" s="235">
        <v>2089198</v>
      </c>
      <c r="M15" s="235">
        <v>13279</v>
      </c>
      <c r="N15" s="235">
        <v>3803</v>
      </c>
      <c r="O15" s="235">
        <v>82949</v>
      </c>
      <c r="P15" s="235">
        <v>772364</v>
      </c>
    </row>
    <row r="16" spans="1:21" ht="21" customHeight="1" x14ac:dyDescent="0.15">
      <c r="B16" s="233" t="s">
        <v>43</v>
      </c>
      <c r="C16" s="229">
        <v>32</v>
      </c>
      <c r="D16" s="228">
        <v>2387</v>
      </c>
      <c r="E16" s="228">
        <v>2387</v>
      </c>
      <c r="F16" s="228">
        <v>1953</v>
      </c>
      <c r="G16" s="228">
        <v>434</v>
      </c>
      <c r="H16" s="234"/>
      <c r="I16" s="235">
        <v>1222996</v>
      </c>
      <c r="J16" s="235">
        <v>7990640</v>
      </c>
      <c r="K16" s="235">
        <v>11746086</v>
      </c>
      <c r="L16" s="235">
        <v>10830485</v>
      </c>
      <c r="M16" s="235">
        <v>280916</v>
      </c>
      <c r="N16" s="235" t="s">
        <v>281</v>
      </c>
      <c r="O16" s="235">
        <v>634685</v>
      </c>
      <c r="P16" s="235">
        <v>3534305</v>
      </c>
    </row>
    <row r="17" spans="2:20" ht="21" customHeight="1" x14ac:dyDescent="0.15">
      <c r="B17" s="233" t="s">
        <v>211</v>
      </c>
      <c r="C17" s="229">
        <v>44</v>
      </c>
      <c r="D17" s="228">
        <v>1097</v>
      </c>
      <c r="E17" s="228">
        <v>1097</v>
      </c>
      <c r="F17" s="228">
        <v>710</v>
      </c>
      <c r="G17" s="228">
        <v>387</v>
      </c>
      <c r="H17" s="234"/>
      <c r="I17" s="235">
        <v>384151</v>
      </c>
      <c r="J17" s="235">
        <v>589408</v>
      </c>
      <c r="K17" s="235">
        <v>1271557</v>
      </c>
      <c r="L17" s="235">
        <v>1030329</v>
      </c>
      <c r="M17" s="235">
        <v>237533</v>
      </c>
      <c r="N17" s="235" t="s">
        <v>281</v>
      </c>
      <c r="O17" s="235">
        <v>3695</v>
      </c>
      <c r="P17" s="235">
        <v>639963</v>
      </c>
    </row>
    <row r="18" spans="2:20" ht="21" customHeight="1" x14ac:dyDescent="0.15">
      <c r="B18" s="233" t="s">
        <v>28</v>
      </c>
      <c r="C18" s="229">
        <v>41</v>
      </c>
      <c r="D18" s="228">
        <v>5838</v>
      </c>
      <c r="E18" s="228">
        <v>5838</v>
      </c>
      <c r="F18" s="228">
        <v>4474</v>
      </c>
      <c r="G18" s="228">
        <v>1364</v>
      </c>
      <c r="H18" s="234"/>
      <c r="I18" s="235" t="s">
        <v>102</v>
      </c>
      <c r="J18" s="235" t="s">
        <v>102</v>
      </c>
      <c r="K18" s="235" t="s">
        <v>102</v>
      </c>
      <c r="L18" s="235" t="s">
        <v>102</v>
      </c>
      <c r="M18" s="235" t="s">
        <v>102</v>
      </c>
      <c r="N18" s="235" t="s">
        <v>102</v>
      </c>
      <c r="O18" s="235" t="s">
        <v>102</v>
      </c>
      <c r="P18" s="235" t="s">
        <v>102</v>
      </c>
    </row>
    <row r="19" spans="2:20" ht="21" customHeight="1" x14ac:dyDescent="0.15">
      <c r="B19" s="233" t="s">
        <v>44</v>
      </c>
      <c r="C19" s="229">
        <v>3</v>
      </c>
      <c r="D19" s="228">
        <v>16</v>
      </c>
      <c r="E19" s="228">
        <v>16</v>
      </c>
      <c r="F19" s="228">
        <v>13</v>
      </c>
      <c r="G19" s="228">
        <v>3</v>
      </c>
      <c r="H19" s="234"/>
      <c r="I19" s="235" t="s">
        <v>102</v>
      </c>
      <c r="J19" s="235" t="s">
        <v>102</v>
      </c>
      <c r="K19" s="235" t="s">
        <v>102</v>
      </c>
      <c r="L19" s="235" t="s">
        <v>102</v>
      </c>
      <c r="M19" s="235" t="s">
        <v>102</v>
      </c>
      <c r="N19" s="235" t="s">
        <v>102</v>
      </c>
      <c r="O19" s="235" t="s">
        <v>102</v>
      </c>
      <c r="P19" s="235" t="s">
        <v>102</v>
      </c>
    </row>
    <row r="20" spans="2:20" ht="21" customHeight="1" x14ac:dyDescent="0.15">
      <c r="B20" s="233" t="s">
        <v>143</v>
      </c>
      <c r="C20" s="235">
        <v>35</v>
      </c>
      <c r="D20" s="235">
        <v>1748</v>
      </c>
      <c r="E20" s="235">
        <v>1748</v>
      </c>
      <c r="F20" s="235">
        <v>1293</v>
      </c>
      <c r="G20" s="235">
        <v>455</v>
      </c>
      <c r="H20" s="234"/>
      <c r="I20" s="235">
        <v>751037</v>
      </c>
      <c r="J20" s="235">
        <v>3543031</v>
      </c>
      <c r="K20" s="235">
        <v>5638408</v>
      </c>
      <c r="L20" s="235">
        <v>5189753</v>
      </c>
      <c r="M20" s="235">
        <v>152469</v>
      </c>
      <c r="N20" s="235">
        <v>185</v>
      </c>
      <c r="O20" s="235">
        <v>296001</v>
      </c>
      <c r="P20" s="235">
        <v>1972914</v>
      </c>
      <c r="Q20" s="236"/>
      <c r="R20" s="236"/>
    </row>
    <row r="21" spans="2:20" ht="21" customHeight="1" x14ac:dyDescent="0.15">
      <c r="B21" s="233" t="s">
        <v>45</v>
      </c>
      <c r="C21" s="229">
        <v>14</v>
      </c>
      <c r="D21" s="228">
        <v>541</v>
      </c>
      <c r="E21" s="228">
        <v>541</v>
      </c>
      <c r="F21" s="228">
        <v>367</v>
      </c>
      <c r="G21" s="228">
        <v>174</v>
      </c>
      <c r="H21" s="234"/>
      <c r="I21" s="235" t="s">
        <v>102</v>
      </c>
      <c r="J21" s="235" t="s">
        <v>102</v>
      </c>
      <c r="K21" s="235" t="s">
        <v>102</v>
      </c>
      <c r="L21" s="235" t="s">
        <v>102</v>
      </c>
      <c r="M21" s="235" t="s">
        <v>102</v>
      </c>
      <c r="N21" s="235" t="s">
        <v>102</v>
      </c>
      <c r="O21" s="235" t="s">
        <v>102</v>
      </c>
      <c r="P21" s="235" t="s">
        <v>102</v>
      </c>
    </row>
    <row r="22" spans="2:20" ht="21" customHeight="1" x14ac:dyDescent="0.15">
      <c r="B22" s="233" t="s">
        <v>46</v>
      </c>
      <c r="C22" s="229">
        <v>2</v>
      </c>
      <c r="D22" s="228">
        <v>41</v>
      </c>
      <c r="E22" s="228">
        <v>41</v>
      </c>
      <c r="F22" s="228">
        <v>6</v>
      </c>
      <c r="G22" s="228">
        <v>35</v>
      </c>
      <c r="H22" s="234"/>
      <c r="I22" s="235" t="s">
        <v>102</v>
      </c>
      <c r="J22" s="235" t="s">
        <v>102</v>
      </c>
      <c r="K22" s="235" t="s">
        <v>102</v>
      </c>
      <c r="L22" s="235" t="s">
        <v>102</v>
      </c>
      <c r="M22" s="235" t="s">
        <v>102</v>
      </c>
      <c r="N22" s="235" t="s">
        <v>102</v>
      </c>
      <c r="O22" s="235" t="s">
        <v>102</v>
      </c>
      <c r="P22" s="235" t="s">
        <v>102</v>
      </c>
    </row>
    <row r="23" spans="2:20" ht="21" customHeight="1" x14ac:dyDescent="0.15">
      <c r="B23" s="233" t="s">
        <v>47</v>
      </c>
      <c r="C23" s="235">
        <v>65</v>
      </c>
      <c r="D23" s="235">
        <v>991</v>
      </c>
      <c r="E23" s="235">
        <v>991</v>
      </c>
      <c r="F23" s="235">
        <v>826</v>
      </c>
      <c r="G23" s="235">
        <v>165</v>
      </c>
      <c r="H23" s="234"/>
      <c r="I23" s="235">
        <v>318463</v>
      </c>
      <c r="J23" s="235">
        <v>1016758</v>
      </c>
      <c r="K23" s="235">
        <v>1913872</v>
      </c>
      <c r="L23" s="235">
        <v>1799072</v>
      </c>
      <c r="M23" s="235">
        <v>21876</v>
      </c>
      <c r="N23" s="235" t="s">
        <v>281</v>
      </c>
      <c r="O23" s="235">
        <v>92924</v>
      </c>
      <c r="P23" s="235">
        <v>836912</v>
      </c>
    </row>
    <row r="24" spans="2:20" ht="21" customHeight="1" x14ac:dyDescent="0.15">
      <c r="B24" s="233" t="s">
        <v>48</v>
      </c>
      <c r="C24" s="229">
        <v>11</v>
      </c>
      <c r="D24" s="228">
        <v>510</v>
      </c>
      <c r="E24" s="228">
        <v>510</v>
      </c>
      <c r="F24" s="228">
        <v>448</v>
      </c>
      <c r="G24" s="228">
        <v>62</v>
      </c>
      <c r="H24" s="234"/>
      <c r="I24" s="235">
        <v>244633</v>
      </c>
      <c r="J24" s="235">
        <v>3476949</v>
      </c>
      <c r="K24" s="235">
        <v>3687465</v>
      </c>
      <c r="L24" s="235">
        <v>3608430</v>
      </c>
      <c r="M24" s="235">
        <v>37094</v>
      </c>
      <c r="N24" s="235" t="s">
        <v>281</v>
      </c>
      <c r="O24" s="235">
        <v>41941</v>
      </c>
      <c r="P24" s="235">
        <v>204342</v>
      </c>
    </row>
    <row r="25" spans="2:20" ht="21" customHeight="1" x14ac:dyDescent="0.15">
      <c r="B25" s="233" t="s">
        <v>49</v>
      </c>
      <c r="C25" s="235">
        <v>1</v>
      </c>
      <c r="D25" s="235">
        <v>5</v>
      </c>
      <c r="E25" s="235">
        <v>5</v>
      </c>
      <c r="F25" s="235">
        <v>2</v>
      </c>
      <c r="G25" s="235">
        <v>3</v>
      </c>
      <c r="H25" s="234"/>
      <c r="I25" s="235" t="s">
        <v>102</v>
      </c>
      <c r="J25" s="235" t="s">
        <v>102</v>
      </c>
      <c r="K25" s="235" t="s">
        <v>102</v>
      </c>
      <c r="L25" s="235" t="s">
        <v>102</v>
      </c>
      <c r="M25" s="235" t="s">
        <v>102</v>
      </c>
      <c r="N25" s="235" t="s">
        <v>102</v>
      </c>
      <c r="O25" s="235" t="s">
        <v>102</v>
      </c>
      <c r="P25" s="235" t="s">
        <v>102</v>
      </c>
    </row>
    <row r="26" spans="2:20" ht="21" customHeight="1" x14ac:dyDescent="0.15">
      <c r="B26" s="233" t="s">
        <v>50</v>
      </c>
      <c r="C26" s="234">
        <v>108</v>
      </c>
      <c r="D26" s="235">
        <v>2939</v>
      </c>
      <c r="E26" s="235">
        <v>2939</v>
      </c>
      <c r="F26" s="235">
        <v>2431</v>
      </c>
      <c r="G26" s="235">
        <v>508</v>
      </c>
      <c r="H26" s="234"/>
      <c r="I26" s="235">
        <v>1227750</v>
      </c>
      <c r="J26" s="235">
        <v>3885695</v>
      </c>
      <c r="K26" s="235">
        <v>7145803</v>
      </c>
      <c r="L26" s="235">
        <v>6682848</v>
      </c>
      <c r="M26" s="235">
        <v>349277</v>
      </c>
      <c r="N26" s="235">
        <v>4835</v>
      </c>
      <c r="O26" s="235">
        <v>108843</v>
      </c>
      <c r="P26" s="235">
        <v>3055972</v>
      </c>
    </row>
    <row r="27" spans="2:20" ht="21" customHeight="1" x14ac:dyDescent="0.15">
      <c r="B27" s="233" t="s">
        <v>144</v>
      </c>
      <c r="C27" s="229">
        <v>35</v>
      </c>
      <c r="D27" s="228">
        <v>2271</v>
      </c>
      <c r="E27" s="228">
        <v>2271</v>
      </c>
      <c r="F27" s="228">
        <v>1998</v>
      </c>
      <c r="G27" s="228">
        <v>273</v>
      </c>
      <c r="H27" s="234"/>
      <c r="I27" s="235" t="s">
        <v>102</v>
      </c>
      <c r="J27" s="235" t="s">
        <v>102</v>
      </c>
      <c r="K27" s="235" t="s">
        <v>102</v>
      </c>
      <c r="L27" s="235" t="s">
        <v>102</v>
      </c>
      <c r="M27" s="235" t="s">
        <v>102</v>
      </c>
      <c r="N27" s="235" t="s">
        <v>102</v>
      </c>
      <c r="O27" s="235" t="s">
        <v>102</v>
      </c>
      <c r="P27" s="235" t="s">
        <v>102</v>
      </c>
    </row>
    <row r="28" spans="2:20" ht="21" customHeight="1" x14ac:dyDescent="0.15">
      <c r="B28" s="233" t="s">
        <v>145</v>
      </c>
      <c r="C28" s="229">
        <v>78</v>
      </c>
      <c r="D28" s="228">
        <v>2249</v>
      </c>
      <c r="E28" s="228">
        <v>2249</v>
      </c>
      <c r="F28" s="228">
        <v>1830</v>
      </c>
      <c r="G28" s="228">
        <v>419</v>
      </c>
      <c r="H28" s="234"/>
      <c r="I28" s="235">
        <v>1005326</v>
      </c>
      <c r="J28" s="235">
        <v>2619060</v>
      </c>
      <c r="K28" s="235">
        <v>4796113</v>
      </c>
      <c r="L28" s="235">
        <v>3659869</v>
      </c>
      <c r="M28" s="235">
        <v>225110</v>
      </c>
      <c r="N28" s="235">
        <v>294653</v>
      </c>
      <c r="O28" s="235">
        <v>616481</v>
      </c>
      <c r="P28" s="235">
        <v>2074811</v>
      </c>
    </row>
    <row r="29" spans="2:20" ht="21" customHeight="1" x14ac:dyDescent="0.15">
      <c r="B29" s="233" t="s">
        <v>146</v>
      </c>
      <c r="C29" s="229">
        <v>5</v>
      </c>
      <c r="D29" s="228">
        <v>187</v>
      </c>
      <c r="E29" s="228">
        <v>187</v>
      </c>
      <c r="F29" s="228">
        <v>162</v>
      </c>
      <c r="G29" s="228">
        <v>25</v>
      </c>
      <c r="H29" s="234"/>
      <c r="I29" s="235">
        <v>97942</v>
      </c>
      <c r="J29" s="235">
        <v>190793</v>
      </c>
      <c r="K29" s="235">
        <v>301368</v>
      </c>
      <c r="L29" s="235">
        <v>299035</v>
      </c>
      <c r="M29" s="235">
        <v>239</v>
      </c>
      <c r="N29" s="235">
        <v>87</v>
      </c>
      <c r="O29" s="235">
        <v>2007</v>
      </c>
      <c r="P29" s="235">
        <v>104127</v>
      </c>
      <c r="R29" s="236"/>
    </row>
    <row r="30" spans="2:20" ht="21" customHeight="1" x14ac:dyDescent="0.15">
      <c r="B30" s="237" t="s">
        <v>147</v>
      </c>
      <c r="C30" s="229">
        <v>8</v>
      </c>
      <c r="D30" s="228">
        <v>7271</v>
      </c>
      <c r="E30" s="228">
        <v>7271</v>
      </c>
      <c r="F30" s="228">
        <v>6194</v>
      </c>
      <c r="G30" s="228">
        <v>1077</v>
      </c>
      <c r="H30" s="234"/>
      <c r="I30" s="235">
        <v>4141939</v>
      </c>
      <c r="J30" s="235">
        <v>13051666</v>
      </c>
      <c r="K30" s="235">
        <v>33309303</v>
      </c>
      <c r="L30" s="235">
        <v>33079797</v>
      </c>
      <c r="M30" s="235">
        <v>39908</v>
      </c>
      <c r="N30" s="235" t="s">
        <v>281</v>
      </c>
      <c r="O30" s="235">
        <v>189598</v>
      </c>
      <c r="P30" s="235">
        <v>20527125</v>
      </c>
      <c r="R30" s="236"/>
    </row>
    <row r="31" spans="2:20" ht="21" customHeight="1" x14ac:dyDescent="0.15">
      <c r="B31" s="233" t="s">
        <v>148</v>
      </c>
      <c r="C31" s="229">
        <v>34</v>
      </c>
      <c r="D31" s="228">
        <v>2301</v>
      </c>
      <c r="E31" s="228">
        <v>2301</v>
      </c>
      <c r="F31" s="228">
        <v>1413</v>
      </c>
      <c r="G31" s="228">
        <v>888</v>
      </c>
      <c r="H31" s="234"/>
      <c r="I31" s="235">
        <v>1046120</v>
      </c>
      <c r="J31" s="235">
        <v>7105796</v>
      </c>
      <c r="K31" s="235">
        <v>11423005</v>
      </c>
      <c r="L31" s="235">
        <v>11087837</v>
      </c>
      <c r="M31" s="235">
        <v>150291</v>
      </c>
      <c r="N31" s="235">
        <v>405</v>
      </c>
      <c r="O31" s="235">
        <v>184472</v>
      </c>
      <c r="P31" s="235">
        <v>4350725</v>
      </c>
      <c r="R31" s="236"/>
    </row>
    <row r="32" spans="2:20" ht="21" customHeight="1" x14ac:dyDescent="0.15">
      <c r="B32" s="233" t="s">
        <v>149</v>
      </c>
      <c r="C32" s="229">
        <v>2</v>
      </c>
      <c r="D32" s="228">
        <v>127</v>
      </c>
      <c r="E32" s="228">
        <v>127</v>
      </c>
      <c r="F32" s="228">
        <v>104</v>
      </c>
      <c r="G32" s="228">
        <v>23</v>
      </c>
      <c r="H32" s="234"/>
      <c r="I32" s="235" t="s">
        <v>102</v>
      </c>
      <c r="J32" s="235" t="s">
        <v>102</v>
      </c>
      <c r="K32" s="235" t="s">
        <v>102</v>
      </c>
      <c r="L32" s="235" t="s">
        <v>102</v>
      </c>
      <c r="M32" s="235" t="s">
        <v>102</v>
      </c>
      <c r="N32" s="235" t="s">
        <v>102</v>
      </c>
      <c r="O32" s="235" t="s">
        <v>102</v>
      </c>
      <c r="P32" s="235" t="s">
        <v>102</v>
      </c>
      <c r="Q32" s="236"/>
      <c r="R32" s="236"/>
      <c r="T32" s="236"/>
    </row>
    <row r="33" spans="2:20" ht="21" customHeight="1" x14ac:dyDescent="0.15">
      <c r="B33" s="233" t="s">
        <v>103</v>
      </c>
      <c r="C33" s="234">
        <v>24</v>
      </c>
      <c r="D33" s="234">
        <v>612</v>
      </c>
      <c r="E33" s="234">
        <v>612</v>
      </c>
      <c r="F33" s="234">
        <v>530</v>
      </c>
      <c r="G33" s="234">
        <v>82</v>
      </c>
      <c r="H33" s="234"/>
      <c r="I33" s="235">
        <v>233784</v>
      </c>
      <c r="J33" s="235">
        <v>1017988</v>
      </c>
      <c r="K33" s="235">
        <v>1474126</v>
      </c>
      <c r="L33" s="235">
        <v>1360669</v>
      </c>
      <c r="M33" s="235">
        <v>110934</v>
      </c>
      <c r="N33" s="235" t="s">
        <v>281</v>
      </c>
      <c r="O33" s="235">
        <v>2523</v>
      </c>
      <c r="P33" s="235">
        <v>439325</v>
      </c>
      <c r="Q33" s="236"/>
      <c r="R33" s="236"/>
      <c r="T33" s="236"/>
    </row>
    <row r="34" spans="2:20" ht="21" customHeight="1" thickBot="1" x14ac:dyDescent="0.2">
      <c r="B34" s="238" t="s">
        <v>51</v>
      </c>
      <c r="C34" s="239">
        <v>33</v>
      </c>
      <c r="D34" s="239">
        <v>568</v>
      </c>
      <c r="E34" s="239">
        <v>568</v>
      </c>
      <c r="F34" s="239">
        <v>306</v>
      </c>
      <c r="G34" s="239">
        <v>262</v>
      </c>
      <c r="H34" s="234"/>
      <c r="I34" s="239">
        <v>210947</v>
      </c>
      <c r="J34" s="239">
        <v>441717</v>
      </c>
      <c r="K34" s="239">
        <v>2188137</v>
      </c>
      <c r="L34" s="239">
        <v>2142924</v>
      </c>
      <c r="M34" s="239">
        <v>35793</v>
      </c>
      <c r="N34" s="239" t="s">
        <v>281</v>
      </c>
      <c r="O34" s="239">
        <v>9420</v>
      </c>
      <c r="P34" s="239">
        <v>1632304</v>
      </c>
    </row>
    <row r="35" spans="2:20" ht="16.5" customHeight="1" x14ac:dyDescent="0.15">
      <c r="B35" s="124" t="s">
        <v>280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36"/>
    </row>
    <row r="36" spans="2:20" ht="16.5" customHeight="1" x14ac:dyDescent="0.15">
      <c r="B36" s="123"/>
      <c r="C36" s="1"/>
      <c r="D36" s="1"/>
      <c r="E36" s="1"/>
      <c r="F36" s="1"/>
      <c r="G36" s="1"/>
      <c r="H36" s="3"/>
      <c r="I36" s="1"/>
      <c r="J36" s="1"/>
      <c r="K36" s="1"/>
      <c r="L36" s="1"/>
      <c r="M36" s="1"/>
      <c r="N36" s="1"/>
      <c r="O36" s="1"/>
      <c r="P36" s="1"/>
      <c r="Q36" s="236"/>
    </row>
    <row r="37" spans="2:20" ht="16.5" customHeight="1" x14ac:dyDescent="0.15">
      <c r="B37" s="1"/>
      <c r="C37" s="1"/>
      <c r="D37" s="1"/>
      <c r="E37" s="1"/>
      <c r="F37" s="1"/>
      <c r="G37" s="1"/>
      <c r="H37" s="3"/>
      <c r="I37" s="240"/>
      <c r="J37" s="240"/>
      <c r="K37" s="240"/>
      <c r="Q37" s="240"/>
    </row>
    <row r="38" spans="2:20" ht="16.5" customHeight="1" x14ac:dyDescent="0.15">
      <c r="H38" s="240"/>
      <c r="I38" s="240"/>
      <c r="O38" s="240"/>
    </row>
    <row r="39" spans="2:20" ht="16.5" customHeight="1" x14ac:dyDescent="0.15">
      <c r="B39" s="241"/>
      <c r="C39" s="6"/>
      <c r="F39" s="242"/>
      <c r="G39" s="242"/>
      <c r="H39" s="241"/>
      <c r="I39" s="241"/>
      <c r="L39" s="236"/>
      <c r="O39" s="236"/>
    </row>
    <row r="40" spans="2:20" ht="16.5" customHeight="1" x14ac:dyDescent="0.15">
      <c r="B40" s="241"/>
      <c r="C40" s="241"/>
      <c r="D40" s="241"/>
      <c r="E40" s="241"/>
      <c r="F40" s="241"/>
      <c r="G40" s="241"/>
      <c r="H40" s="241"/>
      <c r="I40" s="241"/>
    </row>
    <row r="41" spans="2:20" ht="16.5" customHeight="1" x14ac:dyDescent="0.15">
      <c r="B41" s="241"/>
      <c r="C41" s="241"/>
      <c r="D41" s="241"/>
      <c r="E41" s="241"/>
      <c r="F41" s="241"/>
      <c r="G41" s="241"/>
      <c r="H41" s="241"/>
      <c r="I41" s="241"/>
      <c r="M41" s="236"/>
      <c r="P41" s="236"/>
    </row>
    <row r="42" spans="2:20" ht="16.5" customHeight="1" x14ac:dyDescent="0.15">
      <c r="B42" s="242"/>
      <c r="C42" s="240"/>
      <c r="D42" s="240"/>
      <c r="E42" s="240"/>
      <c r="F42" s="240"/>
      <c r="G42" s="240"/>
      <c r="H42" s="240"/>
      <c r="I42" s="240"/>
      <c r="J42" s="243"/>
      <c r="M42" s="236"/>
      <c r="P42" s="236"/>
    </row>
    <row r="43" spans="2:20" ht="16.5" customHeight="1" x14ac:dyDescent="0.15">
      <c r="B43" s="244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P43" s="236"/>
    </row>
    <row r="44" spans="2:20" ht="16.5" customHeight="1" x14ac:dyDescent="0.15">
      <c r="B44" s="244"/>
      <c r="C44" s="240"/>
      <c r="D44" s="240"/>
      <c r="E44" s="240"/>
      <c r="F44" s="240"/>
      <c r="G44" s="240"/>
      <c r="H44" s="240"/>
      <c r="I44" s="240"/>
      <c r="J44" s="242"/>
      <c r="K44" s="242"/>
      <c r="L44" s="241"/>
      <c r="M44" s="241"/>
      <c r="R44" s="236"/>
    </row>
    <row r="45" spans="2:20" ht="16.5" customHeight="1" x14ac:dyDescent="0.15">
      <c r="B45" s="244"/>
      <c r="C45" s="240"/>
      <c r="D45" s="240"/>
      <c r="E45" s="240"/>
      <c r="F45" s="240"/>
      <c r="G45" s="240"/>
      <c r="H45" s="240"/>
      <c r="I45" s="240"/>
      <c r="J45" s="241"/>
      <c r="K45" s="241"/>
      <c r="L45" s="241"/>
      <c r="M45" s="241"/>
      <c r="R45" s="240"/>
    </row>
    <row r="46" spans="2:20" ht="16.5" customHeight="1" x14ac:dyDescent="0.15">
      <c r="B46" s="244"/>
      <c r="C46" s="240"/>
      <c r="D46" s="240"/>
      <c r="E46" s="240"/>
      <c r="F46" s="240"/>
      <c r="G46" s="240"/>
      <c r="H46" s="240"/>
      <c r="I46" s="240"/>
      <c r="J46" s="241"/>
      <c r="K46" s="241"/>
      <c r="L46" s="241"/>
      <c r="M46" s="241"/>
    </row>
    <row r="47" spans="2:20" ht="16.5" customHeight="1" x14ac:dyDescent="0.15">
      <c r="B47" s="9"/>
      <c r="C47" s="9"/>
      <c r="D47" s="9"/>
      <c r="E47" s="9"/>
      <c r="H47" s="245"/>
      <c r="I47" s="245"/>
    </row>
    <row r="48" spans="2:20" ht="15" customHeight="1" x14ac:dyDescent="0.15">
      <c r="B48" s="244"/>
      <c r="C48" s="8"/>
      <c r="D48" s="8"/>
      <c r="E48" s="8"/>
      <c r="F48" s="8"/>
      <c r="G48" s="8"/>
      <c r="H48" s="245"/>
      <c r="I48" s="245"/>
      <c r="N48" s="236"/>
    </row>
    <row r="49" spans="2:14" ht="15" customHeight="1" x14ac:dyDescent="0.15">
      <c r="B49" s="244"/>
      <c r="C49" s="8"/>
      <c r="D49" s="8"/>
      <c r="E49" s="8"/>
      <c r="F49" s="8"/>
      <c r="G49" s="8"/>
      <c r="H49" s="245"/>
      <c r="I49" s="245"/>
      <c r="L49" s="236"/>
    </row>
    <row r="50" spans="2:14" ht="15" customHeight="1" x14ac:dyDescent="0.15">
      <c r="B50" s="244"/>
      <c r="C50" s="8"/>
      <c r="D50" s="8"/>
      <c r="E50" s="8"/>
      <c r="F50" s="8"/>
      <c r="G50" s="8"/>
      <c r="H50" s="245"/>
      <c r="I50" s="245"/>
      <c r="L50" s="240"/>
      <c r="N50" s="236"/>
    </row>
    <row r="51" spans="2:14" ht="15" customHeight="1" x14ac:dyDescent="0.15">
      <c r="B51" s="244"/>
      <c r="H51" s="242"/>
      <c r="I51" s="242"/>
      <c r="N51" s="236"/>
    </row>
    <row r="52" spans="2:14" ht="15" customHeight="1" x14ac:dyDescent="0.15">
      <c r="B52" s="6"/>
    </row>
    <row r="53" spans="2:14" ht="13.5" customHeight="1" x14ac:dyDescent="0.15">
      <c r="B53" s="6"/>
      <c r="L53" s="236"/>
    </row>
    <row r="54" spans="2:14" ht="13.5" customHeight="1" x14ac:dyDescent="0.15">
      <c r="B54" s="6"/>
    </row>
  </sheetData>
  <mergeCells count="12">
    <mergeCell ref="J4:J6"/>
    <mergeCell ref="K4:O4"/>
    <mergeCell ref="P4:P6"/>
    <mergeCell ref="D5:D6"/>
    <mergeCell ref="E5:G5"/>
    <mergeCell ref="K5:K6"/>
    <mergeCell ref="I4:I6"/>
    <mergeCell ref="B2:G2"/>
    <mergeCell ref="B3:E3"/>
    <mergeCell ref="B4:B6"/>
    <mergeCell ref="C4:C6"/>
    <mergeCell ref="D4:G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3"/>
  <sheetViews>
    <sheetView showGridLines="0" zoomScale="70" zoomScaleNormal="70" zoomScaleSheetLayoutView="100" workbookViewId="0"/>
  </sheetViews>
  <sheetFormatPr defaultRowHeight="13.5" x14ac:dyDescent="0.15"/>
  <cols>
    <col min="1" max="1" width="13.25" style="4" bestFit="1" customWidth="1"/>
    <col min="2" max="2" width="31.125" style="4" customWidth="1"/>
    <col min="3" max="3" width="9" style="4"/>
    <col min="4" max="10" width="7.5" style="4" customWidth="1"/>
    <col min="11" max="11" width="0.25" style="4" customWidth="1"/>
    <col min="12" max="19" width="11.5" style="4" customWidth="1"/>
    <col min="20" max="16384" width="9" style="4"/>
  </cols>
  <sheetData>
    <row r="2" spans="1:24" ht="28.5" customHeight="1" x14ac:dyDescent="0.2">
      <c r="A2" s="17"/>
      <c r="B2" s="325" t="s">
        <v>231</v>
      </c>
      <c r="C2" s="325"/>
      <c r="D2" s="325"/>
      <c r="E2" s="325"/>
      <c r="F2" s="325"/>
      <c r="G2" s="325"/>
      <c r="H2" s="325"/>
      <c r="I2" s="325"/>
      <c r="J2" s="325"/>
      <c r="K2" s="6"/>
      <c r="L2" s="217"/>
      <c r="M2" s="6"/>
      <c r="N2" s="218"/>
      <c r="O2" s="219"/>
      <c r="P2" s="6"/>
      <c r="Q2" s="219"/>
      <c r="R2" s="219"/>
      <c r="S2" s="219"/>
      <c r="T2" s="1"/>
      <c r="U2" s="1"/>
      <c r="V2" s="1"/>
      <c r="W2" s="1"/>
      <c r="X2" s="17"/>
    </row>
    <row r="3" spans="1:24" ht="30" customHeight="1" thickBot="1" x14ac:dyDescent="0.2">
      <c r="B3" s="375" t="s">
        <v>282</v>
      </c>
      <c r="C3" s="375"/>
      <c r="D3" s="375"/>
      <c r="E3" s="375"/>
      <c r="F3" s="399"/>
      <c r="G3" s="399"/>
      <c r="H3" s="246"/>
      <c r="I3" s="24"/>
      <c r="J3" s="24"/>
      <c r="K3" s="6"/>
      <c r="L3" s="23"/>
      <c r="M3" s="23"/>
      <c r="N3" s="23"/>
      <c r="O3" s="23"/>
      <c r="P3" s="23"/>
      <c r="Q3" s="23"/>
      <c r="R3" s="6"/>
      <c r="S3" s="220" t="s">
        <v>123</v>
      </c>
    </row>
    <row r="4" spans="1:24" ht="21" customHeight="1" x14ac:dyDescent="0.15">
      <c r="B4" s="376" t="s">
        <v>52</v>
      </c>
      <c r="C4" s="379" t="s">
        <v>22</v>
      </c>
      <c r="D4" s="382" t="s">
        <v>117</v>
      </c>
      <c r="E4" s="383"/>
      <c r="F4" s="383"/>
      <c r="G4" s="383"/>
      <c r="H4" s="400"/>
      <c r="I4" s="400"/>
      <c r="J4" s="400"/>
      <c r="K4" s="221"/>
      <c r="L4" s="396" t="s">
        <v>120</v>
      </c>
      <c r="M4" s="384" t="s">
        <v>118</v>
      </c>
      <c r="N4" s="385" t="s">
        <v>119</v>
      </c>
      <c r="O4" s="386"/>
      <c r="P4" s="386"/>
      <c r="Q4" s="386"/>
      <c r="R4" s="387"/>
      <c r="S4" s="388" t="s">
        <v>55</v>
      </c>
    </row>
    <row r="5" spans="1:24" ht="21" customHeight="1" x14ac:dyDescent="0.15">
      <c r="B5" s="377"/>
      <c r="C5" s="380"/>
      <c r="D5" s="391" t="s">
        <v>53</v>
      </c>
      <c r="E5" s="401" t="s">
        <v>21</v>
      </c>
      <c r="F5" s="402"/>
      <c r="G5" s="402"/>
      <c r="H5" s="403" t="s">
        <v>54</v>
      </c>
      <c r="I5" s="404"/>
      <c r="J5" s="404"/>
      <c r="K5" s="221"/>
      <c r="L5" s="397"/>
      <c r="M5" s="380"/>
      <c r="N5" s="391" t="s">
        <v>0</v>
      </c>
      <c r="O5" s="223" t="s">
        <v>232</v>
      </c>
      <c r="P5" s="223" t="s">
        <v>233</v>
      </c>
      <c r="Q5" s="223" t="s">
        <v>234</v>
      </c>
      <c r="R5" s="223" t="s">
        <v>235</v>
      </c>
      <c r="S5" s="389"/>
    </row>
    <row r="6" spans="1:24" ht="21" customHeight="1" x14ac:dyDescent="0.15">
      <c r="B6" s="378"/>
      <c r="C6" s="381"/>
      <c r="D6" s="392"/>
      <c r="E6" s="226" t="s">
        <v>0</v>
      </c>
      <c r="F6" s="226" t="s">
        <v>16</v>
      </c>
      <c r="G6" s="226" t="s">
        <v>17</v>
      </c>
      <c r="H6" s="226" t="s">
        <v>0</v>
      </c>
      <c r="I6" s="226" t="s">
        <v>16</v>
      </c>
      <c r="J6" s="252" t="s">
        <v>17</v>
      </c>
      <c r="K6" s="227"/>
      <c r="L6" s="398"/>
      <c r="M6" s="381"/>
      <c r="N6" s="395"/>
      <c r="O6" s="225" t="s">
        <v>236</v>
      </c>
      <c r="P6" s="225" t="s">
        <v>237</v>
      </c>
      <c r="Q6" s="225" t="s">
        <v>237</v>
      </c>
      <c r="R6" s="225" t="s">
        <v>237</v>
      </c>
      <c r="S6" s="390"/>
    </row>
    <row r="7" spans="1:24" ht="21" customHeight="1" x14ac:dyDescent="0.15">
      <c r="B7" s="224" t="s">
        <v>283</v>
      </c>
      <c r="C7" s="235">
        <v>204</v>
      </c>
      <c r="D7" s="235">
        <v>1926</v>
      </c>
      <c r="E7" s="235">
        <v>1645</v>
      </c>
      <c r="F7" s="235">
        <v>768</v>
      </c>
      <c r="G7" s="235">
        <v>877</v>
      </c>
      <c r="H7" s="235">
        <v>281</v>
      </c>
      <c r="I7" s="235">
        <v>171</v>
      </c>
      <c r="J7" s="235">
        <v>110</v>
      </c>
      <c r="K7" s="234"/>
      <c r="L7" s="235">
        <v>329727</v>
      </c>
      <c r="M7" s="235">
        <v>1200902</v>
      </c>
      <c r="N7" s="235">
        <v>1901775</v>
      </c>
      <c r="O7" s="235">
        <v>1610823</v>
      </c>
      <c r="P7" s="235">
        <v>153708</v>
      </c>
      <c r="Q7" s="235">
        <v>180</v>
      </c>
      <c r="R7" s="235">
        <v>137064</v>
      </c>
      <c r="S7" s="235">
        <v>666672</v>
      </c>
    </row>
    <row r="8" spans="1:24" ht="21" customHeight="1" x14ac:dyDescent="0.15">
      <c r="B8" s="230" t="s">
        <v>284</v>
      </c>
      <c r="C8" s="248">
        <v>194</v>
      </c>
      <c r="D8" s="248">
        <v>1846</v>
      </c>
      <c r="E8" s="248">
        <v>1594</v>
      </c>
      <c r="F8" s="248">
        <v>726</v>
      </c>
      <c r="G8" s="248">
        <v>868</v>
      </c>
      <c r="H8" s="248">
        <v>252</v>
      </c>
      <c r="I8" s="248">
        <v>156</v>
      </c>
      <c r="J8" s="248">
        <v>96</v>
      </c>
      <c r="K8" s="234"/>
      <c r="L8" s="248">
        <v>322943</v>
      </c>
      <c r="M8" s="248">
        <v>1189649</v>
      </c>
      <c r="N8" s="248">
        <v>1924225</v>
      </c>
      <c r="O8" s="248">
        <v>1654431</v>
      </c>
      <c r="P8" s="248">
        <v>161066</v>
      </c>
      <c r="Q8" s="248">
        <v>2140</v>
      </c>
      <c r="R8" s="248">
        <v>106588</v>
      </c>
      <c r="S8" s="248">
        <v>698844</v>
      </c>
    </row>
    <row r="9" spans="1:24" ht="21" customHeight="1" x14ac:dyDescent="0.15">
      <c r="B9" s="230" t="s">
        <v>285</v>
      </c>
      <c r="C9" s="231">
        <v>188</v>
      </c>
      <c r="D9" s="231">
        <v>1808</v>
      </c>
      <c r="E9" s="231">
        <v>1559</v>
      </c>
      <c r="F9" s="231">
        <v>750</v>
      </c>
      <c r="G9" s="231">
        <v>809</v>
      </c>
      <c r="H9" s="231">
        <v>249</v>
      </c>
      <c r="I9" s="231">
        <v>153</v>
      </c>
      <c r="J9" s="231">
        <v>96</v>
      </c>
      <c r="K9" s="229"/>
      <c r="L9" s="231">
        <v>324857</v>
      </c>
      <c r="M9" s="231">
        <v>1309169</v>
      </c>
      <c r="N9" s="231">
        <v>1996099</v>
      </c>
      <c r="O9" s="231">
        <v>1716814</v>
      </c>
      <c r="P9" s="231">
        <v>165294</v>
      </c>
      <c r="Q9" s="231">
        <v>1870</v>
      </c>
      <c r="R9" s="231">
        <v>112121</v>
      </c>
      <c r="S9" s="231">
        <v>642208</v>
      </c>
    </row>
    <row r="10" spans="1:24" ht="21" customHeight="1" x14ac:dyDescent="0.15">
      <c r="B10" s="222"/>
      <c r="C10" s="227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</row>
    <row r="11" spans="1:24" ht="21" customHeight="1" x14ac:dyDescent="0.2">
      <c r="B11" s="233" t="s">
        <v>40</v>
      </c>
      <c r="C11" s="229">
        <v>69</v>
      </c>
      <c r="D11" s="228">
        <v>815</v>
      </c>
      <c r="E11" s="228">
        <v>706</v>
      </c>
      <c r="F11" s="228">
        <v>322</v>
      </c>
      <c r="G11" s="228">
        <v>384</v>
      </c>
      <c r="H11" s="228">
        <v>109</v>
      </c>
      <c r="I11" s="228">
        <v>64</v>
      </c>
      <c r="J11" s="228">
        <v>45</v>
      </c>
      <c r="K11" s="234"/>
      <c r="L11" s="228">
        <v>150111</v>
      </c>
      <c r="M11" s="228">
        <v>905957</v>
      </c>
      <c r="N11" s="228">
        <v>1232895</v>
      </c>
      <c r="O11" s="228">
        <v>1112677</v>
      </c>
      <c r="P11" s="228">
        <v>24127</v>
      </c>
      <c r="Q11" s="235" t="s">
        <v>281</v>
      </c>
      <c r="R11" s="235">
        <v>96091</v>
      </c>
      <c r="S11" s="228">
        <v>307039</v>
      </c>
      <c r="U11" s="16"/>
    </row>
    <row r="12" spans="1:24" ht="21" customHeight="1" x14ac:dyDescent="0.15">
      <c r="B12" s="233" t="s">
        <v>239</v>
      </c>
      <c r="C12" s="229">
        <v>11</v>
      </c>
      <c r="D12" s="228">
        <v>115</v>
      </c>
      <c r="E12" s="228">
        <v>108</v>
      </c>
      <c r="F12" s="228">
        <v>67</v>
      </c>
      <c r="G12" s="228">
        <v>41</v>
      </c>
      <c r="H12" s="228">
        <v>7</v>
      </c>
      <c r="I12" s="228">
        <v>4</v>
      </c>
      <c r="J12" s="228">
        <v>3</v>
      </c>
      <c r="K12" s="234"/>
      <c r="L12" s="228">
        <v>5046</v>
      </c>
      <c r="M12" s="228">
        <v>7176</v>
      </c>
      <c r="N12" s="228">
        <v>15115</v>
      </c>
      <c r="O12" s="228">
        <v>5926</v>
      </c>
      <c r="P12" s="235">
        <v>3331</v>
      </c>
      <c r="Q12" s="235" t="s">
        <v>281</v>
      </c>
      <c r="R12" s="235">
        <v>5858</v>
      </c>
      <c r="S12" s="247">
        <v>6086</v>
      </c>
    </row>
    <row r="13" spans="1:24" ht="21" customHeight="1" x14ac:dyDescent="0.15">
      <c r="B13" s="233" t="s">
        <v>142</v>
      </c>
      <c r="C13" s="229">
        <v>30</v>
      </c>
      <c r="D13" s="228">
        <v>269</v>
      </c>
      <c r="E13" s="228">
        <v>223</v>
      </c>
      <c r="F13" s="228">
        <v>15</v>
      </c>
      <c r="G13" s="228">
        <v>208</v>
      </c>
      <c r="H13" s="228">
        <v>46</v>
      </c>
      <c r="I13" s="228">
        <v>26</v>
      </c>
      <c r="J13" s="228">
        <v>20</v>
      </c>
      <c r="K13" s="234"/>
      <c r="L13" s="228">
        <v>32640</v>
      </c>
      <c r="M13" s="228">
        <v>16342</v>
      </c>
      <c r="N13" s="228">
        <v>63508</v>
      </c>
      <c r="O13" s="228">
        <v>2000</v>
      </c>
      <c r="P13" s="235">
        <v>61458</v>
      </c>
      <c r="Q13" s="235" t="s">
        <v>281</v>
      </c>
      <c r="R13" s="235">
        <v>50</v>
      </c>
      <c r="S13" s="228">
        <v>43998</v>
      </c>
    </row>
    <row r="14" spans="1:24" ht="21" customHeight="1" x14ac:dyDescent="0.15">
      <c r="B14" s="233" t="s">
        <v>41</v>
      </c>
      <c r="C14" s="229">
        <v>17</v>
      </c>
      <c r="D14" s="228">
        <v>133</v>
      </c>
      <c r="E14" s="228">
        <v>111</v>
      </c>
      <c r="F14" s="228">
        <v>78</v>
      </c>
      <c r="G14" s="228">
        <v>33</v>
      </c>
      <c r="H14" s="228">
        <v>22</v>
      </c>
      <c r="I14" s="228">
        <v>13</v>
      </c>
      <c r="J14" s="228">
        <v>9</v>
      </c>
      <c r="K14" s="234"/>
      <c r="L14" s="228">
        <v>33146</v>
      </c>
      <c r="M14" s="228">
        <v>153163</v>
      </c>
      <c r="N14" s="228">
        <v>244566</v>
      </c>
      <c r="O14" s="228">
        <v>212848</v>
      </c>
      <c r="P14" s="228">
        <v>31636</v>
      </c>
      <c r="Q14" s="235" t="s">
        <v>281</v>
      </c>
      <c r="R14" s="235">
        <v>82</v>
      </c>
      <c r="S14" s="228">
        <v>85862</v>
      </c>
    </row>
    <row r="15" spans="1:24" ht="21" customHeight="1" x14ac:dyDescent="0.15">
      <c r="B15" s="233" t="s">
        <v>42</v>
      </c>
      <c r="C15" s="229">
        <v>21</v>
      </c>
      <c r="D15" s="228">
        <v>140</v>
      </c>
      <c r="E15" s="228">
        <v>109</v>
      </c>
      <c r="F15" s="228">
        <v>82</v>
      </c>
      <c r="G15" s="228">
        <v>27</v>
      </c>
      <c r="H15" s="228">
        <v>31</v>
      </c>
      <c r="I15" s="228">
        <v>21</v>
      </c>
      <c r="J15" s="228">
        <v>10</v>
      </c>
      <c r="K15" s="234"/>
      <c r="L15" s="228">
        <v>21711</v>
      </c>
      <c r="M15" s="228">
        <v>31774</v>
      </c>
      <c r="N15" s="228">
        <v>71830</v>
      </c>
      <c r="O15" s="228">
        <v>53181</v>
      </c>
      <c r="P15" s="228">
        <v>16739</v>
      </c>
      <c r="Q15" s="235">
        <v>1870</v>
      </c>
      <c r="R15" s="235">
        <v>40</v>
      </c>
      <c r="S15" s="228">
        <v>37366</v>
      </c>
    </row>
    <row r="16" spans="1:24" ht="21" customHeight="1" x14ac:dyDescent="0.15">
      <c r="B16" s="233" t="s">
        <v>43</v>
      </c>
      <c r="C16" s="229">
        <v>4</v>
      </c>
      <c r="D16" s="228">
        <v>45</v>
      </c>
      <c r="E16" s="228">
        <v>42</v>
      </c>
      <c r="F16" s="228">
        <v>15</v>
      </c>
      <c r="G16" s="228">
        <v>27</v>
      </c>
      <c r="H16" s="228">
        <v>3</v>
      </c>
      <c r="I16" s="228">
        <v>2</v>
      </c>
      <c r="J16" s="228">
        <v>1</v>
      </c>
      <c r="K16" s="234"/>
      <c r="L16" s="235">
        <v>8047</v>
      </c>
      <c r="M16" s="235">
        <v>14809</v>
      </c>
      <c r="N16" s="235">
        <v>32210</v>
      </c>
      <c r="O16" s="235">
        <v>23212</v>
      </c>
      <c r="P16" s="235">
        <v>827</v>
      </c>
      <c r="Q16" s="235" t="s">
        <v>281</v>
      </c>
      <c r="R16" s="235">
        <v>8171</v>
      </c>
      <c r="S16" s="235">
        <v>16257</v>
      </c>
    </row>
    <row r="17" spans="2:23" ht="21" customHeight="1" x14ac:dyDescent="0.15">
      <c r="B17" s="233" t="s">
        <v>211</v>
      </c>
      <c r="C17" s="229">
        <v>5</v>
      </c>
      <c r="D17" s="228">
        <v>51</v>
      </c>
      <c r="E17" s="228">
        <v>49</v>
      </c>
      <c r="F17" s="228">
        <v>26</v>
      </c>
      <c r="G17" s="228">
        <v>23</v>
      </c>
      <c r="H17" s="228">
        <v>2</v>
      </c>
      <c r="I17" s="228">
        <v>2</v>
      </c>
      <c r="J17" s="235" t="s">
        <v>281</v>
      </c>
      <c r="K17" s="234"/>
      <c r="L17" s="228">
        <v>14896</v>
      </c>
      <c r="M17" s="228">
        <v>10893</v>
      </c>
      <c r="N17" s="228">
        <v>39258</v>
      </c>
      <c r="O17" s="228">
        <v>38978</v>
      </c>
      <c r="P17" s="235" t="s">
        <v>281</v>
      </c>
      <c r="Q17" s="235" t="s">
        <v>281</v>
      </c>
      <c r="R17" s="235">
        <v>280</v>
      </c>
      <c r="S17" s="228">
        <v>26511</v>
      </c>
    </row>
    <row r="18" spans="2:23" ht="21" customHeight="1" x14ac:dyDescent="0.15">
      <c r="B18" s="233" t="s">
        <v>28</v>
      </c>
      <c r="C18" s="234">
        <v>1</v>
      </c>
      <c r="D18" s="235">
        <v>4</v>
      </c>
      <c r="E18" s="235">
        <v>4</v>
      </c>
      <c r="F18" s="235">
        <v>4</v>
      </c>
      <c r="G18" s="235" t="s">
        <v>281</v>
      </c>
      <c r="H18" s="235" t="s">
        <v>281</v>
      </c>
      <c r="I18" s="235" t="s">
        <v>281</v>
      </c>
      <c r="J18" s="235" t="s">
        <v>281</v>
      </c>
      <c r="K18" s="234"/>
      <c r="L18" s="235" t="s">
        <v>102</v>
      </c>
      <c r="M18" s="235" t="s">
        <v>102</v>
      </c>
      <c r="N18" s="235" t="s">
        <v>102</v>
      </c>
      <c r="O18" s="235" t="s">
        <v>102</v>
      </c>
      <c r="P18" s="235" t="s">
        <v>102</v>
      </c>
      <c r="Q18" s="235" t="s">
        <v>102</v>
      </c>
      <c r="R18" s="235" t="s">
        <v>102</v>
      </c>
      <c r="S18" s="235" t="s">
        <v>102</v>
      </c>
    </row>
    <row r="19" spans="2:23" ht="21" customHeight="1" x14ac:dyDescent="0.15">
      <c r="B19" s="233" t="s">
        <v>44</v>
      </c>
      <c r="C19" s="234">
        <v>1</v>
      </c>
      <c r="D19" s="235">
        <v>8</v>
      </c>
      <c r="E19" s="235">
        <v>8</v>
      </c>
      <c r="F19" s="235">
        <v>7</v>
      </c>
      <c r="G19" s="235">
        <v>1</v>
      </c>
      <c r="H19" s="235" t="s">
        <v>281</v>
      </c>
      <c r="I19" s="235" t="s">
        <v>281</v>
      </c>
      <c r="J19" s="235" t="s">
        <v>281</v>
      </c>
      <c r="K19" s="234"/>
      <c r="L19" s="235" t="s">
        <v>102</v>
      </c>
      <c r="M19" s="235" t="s">
        <v>102</v>
      </c>
      <c r="N19" s="235" t="s">
        <v>102</v>
      </c>
      <c r="O19" s="235" t="s">
        <v>102</v>
      </c>
      <c r="P19" s="235" t="s">
        <v>102</v>
      </c>
      <c r="Q19" s="235" t="s">
        <v>102</v>
      </c>
      <c r="R19" s="235" t="s">
        <v>102</v>
      </c>
      <c r="S19" s="235" t="s">
        <v>102</v>
      </c>
    </row>
    <row r="20" spans="2:23" ht="21" customHeight="1" x14ac:dyDescent="0.15">
      <c r="B20" s="233" t="s">
        <v>143</v>
      </c>
      <c r="C20" s="234" t="s">
        <v>281</v>
      </c>
      <c r="D20" s="235" t="s">
        <v>281</v>
      </c>
      <c r="E20" s="235" t="s">
        <v>281</v>
      </c>
      <c r="F20" s="235" t="s">
        <v>281</v>
      </c>
      <c r="G20" s="235" t="s">
        <v>281</v>
      </c>
      <c r="H20" s="235" t="s">
        <v>281</v>
      </c>
      <c r="I20" s="235" t="s">
        <v>281</v>
      </c>
      <c r="J20" s="235" t="s">
        <v>281</v>
      </c>
      <c r="K20" s="234"/>
      <c r="L20" s="235" t="s">
        <v>141</v>
      </c>
      <c r="M20" s="235" t="s">
        <v>141</v>
      </c>
      <c r="N20" s="235" t="s">
        <v>281</v>
      </c>
      <c r="O20" s="235" t="s">
        <v>281</v>
      </c>
      <c r="P20" s="235" t="s">
        <v>281</v>
      </c>
      <c r="Q20" s="235" t="s">
        <v>281</v>
      </c>
      <c r="R20" s="235" t="s">
        <v>281</v>
      </c>
      <c r="S20" s="235" t="s">
        <v>281</v>
      </c>
      <c r="T20" s="236"/>
      <c r="U20" s="236"/>
    </row>
    <row r="21" spans="2:23" ht="21" customHeight="1" x14ac:dyDescent="0.15">
      <c r="B21" s="233" t="s">
        <v>238</v>
      </c>
      <c r="C21" s="234">
        <v>1</v>
      </c>
      <c r="D21" s="235">
        <v>10</v>
      </c>
      <c r="E21" s="235">
        <v>9</v>
      </c>
      <c r="F21" s="235">
        <v>1</v>
      </c>
      <c r="G21" s="235">
        <v>8</v>
      </c>
      <c r="H21" s="235">
        <v>1</v>
      </c>
      <c r="I21" s="235">
        <v>1</v>
      </c>
      <c r="J21" s="235" t="s">
        <v>281</v>
      </c>
      <c r="K21" s="234"/>
      <c r="L21" s="235" t="s">
        <v>102</v>
      </c>
      <c r="M21" s="235" t="s">
        <v>102</v>
      </c>
      <c r="N21" s="235" t="s">
        <v>102</v>
      </c>
      <c r="O21" s="235" t="s">
        <v>102</v>
      </c>
      <c r="P21" s="235" t="s">
        <v>102</v>
      </c>
      <c r="Q21" s="235" t="s">
        <v>102</v>
      </c>
      <c r="R21" s="235" t="s">
        <v>102</v>
      </c>
      <c r="S21" s="235" t="s">
        <v>102</v>
      </c>
    </row>
    <row r="22" spans="2:23" ht="21" customHeight="1" x14ac:dyDescent="0.15">
      <c r="B22" s="233" t="s">
        <v>46</v>
      </c>
      <c r="C22" s="229">
        <v>1</v>
      </c>
      <c r="D22" s="228">
        <v>12</v>
      </c>
      <c r="E22" s="228">
        <v>10</v>
      </c>
      <c r="F22" s="228">
        <v>4</v>
      </c>
      <c r="G22" s="228">
        <v>6</v>
      </c>
      <c r="H22" s="228">
        <v>2</v>
      </c>
      <c r="I22" s="228">
        <v>1</v>
      </c>
      <c r="J22" s="235">
        <v>1</v>
      </c>
      <c r="K22" s="234"/>
      <c r="L22" s="235" t="s">
        <v>102</v>
      </c>
      <c r="M22" s="235" t="s">
        <v>102</v>
      </c>
      <c r="N22" s="235" t="s">
        <v>102</v>
      </c>
      <c r="O22" s="235" t="s">
        <v>102</v>
      </c>
      <c r="P22" s="235" t="s">
        <v>102</v>
      </c>
      <c r="Q22" s="235" t="s">
        <v>102</v>
      </c>
      <c r="R22" s="235" t="s">
        <v>102</v>
      </c>
      <c r="S22" s="235" t="s">
        <v>102</v>
      </c>
    </row>
    <row r="23" spans="2:23" ht="21" customHeight="1" x14ac:dyDescent="0.15">
      <c r="B23" s="233" t="s">
        <v>47</v>
      </c>
      <c r="C23" s="235">
        <v>7</v>
      </c>
      <c r="D23" s="235">
        <v>86</v>
      </c>
      <c r="E23" s="235">
        <v>86</v>
      </c>
      <c r="F23" s="235">
        <v>78</v>
      </c>
      <c r="G23" s="235">
        <v>8</v>
      </c>
      <c r="H23" s="235" t="s">
        <v>281</v>
      </c>
      <c r="I23" s="235" t="s">
        <v>281</v>
      </c>
      <c r="J23" s="235" t="s">
        <v>281</v>
      </c>
      <c r="K23" s="234"/>
      <c r="L23" s="235">
        <v>26181</v>
      </c>
      <c r="M23" s="235">
        <v>95789</v>
      </c>
      <c r="N23" s="235">
        <v>155610</v>
      </c>
      <c r="O23" s="235">
        <v>154261</v>
      </c>
      <c r="P23" s="235" t="s">
        <v>281</v>
      </c>
      <c r="Q23" s="235" t="s">
        <v>281</v>
      </c>
      <c r="R23" s="235">
        <v>1349</v>
      </c>
      <c r="S23" s="235">
        <v>55804</v>
      </c>
    </row>
    <row r="24" spans="2:23" ht="21" customHeight="1" x14ac:dyDescent="0.15">
      <c r="B24" s="233" t="s">
        <v>48</v>
      </c>
      <c r="C24" s="234" t="s">
        <v>281</v>
      </c>
      <c r="D24" s="235" t="s">
        <v>281</v>
      </c>
      <c r="E24" s="235" t="s">
        <v>281</v>
      </c>
      <c r="F24" s="235" t="s">
        <v>281</v>
      </c>
      <c r="G24" s="235" t="s">
        <v>281</v>
      </c>
      <c r="H24" s="235" t="s">
        <v>281</v>
      </c>
      <c r="I24" s="235" t="s">
        <v>281</v>
      </c>
      <c r="J24" s="235" t="s">
        <v>281</v>
      </c>
      <c r="K24" s="234"/>
      <c r="L24" s="235" t="s">
        <v>141</v>
      </c>
      <c r="M24" s="235" t="s">
        <v>141</v>
      </c>
      <c r="N24" s="235" t="s">
        <v>281</v>
      </c>
      <c r="O24" s="235" t="s">
        <v>281</v>
      </c>
      <c r="P24" s="235" t="s">
        <v>281</v>
      </c>
      <c r="Q24" s="235" t="s">
        <v>281</v>
      </c>
      <c r="R24" s="235" t="s">
        <v>281</v>
      </c>
      <c r="S24" s="235" t="s">
        <v>281</v>
      </c>
    </row>
    <row r="25" spans="2:23" ht="21" customHeight="1" x14ac:dyDescent="0.15">
      <c r="B25" s="233" t="s">
        <v>49</v>
      </c>
      <c r="C25" s="234" t="s">
        <v>281</v>
      </c>
      <c r="D25" s="235" t="s">
        <v>281</v>
      </c>
      <c r="E25" s="235" t="s">
        <v>281</v>
      </c>
      <c r="F25" s="235" t="s">
        <v>281</v>
      </c>
      <c r="G25" s="235" t="s">
        <v>281</v>
      </c>
      <c r="H25" s="235" t="s">
        <v>281</v>
      </c>
      <c r="I25" s="235" t="s">
        <v>281</v>
      </c>
      <c r="J25" s="235" t="s">
        <v>281</v>
      </c>
      <c r="K25" s="234"/>
      <c r="L25" s="235" t="s">
        <v>141</v>
      </c>
      <c r="M25" s="235" t="s">
        <v>141</v>
      </c>
      <c r="N25" s="235" t="s">
        <v>281</v>
      </c>
      <c r="O25" s="235" t="s">
        <v>281</v>
      </c>
      <c r="P25" s="235" t="s">
        <v>281</v>
      </c>
      <c r="Q25" s="235" t="s">
        <v>281</v>
      </c>
      <c r="R25" s="235" t="s">
        <v>281</v>
      </c>
      <c r="S25" s="235" t="s">
        <v>281</v>
      </c>
    </row>
    <row r="26" spans="2:23" ht="21" customHeight="1" x14ac:dyDescent="0.15">
      <c r="B26" s="233" t="s">
        <v>50</v>
      </c>
      <c r="C26" s="234">
        <v>4</v>
      </c>
      <c r="D26" s="235">
        <v>19</v>
      </c>
      <c r="E26" s="235">
        <v>15</v>
      </c>
      <c r="F26" s="235">
        <v>11</v>
      </c>
      <c r="G26" s="235">
        <v>4</v>
      </c>
      <c r="H26" s="235">
        <v>4</v>
      </c>
      <c r="I26" s="235">
        <v>3</v>
      </c>
      <c r="J26" s="235">
        <v>1</v>
      </c>
      <c r="K26" s="234"/>
      <c r="L26" s="235">
        <v>5904</v>
      </c>
      <c r="M26" s="235">
        <v>7524</v>
      </c>
      <c r="N26" s="235">
        <v>20413</v>
      </c>
      <c r="O26" s="235">
        <v>10082</v>
      </c>
      <c r="P26" s="235">
        <v>10331</v>
      </c>
      <c r="Q26" s="235" t="s">
        <v>281</v>
      </c>
      <c r="R26" s="235" t="s">
        <v>281</v>
      </c>
      <c r="S26" s="235">
        <v>12023</v>
      </c>
    </row>
    <row r="27" spans="2:23" ht="21" customHeight="1" x14ac:dyDescent="0.15">
      <c r="B27" s="233" t="s">
        <v>144</v>
      </c>
      <c r="C27" s="229">
        <v>1</v>
      </c>
      <c r="D27" s="228">
        <v>9</v>
      </c>
      <c r="E27" s="228">
        <v>9</v>
      </c>
      <c r="F27" s="228">
        <v>8</v>
      </c>
      <c r="G27" s="228">
        <v>1</v>
      </c>
      <c r="H27" s="235" t="s">
        <v>141</v>
      </c>
      <c r="I27" s="235" t="s">
        <v>141</v>
      </c>
      <c r="J27" s="235" t="s">
        <v>141</v>
      </c>
      <c r="K27" s="234"/>
      <c r="L27" s="235" t="s">
        <v>102</v>
      </c>
      <c r="M27" s="235" t="s">
        <v>102</v>
      </c>
      <c r="N27" s="235" t="s">
        <v>102</v>
      </c>
      <c r="O27" s="235" t="s">
        <v>102</v>
      </c>
      <c r="P27" s="235" t="s">
        <v>102</v>
      </c>
      <c r="Q27" s="235" t="s">
        <v>102</v>
      </c>
      <c r="R27" s="235" t="s">
        <v>102</v>
      </c>
      <c r="S27" s="235" t="s">
        <v>102</v>
      </c>
    </row>
    <row r="28" spans="2:23" ht="21" customHeight="1" x14ac:dyDescent="0.15">
      <c r="B28" s="233" t="s">
        <v>145</v>
      </c>
      <c r="C28" s="229">
        <v>4</v>
      </c>
      <c r="D28" s="228">
        <v>19</v>
      </c>
      <c r="E28" s="228">
        <v>11</v>
      </c>
      <c r="F28" s="228">
        <v>9</v>
      </c>
      <c r="G28" s="228">
        <v>2</v>
      </c>
      <c r="H28" s="228">
        <v>8</v>
      </c>
      <c r="I28" s="228">
        <v>5</v>
      </c>
      <c r="J28" s="228">
        <v>3</v>
      </c>
      <c r="K28" s="234"/>
      <c r="L28" s="235">
        <v>3547</v>
      </c>
      <c r="M28" s="235">
        <v>4870</v>
      </c>
      <c r="N28" s="235">
        <v>10982</v>
      </c>
      <c r="O28" s="235">
        <v>8532</v>
      </c>
      <c r="P28" s="235">
        <v>2450</v>
      </c>
      <c r="Q28" s="235" t="s">
        <v>141</v>
      </c>
      <c r="R28" s="235" t="s">
        <v>141</v>
      </c>
      <c r="S28" s="235">
        <v>5702</v>
      </c>
    </row>
    <row r="29" spans="2:23" ht="21" customHeight="1" x14ac:dyDescent="0.15">
      <c r="B29" s="233" t="s">
        <v>146</v>
      </c>
      <c r="C29" s="234" t="s">
        <v>141</v>
      </c>
      <c r="D29" s="235" t="s">
        <v>141</v>
      </c>
      <c r="E29" s="235" t="s">
        <v>141</v>
      </c>
      <c r="F29" s="235" t="s">
        <v>141</v>
      </c>
      <c r="G29" s="235" t="s">
        <v>141</v>
      </c>
      <c r="H29" s="235" t="s">
        <v>141</v>
      </c>
      <c r="I29" s="235" t="s">
        <v>141</v>
      </c>
      <c r="J29" s="235" t="s">
        <v>141</v>
      </c>
      <c r="K29" s="234"/>
      <c r="L29" s="235" t="s">
        <v>141</v>
      </c>
      <c r="M29" s="235" t="s">
        <v>141</v>
      </c>
      <c r="N29" s="235" t="s">
        <v>141</v>
      </c>
      <c r="O29" s="235" t="s">
        <v>141</v>
      </c>
      <c r="P29" s="235" t="s">
        <v>141</v>
      </c>
      <c r="Q29" s="235" t="s">
        <v>141</v>
      </c>
      <c r="R29" s="235" t="s">
        <v>141</v>
      </c>
      <c r="S29" s="235" t="s">
        <v>141</v>
      </c>
      <c r="U29" s="236"/>
    </row>
    <row r="30" spans="2:23" ht="21" customHeight="1" x14ac:dyDescent="0.15">
      <c r="B30" s="237" t="s">
        <v>147</v>
      </c>
      <c r="C30" s="234" t="s">
        <v>141</v>
      </c>
      <c r="D30" s="235" t="s">
        <v>141</v>
      </c>
      <c r="E30" s="235" t="s">
        <v>141</v>
      </c>
      <c r="F30" s="235" t="s">
        <v>141</v>
      </c>
      <c r="G30" s="235" t="s">
        <v>141</v>
      </c>
      <c r="H30" s="235" t="s">
        <v>141</v>
      </c>
      <c r="I30" s="235" t="s">
        <v>141</v>
      </c>
      <c r="J30" s="235" t="s">
        <v>141</v>
      </c>
      <c r="K30" s="234"/>
      <c r="L30" s="235" t="s">
        <v>141</v>
      </c>
      <c r="M30" s="235" t="s">
        <v>141</v>
      </c>
      <c r="N30" s="235" t="s">
        <v>141</v>
      </c>
      <c r="O30" s="235" t="s">
        <v>141</v>
      </c>
      <c r="P30" s="235" t="s">
        <v>141</v>
      </c>
      <c r="Q30" s="235" t="s">
        <v>141</v>
      </c>
      <c r="R30" s="235" t="s">
        <v>141</v>
      </c>
      <c r="S30" s="235" t="s">
        <v>141</v>
      </c>
      <c r="U30" s="236"/>
    </row>
    <row r="31" spans="2:23" ht="21" customHeight="1" x14ac:dyDescent="0.15">
      <c r="B31" s="233" t="s">
        <v>148</v>
      </c>
      <c r="C31" s="234" t="s">
        <v>141</v>
      </c>
      <c r="D31" s="235" t="s">
        <v>141</v>
      </c>
      <c r="E31" s="235" t="s">
        <v>141</v>
      </c>
      <c r="F31" s="235" t="s">
        <v>141</v>
      </c>
      <c r="G31" s="235" t="s">
        <v>141</v>
      </c>
      <c r="H31" s="235" t="s">
        <v>141</v>
      </c>
      <c r="I31" s="235" t="s">
        <v>141</v>
      </c>
      <c r="J31" s="235" t="s">
        <v>141</v>
      </c>
      <c r="K31" s="234"/>
      <c r="L31" s="235" t="s">
        <v>141</v>
      </c>
      <c r="M31" s="235" t="s">
        <v>141</v>
      </c>
      <c r="N31" s="235" t="s">
        <v>141</v>
      </c>
      <c r="O31" s="235" t="s">
        <v>141</v>
      </c>
      <c r="P31" s="235" t="s">
        <v>141</v>
      </c>
      <c r="Q31" s="235" t="s">
        <v>141</v>
      </c>
      <c r="R31" s="235" t="s">
        <v>141</v>
      </c>
      <c r="S31" s="235" t="s">
        <v>141</v>
      </c>
      <c r="U31" s="236"/>
    </row>
    <row r="32" spans="2:23" ht="21" customHeight="1" x14ac:dyDescent="0.15">
      <c r="B32" s="233" t="s">
        <v>149</v>
      </c>
      <c r="C32" s="234" t="s">
        <v>141</v>
      </c>
      <c r="D32" s="235" t="s">
        <v>141</v>
      </c>
      <c r="E32" s="235" t="s">
        <v>141</v>
      </c>
      <c r="F32" s="235" t="s">
        <v>141</v>
      </c>
      <c r="G32" s="235" t="s">
        <v>141</v>
      </c>
      <c r="H32" s="235" t="s">
        <v>141</v>
      </c>
      <c r="I32" s="235" t="s">
        <v>141</v>
      </c>
      <c r="J32" s="235" t="s">
        <v>141</v>
      </c>
      <c r="K32" s="234"/>
      <c r="L32" s="235" t="s">
        <v>141</v>
      </c>
      <c r="M32" s="235" t="s">
        <v>141</v>
      </c>
      <c r="N32" s="235" t="s">
        <v>141</v>
      </c>
      <c r="O32" s="235" t="s">
        <v>141</v>
      </c>
      <c r="P32" s="235" t="s">
        <v>141</v>
      </c>
      <c r="Q32" s="235" t="s">
        <v>141</v>
      </c>
      <c r="R32" s="235" t="s">
        <v>141</v>
      </c>
      <c r="S32" s="235" t="s">
        <v>141</v>
      </c>
      <c r="T32" s="236"/>
      <c r="U32" s="236"/>
      <c r="W32" s="236"/>
    </row>
    <row r="33" spans="2:23" ht="21" customHeight="1" x14ac:dyDescent="0.15">
      <c r="B33" s="233" t="s">
        <v>103</v>
      </c>
      <c r="C33" s="234">
        <v>3</v>
      </c>
      <c r="D33" s="234">
        <v>22</v>
      </c>
      <c r="E33" s="234">
        <v>18</v>
      </c>
      <c r="F33" s="235">
        <v>7</v>
      </c>
      <c r="G33" s="234">
        <v>11</v>
      </c>
      <c r="H33" s="234">
        <v>4</v>
      </c>
      <c r="I33" s="234">
        <v>4</v>
      </c>
      <c r="J33" s="235" t="s">
        <v>141</v>
      </c>
      <c r="K33" s="234"/>
      <c r="L33" s="235">
        <v>4784</v>
      </c>
      <c r="M33" s="235">
        <v>7369</v>
      </c>
      <c r="N33" s="235">
        <v>13335</v>
      </c>
      <c r="O33" s="235">
        <v>8340</v>
      </c>
      <c r="P33" s="235">
        <v>4995</v>
      </c>
      <c r="Q33" s="235" t="s">
        <v>141</v>
      </c>
      <c r="R33" s="235" t="s">
        <v>141</v>
      </c>
      <c r="S33" s="235">
        <v>5565</v>
      </c>
      <c r="T33" s="236"/>
      <c r="U33" s="236"/>
      <c r="W33" s="236"/>
    </row>
    <row r="34" spans="2:23" ht="21" customHeight="1" thickBot="1" x14ac:dyDescent="0.2">
      <c r="B34" s="238" t="s">
        <v>51</v>
      </c>
      <c r="C34" s="239">
        <v>8</v>
      </c>
      <c r="D34" s="239">
        <v>51</v>
      </c>
      <c r="E34" s="239">
        <v>41</v>
      </c>
      <c r="F34" s="239">
        <v>16</v>
      </c>
      <c r="G34" s="239">
        <v>25</v>
      </c>
      <c r="H34" s="239">
        <v>10</v>
      </c>
      <c r="I34" s="239">
        <v>7</v>
      </c>
      <c r="J34" s="239">
        <v>3</v>
      </c>
      <c r="K34" s="234"/>
      <c r="L34" s="239">
        <v>8123</v>
      </c>
      <c r="M34" s="239">
        <v>7502</v>
      </c>
      <c r="N34" s="239">
        <v>18610</v>
      </c>
      <c r="O34" s="239">
        <v>15210</v>
      </c>
      <c r="P34" s="239">
        <v>3400</v>
      </c>
      <c r="Q34" s="264" t="s">
        <v>141</v>
      </c>
      <c r="R34" s="264" t="s">
        <v>141</v>
      </c>
      <c r="S34" s="239">
        <v>10362</v>
      </c>
    </row>
    <row r="35" spans="2:23" ht="16.5" customHeight="1" x14ac:dyDescent="0.15">
      <c r="B35" s="123" t="s">
        <v>199</v>
      </c>
      <c r="C35" s="1"/>
      <c r="D35" s="1"/>
      <c r="E35" s="1"/>
      <c r="F35" s="1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236"/>
    </row>
    <row r="36" spans="2:23" ht="16.5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3"/>
      <c r="L36" s="240"/>
      <c r="M36" s="240"/>
      <c r="N36" s="240"/>
      <c r="T36" s="240"/>
    </row>
    <row r="37" spans="2:23" ht="16.5" customHeight="1" x14ac:dyDescent="0.15">
      <c r="K37" s="240"/>
      <c r="L37" s="240"/>
      <c r="R37" s="240"/>
    </row>
    <row r="38" spans="2:23" ht="16.5" customHeight="1" x14ac:dyDescent="0.15">
      <c r="B38" s="241"/>
      <c r="C38" s="6"/>
      <c r="F38" s="242"/>
      <c r="G38" s="242"/>
      <c r="H38" s="242"/>
      <c r="I38" s="242"/>
      <c r="J38" s="242"/>
      <c r="K38" s="241"/>
      <c r="L38" s="241"/>
      <c r="O38" s="236"/>
      <c r="R38" s="236"/>
    </row>
    <row r="39" spans="2:23" ht="16.5" customHeight="1" x14ac:dyDescent="0.15"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</row>
    <row r="40" spans="2:23" ht="16.5" customHeight="1" x14ac:dyDescent="0.15"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P40" s="236"/>
      <c r="S40" s="236"/>
    </row>
    <row r="41" spans="2:23" ht="16.5" customHeight="1" x14ac:dyDescent="0.15">
      <c r="B41" s="242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3"/>
      <c r="P41" s="236"/>
      <c r="S41" s="236"/>
    </row>
    <row r="42" spans="2:23" ht="16.5" customHeight="1" x14ac:dyDescent="0.15">
      <c r="B42" s="244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S42" s="236"/>
    </row>
    <row r="43" spans="2:23" ht="16.5" customHeight="1" x14ac:dyDescent="0.15">
      <c r="B43" s="244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2"/>
      <c r="N43" s="242"/>
      <c r="O43" s="241"/>
      <c r="P43" s="241"/>
      <c r="U43" s="236"/>
    </row>
    <row r="44" spans="2:23" ht="16.5" customHeight="1" x14ac:dyDescent="0.15">
      <c r="B44" s="244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1"/>
      <c r="N44" s="241"/>
      <c r="O44" s="241"/>
      <c r="P44" s="241"/>
      <c r="U44" s="240"/>
    </row>
    <row r="45" spans="2:23" ht="16.5" customHeight="1" x14ac:dyDescent="0.15">
      <c r="B45" s="244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1"/>
      <c r="N45" s="241"/>
      <c r="O45" s="241"/>
      <c r="P45" s="241"/>
    </row>
    <row r="46" spans="2:23" ht="16.5" customHeight="1" x14ac:dyDescent="0.15">
      <c r="B46" s="9"/>
      <c r="C46" s="9"/>
      <c r="D46" s="9"/>
      <c r="E46" s="9"/>
      <c r="K46" s="245"/>
      <c r="L46" s="245"/>
    </row>
    <row r="47" spans="2:23" ht="15" customHeight="1" x14ac:dyDescent="0.15">
      <c r="B47" s="244"/>
      <c r="C47" s="8"/>
      <c r="D47" s="8"/>
      <c r="E47" s="8"/>
      <c r="F47" s="8"/>
      <c r="G47" s="8"/>
      <c r="H47" s="8"/>
      <c r="I47" s="8"/>
      <c r="J47" s="8"/>
      <c r="K47" s="245"/>
      <c r="L47" s="245"/>
      <c r="Q47" s="236"/>
    </row>
    <row r="48" spans="2:23" ht="15" customHeight="1" x14ac:dyDescent="0.15">
      <c r="B48" s="244"/>
      <c r="C48" s="8"/>
      <c r="D48" s="8"/>
      <c r="E48" s="8"/>
      <c r="F48" s="8"/>
      <c r="G48" s="8"/>
      <c r="H48" s="8"/>
      <c r="I48" s="8"/>
      <c r="J48" s="8"/>
      <c r="K48" s="245"/>
      <c r="L48" s="245"/>
      <c r="O48" s="236"/>
    </row>
    <row r="49" spans="2:17" ht="15" customHeight="1" x14ac:dyDescent="0.15">
      <c r="B49" s="244"/>
      <c r="C49" s="8"/>
      <c r="D49" s="8"/>
      <c r="E49" s="8"/>
      <c r="F49" s="8"/>
      <c r="G49" s="8"/>
      <c r="H49" s="8"/>
      <c r="I49" s="8"/>
      <c r="J49" s="8"/>
      <c r="K49" s="245"/>
      <c r="L49" s="245"/>
      <c r="O49" s="240"/>
      <c r="Q49" s="236"/>
    </row>
    <row r="50" spans="2:17" ht="15" customHeight="1" x14ac:dyDescent="0.15">
      <c r="B50" s="244"/>
      <c r="K50" s="242"/>
      <c r="L50" s="242"/>
      <c r="Q50" s="236"/>
    </row>
    <row r="51" spans="2:17" ht="15" customHeight="1" x14ac:dyDescent="0.15">
      <c r="B51" s="6"/>
    </row>
    <row r="52" spans="2:17" ht="13.5" customHeight="1" x14ac:dyDescent="0.15">
      <c r="B52" s="6"/>
      <c r="O52" s="236"/>
    </row>
    <row r="53" spans="2:17" ht="13.5" customHeight="1" x14ac:dyDescent="0.15">
      <c r="B53" s="6"/>
    </row>
  </sheetData>
  <mergeCells count="13">
    <mergeCell ref="M4:M6"/>
    <mergeCell ref="N4:R4"/>
    <mergeCell ref="S4:S6"/>
    <mergeCell ref="D5:D6"/>
    <mergeCell ref="E5:G5"/>
    <mergeCell ref="H5:J5"/>
    <mergeCell ref="N5:N6"/>
    <mergeCell ref="L4:L6"/>
    <mergeCell ref="B2:J2"/>
    <mergeCell ref="B3:G3"/>
    <mergeCell ref="B4:B6"/>
    <mergeCell ref="C4:C6"/>
    <mergeCell ref="D4:J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11" min="1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Normal="100" zoomScaleSheetLayoutView="100" workbookViewId="0"/>
  </sheetViews>
  <sheetFormatPr defaultRowHeight="13.5" x14ac:dyDescent="0.15"/>
  <cols>
    <col min="1" max="1" width="13.25" style="64" bestFit="1" customWidth="1"/>
    <col min="2" max="2" width="31.125" style="64" customWidth="1"/>
    <col min="3" max="3" width="4.625" style="64" customWidth="1"/>
    <col min="4" max="5" width="8.625" style="64" customWidth="1"/>
    <col min="6" max="6" width="6.875" style="64" customWidth="1"/>
    <col min="7" max="11" width="6.5" style="64" customWidth="1"/>
    <col min="12" max="16384" width="9" style="64"/>
  </cols>
  <sheetData>
    <row r="1" spans="1:11" ht="21" x14ac:dyDescent="0.2">
      <c r="A1" s="126"/>
      <c r="C1" s="152"/>
      <c r="D1" s="65"/>
      <c r="E1" s="65"/>
      <c r="F1" s="65"/>
      <c r="J1" s="127"/>
      <c r="K1" s="152"/>
    </row>
    <row r="2" spans="1:11" s="71" customFormat="1" ht="28.5" customHeight="1" x14ac:dyDescent="0.15">
      <c r="B2" s="406" t="s">
        <v>228</v>
      </c>
      <c r="C2" s="406"/>
      <c r="D2" s="406"/>
      <c r="E2" s="406"/>
      <c r="F2" s="406"/>
      <c r="G2" s="406"/>
      <c r="H2" s="406"/>
      <c r="I2" s="406"/>
      <c r="J2" s="406"/>
      <c r="K2" s="406"/>
    </row>
    <row r="3" spans="1:11" s="71" customFormat="1" ht="19.5" customHeight="1" thickBot="1" x14ac:dyDescent="0.2">
      <c r="B3" s="405" t="s">
        <v>286</v>
      </c>
      <c r="C3" s="405"/>
      <c r="D3" s="405"/>
      <c r="E3" s="405"/>
      <c r="F3" s="405"/>
      <c r="G3" s="405"/>
      <c r="H3" s="405"/>
      <c r="I3" s="405"/>
      <c r="J3" s="405"/>
      <c r="K3" s="405"/>
    </row>
    <row r="4" spans="1:11" ht="21" customHeight="1" x14ac:dyDescent="0.15">
      <c r="B4" s="358" t="s">
        <v>52</v>
      </c>
      <c r="C4" s="359" t="s">
        <v>22</v>
      </c>
      <c r="D4" s="359" t="s">
        <v>124</v>
      </c>
      <c r="E4" s="341" t="s">
        <v>243</v>
      </c>
      <c r="F4" s="315"/>
      <c r="G4" s="315"/>
      <c r="H4" s="315"/>
      <c r="I4" s="315"/>
      <c r="J4" s="315"/>
      <c r="K4" s="315"/>
    </row>
    <row r="5" spans="1:11" ht="21" customHeight="1" x14ac:dyDescent="0.15">
      <c r="B5" s="339"/>
      <c r="C5" s="353"/>
      <c r="D5" s="347"/>
      <c r="E5" s="414" t="s">
        <v>66</v>
      </c>
      <c r="F5" s="408"/>
      <c r="G5" s="408"/>
      <c r="H5" s="408"/>
      <c r="I5" s="408"/>
      <c r="J5" s="413"/>
      <c r="K5" s="415" t="s">
        <v>242</v>
      </c>
    </row>
    <row r="6" spans="1:11" ht="21" customHeight="1" x14ac:dyDescent="0.15">
      <c r="B6" s="339"/>
      <c r="C6" s="353"/>
      <c r="D6" s="353"/>
      <c r="E6" s="340" t="s">
        <v>241</v>
      </c>
      <c r="F6" s="408" t="s">
        <v>65</v>
      </c>
      <c r="G6" s="413"/>
      <c r="H6" s="407" t="s">
        <v>63</v>
      </c>
      <c r="I6" s="411" t="s">
        <v>150</v>
      </c>
      <c r="J6" s="409" t="s">
        <v>64</v>
      </c>
      <c r="K6" s="415"/>
    </row>
    <row r="7" spans="1:11" ht="21" customHeight="1" x14ac:dyDescent="0.15">
      <c r="B7" s="329"/>
      <c r="C7" s="333"/>
      <c r="D7" s="333"/>
      <c r="E7" s="331"/>
      <c r="F7" s="187" t="s">
        <v>61</v>
      </c>
      <c r="G7" s="188" t="s">
        <v>62</v>
      </c>
      <c r="H7" s="408"/>
      <c r="I7" s="412"/>
      <c r="J7" s="410"/>
      <c r="K7" s="416"/>
    </row>
    <row r="8" spans="1:11" ht="21" customHeight="1" x14ac:dyDescent="0.15">
      <c r="B8" s="134" t="s">
        <v>278</v>
      </c>
      <c r="C8" s="189">
        <v>240</v>
      </c>
      <c r="D8" s="189">
        <v>1339410</v>
      </c>
      <c r="E8" s="189">
        <v>1239230</v>
      </c>
      <c r="F8" s="189">
        <v>127101</v>
      </c>
      <c r="G8" s="189">
        <v>8571</v>
      </c>
      <c r="H8" s="189">
        <v>52538</v>
      </c>
      <c r="I8" s="189">
        <v>201454</v>
      </c>
      <c r="J8" s="189">
        <v>849566</v>
      </c>
      <c r="K8" s="189">
        <v>100180</v>
      </c>
    </row>
    <row r="9" spans="1:11" ht="21" customHeight="1" x14ac:dyDescent="0.15">
      <c r="B9" s="139" t="s">
        <v>247</v>
      </c>
      <c r="C9" s="190">
        <v>236</v>
      </c>
      <c r="D9" s="189">
        <v>1453746</v>
      </c>
      <c r="E9" s="189">
        <v>1353716</v>
      </c>
      <c r="F9" s="189">
        <v>139416</v>
      </c>
      <c r="G9" s="189">
        <v>7735</v>
      </c>
      <c r="H9" s="189">
        <v>63376</v>
      </c>
      <c r="I9" s="189">
        <v>202296</v>
      </c>
      <c r="J9" s="189">
        <v>940893</v>
      </c>
      <c r="K9" s="189">
        <v>100030</v>
      </c>
    </row>
    <row r="10" spans="1:11" ht="21" customHeight="1" x14ac:dyDescent="0.15">
      <c r="B10" s="139" t="s">
        <v>267</v>
      </c>
      <c r="C10" s="190">
        <v>231</v>
      </c>
      <c r="D10" s="189">
        <v>1432668</v>
      </c>
      <c r="E10" s="189">
        <v>1332648</v>
      </c>
      <c r="F10" s="189">
        <v>139243</v>
      </c>
      <c r="G10" s="189">
        <v>7164</v>
      </c>
      <c r="H10" s="189">
        <v>60373</v>
      </c>
      <c r="I10" s="189">
        <v>203465</v>
      </c>
      <c r="J10" s="189">
        <v>922403</v>
      </c>
      <c r="K10" s="189">
        <v>100020</v>
      </c>
    </row>
    <row r="11" spans="1:11" ht="21" customHeight="1" x14ac:dyDescent="0.15">
      <c r="B11" s="191"/>
      <c r="D11" s="189"/>
      <c r="E11" s="192"/>
      <c r="F11" s="192"/>
      <c r="G11" s="192"/>
      <c r="H11" s="192"/>
      <c r="I11" s="192"/>
      <c r="J11" s="192"/>
      <c r="K11" s="192"/>
    </row>
    <row r="12" spans="1:11" ht="21" customHeight="1" x14ac:dyDescent="0.15">
      <c r="B12" s="141" t="s">
        <v>40</v>
      </c>
      <c r="C12" s="193">
        <v>46</v>
      </c>
      <c r="D12" s="194">
        <v>16893</v>
      </c>
      <c r="E12" s="195">
        <v>16173</v>
      </c>
      <c r="F12" s="195">
        <v>1495</v>
      </c>
      <c r="G12" s="195">
        <v>1221</v>
      </c>
      <c r="H12" s="195">
        <v>11787</v>
      </c>
      <c r="I12" s="195">
        <v>1300</v>
      </c>
      <c r="J12" s="195">
        <v>370</v>
      </c>
      <c r="K12" s="195">
        <v>720</v>
      </c>
    </row>
    <row r="13" spans="1:11" ht="21" customHeight="1" x14ac:dyDescent="0.15">
      <c r="B13" s="141" t="s">
        <v>195</v>
      </c>
      <c r="C13" s="193">
        <v>4</v>
      </c>
      <c r="D13" s="194">
        <v>32516</v>
      </c>
      <c r="E13" s="195">
        <v>32516</v>
      </c>
      <c r="F13" s="195">
        <v>4064</v>
      </c>
      <c r="G13" s="195">
        <v>19</v>
      </c>
      <c r="H13" s="195">
        <v>2133</v>
      </c>
      <c r="I13" s="195" t="s">
        <v>281</v>
      </c>
      <c r="J13" s="195">
        <v>26300</v>
      </c>
      <c r="K13" s="195" t="s">
        <v>281</v>
      </c>
    </row>
    <row r="14" spans="1:11" ht="21" customHeight="1" x14ac:dyDescent="0.15">
      <c r="B14" s="141" t="s">
        <v>142</v>
      </c>
      <c r="C14" s="193">
        <v>13</v>
      </c>
      <c r="D14" s="194">
        <v>13061</v>
      </c>
      <c r="E14" s="195">
        <v>13061</v>
      </c>
      <c r="F14" s="195">
        <v>4730</v>
      </c>
      <c r="G14" s="195">
        <v>80</v>
      </c>
      <c r="H14" s="195">
        <v>3711</v>
      </c>
      <c r="I14" s="195">
        <v>4540</v>
      </c>
      <c r="J14" s="195" t="s">
        <v>281</v>
      </c>
      <c r="K14" s="195" t="s">
        <v>281</v>
      </c>
    </row>
    <row r="15" spans="1:11" ht="21" customHeight="1" x14ac:dyDescent="0.15">
      <c r="B15" s="141" t="s">
        <v>41</v>
      </c>
      <c r="C15" s="193">
        <v>10</v>
      </c>
      <c r="D15" s="194">
        <v>792</v>
      </c>
      <c r="E15" s="195">
        <v>792</v>
      </c>
      <c r="F15" s="195" t="s">
        <v>281</v>
      </c>
      <c r="G15" s="195">
        <v>771</v>
      </c>
      <c r="H15" s="195">
        <v>21</v>
      </c>
      <c r="I15" s="195" t="s">
        <v>281</v>
      </c>
      <c r="J15" s="195" t="s">
        <v>281</v>
      </c>
      <c r="K15" s="195" t="s">
        <v>281</v>
      </c>
    </row>
    <row r="16" spans="1:11" ht="21" customHeight="1" x14ac:dyDescent="0.15">
      <c r="B16" s="141" t="s">
        <v>42</v>
      </c>
      <c r="C16" s="193">
        <v>7</v>
      </c>
      <c r="D16" s="194">
        <v>415</v>
      </c>
      <c r="E16" s="195">
        <v>415</v>
      </c>
      <c r="F16" s="195" t="s">
        <v>281</v>
      </c>
      <c r="G16" s="195">
        <v>78</v>
      </c>
      <c r="H16" s="195">
        <v>337</v>
      </c>
      <c r="I16" s="195" t="s">
        <v>281</v>
      </c>
      <c r="J16" s="195" t="s">
        <v>281</v>
      </c>
      <c r="K16" s="195" t="s">
        <v>281</v>
      </c>
    </row>
    <row r="17" spans="2:11" ht="21" customHeight="1" x14ac:dyDescent="0.15">
      <c r="B17" s="141" t="s">
        <v>43</v>
      </c>
      <c r="C17" s="193">
        <v>18</v>
      </c>
      <c r="D17" s="194">
        <v>743321</v>
      </c>
      <c r="E17" s="195">
        <v>743321</v>
      </c>
      <c r="F17" s="195">
        <v>11910</v>
      </c>
      <c r="G17" s="195">
        <v>732</v>
      </c>
      <c r="H17" s="195">
        <v>14444</v>
      </c>
      <c r="I17" s="195">
        <v>194213</v>
      </c>
      <c r="J17" s="195">
        <v>522022</v>
      </c>
      <c r="K17" s="195" t="s">
        <v>281</v>
      </c>
    </row>
    <row r="18" spans="2:11" ht="21" customHeight="1" x14ac:dyDescent="0.15">
      <c r="B18" s="141" t="s">
        <v>211</v>
      </c>
      <c r="C18" s="193">
        <v>8</v>
      </c>
      <c r="D18" s="194">
        <v>113</v>
      </c>
      <c r="E18" s="195">
        <v>113</v>
      </c>
      <c r="F18" s="195" t="s">
        <v>281</v>
      </c>
      <c r="G18" s="195">
        <v>83</v>
      </c>
      <c r="H18" s="195">
        <v>30</v>
      </c>
      <c r="I18" s="195" t="s">
        <v>281</v>
      </c>
      <c r="J18" s="195" t="s">
        <v>281</v>
      </c>
      <c r="K18" s="195" t="s">
        <v>281</v>
      </c>
    </row>
    <row r="19" spans="2:11" ht="21" customHeight="1" x14ac:dyDescent="0.15">
      <c r="B19" s="141" t="s">
        <v>28</v>
      </c>
      <c r="C19" s="193">
        <v>27</v>
      </c>
      <c r="D19" s="194">
        <v>337657</v>
      </c>
      <c r="E19" s="195">
        <v>238357</v>
      </c>
      <c r="F19" s="195">
        <v>76683</v>
      </c>
      <c r="G19" s="195">
        <v>1636</v>
      </c>
      <c r="H19" s="195">
        <v>11532</v>
      </c>
      <c r="I19" s="195">
        <v>3364</v>
      </c>
      <c r="J19" s="195">
        <v>145142</v>
      </c>
      <c r="K19" s="195">
        <v>99300</v>
      </c>
    </row>
    <row r="20" spans="2:11" ht="21" customHeight="1" x14ac:dyDescent="0.15">
      <c r="B20" s="141" t="s">
        <v>44</v>
      </c>
      <c r="C20" s="195" t="s">
        <v>281</v>
      </c>
      <c r="D20" s="195" t="s">
        <v>281</v>
      </c>
      <c r="E20" s="195" t="s">
        <v>281</v>
      </c>
      <c r="F20" s="195" t="s">
        <v>281</v>
      </c>
      <c r="G20" s="195" t="s">
        <v>281</v>
      </c>
      <c r="H20" s="195" t="s">
        <v>281</v>
      </c>
      <c r="I20" s="195" t="s">
        <v>281</v>
      </c>
      <c r="J20" s="195" t="s">
        <v>281</v>
      </c>
      <c r="K20" s="195" t="s">
        <v>281</v>
      </c>
    </row>
    <row r="21" spans="2:11" ht="21" customHeight="1" x14ac:dyDescent="0.15">
      <c r="B21" s="141" t="s">
        <v>143</v>
      </c>
      <c r="C21" s="195">
        <v>12</v>
      </c>
      <c r="D21" s="194">
        <v>5155</v>
      </c>
      <c r="E21" s="195">
        <v>5155</v>
      </c>
      <c r="F21" s="195">
        <v>1553</v>
      </c>
      <c r="G21" s="195">
        <v>192</v>
      </c>
      <c r="H21" s="195">
        <v>3406</v>
      </c>
      <c r="I21" s="195" t="s">
        <v>281</v>
      </c>
      <c r="J21" s="195">
        <v>4</v>
      </c>
      <c r="K21" s="195" t="s">
        <v>281</v>
      </c>
    </row>
    <row r="22" spans="2:11" ht="21" customHeight="1" x14ac:dyDescent="0.15">
      <c r="B22" s="141" t="s">
        <v>45</v>
      </c>
      <c r="C22" s="193">
        <v>1</v>
      </c>
      <c r="D22" s="195" t="s">
        <v>102</v>
      </c>
      <c r="E22" s="195" t="s">
        <v>102</v>
      </c>
      <c r="F22" s="195" t="s">
        <v>102</v>
      </c>
      <c r="G22" s="195" t="s">
        <v>102</v>
      </c>
      <c r="H22" s="195" t="s">
        <v>102</v>
      </c>
      <c r="I22" s="195" t="s">
        <v>102</v>
      </c>
      <c r="J22" s="195" t="s">
        <v>102</v>
      </c>
      <c r="K22" s="195" t="s">
        <v>102</v>
      </c>
    </row>
    <row r="23" spans="2:11" ht="21" customHeight="1" x14ac:dyDescent="0.15">
      <c r="B23" s="141" t="s">
        <v>46</v>
      </c>
      <c r="C23" s="195" t="s">
        <v>281</v>
      </c>
      <c r="D23" s="195" t="s">
        <v>281</v>
      </c>
      <c r="E23" s="195" t="s">
        <v>281</v>
      </c>
      <c r="F23" s="195" t="s">
        <v>281</v>
      </c>
      <c r="G23" s="195" t="s">
        <v>281</v>
      </c>
      <c r="H23" s="195" t="s">
        <v>281</v>
      </c>
      <c r="I23" s="195" t="s">
        <v>281</v>
      </c>
      <c r="J23" s="195" t="s">
        <v>281</v>
      </c>
      <c r="K23" s="195" t="s">
        <v>281</v>
      </c>
    </row>
    <row r="24" spans="2:11" ht="21" customHeight="1" x14ac:dyDescent="0.15">
      <c r="B24" s="141" t="s">
        <v>47</v>
      </c>
      <c r="C24" s="195">
        <v>5</v>
      </c>
      <c r="D24" s="195">
        <v>72</v>
      </c>
      <c r="E24" s="195">
        <v>72</v>
      </c>
      <c r="F24" s="195" t="s">
        <v>281</v>
      </c>
      <c r="G24" s="195">
        <v>44</v>
      </c>
      <c r="H24" s="195">
        <v>24</v>
      </c>
      <c r="I24" s="195" t="s">
        <v>281</v>
      </c>
      <c r="J24" s="195">
        <v>4</v>
      </c>
      <c r="K24" s="195" t="s">
        <v>281</v>
      </c>
    </row>
    <row r="25" spans="2:11" ht="21" customHeight="1" x14ac:dyDescent="0.15">
      <c r="B25" s="141" t="s">
        <v>48</v>
      </c>
      <c r="C25" s="193">
        <v>4</v>
      </c>
      <c r="D25" s="195">
        <v>30582</v>
      </c>
      <c r="E25" s="195">
        <v>30582</v>
      </c>
      <c r="F25" s="195">
        <v>30236</v>
      </c>
      <c r="G25" s="195">
        <v>344</v>
      </c>
      <c r="H25" s="195">
        <v>2</v>
      </c>
      <c r="I25" s="195" t="s">
        <v>281</v>
      </c>
      <c r="J25" s="195" t="s">
        <v>281</v>
      </c>
      <c r="K25" s="195" t="s">
        <v>281</v>
      </c>
    </row>
    <row r="26" spans="2:11" ht="21" customHeight="1" x14ac:dyDescent="0.15">
      <c r="B26" s="141" t="s">
        <v>49</v>
      </c>
      <c r="C26" s="195" t="s">
        <v>281</v>
      </c>
      <c r="D26" s="195" t="s">
        <v>281</v>
      </c>
      <c r="E26" s="195" t="s">
        <v>281</v>
      </c>
      <c r="F26" s="195" t="s">
        <v>281</v>
      </c>
      <c r="G26" s="195" t="s">
        <v>281</v>
      </c>
      <c r="H26" s="195" t="s">
        <v>281</v>
      </c>
      <c r="I26" s="195" t="s">
        <v>281</v>
      </c>
      <c r="J26" s="195" t="s">
        <v>281</v>
      </c>
      <c r="K26" s="195" t="s">
        <v>281</v>
      </c>
    </row>
    <row r="27" spans="2:11" ht="21" customHeight="1" x14ac:dyDescent="0.15">
      <c r="B27" s="141" t="s">
        <v>50</v>
      </c>
      <c r="C27" s="193">
        <v>18</v>
      </c>
      <c r="D27" s="194">
        <v>1981</v>
      </c>
      <c r="E27" s="195">
        <v>1981</v>
      </c>
      <c r="F27" s="195">
        <v>7</v>
      </c>
      <c r="G27" s="195">
        <v>667</v>
      </c>
      <c r="H27" s="195">
        <v>1259</v>
      </c>
      <c r="I27" s="195">
        <v>48</v>
      </c>
      <c r="J27" s="195" t="s">
        <v>281</v>
      </c>
      <c r="K27" s="195" t="s">
        <v>281</v>
      </c>
    </row>
    <row r="28" spans="2:11" ht="21" customHeight="1" x14ac:dyDescent="0.15">
      <c r="B28" s="141" t="s">
        <v>144</v>
      </c>
      <c r="C28" s="193">
        <v>10</v>
      </c>
      <c r="D28" s="194">
        <v>5890</v>
      </c>
      <c r="E28" s="195">
        <v>5890</v>
      </c>
      <c r="F28" s="195" t="s">
        <v>281</v>
      </c>
      <c r="G28" s="195">
        <v>170</v>
      </c>
      <c r="H28" s="195">
        <v>4318</v>
      </c>
      <c r="I28" s="195" t="s">
        <v>281</v>
      </c>
      <c r="J28" s="195">
        <v>1402</v>
      </c>
      <c r="K28" s="195" t="s">
        <v>281</v>
      </c>
    </row>
    <row r="29" spans="2:11" ht="21" customHeight="1" x14ac:dyDescent="0.15">
      <c r="B29" s="141" t="s">
        <v>145</v>
      </c>
      <c r="C29" s="193">
        <v>16</v>
      </c>
      <c r="D29" s="194">
        <v>850</v>
      </c>
      <c r="E29" s="195">
        <v>850</v>
      </c>
      <c r="F29" s="195">
        <v>280</v>
      </c>
      <c r="G29" s="195">
        <v>117</v>
      </c>
      <c r="H29" s="195">
        <v>414</v>
      </c>
      <c r="I29" s="195" t="s">
        <v>281</v>
      </c>
      <c r="J29" s="195">
        <v>39</v>
      </c>
      <c r="K29" s="195" t="s">
        <v>281</v>
      </c>
    </row>
    <row r="30" spans="2:11" ht="21" customHeight="1" x14ac:dyDescent="0.15">
      <c r="B30" s="141" t="s">
        <v>146</v>
      </c>
      <c r="C30" s="193">
        <v>1</v>
      </c>
      <c r="D30" s="195" t="s">
        <v>102</v>
      </c>
      <c r="E30" s="195" t="s">
        <v>102</v>
      </c>
      <c r="F30" s="195" t="s">
        <v>102</v>
      </c>
      <c r="G30" s="195" t="s">
        <v>102</v>
      </c>
      <c r="H30" s="195" t="s">
        <v>102</v>
      </c>
      <c r="I30" s="195" t="s">
        <v>102</v>
      </c>
      <c r="J30" s="195" t="s">
        <v>102</v>
      </c>
      <c r="K30" s="195" t="s">
        <v>102</v>
      </c>
    </row>
    <row r="31" spans="2:11" ht="21" customHeight="1" x14ac:dyDescent="0.15">
      <c r="B31" s="196" t="s">
        <v>147</v>
      </c>
      <c r="C31" s="193">
        <v>6</v>
      </c>
      <c r="D31" s="194">
        <v>239007</v>
      </c>
      <c r="E31" s="195">
        <v>239007</v>
      </c>
      <c r="F31" s="195">
        <v>7828</v>
      </c>
      <c r="G31" s="195">
        <v>118</v>
      </c>
      <c r="H31" s="195">
        <v>4729</v>
      </c>
      <c r="I31" s="195" t="s">
        <v>281</v>
      </c>
      <c r="J31" s="195">
        <v>226332</v>
      </c>
      <c r="K31" s="195" t="s">
        <v>281</v>
      </c>
    </row>
    <row r="32" spans="2:11" ht="21" customHeight="1" x14ac:dyDescent="0.15">
      <c r="B32" s="141" t="s">
        <v>148</v>
      </c>
      <c r="C32" s="193">
        <v>14</v>
      </c>
      <c r="D32" s="194">
        <v>1301</v>
      </c>
      <c r="E32" s="195">
        <v>1301</v>
      </c>
      <c r="F32" s="195">
        <v>457</v>
      </c>
      <c r="G32" s="195">
        <v>703</v>
      </c>
      <c r="H32" s="195">
        <v>130</v>
      </c>
      <c r="I32" s="195" t="s">
        <v>281</v>
      </c>
      <c r="J32" s="195">
        <v>11</v>
      </c>
      <c r="K32" s="195" t="s">
        <v>281</v>
      </c>
    </row>
    <row r="33" spans="2:11" ht="21" customHeight="1" x14ac:dyDescent="0.15">
      <c r="B33" s="141" t="s">
        <v>149</v>
      </c>
      <c r="C33" s="193">
        <v>2</v>
      </c>
      <c r="D33" s="195" t="s">
        <v>102</v>
      </c>
      <c r="E33" s="195" t="s">
        <v>102</v>
      </c>
      <c r="F33" s="195" t="s">
        <v>102</v>
      </c>
      <c r="G33" s="195" t="s">
        <v>102</v>
      </c>
      <c r="H33" s="195" t="s">
        <v>102</v>
      </c>
      <c r="I33" s="195" t="s">
        <v>102</v>
      </c>
      <c r="J33" s="195" t="s">
        <v>102</v>
      </c>
      <c r="K33" s="195" t="s">
        <v>102</v>
      </c>
    </row>
    <row r="34" spans="2:11" ht="21" customHeight="1" x14ac:dyDescent="0.15">
      <c r="B34" s="141" t="s">
        <v>103</v>
      </c>
      <c r="C34" s="193">
        <v>6</v>
      </c>
      <c r="D34" s="193">
        <v>101</v>
      </c>
      <c r="E34" s="193">
        <v>101</v>
      </c>
      <c r="F34" s="193" t="s">
        <v>281</v>
      </c>
      <c r="G34" s="193">
        <v>101</v>
      </c>
      <c r="H34" s="193" t="s">
        <v>281</v>
      </c>
      <c r="I34" s="193" t="s">
        <v>281</v>
      </c>
      <c r="J34" s="193" t="s">
        <v>281</v>
      </c>
      <c r="K34" s="193" t="s">
        <v>281</v>
      </c>
    </row>
    <row r="35" spans="2:11" ht="21" customHeight="1" thickBot="1" x14ac:dyDescent="0.2">
      <c r="B35" s="145" t="s">
        <v>51</v>
      </c>
      <c r="C35" s="197">
        <v>3</v>
      </c>
      <c r="D35" s="198">
        <v>31</v>
      </c>
      <c r="E35" s="197">
        <v>31</v>
      </c>
      <c r="F35" s="197" t="s">
        <v>281</v>
      </c>
      <c r="G35" s="197">
        <v>31</v>
      </c>
      <c r="H35" s="197" t="s">
        <v>281</v>
      </c>
      <c r="I35" s="197" t="s">
        <v>281</v>
      </c>
      <c r="J35" s="197" t="s">
        <v>281</v>
      </c>
      <c r="K35" s="197" t="s">
        <v>281</v>
      </c>
    </row>
    <row r="36" spans="2:11" ht="16.5" customHeight="1" x14ac:dyDescent="0.15">
      <c r="B36" s="123" t="s">
        <v>279</v>
      </c>
      <c r="C36" s="71"/>
      <c r="D36" s="71"/>
      <c r="E36" s="71"/>
      <c r="F36" s="71"/>
      <c r="G36" s="71"/>
      <c r="H36" s="71"/>
      <c r="I36" s="71"/>
      <c r="J36" s="71"/>
      <c r="K36" s="71"/>
    </row>
    <row r="37" spans="2:11" ht="16.5" customHeight="1" x14ac:dyDescent="0.15"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2:11" ht="16.5" customHeight="1" x14ac:dyDescent="0.15">
      <c r="B38" s="65"/>
      <c r="C38" s="65"/>
      <c r="D38" s="65"/>
      <c r="E38" s="65"/>
      <c r="F38" s="65"/>
      <c r="G38" s="65"/>
      <c r="H38" s="65"/>
      <c r="I38" s="65"/>
      <c r="J38" s="65"/>
      <c r="K38" s="106"/>
    </row>
    <row r="39" spans="2:11" ht="16.5" customHeight="1" x14ac:dyDescent="0.15">
      <c r="K39" s="106"/>
    </row>
    <row r="40" spans="2:11" ht="16.5" customHeight="1" x14ac:dyDescent="0.15">
      <c r="B40" s="99"/>
      <c r="C40" s="71"/>
      <c r="D40" s="71"/>
      <c r="G40" s="100"/>
      <c r="H40" s="100"/>
      <c r="I40" s="100"/>
      <c r="J40" s="100"/>
      <c r="K40" s="99"/>
    </row>
    <row r="41" spans="2:11" ht="16.5" customHeight="1" x14ac:dyDescent="0.15">
      <c r="B41" s="99"/>
      <c r="C41" s="99"/>
      <c r="D41" s="99"/>
      <c r="E41" s="99"/>
      <c r="F41" s="99"/>
      <c r="G41" s="99"/>
      <c r="H41" s="99"/>
      <c r="I41" s="99"/>
      <c r="J41" s="99"/>
      <c r="K41" s="99"/>
    </row>
    <row r="42" spans="2:11" ht="16.5" customHeight="1" x14ac:dyDescent="0.15">
      <c r="B42" s="99"/>
      <c r="C42" s="99"/>
      <c r="D42" s="99"/>
      <c r="E42" s="99"/>
      <c r="F42" s="99"/>
      <c r="G42" s="99"/>
      <c r="H42" s="99"/>
      <c r="I42" s="99"/>
      <c r="J42" s="99"/>
      <c r="K42" s="99"/>
    </row>
    <row r="43" spans="2:11" ht="16.5" customHeight="1" x14ac:dyDescent="0.15">
      <c r="B43" s="100"/>
      <c r="C43" s="106"/>
      <c r="D43" s="106"/>
      <c r="E43" s="106"/>
      <c r="F43" s="106"/>
      <c r="G43" s="106"/>
      <c r="H43" s="106"/>
      <c r="I43" s="106"/>
      <c r="J43" s="106"/>
      <c r="K43" s="106"/>
    </row>
    <row r="44" spans="2:11" ht="16.5" customHeight="1" x14ac:dyDescent="0.15">
      <c r="B44" s="112"/>
      <c r="C44" s="106"/>
      <c r="D44" s="106"/>
      <c r="E44" s="106"/>
      <c r="F44" s="106"/>
      <c r="G44" s="106"/>
      <c r="H44" s="106"/>
      <c r="I44" s="106"/>
      <c r="J44" s="106"/>
      <c r="K44" s="106"/>
    </row>
    <row r="45" spans="2:11" ht="16.5" customHeight="1" x14ac:dyDescent="0.15">
      <c r="B45" s="112"/>
      <c r="C45" s="106"/>
      <c r="D45" s="106"/>
      <c r="E45" s="106"/>
      <c r="F45" s="106"/>
      <c r="G45" s="106"/>
      <c r="H45" s="106"/>
      <c r="I45" s="106"/>
      <c r="J45" s="106"/>
      <c r="K45" s="106"/>
    </row>
    <row r="46" spans="2:11" ht="16.5" customHeight="1" x14ac:dyDescent="0.15">
      <c r="B46" s="112"/>
      <c r="C46" s="106"/>
      <c r="D46" s="106"/>
      <c r="E46" s="106"/>
      <c r="F46" s="106"/>
      <c r="G46" s="106"/>
      <c r="H46" s="106"/>
      <c r="I46" s="106"/>
      <c r="J46" s="106"/>
      <c r="K46" s="106"/>
    </row>
    <row r="47" spans="2:11" ht="16.5" customHeight="1" x14ac:dyDescent="0.15">
      <c r="B47" s="112"/>
      <c r="C47" s="106"/>
      <c r="D47" s="106"/>
      <c r="E47" s="106"/>
      <c r="F47" s="106"/>
      <c r="G47" s="106"/>
      <c r="H47" s="106"/>
      <c r="I47" s="106"/>
      <c r="J47" s="106"/>
      <c r="K47" s="106"/>
    </row>
    <row r="48" spans="2:11" ht="16.5" customHeight="1" x14ac:dyDescent="0.15">
      <c r="B48" s="96"/>
      <c r="C48" s="96"/>
      <c r="D48" s="96"/>
      <c r="E48" s="96"/>
      <c r="F48" s="96"/>
      <c r="K48" s="151"/>
    </row>
    <row r="49" spans="2:11" ht="15" customHeight="1" x14ac:dyDescent="0.15">
      <c r="B49" s="112"/>
      <c r="C49" s="104"/>
      <c r="D49" s="104"/>
      <c r="E49" s="104"/>
      <c r="F49" s="104"/>
      <c r="G49" s="104"/>
      <c r="H49" s="104"/>
      <c r="I49" s="104"/>
      <c r="J49" s="104"/>
      <c r="K49" s="151"/>
    </row>
    <row r="50" spans="2:11" ht="15" customHeight="1" x14ac:dyDescent="0.15">
      <c r="B50" s="112"/>
      <c r="C50" s="104"/>
      <c r="D50" s="104"/>
      <c r="E50" s="104"/>
      <c r="F50" s="104"/>
      <c r="G50" s="104"/>
      <c r="H50" s="104"/>
      <c r="I50" s="104"/>
      <c r="J50" s="104"/>
      <c r="K50" s="151"/>
    </row>
    <row r="51" spans="2:11" ht="15" customHeight="1" x14ac:dyDescent="0.15">
      <c r="B51" s="112"/>
      <c r="C51" s="104"/>
      <c r="D51" s="104"/>
      <c r="E51" s="104"/>
      <c r="F51" s="104"/>
      <c r="G51" s="104"/>
      <c r="H51" s="104"/>
      <c r="I51" s="104"/>
      <c r="J51" s="104"/>
      <c r="K51" s="151"/>
    </row>
    <row r="52" spans="2:11" ht="15" customHeight="1" x14ac:dyDescent="0.15">
      <c r="B52" s="112"/>
      <c r="K52" s="100"/>
    </row>
    <row r="53" spans="2:11" ht="15" customHeight="1" x14ac:dyDescent="0.15">
      <c r="B53" s="71"/>
    </row>
    <row r="54" spans="2:11" ht="13.5" customHeight="1" x14ac:dyDescent="0.15">
      <c r="B54" s="71"/>
    </row>
    <row r="55" spans="2:11" ht="13.5" customHeight="1" x14ac:dyDescent="0.15">
      <c r="B55" s="71"/>
    </row>
  </sheetData>
  <mergeCells count="13">
    <mergeCell ref="B3:K3"/>
    <mergeCell ref="B2:K2"/>
    <mergeCell ref="H6:H7"/>
    <mergeCell ref="J6:J7"/>
    <mergeCell ref="I6:I7"/>
    <mergeCell ref="F6:G6"/>
    <mergeCell ref="B4:B7"/>
    <mergeCell ref="C4:C7"/>
    <mergeCell ref="D4:D7"/>
    <mergeCell ref="E6:E7"/>
    <mergeCell ref="E5:J5"/>
    <mergeCell ref="K5:K7"/>
    <mergeCell ref="E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Normal="100" zoomScaleSheetLayoutView="100" workbookViewId="0"/>
  </sheetViews>
  <sheetFormatPr defaultRowHeight="13.5" x14ac:dyDescent="0.15"/>
  <cols>
    <col min="1" max="1" width="13.25" style="64" bestFit="1" customWidth="1"/>
    <col min="2" max="2" width="19" style="64" customWidth="1"/>
    <col min="3" max="3" width="5.125" style="64" customWidth="1"/>
    <col min="4" max="4" width="9.5" style="64" customWidth="1"/>
    <col min="5" max="5" width="9.375" style="64" customWidth="1"/>
    <col min="6" max="11" width="8.125" style="64" customWidth="1"/>
    <col min="12" max="16384" width="9" style="64"/>
  </cols>
  <sheetData>
    <row r="1" spans="1:11" ht="21" x14ac:dyDescent="0.2">
      <c r="A1" s="126"/>
      <c r="C1" s="152" t="s">
        <v>229</v>
      </c>
      <c r="D1" s="65"/>
      <c r="E1" s="65"/>
      <c r="F1" s="65"/>
      <c r="J1" s="127"/>
      <c r="K1" s="152"/>
    </row>
    <row r="2" spans="1:11" s="71" customFormat="1" ht="28.5" customHeight="1" x14ac:dyDescent="0.15">
      <c r="B2" s="185"/>
      <c r="C2" s="186"/>
      <c r="D2" s="186"/>
      <c r="E2" s="186"/>
      <c r="F2" s="186"/>
    </row>
    <row r="3" spans="1:11" s="71" customFormat="1" ht="19.5" customHeight="1" thickBot="1" x14ac:dyDescent="0.2">
      <c r="B3" s="185" t="s">
        <v>287</v>
      </c>
      <c r="C3" s="186"/>
      <c r="D3" s="186"/>
      <c r="E3" s="186"/>
      <c r="F3" s="186"/>
      <c r="K3" s="72" t="s">
        <v>230</v>
      </c>
    </row>
    <row r="4" spans="1:11" ht="21" customHeight="1" x14ac:dyDescent="0.15">
      <c r="B4" s="358" t="s">
        <v>140</v>
      </c>
      <c r="C4" s="359" t="s">
        <v>104</v>
      </c>
      <c r="D4" s="359" t="s">
        <v>105</v>
      </c>
      <c r="E4" s="368" t="s">
        <v>194</v>
      </c>
      <c r="F4" s="420"/>
      <c r="G4" s="420"/>
      <c r="H4" s="420"/>
      <c r="I4" s="420"/>
      <c r="J4" s="420"/>
      <c r="K4" s="420"/>
    </row>
    <row r="5" spans="1:11" ht="21" customHeight="1" x14ac:dyDescent="0.15">
      <c r="B5" s="339"/>
      <c r="C5" s="353"/>
      <c r="D5" s="353"/>
      <c r="E5" s="348" t="s">
        <v>240</v>
      </c>
      <c r="F5" s="370"/>
      <c r="G5" s="370"/>
      <c r="H5" s="370"/>
      <c r="I5" s="370"/>
      <c r="J5" s="371"/>
      <c r="K5" s="417" t="s">
        <v>242</v>
      </c>
    </row>
    <row r="6" spans="1:11" ht="21" customHeight="1" x14ac:dyDescent="0.15">
      <c r="B6" s="339"/>
      <c r="C6" s="353"/>
      <c r="D6" s="353"/>
      <c r="E6" s="338" t="s">
        <v>241</v>
      </c>
      <c r="F6" s="423" t="s">
        <v>65</v>
      </c>
      <c r="G6" s="424"/>
      <c r="H6" s="370" t="s">
        <v>63</v>
      </c>
      <c r="I6" s="422" t="s">
        <v>150</v>
      </c>
      <c r="J6" s="421" t="s">
        <v>64</v>
      </c>
      <c r="K6" s="418"/>
    </row>
    <row r="7" spans="1:11" ht="21" customHeight="1" x14ac:dyDescent="0.15">
      <c r="B7" s="329"/>
      <c r="C7" s="333"/>
      <c r="D7" s="333"/>
      <c r="E7" s="331"/>
      <c r="F7" s="187" t="s">
        <v>61</v>
      </c>
      <c r="G7" s="188" t="s">
        <v>62</v>
      </c>
      <c r="H7" s="408"/>
      <c r="I7" s="412"/>
      <c r="J7" s="410"/>
      <c r="K7" s="419"/>
    </row>
    <row r="8" spans="1:11" ht="21" customHeight="1" x14ac:dyDescent="0.15">
      <c r="B8" s="134" t="s">
        <v>278</v>
      </c>
      <c r="C8" s="255">
        <v>240</v>
      </c>
      <c r="D8" s="255">
        <v>1339410</v>
      </c>
      <c r="E8" s="255">
        <v>1239230</v>
      </c>
      <c r="F8" s="255">
        <v>127101</v>
      </c>
      <c r="G8" s="255">
        <v>8571</v>
      </c>
      <c r="H8" s="255">
        <v>52538</v>
      </c>
      <c r="I8" s="255">
        <v>201454</v>
      </c>
      <c r="J8" s="255">
        <v>849566</v>
      </c>
      <c r="K8" s="255">
        <v>100180</v>
      </c>
    </row>
    <row r="9" spans="1:11" ht="21" customHeight="1" x14ac:dyDescent="0.15">
      <c r="B9" s="139" t="s">
        <v>247</v>
      </c>
      <c r="C9" s="189">
        <v>236</v>
      </c>
      <c r="D9" s="189">
        <v>1453746</v>
      </c>
      <c r="E9" s="189">
        <v>1353716</v>
      </c>
      <c r="F9" s="189">
        <v>139416</v>
      </c>
      <c r="G9" s="189">
        <v>7735</v>
      </c>
      <c r="H9" s="189">
        <v>63376</v>
      </c>
      <c r="I9" s="189">
        <v>202296</v>
      </c>
      <c r="J9" s="189">
        <v>940893</v>
      </c>
      <c r="K9" s="189">
        <v>100030</v>
      </c>
    </row>
    <row r="10" spans="1:11" ht="21" customHeight="1" x14ac:dyDescent="0.15">
      <c r="B10" s="139" t="s">
        <v>267</v>
      </c>
      <c r="C10" s="189">
        <v>231</v>
      </c>
      <c r="D10" s="189">
        <v>1432668</v>
      </c>
      <c r="E10" s="189">
        <v>1332648</v>
      </c>
      <c r="F10" s="189">
        <v>139243</v>
      </c>
      <c r="G10" s="189">
        <v>7164</v>
      </c>
      <c r="H10" s="189">
        <v>60373</v>
      </c>
      <c r="I10" s="189">
        <v>203465</v>
      </c>
      <c r="J10" s="189">
        <v>922403</v>
      </c>
      <c r="K10" s="189">
        <v>100020</v>
      </c>
    </row>
    <row r="11" spans="1:11" ht="21" customHeight="1" x14ac:dyDescent="0.15">
      <c r="B11" s="137"/>
      <c r="C11" s="190"/>
      <c r="D11" s="190"/>
      <c r="E11" s="192"/>
      <c r="F11" s="192"/>
      <c r="G11" s="192"/>
      <c r="H11" s="192"/>
      <c r="I11" s="192"/>
      <c r="J11" s="192"/>
      <c r="K11" s="192"/>
    </row>
    <row r="12" spans="1:11" ht="21" customHeight="1" x14ac:dyDescent="0.15">
      <c r="B12" s="141" t="s">
        <v>77</v>
      </c>
      <c r="C12" s="189">
        <v>58</v>
      </c>
      <c r="D12" s="189">
        <v>264521</v>
      </c>
      <c r="E12" s="189">
        <v>264521</v>
      </c>
      <c r="F12" s="189">
        <v>65831</v>
      </c>
      <c r="G12" s="189">
        <v>1011</v>
      </c>
      <c r="H12" s="189">
        <v>29629</v>
      </c>
      <c r="I12" s="189">
        <v>11455</v>
      </c>
      <c r="J12" s="189">
        <v>156595</v>
      </c>
      <c r="K12" s="194" t="s">
        <v>281</v>
      </c>
    </row>
    <row r="13" spans="1:11" ht="21" customHeight="1" x14ac:dyDescent="0.15">
      <c r="B13" s="141" t="s">
        <v>78</v>
      </c>
      <c r="C13" s="189">
        <v>21</v>
      </c>
      <c r="D13" s="189">
        <v>114882</v>
      </c>
      <c r="E13" s="189">
        <v>14862</v>
      </c>
      <c r="F13" s="189">
        <v>12120</v>
      </c>
      <c r="G13" s="189">
        <v>1242</v>
      </c>
      <c r="H13" s="194" t="s">
        <v>281</v>
      </c>
      <c r="I13" s="189">
        <v>1500</v>
      </c>
      <c r="J13" s="194" t="s">
        <v>281</v>
      </c>
      <c r="K13" s="189">
        <v>100020</v>
      </c>
    </row>
    <row r="14" spans="1:11" ht="21" customHeight="1" x14ac:dyDescent="0.15">
      <c r="B14" s="141" t="s">
        <v>79</v>
      </c>
      <c r="C14" s="189">
        <v>14</v>
      </c>
      <c r="D14" s="189">
        <v>2574</v>
      </c>
      <c r="E14" s="189">
        <v>2574</v>
      </c>
      <c r="F14" s="194" t="s">
        <v>281</v>
      </c>
      <c r="G14" s="189">
        <v>974</v>
      </c>
      <c r="H14" s="189">
        <v>81</v>
      </c>
      <c r="I14" s="189">
        <v>1500</v>
      </c>
      <c r="J14" s="189">
        <v>19</v>
      </c>
      <c r="K14" s="194" t="s">
        <v>281</v>
      </c>
    </row>
    <row r="15" spans="1:11" ht="21" customHeight="1" x14ac:dyDescent="0.15">
      <c r="B15" s="141" t="s">
        <v>80</v>
      </c>
      <c r="C15" s="189">
        <v>26</v>
      </c>
      <c r="D15" s="189">
        <v>996088</v>
      </c>
      <c r="E15" s="189">
        <v>996088</v>
      </c>
      <c r="F15" s="189">
        <v>54309</v>
      </c>
      <c r="G15" s="189">
        <v>1023</v>
      </c>
      <c r="H15" s="189">
        <v>7884</v>
      </c>
      <c r="I15" s="189">
        <v>187540</v>
      </c>
      <c r="J15" s="189">
        <v>745332</v>
      </c>
      <c r="K15" s="194" t="s">
        <v>281</v>
      </c>
    </row>
    <row r="16" spans="1:11" ht="21" customHeight="1" x14ac:dyDescent="0.15">
      <c r="B16" s="141" t="s">
        <v>81</v>
      </c>
      <c r="C16" s="189">
        <v>12</v>
      </c>
      <c r="D16" s="189">
        <v>2479</v>
      </c>
      <c r="E16" s="189">
        <v>2479</v>
      </c>
      <c r="F16" s="194" t="s">
        <v>281</v>
      </c>
      <c r="G16" s="189">
        <v>243</v>
      </c>
      <c r="H16" s="189">
        <v>2193</v>
      </c>
      <c r="I16" s="194" t="s">
        <v>281</v>
      </c>
      <c r="J16" s="189">
        <v>43</v>
      </c>
      <c r="K16" s="194" t="s">
        <v>281</v>
      </c>
    </row>
    <row r="17" spans="2:11" ht="21" customHeight="1" x14ac:dyDescent="0.15">
      <c r="B17" s="141" t="s">
        <v>82</v>
      </c>
      <c r="C17" s="189">
        <v>20</v>
      </c>
      <c r="D17" s="189">
        <v>3334</v>
      </c>
      <c r="E17" s="189">
        <v>3334</v>
      </c>
      <c r="F17" s="194" t="s">
        <v>281</v>
      </c>
      <c r="G17" s="189">
        <v>391</v>
      </c>
      <c r="H17" s="189">
        <v>2166</v>
      </c>
      <c r="I17" s="194" t="s">
        <v>281</v>
      </c>
      <c r="J17" s="189">
        <v>777</v>
      </c>
      <c r="K17" s="194" t="s">
        <v>281</v>
      </c>
    </row>
    <row r="18" spans="2:11" ht="21" customHeight="1" x14ac:dyDescent="0.15">
      <c r="B18" s="141" t="s">
        <v>83</v>
      </c>
      <c r="C18" s="189">
        <v>8</v>
      </c>
      <c r="D18" s="189">
        <v>763</v>
      </c>
      <c r="E18" s="189">
        <v>763</v>
      </c>
      <c r="F18" s="194" t="s">
        <v>281</v>
      </c>
      <c r="G18" s="189">
        <v>167</v>
      </c>
      <c r="H18" s="189">
        <v>596</v>
      </c>
      <c r="I18" s="194" t="s">
        <v>281</v>
      </c>
      <c r="J18" s="194" t="s">
        <v>281</v>
      </c>
      <c r="K18" s="194" t="s">
        <v>281</v>
      </c>
    </row>
    <row r="19" spans="2:11" ht="21" customHeight="1" x14ac:dyDescent="0.15">
      <c r="B19" s="141" t="s">
        <v>84</v>
      </c>
      <c r="C19" s="189">
        <v>8</v>
      </c>
      <c r="D19" s="189">
        <v>149</v>
      </c>
      <c r="E19" s="189">
        <v>149</v>
      </c>
      <c r="F19" s="194" t="s">
        <v>281</v>
      </c>
      <c r="G19" s="189">
        <v>104</v>
      </c>
      <c r="H19" s="189">
        <v>41</v>
      </c>
      <c r="I19" s="194" t="s">
        <v>281</v>
      </c>
      <c r="J19" s="189">
        <v>4</v>
      </c>
      <c r="K19" s="194" t="s">
        <v>281</v>
      </c>
    </row>
    <row r="20" spans="2:11" ht="21" customHeight="1" x14ac:dyDescent="0.15">
      <c r="B20" s="141" t="s">
        <v>85</v>
      </c>
      <c r="C20" s="189">
        <v>2</v>
      </c>
      <c r="D20" s="194" t="s">
        <v>102</v>
      </c>
      <c r="E20" s="194" t="s">
        <v>102</v>
      </c>
      <c r="F20" s="194" t="s">
        <v>102</v>
      </c>
      <c r="G20" s="194" t="s">
        <v>102</v>
      </c>
      <c r="H20" s="194" t="s">
        <v>102</v>
      </c>
      <c r="I20" s="194" t="s">
        <v>102</v>
      </c>
      <c r="J20" s="194" t="s">
        <v>102</v>
      </c>
      <c r="K20" s="194" t="s">
        <v>102</v>
      </c>
    </row>
    <row r="21" spans="2:11" ht="21" customHeight="1" x14ac:dyDescent="0.15">
      <c r="B21" s="141" t="s">
        <v>86</v>
      </c>
      <c r="C21" s="189">
        <v>1</v>
      </c>
      <c r="D21" s="194" t="s">
        <v>102</v>
      </c>
      <c r="E21" s="194" t="s">
        <v>102</v>
      </c>
      <c r="F21" s="194" t="s">
        <v>102</v>
      </c>
      <c r="G21" s="194" t="s">
        <v>102</v>
      </c>
      <c r="H21" s="194" t="s">
        <v>102</v>
      </c>
      <c r="I21" s="194" t="s">
        <v>102</v>
      </c>
      <c r="J21" s="194" t="s">
        <v>102</v>
      </c>
      <c r="K21" s="194" t="s">
        <v>102</v>
      </c>
    </row>
    <row r="22" spans="2:11" ht="21" customHeight="1" x14ac:dyDescent="0.15">
      <c r="B22" s="141" t="s">
        <v>87</v>
      </c>
      <c r="C22" s="194" t="s">
        <v>281</v>
      </c>
      <c r="D22" s="194" t="s">
        <v>281</v>
      </c>
      <c r="E22" s="194" t="s">
        <v>281</v>
      </c>
      <c r="F22" s="194" t="s">
        <v>281</v>
      </c>
      <c r="G22" s="194" t="s">
        <v>281</v>
      </c>
      <c r="H22" s="194" t="s">
        <v>281</v>
      </c>
      <c r="I22" s="194" t="s">
        <v>281</v>
      </c>
      <c r="J22" s="194" t="s">
        <v>281</v>
      </c>
      <c r="K22" s="194" t="s">
        <v>281</v>
      </c>
    </row>
    <row r="23" spans="2:11" ht="21" customHeight="1" x14ac:dyDescent="0.15">
      <c r="B23" s="141" t="s">
        <v>88</v>
      </c>
      <c r="C23" s="189">
        <v>8</v>
      </c>
      <c r="D23" s="189">
        <v>3816</v>
      </c>
      <c r="E23" s="189">
        <v>3816</v>
      </c>
      <c r="F23" s="194" t="s">
        <v>281</v>
      </c>
      <c r="G23" s="189">
        <v>79</v>
      </c>
      <c r="H23" s="189">
        <v>3709</v>
      </c>
      <c r="I23" s="189">
        <v>8</v>
      </c>
      <c r="J23" s="189">
        <v>20</v>
      </c>
      <c r="K23" s="194" t="s">
        <v>281</v>
      </c>
    </row>
    <row r="24" spans="2:11" ht="21" customHeight="1" x14ac:dyDescent="0.15">
      <c r="B24" s="141" t="s">
        <v>89</v>
      </c>
      <c r="C24" s="189">
        <v>1</v>
      </c>
      <c r="D24" s="194" t="s">
        <v>102</v>
      </c>
      <c r="E24" s="194" t="s">
        <v>102</v>
      </c>
      <c r="F24" s="194" t="s">
        <v>102</v>
      </c>
      <c r="G24" s="194" t="s">
        <v>102</v>
      </c>
      <c r="H24" s="194" t="s">
        <v>102</v>
      </c>
      <c r="I24" s="194" t="s">
        <v>102</v>
      </c>
      <c r="J24" s="194" t="s">
        <v>102</v>
      </c>
      <c r="K24" s="194" t="s">
        <v>102</v>
      </c>
    </row>
    <row r="25" spans="2:11" ht="21" customHeight="1" x14ac:dyDescent="0.15">
      <c r="B25" s="141" t="s">
        <v>90</v>
      </c>
      <c r="C25" s="189">
        <v>3</v>
      </c>
      <c r="D25" s="189">
        <v>783</v>
      </c>
      <c r="E25" s="189">
        <v>783</v>
      </c>
      <c r="F25" s="189">
        <v>779</v>
      </c>
      <c r="G25" s="189">
        <v>4</v>
      </c>
      <c r="H25" s="194" t="s">
        <v>281</v>
      </c>
      <c r="I25" s="194" t="s">
        <v>281</v>
      </c>
      <c r="J25" s="194" t="s">
        <v>281</v>
      </c>
      <c r="K25" s="194" t="s">
        <v>281</v>
      </c>
    </row>
    <row r="26" spans="2:11" ht="21" customHeight="1" x14ac:dyDescent="0.15">
      <c r="B26" s="141" t="s">
        <v>91</v>
      </c>
      <c r="C26" s="189">
        <v>1</v>
      </c>
      <c r="D26" s="194" t="s">
        <v>102</v>
      </c>
      <c r="E26" s="194" t="s">
        <v>102</v>
      </c>
      <c r="F26" s="194" t="s">
        <v>102</v>
      </c>
      <c r="G26" s="194" t="s">
        <v>102</v>
      </c>
      <c r="H26" s="194" t="s">
        <v>102</v>
      </c>
      <c r="I26" s="194" t="s">
        <v>102</v>
      </c>
      <c r="J26" s="194" t="s">
        <v>102</v>
      </c>
      <c r="K26" s="194" t="s">
        <v>102</v>
      </c>
    </row>
    <row r="27" spans="2:11" ht="21" customHeight="1" x14ac:dyDescent="0.15">
      <c r="B27" s="141" t="s">
        <v>92</v>
      </c>
      <c r="C27" s="189">
        <v>1</v>
      </c>
      <c r="D27" s="194" t="s">
        <v>102</v>
      </c>
      <c r="E27" s="194" t="s">
        <v>102</v>
      </c>
      <c r="F27" s="194" t="s">
        <v>102</v>
      </c>
      <c r="G27" s="194" t="s">
        <v>102</v>
      </c>
      <c r="H27" s="194" t="s">
        <v>102</v>
      </c>
      <c r="I27" s="194" t="s">
        <v>102</v>
      </c>
      <c r="J27" s="194" t="s">
        <v>102</v>
      </c>
      <c r="K27" s="194" t="s">
        <v>102</v>
      </c>
    </row>
    <row r="28" spans="2:11" ht="21" customHeight="1" x14ac:dyDescent="0.15">
      <c r="B28" s="141" t="s">
        <v>93</v>
      </c>
      <c r="C28" s="189">
        <v>3</v>
      </c>
      <c r="D28" s="189">
        <v>971</v>
      </c>
      <c r="E28" s="189">
        <v>971</v>
      </c>
      <c r="F28" s="194" t="s">
        <v>281</v>
      </c>
      <c r="G28" s="189">
        <v>121</v>
      </c>
      <c r="H28" s="189">
        <v>250</v>
      </c>
      <c r="I28" s="189">
        <v>600</v>
      </c>
      <c r="J28" s="194" t="s">
        <v>281</v>
      </c>
      <c r="K28" s="194" t="s">
        <v>281</v>
      </c>
    </row>
    <row r="29" spans="2:11" ht="21" customHeight="1" x14ac:dyDescent="0.15">
      <c r="B29" s="141" t="s">
        <v>94</v>
      </c>
      <c r="C29" s="189">
        <v>11</v>
      </c>
      <c r="D29" s="189">
        <v>23545</v>
      </c>
      <c r="E29" s="189">
        <v>23545</v>
      </c>
      <c r="F29" s="189">
        <v>4856</v>
      </c>
      <c r="G29" s="189">
        <v>458</v>
      </c>
      <c r="H29" s="194" t="s">
        <v>281</v>
      </c>
      <c r="I29" s="194" t="s">
        <v>281</v>
      </c>
      <c r="J29" s="189">
        <v>18231</v>
      </c>
      <c r="K29" s="194" t="s">
        <v>281</v>
      </c>
    </row>
    <row r="30" spans="2:11" ht="21" customHeight="1" x14ac:dyDescent="0.15">
      <c r="B30" s="141" t="s">
        <v>95</v>
      </c>
      <c r="C30" s="189">
        <v>7</v>
      </c>
      <c r="D30" s="189">
        <v>4471</v>
      </c>
      <c r="E30" s="189">
        <v>4471</v>
      </c>
      <c r="F30" s="189">
        <v>1348</v>
      </c>
      <c r="G30" s="189">
        <v>153</v>
      </c>
      <c r="H30" s="189">
        <v>2844</v>
      </c>
      <c r="I30" s="194">
        <v>122</v>
      </c>
      <c r="J30" s="189">
        <v>4</v>
      </c>
      <c r="K30" s="194" t="s">
        <v>281</v>
      </c>
    </row>
    <row r="31" spans="2:11" ht="21" customHeight="1" x14ac:dyDescent="0.15">
      <c r="B31" s="141" t="s">
        <v>96</v>
      </c>
      <c r="C31" s="189">
        <v>10</v>
      </c>
      <c r="D31" s="189">
        <v>7519</v>
      </c>
      <c r="E31" s="189">
        <v>7519</v>
      </c>
      <c r="F31" s="194" t="s">
        <v>281</v>
      </c>
      <c r="G31" s="189">
        <v>797</v>
      </c>
      <c r="H31" s="189">
        <v>5349</v>
      </c>
      <c r="I31" s="194" t="s">
        <v>281</v>
      </c>
      <c r="J31" s="189">
        <v>1373</v>
      </c>
      <c r="K31" s="194" t="s">
        <v>281</v>
      </c>
    </row>
    <row r="32" spans="2:11" ht="21" customHeight="1" x14ac:dyDescent="0.15">
      <c r="B32" s="141" t="s">
        <v>97</v>
      </c>
      <c r="C32" s="189">
        <v>3</v>
      </c>
      <c r="D32" s="189">
        <v>577</v>
      </c>
      <c r="E32" s="189">
        <v>577</v>
      </c>
      <c r="F32" s="194" t="s">
        <v>281</v>
      </c>
      <c r="G32" s="189">
        <v>304</v>
      </c>
      <c r="H32" s="189">
        <v>273</v>
      </c>
      <c r="I32" s="194" t="s">
        <v>281</v>
      </c>
      <c r="J32" s="194" t="s">
        <v>281</v>
      </c>
      <c r="K32" s="194" t="s">
        <v>281</v>
      </c>
    </row>
    <row r="33" spans="2:11" ht="21" customHeight="1" x14ac:dyDescent="0.15">
      <c r="B33" s="141" t="s">
        <v>98</v>
      </c>
      <c r="C33" s="189">
        <v>4</v>
      </c>
      <c r="D33" s="189">
        <v>110</v>
      </c>
      <c r="E33" s="189">
        <v>110</v>
      </c>
      <c r="F33" s="194" t="s">
        <v>281</v>
      </c>
      <c r="G33" s="189">
        <v>30</v>
      </c>
      <c r="H33" s="189">
        <v>80</v>
      </c>
      <c r="I33" s="194" t="s">
        <v>281</v>
      </c>
      <c r="J33" s="194" t="s">
        <v>281</v>
      </c>
      <c r="K33" s="194" t="s">
        <v>281</v>
      </c>
    </row>
    <row r="34" spans="2:11" ht="21" customHeight="1" x14ac:dyDescent="0.15">
      <c r="B34" s="141" t="s">
        <v>99</v>
      </c>
      <c r="C34" s="189">
        <v>5</v>
      </c>
      <c r="D34" s="189">
        <v>2866</v>
      </c>
      <c r="E34" s="189">
        <v>2866</v>
      </c>
      <c r="F34" s="194" t="s">
        <v>281</v>
      </c>
      <c r="G34" s="189">
        <v>2</v>
      </c>
      <c r="H34" s="189">
        <v>2864</v>
      </c>
      <c r="I34" s="194" t="s">
        <v>281</v>
      </c>
      <c r="J34" s="194" t="s">
        <v>281</v>
      </c>
      <c r="K34" s="194" t="s">
        <v>281</v>
      </c>
    </row>
    <row r="35" spans="2:11" ht="21" customHeight="1" thickBot="1" x14ac:dyDescent="0.2">
      <c r="B35" s="145" t="s">
        <v>100</v>
      </c>
      <c r="C35" s="199">
        <v>4</v>
      </c>
      <c r="D35" s="200">
        <v>55</v>
      </c>
      <c r="E35" s="200">
        <v>55</v>
      </c>
      <c r="F35" s="201" t="s">
        <v>281</v>
      </c>
      <c r="G35" s="200">
        <v>55</v>
      </c>
      <c r="H35" s="201" t="s">
        <v>281</v>
      </c>
      <c r="I35" s="201" t="s">
        <v>281</v>
      </c>
      <c r="J35" s="201" t="s">
        <v>281</v>
      </c>
      <c r="K35" s="201" t="s">
        <v>281</v>
      </c>
    </row>
    <row r="36" spans="2:11" ht="16.5" customHeight="1" x14ac:dyDescent="0.15">
      <c r="B36" s="124" t="s">
        <v>280</v>
      </c>
      <c r="C36" s="123"/>
      <c r="D36" s="123"/>
      <c r="E36" s="123"/>
      <c r="F36" s="123"/>
      <c r="G36" s="123"/>
      <c r="H36" s="123"/>
      <c r="I36" s="123"/>
      <c r="J36" s="123"/>
      <c r="K36" s="123"/>
    </row>
    <row r="37" spans="2:11" ht="16.5" customHeight="1" x14ac:dyDescent="0.15">
      <c r="B37" s="95"/>
      <c r="C37" s="65"/>
      <c r="D37" s="65"/>
      <c r="E37" s="65"/>
      <c r="F37" s="65"/>
      <c r="G37" s="65"/>
      <c r="H37" s="65"/>
      <c r="I37" s="65"/>
      <c r="J37" s="65"/>
      <c r="K37" s="65"/>
    </row>
    <row r="38" spans="2:11" ht="16.5" customHeight="1" x14ac:dyDescent="0.15">
      <c r="B38" s="65"/>
      <c r="C38" s="202"/>
      <c r="D38" s="202"/>
      <c r="E38" s="202"/>
      <c r="F38" s="202"/>
      <c r="G38" s="202"/>
      <c r="H38" s="202"/>
      <c r="I38" s="202"/>
      <c r="J38" s="202"/>
      <c r="K38" s="202"/>
    </row>
    <row r="39" spans="2:11" ht="16.5" customHeight="1" x14ac:dyDescent="0.15">
      <c r="K39" s="106"/>
    </row>
    <row r="40" spans="2:11" ht="16.5" customHeight="1" x14ac:dyDescent="0.15">
      <c r="B40" s="99"/>
      <c r="C40" s="71"/>
      <c r="D40" s="71"/>
      <c r="G40" s="100"/>
      <c r="H40" s="100"/>
      <c r="I40" s="100"/>
      <c r="J40" s="100"/>
      <c r="K40" s="99"/>
    </row>
    <row r="41" spans="2:11" ht="16.5" customHeight="1" x14ac:dyDescent="0.15">
      <c r="B41" s="99"/>
      <c r="C41" s="99"/>
      <c r="D41" s="99"/>
      <c r="E41" s="99"/>
      <c r="F41" s="99"/>
      <c r="G41" s="99"/>
      <c r="H41" s="99"/>
      <c r="I41" s="99"/>
      <c r="J41" s="99"/>
      <c r="K41" s="99"/>
    </row>
    <row r="42" spans="2:11" ht="16.5" customHeight="1" x14ac:dyDescent="0.15">
      <c r="B42" s="99"/>
      <c r="C42" s="99"/>
      <c r="D42" s="99"/>
      <c r="E42" s="99"/>
      <c r="F42" s="99"/>
      <c r="G42" s="99"/>
      <c r="H42" s="99"/>
      <c r="I42" s="99"/>
      <c r="J42" s="99"/>
      <c r="K42" s="99"/>
    </row>
    <row r="43" spans="2:11" ht="16.5" customHeight="1" x14ac:dyDescent="0.15">
      <c r="B43" s="100"/>
      <c r="C43" s="106"/>
      <c r="D43" s="106"/>
      <c r="E43" s="106"/>
      <c r="F43" s="106"/>
      <c r="G43" s="106"/>
      <c r="H43" s="106"/>
      <c r="I43" s="106"/>
      <c r="J43" s="106"/>
      <c r="K43" s="106"/>
    </row>
    <row r="44" spans="2:11" ht="16.5" customHeight="1" x14ac:dyDescent="0.15">
      <c r="B44" s="112"/>
      <c r="C44" s="106"/>
      <c r="D44" s="106"/>
      <c r="E44" s="106"/>
      <c r="F44" s="106"/>
      <c r="G44" s="106"/>
      <c r="H44" s="106"/>
      <c r="I44" s="106"/>
      <c r="J44" s="106"/>
      <c r="K44" s="106"/>
    </row>
    <row r="45" spans="2:11" ht="16.5" customHeight="1" x14ac:dyDescent="0.15">
      <c r="B45" s="112"/>
      <c r="C45" s="106"/>
      <c r="D45" s="106"/>
      <c r="E45" s="106"/>
      <c r="F45" s="106"/>
      <c r="G45" s="106"/>
      <c r="H45" s="106"/>
      <c r="I45" s="106"/>
      <c r="J45" s="106"/>
      <c r="K45" s="106"/>
    </row>
    <row r="46" spans="2:11" ht="16.5" customHeight="1" x14ac:dyDescent="0.15">
      <c r="B46" s="112"/>
      <c r="C46" s="106"/>
      <c r="D46" s="106"/>
      <c r="E46" s="106"/>
      <c r="F46" s="106"/>
      <c r="G46" s="106"/>
      <c r="H46" s="106"/>
      <c r="I46" s="106"/>
      <c r="J46" s="106"/>
      <c r="K46" s="106"/>
    </row>
    <row r="47" spans="2:11" ht="16.5" customHeight="1" x14ac:dyDescent="0.15">
      <c r="B47" s="112"/>
      <c r="C47" s="106"/>
      <c r="D47" s="106"/>
      <c r="E47" s="106"/>
      <c r="F47" s="106"/>
      <c r="G47" s="106"/>
      <c r="H47" s="106"/>
      <c r="I47" s="106"/>
      <c r="J47" s="106"/>
      <c r="K47" s="106"/>
    </row>
    <row r="48" spans="2:11" ht="16.5" customHeight="1" x14ac:dyDescent="0.15">
      <c r="B48" s="96"/>
      <c r="C48" s="96"/>
      <c r="D48" s="96"/>
      <c r="E48" s="96"/>
      <c r="F48" s="96"/>
      <c r="K48" s="151"/>
    </row>
    <row r="49" spans="2:11" ht="15" customHeight="1" x14ac:dyDescent="0.15">
      <c r="B49" s="112"/>
      <c r="C49" s="104"/>
      <c r="D49" s="104"/>
      <c r="E49" s="104"/>
      <c r="F49" s="104"/>
      <c r="G49" s="104"/>
      <c r="H49" s="104"/>
      <c r="I49" s="104"/>
      <c r="J49" s="104"/>
      <c r="K49" s="151"/>
    </row>
    <row r="50" spans="2:11" ht="15" customHeight="1" x14ac:dyDescent="0.15">
      <c r="B50" s="112"/>
      <c r="C50" s="104"/>
      <c r="D50" s="104"/>
      <c r="E50" s="104"/>
      <c r="F50" s="104"/>
      <c r="G50" s="104"/>
      <c r="H50" s="104"/>
      <c r="I50" s="104"/>
      <c r="J50" s="104"/>
      <c r="K50" s="151"/>
    </row>
    <row r="51" spans="2:11" ht="15" customHeight="1" x14ac:dyDescent="0.15">
      <c r="B51" s="112"/>
      <c r="C51" s="104"/>
      <c r="D51" s="104"/>
      <c r="E51" s="104"/>
      <c r="F51" s="104"/>
      <c r="G51" s="104"/>
      <c r="H51" s="104"/>
      <c r="I51" s="104"/>
      <c r="J51" s="104"/>
      <c r="K51" s="151"/>
    </row>
    <row r="52" spans="2:11" ht="15" customHeight="1" x14ac:dyDescent="0.15">
      <c r="B52" s="112"/>
      <c r="K52" s="100"/>
    </row>
    <row r="53" spans="2:11" ht="15" customHeight="1" x14ac:dyDescent="0.15">
      <c r="B53" s="71"/>
    </row>
    <row r="54" spans="2:11" ht="13.5" customHeight="1" x14ac:dyDescent="0.15">
      <c r="B54" s="71"/>
    </row>
    <row r="55" spans="2:11" ht="13.5" customHeight="1" x14ac:dyDescent="0.15">
      <c r="B55" s="71"/>
    </row>
  </sheetData>
  <mergeCells count="11">
    <mergeCell ref="K5:K7"/>
    <mergeCell ref="E4:K4"/>
    <mergeCell ref="B4:B7"/>
    <mergeCell ref="C4:C7"/>
    <mergeCell ref="D4:D7"/>
    <mergeCell ref="H6:H7"/>
    <mergeCell ref="J6:J7"/>
    <mergeCell ref="I6:I7"/>
    <mergeCell ref="F6:G6"/>
    <mergeCell ref="E6:E7"/>
    <mergeCell ref="E5:J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showGridLines="0" tabSelected="1" zoomScaleNormal="100" zoomScaleSheetLayoutView="100" workbookViewId="0">
      <selection activeCell="M25" sqref="M25"/>
    </sheetView>
  </sheetViews>
  <sheetFormatPr defaultRowHeight="13.5" x14ac:dyDescent="0.15"/>
  <cols>
    <col min="1" max="1" width="9" style="64"/>
    <col min="2" max="2" width="15" style="64" customWidth="1"/>
    <col min="3" max="10" width="9.625" style="64" customWidth="1"/>
    <col min="11" max="16384" width="9" style="64"/>
  </cols>
  <sheetData>
    <row r="2" spans="2:10" ht="19.5" customHeight="1" thickBot="1" x14ac:dyDescent="0.2">
      <c r="B2" s="427" t="s">
        <v>288</v>
      </c>
      <c r="C2" s="427"/>
      <c r="D2" s="427"/>
      <c r="E2" s="427"/>
      <c r="F2" s="427"/>
      <c r="G2" s="427"/>
      <c r="H2" s="427"/>
      <c r="I2" s="427"/>
      <c r="J2" s="427"/>
    </row>
    <row r="3" spans="2:10" ht="13.5" customHeight="1" x14ac:dyDescent="0.15">
      <c r="B3" s="425" t="s">
        <v>130</v>
      </c>
      <c r="C3" s="430" t="s">
        <v>23</v>
      </c>
      <c r="D3" s="431"/>
      <c r="E3" s="431"/>
      <c r="F3" s="431"/>
      <c r="G3" s="431"/>
      <c r="H3" s="431"/>
      <c r="I3" s="431"/>
      <c r="J3" s="431"/>
    </row>
    <row r="4" spans="2:10" ht="13.5" customHeight="1" x14ac:dyDescent="0.15">
      <c r="B4" s="425"/>
      <c r="C4" s="428" t="s">
        <v>131</v>
      </c>
      <c r="D4" s="432"/>
      <c r="E4" s="428" t="s">
        <v>132</v>
      </c>
      <c r="F4" s="432"/>
      <c r="G4" s="428" t="s">
        <v>133</v>
      </c>
      <c r="H4" s="432"/>
      <c r="I4" s="428" t="s">
        <v>134</v>
      </c>
      <c r="J4" s="429"/>
    </row>
    <row r="5" spans="2:10" ht="13.5" customHeight="1" x14ac:dyDescent="0.15">
      <c r="B5" s="426"/>
      <c r="C5" s="203" t="s">
        <v>24</v>
      </c>
      <c r="D5" s="203" t="s">
        <v>135</v>
      </c>
      <c r="E5" s="203" t="s">
        <v>24</v>
      </c>
      <c r="F5" s="203" t="s">
        <v>135</v>
      </c>
      <c r="G5" s="203" t="s">
        <v>24</v>
      </c>
      <c r="H5" s="203" t="s">
        <v>135</v>
      </c>
      <c r="I5" s="204" t="s">
        <v>24</v>
      </c>
      <c r="J5" s="204" t="s">
        <v>135</v>
      </c>
    </row>
    <row r="6" spans="2:10" ht="13.5" customHeight="1" x14ac:dyDescent="0.15">
      <c r="B6" s="205" t="s">
        <v>289</v>
      </c>
      <c r="C6" s="206">
        <v>20</v>
      </c>
      <c r="D6" s="206">
        <v>42670</v>
      </c>
      <c r="E6" s="206">
        <v>6</v>
      </c>
      <c r="F6" s="206">
        <v>2460</v>
      </c>
      <c r="G6" s="206">
        <v>7</v>
      </c>
      <c r="H6" s="206">
        <v>3858</v>
      </c>
      <c r="I6" s="195">
        <v>7</v>
      </c>
      <c r="J6" s="195">
        <v>36352</v>
      </c>
    </row>
    <row r="7" spans="2:10" ht="13.5" customHeight="1" x14ac:dyDescent="0.15">
      <c r="B7" s="207">
        <v>24</v>
      </c>
      <c r="C7" s="208">
        <v>12</v>
      </c>
      <c r="D7" s="209">
        <v>17892</v>
      </c>
      <c r="E7" s="209">
        <v>6</v>
      </c>
      <c r="F7" s="209">
        <v>2366</v>
      </c>
      <c r="G7" s="209">
        <v>3</v>
      </c>
      <c r="H7" s="209">
        <v>1997</v>
      </c>
      <c r="I7" s="210">
        <v>3</v>
      </c>
      <c r="J7" s="210">
        <v>13529</v>
      </c>
    </row>
    <row r="8" spans="2:10" ht="13.5" customHeight="1" x14ac:dyDescent="0.15">
      <c r="B8" s="207">
        <v>25</v>
      </c>
      <c r="C8" s="209">
        <v>10</v>
      </c>
      <c r="D8" s="209">
        <v>6552</v>
      </c>
      <c r="E8" s="209">
        <v>5</v>
      </c>
      <c r="F8" s="209">
        <v>1478</v>
      </c>
      <c r="G8" s="209">
        <v>4</v>
      </c>
      <c r="H8" s="209">
        <v>4849</v>
      </c>
      <c r="I8" s="210">
        <v>1</v>
      </c>
      <c r="J8" s="210">
        <v>225</v>
      </c>
    </row>
    <row r="9" spans="2:10" ht="13.5" customHeight="1" x14ac:dyDescent="0.15">
      <c r="B9" s="207">
        <v>26</v>
      </c>
      <c r="C9" s="208">
        <v>13</v>
      </c>
      <c r="D9" s="209">
        <v>9759</v>
      </c>
      <c r="E9" s="209">
        <v>10</v>
      </c>
      <c r="F9" s="209">
        <v>4410</v>
      </c>
      <c r="G9" s="209">
        <v>1</v>
      </c>
      <c r="H9" s="209">
        <v>3851</v>
      </c>
      <c r="I9" s="210">
        <v>2</v>
      </c>
      <c r="J9" s="210">
        <v>1498</v>
      </c>
    </row>
    <row r="10" spans="2:10" ht="13.5" customHeight="1" thickBot="1" x14ac:dyDescent="0.2">
      <c r="B10" s="211">
        <v>27</v>
      </c>
      <c r="C10" s="212">
        <v>9</v>
      </c>
      <c r="D10" s="213">
        <v>11454</v>
      </c>
      <c r="E10" s="214">
        <v>5</v>
      </c>
      <c r="F10" s="213">
        <v>2492</v>
      </c>
      <c r="G10" s="214">
        <v>3</v>
      </c>
      <c r="H10" s="213">
        <v>4947</v>
      </c>
      <c r="I10" s="214">
        <v>1</v>
      </c>
      <c r="J10" s="265">
        <v>4105</v>
      </c>
    </row>
    <row r="11" spans="2:10" ht="13.5" customHeight="1" x14ac:dyDescent="0.15">
      <c r="B11" s="190" t="s">
        <v>70</v>
      </c>
      <c r="C11" s="123"/>
      <c r="D11" s="123"/>
      <c r="E11" s="123"/>
      <c r="F11" s="123"/>
      <c r="G11" s="123"/>
      <c r="H11" s="123"/>
      <c r="I11" s="123"/>
      <c r="J11" s="123"/>
    </row>
    <row r="12" spans="2:10" ht="9.9499999999999993" customHeight="1" x14ac:dyDescent="0.15">
      <c r="B12" s="108"/>
      <c r="E12" s="105"/>
      <c r="F12" s="105"/>
      <c r="G12" s="105"/>
      <c r="H12" s="105"/>
      <c r="I12" s="105"/>
    </row>
    <row r="13" spans="2:10" ht="9.9499999999999993" customHeight="1" x14ac:dyDescent="0.15">
      <c r="B13" s="108"/>
      <c r="E13" s="105"/>
      <c r="F13" s="105"/>
      <c r="G13" s="105"/>
      <c r="H13" s="105"/>
      <c r="I13" s="105"/>
    </row>
    <row r="14" spans="2:10" ht="9.9499999999999993" customHeight="1" x14ac:dyDescent="0.15">
      <c r="B14" s="108"/>
      <c r="E14" s="105"/>
      <c r="F14" s="105"/>
      <c r="G14" s="105"/>
      <c r="H14" s="105"/>
      <c r="I14" s="105"/>
    </row>
    <row r="15" spans="2:10" ht="9.9499999999999993" customHeight="1" x14ac:dyDescent="0.15">
      <c r="B15" s="108"/>
      <c r="E15" s="105"/>
      <c r="F15" s="105"/>
      <c r="G15" s="105"/>
      <c r="H15" s="105"/>
      <c r="I15" s="105"/>
    </row>
    <row r="16" spans="2:10" ht="9.9499999999999993" customHeight="1" x14ac:dyDescent="0.15">
      <c r="B16" s="108"/>
      <c r="E16" s="105"/>
      <c r="F16" s="105"/>
      <c r="G16" s="105"/>
      <c r="H16" s="105"/>
      <c r="I16" s="105"/>
    </row>
    <row r="17" spans="2:9" ht="9.9499999999999993" customHeight="1" x14ac:dyDescent="0.15">
      <c r="B17" s="108"/>
      <c r="E17" s="105"/>
      <c r="F17" s="105"/>
      <c r="G17" s="105"/>
      <c r="H17" s="105"/>
      <c r="I17" s="105"/>
    </row>
    <row r="18" spans="2:9" ht="9.9499999999999993" customHeight="1" x14ac:dyDescent="0.15">
      <c r="B18" s="108"/>
      <c r="E18" s="105"/>
      <c r="F18" s="105"/>
      <c r="G18" s="105"/>
      <c r="H18" s="105"/>
      <c r="I18" s="105"/>
    </row>
    <row r="19" spans="2:9" ht="9.9499999999999993" customHeight="1" x14ac:dyDescent="0.15">
      <c r="B19" s="108"/>
      <c r="E19" s="105"/>
      <c r="F19" s="105"/>
      <c r="G19" s="105"/>
      <c r="H19" s="105"/>
      <c r="I19" s="105"/>
    </row>
    <row r="20" spans="2:9" ht="9.9499999999999993" customHeight="1" x14ac:dyDescent="0.15">
      <c r="B20" s="108"/>
      <c r="E20" s="105"/>
      <c r="F20" s="105"/>
      <c r="G20" s="105"/>
      <c r="H20" s="105"/>
      <c r="I20" s="105"/>
    </row>
    <row r="21" spans="2:9" ht="9.9499999999999993" customHeight="1" x14ac:dyDescent="0.15">
      <c r="B21" s="108"/>
      <c r="E21" s="105"/>
      <c r="F21" s="105"/>
      <c r="G21" s="105"/>
      <c r="H21" s="105"/>
      <c r="I21" s="105"/>
    </row>
    <row r="22" spans="2:9" ht="9.9499999999999993" customHeight="1" x14ac:dyDescent="0.15">
      <c r="B22" s="108"/>
      <c r="E22" s="105"/>
      <c r="F22" s="105"/>
      <c r="G22" s="105"/>
      <c r="H22" s="105"/>
      <c r="I22" s="105"/>
    </row>
    <row r="23" spans="2:9" ht="9.9499999999999993" customHeight="1" x14ac:dyDescent="0.15">
      <c r="B23" s="108"/>
      <c r="E23" s="105"/>
      <c r="F23" s="105"/>
      <c r="G23" s="105"/>
      <c r="H23" s="105"/>
      <c r="I23" s="105"/>
    </row>
    <row r="24" spans="2:9" ht="9.9499999999999993" customHeight="1" x14ac:dyDescent="0.15">
      <c r="B24" s="108"/>
      <c r="E24" s="105"/>
      <c r="F24" s="105"/>
      <c r="G24" s="105"/>
      <c r="H24" s="105"/>
      <c r="I24" s="105"/>
    </row>
    <row r="25" spans="2:9" ht="9.9499999999999993" customHeight="1" x14ac:dyDescent="0.15">
      <c r="B25" s="215"/>
      <c r="E25" s="105"/>
      <c r="F25" s="105"/>
      <c r="G25" s="105"/>
      <c r="H25" s="105"/>
      <c r="I25" s="105"/>
    </row>
    <row r="26" spans="2:9" ht="9.9499999999999993" customHeight="1" x14ac:dyDescent="0.15">
      <c r="E26" s="105"/>
      <c r="F26" s="105"/>
      <c r="G26" s="105"/>
      <c r="H26" s="105"/>
      <c r="I26" s="105"/>
    </row>
    <row r="27" spans="2:9" ht="9.9499999999999993" customHeight="1" x14ac:dyDescent="0.15">
      <c r="E27" s="105"/>
      <c r="F27" s="105"/>
      <c r="G27" s="105"/>
      <c r="H27" s="105"/>
      <c r="I27" s="105"/>
    </row>
    <row r="28" spans="2:9" ht="9.9499999999999993" customHeight="1" x14ac:dyDescent="0.15">
      <c r="E28" s="105"/>
      <c r="F28" s="105"/>
      <c r="G28" s="105"/>
      <c r="H28" s="105"/>
      <c r="I28" s="105"/>
    </row>
    <row r="29" spans="2:9" ht="9.9499999999999993" customHeight="1" x14ac:dyDescent="0.15">
      <c r="E29" s="105"/>
      <c r="F29" s="105"/>
      <c r="G29" s="105"/>
      <c r="H29" s="105"/>
      <c r="I29" s="105"/>
    </row>
    <row r="30" spans="2:9" ht="9.9499999999999993" customHeight="1" x14ac:dyDescent="0.15">
      <c r="E30" s="105"/>
      <c r="F30" s="105"/>
      <c r="G30" s="105"/>
      <c r="H30" s="105"/>
      <c r="I30" s="105"/>
    </row>
    <row r="31" spans="2:9" ht="9.9499999999999993" customHeight="1" x14ac:dyDescent="0.15">
      <c r="E31" s="105"/>
      <c r="F31" s="105"/>
      <c r="G31" s="105"/>
      <c r="H31" s="105"/>
      <c r="I31" s="105"/>
    </row>
    <row r="32" spans="2:9" ht="9.9499999999999993" customHeight="1" x14ac:dyDescent="0.15">
      <c r="E32" s="105"/>
      <c r="F32" s="105"/>
      <c r="G32" s="105"/>
      <c r="H32" s="105"/>
      <c r="I32" s="105"/>
    </row>
    <row r="33" spans="5:9" ht="9.9499999999999993" customHeight="1" x14ac:dyDescent="0.15">
      <c r="E33" s="105"/>
      <c r="F33" s="105"/>
      <c r="G33" s="105"/>
      <c r="H33" s="105"/>
      <c r="I33" s="105"/>
    </row>
    <row r="34" spans="5:9" ht="9.9499999999999993" customHeight="1" x14ac:dyDescent="0.15">
      <c r="E34" s="105"/>
      <c r="F34" s="105"/>
      <c r="G34" s="105"/>
      <c r="H34" s="105"/>
      <c r="I34" s="105"/>
    </row>
    <row r="35" spans="5:9" ht="9.9499999999999993" customHeight="1" x14ac:dyDescent="0.15">
      <c r="E35" s="105"/>
      <c r="F35" s="105"/>
      <c r="G35" s="105"/>
      <c r="H35" s="105"/>
      <c r="I35" s="105"/>
    </row>
    <row r="36" spans="5:9" ht="9.9499999999999993" customHeight="1" x14ac:dyDescent="0.15">
      <c r="E36" s="105"/>
      <c r="F36" s="105"/>
      <c r="G36" s="105"/>
      <c r="H36" s="105"/>
      <c r="I36" s="105"/>
    </row>
    <row r="37" spans="5:9" ht="9.9499999999999993" customHeight="1" x14ac:dyDescent="0.15">
      <c r="E37" s="105"/>
      <c r="F37" s="105"/>
      <c r="G37" s="105"/>
      <c r="H37" s="105"/>
      <c r="I37" s="105"/>
    </row>
    <row r="38" spans="5:9" ht="9.9499999999999993" customHeight="1" x14ac:dyDescent="0.15"/>
    <row r="39" spans="5:9" ht="9.9499999999999993" customHeight="1" x14ac:dyDescent="0.15"/>
    <row r="40" spans="5:9" ht="9.9499999999999993" customHeight="1" x14ac:dyDescent="0.15"/>
    <row r="41" spans="5:9" ht="9.9499999999999993" customHeight="1" x14ac:dyDescent="0.15"/>
    <row r="42" spans="5:9" ht="9.9499999999999993" customHeight="1" x14ac:dyDescent="0.15"/>
    <row r="43" spans="5:9" ht="9.9499999999999993" customHeight="1" x14ac:dyDescent="0.15"/>
    <row r="44" spans="5:9" ht="9.9499999999999993" customHeight="1" x14ac:dyDescent="0.15"/>
    <row r="45" spans="5:9" ht="9.9499999999999993" customHeight="1" x14ac:dyDescent="0.15"/>
    <row r="46" spans="5:9" ht="9.9499999999999993" customHeight="1" x14ac:dyDescent="0.15"/>
    <row r="47" spans="5:9" ht="9.9499999999999993" customHeight="1" x14ac:dyDescent="0.15"/>
    <row r="48" spans="5:9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</sheetData>
  <mergeCells count="7">
    <mergeCell ref="B3:B5"/>
    <mergeCell ref="B2:J2"/>
    <mergeCell ref="I4:J4"/>
    <mergeCell ref="C3:J3"/>
    <mergeCell ref="C4:D4"/>
    <mergeCell ref="E4:F4"/>
    <mergeCell ref="G4:H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zoomScaleNormal="100" zoomScaleSheetLayoutView="100" workbookViewId="0"/>
  </sheetViews>
  <sheetFormatPr defaultRowHeight="17.25" x14ac:dyDescent="0.2"/>
  <cols>
    <col min="1" max="1" width="12.625" style="16" bestFit="1" customWidth="1"/>
    <col min="2" max="2" width="12.875" style="4" customWidth="1"/>
    <col min="3" max="10" width="9.875" style="4" customWidth="1"/>
    <col min="11" max="16384" width="9" style="4"/>
  </cols>
  <sheetData>
    <row r="2" spans="1:11" ht="19.5" customHeight="1" x14ac:dyDescent="0.2">
      <c r="A2" s="17"/>
      <c r="B2" s="433" t="s">
        <v>305</v>
      </c>
      <c r="C2" s="433"/>
      <c r="D2" s="433"/>
      <c r="E2" s="433"/>
      <c r="F2" s="433"/>
      <c r="G2" s="433"/>
      <c r="H2" s="433"/>
      <c r="I2" s="433"/>
      <c r="J2" s="433"/>
      <c r="K2" s="3"/>
    </row>
    <row r="3" spans="1:11" ht="13.5" customHeight="1" thickBot="1" x14ac:dyDescent="0.25">
      <c r="B3" s="23"/>
      <c r="C3" s="23"/>
      <c r="D3" s="23"/>
      <c r="E3" s="23"/>
      <c r="F3" s="23"/>
      <c r="G3" s="23"/>
      <c r="H3" s="23"/>
      <c r="I3" s="24"/>
      <c r="J3" s="32" t="s">
        <v>223</v>
      </c>
    </row>
    <row r="4" spans="1:11" ht="13.5" customHeight="1" x14ac:dyDescent="0.2">
      <c r="B4" s="434" t="s">
        <v>138</v>
      </c>
      <c r="C4" s="443" t="s">
        <v>125</v>
      </c>
      <c r="D4" s="26"/>
      <c r="E4" s="26"/>
      <c r="F4" s="26"/>
      <c r="G4" s="26"/>
      <c r="H4" s="26"/>
      <c r="I4" s="26"/>
      <c r="J4" s="25"/>
    </row>
    <row r="5" spans="1:11" ht="13.5" customHeight="1" x14ac:dyDescent="0.2">
      <c r="B5" s="435"/>
      <c r="C5" s="440"/>
      <c r="D5" s="437" t="s">
        <v>25</v>
      </c>
      <c r="E5" s="439" t="s">
        <v>67</v>
      </c>
      <c r="F5" s="26"/>
      <c r="G5" s="26"/>
      <c r="H5" s="26"/>
      <c r="I5" s="26"/>
      <c r="J5" s="28"/>
    </row>
    <row r="6" spans="1:11" ht="13.5" customHeight="1" x14ac:dyDescent="0.2">
      <c r="B6" s="435"/>
      <c r="C6" s="440"/>
      <c r="D6" s="442"/>
      <c r="E6" s="440"/>
      <c r="F6" s="437" t="s">
        <v>68</v>
      </c>
      <c r="G6" s="27" t="s">
        <v>18</v>
      </c>
      <c r="H6" s="59" t="s">
        <v>196</v>
      </c>
      <c r="I6" s="27" t="s">
        <v>19</v>
      </c>
      <c r="J6" s="27" t="s">
        <v>69</v>
      </c>
    </row>
    <row r="7" spans="1:11" ht="13.5" customHeight="1" x14ac:dyDescent="0.2">
      <c r="B7" s="436"/>
      <c r="C7" s="441"/>
      <c r="D7" s="438"/>
      <c r="E7" s="441"/>
      <c r="F7" s="438"/>
      <c r="G7" s="29" t="s">
        <v>29</v>
      </c>
      <c r="H7" s="62" t="s">
        <v>224</v>
      </c>
      <c r="I7" s="29" t="s">
        <v>26</v>
      </c>
      <c r="J7" s="29" t="s">
        <v>26</v>
      </c>
    </row>
    <row r="8" spans="1:11" ht="12.95" customHeight="1" x14ac:dyDescent="0.2">
      <c r="B8" s="34" t="s">
        <v>27</v>
      </c>
      <c r="C8" s="35">
        <v>10000</v>
      </c>
      <c r="D8" s="36">
        <v>5.8</v>
      </c>
      <c r="E8" s="36">
        <v>9994.2000000000007</v>
      </c>
      <c r="F8" s="36">
        <v>91.1</v>
      </c>
      <c r="G8" s="36">
        <v>196.1</v>
      </c>
      <c r="H8" s="36">
        <v>448.4</v>
      </c>
      <c r="I8" s="36">
        <v>2339.6999999999998</v>
      </c>
      <c r="J8" s="37">
        <v>187.8</v>
      </c>
    </row>
    <row r="9" spans="1:11" ht="12.95" customHeight="1" x14ac:dyDescent="0.2">
      <c r="B9" s="58" t="s">
        <v>306</v>
      </c>
      <c r="C9" s="38">
        <v>103.2</v>
      </c>
      <c r="D9" s="36">
        <v>100</v>
      </c>
      <c r="E9" s="36">
        <v>103.2</v>
      </c>
      <c r="F9" s="39">
        <v>101.3</v>
      </c>
      <c r="G9" s="39">
        <v>83.4</v>
      </c>
      <c r="H9" s="39">
        <v>99.5</v>
      </c>
      <c r="I9" s="37">
        <v>122</v>
      </c>
      <c r="J9" s="37">
        <v>104.8</v>
      </c>
    </row>
    <row r="10" spans="1:11" ht="12.95" customHeight="1" x14ac:dyDescent="0.2">
      <c r="B10" s="40" t="s">
        <v>307</v>
      </c>
      <c r="C10" s="266">
        <v>106.2</v>
      </c>
      <c r="D10" s="52">
        <v>98</v>
      </c>
      <c r="E10" s="36">
        <v>106.2</v>
      </c>
      <c r="F10" s="52">
        <v>94</v>
      </c>
      <c r="G10" s="53">
        <v>76.3</v>
      </c>
      <c r="H10" s="52">
        <v>92.7</v>
      </c>
      <c r="I10" s="52">
        <v>138.6</v>
      </c>
      <c r="J10" s="37">
        <v>99</v>
      </c>
    </row>
    <row r="11" spans="1:11" ht="12.95" customHeight="1" x14ac:dyDescent="0.2">
      <c r="B11" s="40" t="s">
        <v>222</v>
      </c>
      <c r="C11" s="61">
        <v>106.2</v>
      </c>
      <c r="D11" s="52">
        <v>90.9</v>
      </c>
      <c r="E11" s="36">
        <v>106.2</v>
      </c>
      <c r="F11" s="52">
        <v>97.2</v>
      </c>
      <c r="G11" s="53">
        <v>88.6</v>
      </c>
      <c r="H11" s="52">
        <v>92.1</v>
      </c>
      <c r="I11" s="52">
        <v>135.80000000000001</v>
      </c>
      <c r="J11" s="37">
        <v>97.9</v>
      </c>
    </row>
    <row r="12" spans="1:11" ht="12.95" customHeight="1" x14ac:dyDescent="0.2">
      <c r="B12" s="40" t="s">
        <v>248</v>
      </c>
      <c r="C12" s="61">
        <v>106.925</v>
      </c>
      <c r="D12" s="52">
        <v>87.850000000000009</v>
      </c>
      <c r="E12" s="36">
        <v>106.925</v>
      </c>
      <c r="F12" s="52">
        <v>102.50000000000001</v>
      </c>
      <c r="G12" s="53">
        <v>81.116666666666674</v>
      </c>
      <c r="H12" s="52">
        <v>97.5</v>
      </c>
      <c r="I12" s="52">
        <v>149.40833333333333</v>
      </c>
      <c r="J12" s="37">
        <v>96.825000000000003</v>
      </c>
    </row>
    <row r="13" spans="1:11" ht="12.95" customHeight="1" x14ac:dyDescent="0.2">
      <c r="B13" s="40" t="s">
        <v>308</v>
      </c>
      <c r="C13" s="61">
        <v>111.05000000000001</v>
      </c>
      <c r="D13" s="52">
        <v>81.316666666666677</v>
      </c>
      <c r="E13" s="36">
        <v>111.05000000000001</v>
      </c>
      <c r="F13" s="52">
        <v>93.316666666666677</v>
      </c>
      <c r="G13" s="53">
        <v>85.616666666666674</v>
      </c>
      <c r="H13" s="52">
        <v>92.424999999999997</v>
      </c>
      <c r="I13" s="52">
        <v>147.71666666666667</v>
      </c>
      <c r="J13" s="37">
        <v>104.49166666666667</v>
      </c>
    </row>
    <row r="14" spans="1:11" ht="12.95" customHeight="1" x14ac:dyDescent="0.2">
      <c r="B14" s="42" t="s">
        <v>309</v>
      </c>
      <c r="C14" s="41">
        <v>111.3</v>
      </c>
      <c r="D14" s="36">
        <v>88.8</v>
      </c>
      <c r="E14" s="36">
        <v>111.3</v>
      </c>
      <c r="F14" s="36">
        <v>101.7</v>
      </c>
      <c r="G14" s="36">
        <v>92</v>
      </c>
      <c r="H14" s="36">
        <v>100.6</v>
      </c>
      <c r="I14" s="36">
        <v>170.6</v>
      </c>
      <c r="J14" s="37">
        <v>122.1</v>
      </c>
    </row>
    <row r="15" spans="1:11" ht="12.95" customHeight="1" x14ac:dyDescent="0.2">
      <c r="B15" s="43" t="s">
        <v>152</v>
      </c>
      <c r="C15" s="61">
        <v>112.1</v>
      </c>
      <c r="D15" s="36">
        <v>88.2</v>
      </c>
      <c r="E15" s="36">
        <v>112.1</v>
      </c>
      <c r="F15" s="36">
        <v>98.1</v>
      </c>
      <c r="G15" s="36">
        <v>73.900000000000006</v>
      </c>
      <c r="H15" s="36">
        <v>81.5</v>
      </c>
      <c r="I15" s="36">
        <v>160.4</v>
      </c>
      <c r="J15" s="36">
        <v>95.2</v>
      </c>
    </row>
    <row r="16" spans="1:11" ht="12.95" customHeight="1" x14ac:dyDescent="0.2">
      <c r="B16" s="43" t="s">
        <v>153</v>
      </c>
      <c r="C16" s="41">
        <v>112.6</v>
      </c>
      <c r="D16" s="36">
        <v>81.2</v>
      </c>
      <c r="E16" s="36">
        <v>112.6</v>
      </c>
      <c r="F16" s="36">
        <v>97.1</v>
      </c>
      <c r="G16" s="36">
        <v>89.2</v>
      </c>
      <c r="H16" s="36">
        <v>95.1</v>
      </c>
      <c r="I16" s="36">
        <v>154.19999999999999</v>
      </c>
      <c r="J16" s="36">
        <v>108.4</v>
      </c>
    </row>
    <row r="17" spans="2:11" ht="12.95" customHeight="1" x14ac:dyDescent="0.2">
      <c r="B17" s="43" t="s">
        <v>154</v>
      </c>
      <c r="C17" s="61">
        <v>111.4</v>
      </c>
      <c r="D17" s="36">
        <v>81.3</v>
      </c>
      <c r="E17" s="36">
        <v>111.4</v>
      </c>
      <c r="F17" s="36">
        <v>95.9</v>
      </c>
      <c r="G17" s="36">
        <v>58.3</v>
      </c>
      <c r="H17" s="36">
        <v>103.6</v>
      </c>
      <c r="I17" s="36">
        <v>151.9</v>
      </c>
      <c r="J17" s="37">
        <v>110.5</v>
      </c>
    </row>
    <row r="18" spans="2:11" ht="12.95" customHeight="1" x14ac:dyDescent="0.2">
      <c r="B18" s="43" t="s">
        <v>155</v>
      </c>
      <c r="C18" s="54">
        <v>111.5</v>
      </c>
      <c r="D18" s="36">
        <v>85</v>
      </c>
      <c r="E18" s="36">
        <v>111.5</v>
      </c>
      <c r="F18" s="36">
        <v>88.9</v>
      </c>
      <c r="G18" s="36">
        <v>99.2</v>
      </c>
      <c r="H18" s="36">
        <v>92.8</v>
      </c>
      <c r="I18" s="36">
        <v>153.69999999999999</v>
      </c>
      <c r="J18" s="36">
        <v>113.7</v>
      </c>
    </row>
    <row r="19" spans="2:11" ht="12.95" customHeight="1" x14ac:dyDescent="0.2">
      <c r="B19" s="43" t="s">
        <v>156</v>
      </c>
      <c r="C19" s="41">
        <v>112.8</v>
      </c>
      <c r="D19" s="36">
        <v>86.5</v>
      </c>
      <c r="E19" s="36">
        <v>112.8</v>
      </c>
      <c r="F19" s="36">
        <v>91.6</v>
      </c>
      <c r="G19" s="36">
        <v>85.9</v>
      </c>
      <c r="H19" s="36">
        <v>96</v>
      </c>
      <c r="I19" s="36">
        <v>150.30000000000001</v>
      </c>
      <c r="J19" s="36">
        <v>114.5</v>
      </c>
    </row>
    <row r="20" spans="2:11" ht="12.95" customHeight="1" x14ac:dyDescent="0.2">
      <c r="B20" s="43" t="s">
        <v>157</v>
      </c>
      <c r="C20" s="61">
        <v>114.1</v>
      </c>
      <c r="D20" s="36">
        <v>76.099999999999994</v>
      </c>
      <c r="E20" s="36">
        <v>114.1</v>
      </c>
      <c r="F20" s="36">
        <v>84.7</v>
      </c>
      <c r="G20" s="36">
        <v>69.5</v>
      </c>
      <c r="H20" s="36">
        <v>87.6</v>
      </c>
      <c r="I20" s="36">
        <v>146.6</v>
      </c>
      <c r="J20" s="37">
        <v>114.4</v>
      </c>
    </row>
    <row r="21" spans="2:11" ht="12.95" customHeight="1" x14ac:dyDescent="0.2">
      <c r="B21" s="43" t="s">
        <v>158</v>
      </c>
      <c r="C21" s="44">
        <v>112.8</v>
      </c>
      <c r="D21" s="36">
        <v>78.5</v>
      </c>
      <c r="E21" s="36">
        <v>112.8</v>
      </c>
      <c r="F21" s="36">
        <v>89.3</v>
      </c>
      <c r="G21" s="36">
        <v>80</v>
      </c>
      <c r="H21" s="36">
        <v>85.8</v>
      </c>
      <c r="I21" s="36">
        <v>141.30000000000001</v>
      </c>
      <c r="J21" s="37">
        <v>110.3</v>
      </c>
    </row>
    <row r="22" spans="2:11" ht="12.95" customHeight="1" x14ac:dyDescent="0.2">
      <c r="B22" s="43" t="s">
        <v>159</v>
      </c>
      <c r="C22" s="44">
        <v>110.5</v>
      </c>
      <c r="D22" s="36">
        <v>73.900000000000006</v>
      </c>
      <c r="E22" s="36">
        <v>110.5</v>
      </c>
      <c r="F22" s="36">
        <v>89.8</v>
      </c>
      <c r="G22" s="36">
        <v>74.2</v>
      </c>
      <c r="H22" s="36">
        <v>85</v>
      </c>
      <c r="I22" s="36">
        <v>140</v>
      </c>
      <c r="J22" s="37">
        <v>95.8</v>
      </c>
    </row>
    <row r="23" spans="2:11" ht="12.95" customHeight="1" x14ac:dyDescent="0.2">
      <c r="B23" s="43" t="s">
        <v>160</v>
      </c>
      <c r="C23" s="61">
        <v>109.8</v>
      </c>
      <c r="D23" s="36">
        <v>87.8</v>
      </c>
      <c r="E23" s="36">
        <v>109.8</v>
      </c>
      <c r="F23" s="36">
        <v>92.7</v>
      </c>
      <c r="G23" s="36">
        <v>101.6</v>
      </c>
      <c r="H23" s="36">
        <v>81.8</v>
      </c>
      <c r="I23" s="36">
        <v>138.9</v>
      </c>
      <c r="J23" s="37">
        <v>76.3</v>
      </c>
    </row>
    <row r="24" spans="2:11" ht="12.95" customHeight="1" x14ac:dyDescent="0.2">
      <c r="B24" s="43" t="s">
        <v>161</v>
      </c>
      <c r="C24" s="54">
        <v>109.4</v>
      </c>
      <c r="D24" s="36">
        <v>74.3</v>
      </c>
      <c r="E24" s="36">
        <v>109.4</v>
      </c>
      <c r="F24" s="36">
        <v>93.7</v>
      </c>
      <c r="G24" s="36">
        <v>103.2</v>
      </c>
      <c r="H24" s="36">
        <v>85.9</v>
      </c>
      <c r="I24" s="36">
        <v>140.9</v>
      </c>
      <c r="J24" s="36">
        <v>92.6</v>
      </c>
    </row>
    <row r="25" spans="2:11" ht="12.95" customHeight="1" thickBot="1" x14ac:dyDescent="0.25">
      <c r="B25" s="57" t="s">
        <v>162</v>
      </c>
      <c r="C25" s="55">
        <v>105.6</v>
      </c>
      <c r="D25" s="45">
        <v>72.5</v>
      </c>
      <c r="E25" s="45">
        <v>105.6</v>
      </c>
      <c r="F25" s="45">
        <v>93.7</v>
      </c>
      <c r="G25" s="45">
        <v>108.6</v>
      </c>
      <c r="H25" s="45">
        <v>115.2</v>
      </c>
      <c r="I25" s="45">
        <v>135.30000000000001</v>
      </c>
      <c r="J25" s="46">
        <v>107.2</v>
      </c>
    </row>
    <row r="26" spans="2:11" ht="5.25" customHeight="1" x14ac:dyDescent="0.2">
      <c r="B26" s="6"/>
      <c r="C26" s="6"/>
      <c r="D26" s="6"/>
      <c r="E26" s="6"/>
      <c r="F26" s="6"/>
      <c r="G26" s="6"/>
      <c r="H26" s="6"/>
      <c r="I26" s="6"/>
      <c r="J26" s="6"/>
      <c r="K26" s="3"/>
    </row>
    <row r="27" spans="2:11" ht="12.95" customHeight="1" x14ac:dyDescent="0.2">
      <c r="B27" s="5"/>
      <c r="E27" s="7"/>
      <c r="F27" s="7"/>
      <c r="G27" s="7"/>
      <c r="H27" s="7"/>
      <c r="I27" s="7"/>
    </row>
    <row r="28" spans="2:11" ht="12.95" customHeight="1" x14ac:dyDescent="0.2">
      <c r="B28" s="5"/>
      <c r="D28" s="7"/>
      <c r="E28" s="7"/>
      <c r="F28" s="7"/>
      <c r="G28" s="7"/>
      <c r="H28" s="7"/>
      <c r="I28" s="7"/>
    </row>
    <row r="29" spans="2:11" ht="12.95" customHeight="1" x14ac:dyDescent="0.2">
      <c r="B29" s="5"/>
      <c r="E29" s="7"/>
      <c r="F29" s="7"/>
      <c r="G29" s="7"/>
      <c r="H29" s="7"/>
      <c r="I29" s="7"/>
    </row>
    <row r="30" spans="2:11" ht="12.95" customHeight="1" x14ac:dyDescent="0.2">
      <c r="B30" s="5"/>
      <c r="E30" s="7"/>
      <c r="F30" s="7"/>
      <c r="G30" s="7"/>
      <c r="H30" s="7"/>
      <c r="I30" s="7"/>
    </row>
    <row r="31" spans="2:11" ht="12.95" customHeight="1" x14ac:dyDescent="0.2">
      <c r="B31" s="5"/>
      <c r="G31" s="7"/>
      <c r="H31" s="15"/>
    </row>
    <row r="32" spans="2:11" ht="12.95" customHeight="1" x14ac:dyDescent="0.2">
      <c r="B32" s="5"/>
      <c r="D32" s="7"/>
      <c r="E32" s="7"/>
      <c r="F32" s="7"/>
      <c r="G32" s="7"/>
      <c r="H32" s="14"/>
      <c r="I32" s="8"/>
    </row>
    <row r="33" spans="2:9" ht="12.95" customHeight="1" x14ac:dyDescent="0.2">
      <c r="B33" s="5"/>
      <c r="D33" s="7"/>
      <c r="E33" s="8"/>
      <c r="F33" s="8"/>
      <c r="G33" s="7"/>
      <c r="H33" s="14"/>
      <c r="I33" s="8"/>
    </row>
    <row r="34" spans="2:9" ht="12.95" customHeight="1" x14ac:dyDescent="0.2">
      <c r="B34" s="5"/>
      <c r="D34" s="7"/>
      <c r="E34" s="7"/>
      <c r="F34" s="7"/>
      <c r="G34" s="7"/>
      <c r="H34" s="13"/>
      <c r="I34" s="7"/>
    </row>
    <row r="35" spans="2:9" ht="12.95" customHeight="1" x14ac:dyDescent="0.2">
      <c r="B35" s="5"/>
      <c r="D35" s="7"/>
      <c r="E35" s="7"/>
      <c r="F35" s="7"/>
      <c r="G35" s="7"/>
      <c r="H35" s="14"/>
      <c r="I35" s="8"/>
    </row>
    <row r="36" spans="2:9" ht="12.95" customHeight="1" x14ac:dyDescent="0.2">
      <c r="B36" s="5"/>
      <c r="D36" s="7"/>
      <c r="E36" s="7"/>
      <c r="F36" s="7"/>
      <c r="G36" s="7"/>
      <c r="H36" s="7"/>
      <c r="I36" s="7"/>
    </row>
    <row r="37" spans="2:9" ht="12.95" customHeight="1" x14ac:dyDescent="0.2">
      <c r="B37" s="5"/>
      <c r="D37" s="7"/>
      <c r="H37" s="15"/>
    </row>
    <row r="38" spans="2:9" ht="12.95" customHeight="1" x14ac:dyDescent="0.2">
      <c r="B38" s="5"/>
      <c r="C38" s="7"/>
      <c r="D38" s="7"/>
      <c r="E38" s="7"/>
      <c r="H38" s="14"/>
    </row>
    <row r="39" spans="2:9" ht="12.95" customHeight="1" x14ac:dyDescent="0.2">
      <c r="B39" s="5"/>
      <c r="C39" s="7"/>
      <c r="D39" s="7"/>
      <c r="H39" s="14"/>
    </row>
    <row r="40" spans="2:9" ht="12.95" customHeight="1" x14ac:dyDescent="0.2">
      <c r="B40" s="10"/>
      <c r="C40" s="10"/>
      <c r="D40" s="10"/>
      <c r="E40" s="10"/>
    </row>
    <row r="41" spans="2:9" ht="12.95" customHeight="1" x14ac:dyDescent="0.2"/>
  </sheetData>
  <mergeCells count="6">
    <mergeCell ref="B2:J2"/>
    <mergeCell ref="B4:B7"/>
    <mergeCell ref="F6:F7"/>
    <mergeCell ref="E5:E7"/>
    <mergeCell ref="D5:D7"/>
    <mergeCell ref="C4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zoomScaleNormal="100" zoomScaleSheetLayoutView="100" workbookViewId="0">
      <selection activeCell="A12" sqref="A12"/>
    </sheetView>
  </sheetViews>
  <sheetFormatPr defaultRowHeight="17.25" x14ac:dyDescent="0.2"/>
  <cols>
    <col min="1" max="1" width="12.625" style="16" bestFit="1" customWidth="1"/>
    <col min="2" max="2" width="12.875" style="4" customWidth="1"/>
    <col min="3" max="11" width="8.875" style="4" customWidth="1"/>
    <col min="12" max="16384" width="9" style="4"/>
  </cols>
  <sheetData>
    <row r="2" spans="1:11" ht="21" x14ac:dyDescent="0.2">
      <c r="A2" s="17"/>
      <c r="C2" s="18" t="s">
        <v>310</v>
      </c>
      <c r="E2" s="18"/>
      <c r="F2" s="18"/>
      <c r="G2" s="18"/>
      <c r="H2" s="18"/>
      <c r="I2" s="18"/>
      <c r="J2" s="18"/>
      <c r="K2" s="3"/>
    </row>
    <row r="3" spans="1:11" ht="18" customHeight="1" thickBot="1" x14ac:dyDescent="0.25">
      <c r="B3" s="2"/>
      <c r="C3" s="2"/>
      <c r="D3" s="2"/>
      <c r="E3" s="20"/>
      <c r="F3" s="20"/>
      <c r="G3" s="20"/>
      <c r="H3" s="20"/>
      <c r="I3" s="12"/>
      <c r="J3" s="300"/>
      <c r="K3" s="19" t="s">
        <v>198</v>
      </c>
    </row>
    <row r="4" spans="1:11" ht="14.1" customHeight="1" x14ac:dyDescent="0.2">
      <c r="B4" s="435" t="s">
        <v>138</v>
      </c>
      <c r="C4" s="441" t="s">
        <v>75</v>
      </c>
      <c r="D4" s="444"/>
      <c r="E4" s="444"/>
      <c r="F4" s="444"/>
      <c r="G4" s="444"/>
      <c r="H4" s="444"/>
      <c r="I4" s="444"/>
      <c r="J4" s="444"/>
      <c r="K4" s="444"/>
    </row>
    <row r="5" spans="1:11" ht="14.1" customHeight="1" x14ac:dyDescent="0.2">
      <c r="B5" s="435"/>
      <c r="C5" s="446" t="s">
        <v>74</v>
      </c>
      <c r="D5" s="447"/>
      <c r="E5" s="447"/>
      <c r="F5" s="447"/>
      <c r="G5" s="447"/>
      <c r="H5" s="447"/>
      <c r="I5" s="447"/>
      <c r="J5" s="447"/>
      <c r="K5" s="447"/>
    </row>
    <row r="6" spans="1:11" ht="27" customHeight="1" x14ac:dyDescent="0.2">
      <c r="B6" s="445"/>
      <c r="C6" s="21" t="s">
        <v>72</v>
      </c>
      <c r="D6" s="30" t="s">
        <v>28</v>
      </c>
      <c r="E6" s="21" t="s">
        <v>73</v>
      </c>
      <c r="F6" s="22" t="s">
        <v>71</v>
      </c>
      <c r="G6" s="30" t="s">
        <v>126</v>
      </c>
      <c r="H6" s="60" t="s">
        <v>197</v>
      </c>
      <c r="I6" s="30" t="s">
        <v>127</v>
      </c>
      <c r="J6" s="21" t="s">
        <v>129</v>
      </c>
      <c r="K6" s="31" t="s">
        <v>128</v>
      </c>
    </row>
    <row r="7" spans="1:11" ht="12.95" customHeight="1" x14ac:dyDescent="0.2">
      <c r="B7" s="47" t="s">
        <v>27</v>
      </c>
      <c r="C7" s="48">
        <v>111.6</v>
      </c>
      <c r="D7" s="36">
        <v>4242.8</v>
      </c>
      <c r="E7" s="36">
        <v>291.2</v>
      </c>
      <c r="F7" s="36">
        <v>453.6</v>
      </c>
      <c r="G7" s="36">
        <v>279.8</v>
      </c>
      <c r="H7" s="36">
        <v>787.9</v>
      </c>
      <c r="I7" s="36">
        <v>122.4</v>
      </c>
      <c r="J7" s="36">
        <v>144.5</v>
      </c>
      <c r="K7" s="37">
        <v>297.3</v>
      </c>
    </row>
    <row r="8" spans="1:11" ht="12.95" customHeight="1" x14ac:dyDescent="0.2">
      <c r="B8" s="50" t="s">
        <v>311</v>
      </c>
      <c r="C8" s="36">
        <v>99.2</v>
      </c>
      <c r="D8" s="36">
        <v>95.9</v>
      </c>
      <c r="E8" s="36">
        <v>100.7</v>
      </c>
      <c r="F8" s="36">
        <v>99.9</v>
      </c>
      <c r="G8" s="36">
        <v>101.4</v>
      </c>
      <c r="H8" s="36">
        <v>103.2</v>
      </c>
      <c r="I8" s="36">
        <v>93.1</v>
      </c>
      <c r="J8" s="36">
        <v>96.6</v>
      </c>
      <c r="K8" s="37">
        <v>94.2</v>
      </c>
    </row>
    <row r="9" spans="1:11" ht="12.95" customHeight="1" x14ac:dyDescent="0.2">
      <c r="B9" s="49" t="s">
        <v>307</v>
      </c>
      <c r="C9" s="36">
        <v>99.3</v>
      </c>
      <c r="D9" s="36">
        <v>99.1</v>
      </c>
      <c r="E9" s="36">
        <v>83.3</v>
      </c>
      <c r="F9" s="36">
        <v>91.1</v>
      </c>
      <c r="G9" s="36">
        <v>88.1</v>
      </c>
      <c r="H9" s="36">
        <v>98.5</v>
      </c>
      <c r="I9" s="36">
        <v>107.9</v>
      </c>
      <c r="J9" s="36">
        <v>93.3</v>
      </c>
      <c r="K9" s="37">
        <v>93.3</v>
      </c>
    </row>
    <row r="10" spans="1:11" ht="12.95" customHeight="1" x14ac:dyDescent="0.2">
      <c r="B10" s="49" t="s">
        <v>222</v>
      </c>
      <c r="C10" s="36">
        <v>103.2</v>
      </c>
      <c r="D10" s="36">
        <v>100.2</v>
      </c>
      <c r="E10" s="36">
        <v>71.5</v>
      </c>
      <c r="F10" s="36">
        <v>97.3</v>
      </c>
      <c r="G10" s="36">
        <v>79.7</v>
      </c>
      <c r="H10" s="36">
        <v>100.1</v>
      </c>
      <c r="I10" s="36">
        <v>100</v>
      </c>
      <c r="J10" s="36">
        <v>100.6</v>
      </c>
      <c r="K10" s="37">
        <v>95.1</v>
      </c>
    </row>
    <row r="11" spans="1:11" ht="12.95" customHeight="1" x14ac:dyDescent="0.2">
      <c r="B11" s="49" t="s">
        <v>248</v>
      </c>
      <c r="C11" s="36">
        <v>112.30833333333334</v>
      </c>
      <c r="D11" s="36">
        <v>92.066666666666663</v>
      </c>
      <c r="E11" s="36">
        <v>74.016666666666666</v>
      </c>
      <c r="F11" s="36">
        <v>94.866666666666674</v>
      </c>
      <c r="G11" s="36">
        <v>85.05</v>
      </c>
      <c r="H11" s="36">
        <v>110.32499999999999</v>
      </c>
      <c r="I11" s="36">
        <v>98.324999999999989</v>
      </c>
      <c r="J11" s="36">
        <v>98.858333333333348</v>
      </c>
      <c r="K11" s="37">
        <v>91</v>
      </c>
    </row>
    <row r="12" spans="1:11" ht="12.95" customHeight="1" x14ac:dyDescent="0.2">
      <c r="B12" s="49" t="s">
        <v>308</v>
      </c>
      <c r="C12" s="36">
        <v>100.27500000000002</v>
      </c>
      <c r="D12" s="36">
        <v>104.93333333333332</v>
      </c>
      <c r="E12" s="36">
        <v>70.349999999999994</v>
      </c>
      <c r="F12" s="36">
        <v>96.425000000000011</v>
      </c>
      <c r="G12" s="36">
        <v>83.575000000000003</v>
      </c>
      <c r="H12" s="36">
        <v>100.63333333333333</v>
      </c>
      <c r="I12" s="36">
        <v>96.441666666666663</v>
      </c>
      <c r="J12" s="36">
        <v>99.341666666666683</v>
      </c>
      <c r="K12" s="37">
        <v>95.325000000000003</v>
      </c>
    </row>
    <row r="13" spans="1:11" ht="12.95" customHeight="1" x14ac:dyDescent="0.2">
      <c r="B13" s="50" t="s">
        <v>312</v>
      </c>
      <c r="C13" s="48">
        <v>103.7</v>
      </c>
      <c r="D13" s="36">
        <v>93.9</v>
      </c>
      <c r="E13" s="36">
        <v>64.599999999999994</v>
      </c>
      <c r="F13" s="36">
        <v>98.5</v>
      </c>
      <c r="G13" s="36">
        <v>90.7</v>
      </c>
      <c r="H13" s="36">
        <v>101.2</v>
      </c>
      <c r="I13" s="36">
        <v>99</v>
      </c>
      <c r="J13" s="36">
        <v>103</v>
      </c>
      <c r="K13" s="37">
        <v>97.7</v>
      </c>
    </row>
    <row r="14" spans="1:11" ht="12.95" customHeight="1" x14ac:dyDescent="0.2">
      <c r="B14" s="43" t="s">
        <v>152</v>
      </c>
      <c r="C14" s="38">
        <v>100.7</v>
      </c>
      <c r="D14" s="36">
        <v>103.3</v>
      </c>
      <c r="E14" s="36">
        <v>71.5</v>
      </c>
      <c r="F14" s="36">
        <v>93.8</v>
      </c>
      <c r="G14" s="36">
        <v>86</v>
      </c>
      <c r="H14" s="36">
        <v>99</v>
      </c>
      <c r="I14" s="36">
        <v>99.4</v>
      </c>
      <c r="J14" s="36">
        <v>98.1</v>
      </c>
      <c r="K14" s="37">
        <v>92.8</v>
      </c>
    </row>
    <row r="15" spans="1:11" ht="12.95" customHeight="1" x14ac:dyDescent="0.2">
      <c r="B15" s="43" t="s">
        <v>153</v>
      </c>
      <c r="C15" s="38">
        <v>99</v>
      </c>
      <c r="D15" s="36">
        <v>104.1</v>
      </c>
      <c r="E15" s="36">
        <v>62.9</v>
      </c>
      <c r="F15" s="36">
        <v>98</v>
      </c>
      <c r="G15" s="36">
        <v>86.6</v>
      </c>
      <c r="H15" s="36">
        <v>97.4</v>
      </c>
      <c r="I15" s="36">
        <v>94</v>
      </c>
      <c r="J15" s="36">
        <v>97.3</v>
      </c>
      <c r="K15" s="37">
        <v>95.7</v>
      </c>
    </row>
    <row r="16" spans="1:11" ht="12.95" customHeight="1" x14ac:dyDescent="0.2">
      <c r="B16" s="43" t="s">
        <v>154</v>
      </c>
      <c r="C16" s="38">
        <v>98.5</v>
      </c>
      <c r="D16" s="36">
        <v>103.2</v>
      </c>
      <c r="E16" s="36">
        <v>73.7</v>
      </c>
      <c r="F16" s="36">
        <v>98</v>
      </c>
      <c r="G16" s="36">
        <v>86.2</v>
      </c>
      <c r="H16" s="36">
        <v>102</v>
      </c>
      <c r="I16" s="36">
        <v>93.8</v>
      </c>
      <c r="J16" s="36">
        <v>94.2</v>
      </c>
      <c r="K16" s="37">
        <v>95.7</v>
      </c>
    </row>
    <row r="17" spans="2:11" ht="12.95" customHeight="1" x14ac:dyDescent="0.2">
      <c r="B17" s="43" t="s">
        <v>155</v>
      </c>
      <c r="C17" s="38">
        <v>101.7</v>
      </c>
      <c r="D17" s="36">
        <v>103.6</v>
      </c>
      <c r="E17" s="36">
        <v>74</v>
      </c>
      <c r="F17" s="36">
        <v>94.2</v>
      </c>
      <c r="G17" s="36">
        <v>77.900000000000006</v>
      </c>
      <c r="H17" s="36">
        <v>98.3</v>
      </c>
      <c r="I17" s="36">
        <v>99.2</v>
      </c>
      <c r="J17" s="36">
        <v>99.5</v>
      </c>
      <c r="K17" s="37">
        <v>92.2</v>
      </c>
    </row>
    <row r="18" spans="2:11" ht="12.95" customHeight="1" x14ac:dyDescent="0.2">
      <c r="B18" s="43" t="s">
        <v>156</v>
      </c>
      <c r="C18" s="38">
        <v>100.6</v>
      </c>
      <c r="D18" s="36">
        <v>106.6</v>
      </c>
      <c r="E18" s="36">
        <v>59.4</v>
      </c>
      <c r="F18" s="36">
        <v>97.8</v>
      </c>
      <c r="G18" s="36">
        <v>78.3</v>
      </c>
      <c r="H18" s="36">
        <v>103.4</v>
      </c>
      <c r="I18" s="36">
        <v>95.5</v>
      </c>
      <c r="J18" s="36">
        <v>100.6</v>
      </c>
      <c r="K18" s="37">
        <v>91.5</v>
      </c>
    </row>
    <row r="19" spans="2:11" ht="12.95" customHeight="1" x14ac:dyDescent="0.2">
      <c r="B19" s="43" t="s">
        <v>157</v>
      </c>
      <c r="C19" s="38">
        <v>100.3</v>
      </c>
      <c r="D19" s="36">
        <v>113</v>
      </c>
      <c r="E19" s="36">
        <v>72.599999999999994</v>
      </c>
      <c r="F19" s="36">
        <v>100.7</v>
      </c>
      <c r="G19" s="36">
        <v>85.6</v>
      </c>
      <c r="H19" s="36">
        <v>101.7</v>
      </c>
      <c r="I19" s="36">
        <v>92.9</v>
      </c>
      <c r="J19" s="36">
        <v>102.3</v>
      </c>
      <c r="K19" s="37">
        <v>93.5</v>
      </c>
    </row>
    <row r="20" spans="2:11" ht="12.95" customHeight="1" x14ac:dyDescent="0.2">
      <c r="B20" s="43" t="s">
        <v>158</v>
      </c>
      <c r="C20" s="38">
        <v>108.2</v>
      </c>
      <c r="D20" s="36">
        <v>110.8</v>
      </c>
      <c r="E20" s="36">
        <v>83.4</v>
      </c>
      <c r="F20" s="36">
        <v>91.1</v>
      </c>
      <c r="G20" s="36">
        <v>87.6</v>
      </c>
      <c r="H20" s="36">
        <v>103.9</v>
      </c>
      <c r="I20" s="36">
        <v>97.6</v>
      </c>
      <c r="J20" s="36">
        <v>101.4</v>
      </c>
      <c r="K20" s="37">
        <v>100.7</v>
      </c>
    </row>
    <row r="21" spans="2:11" ht="12.95" customHeight="1" x14ac:dyDescent="0.2">
      <c r="B21" s="43" t="s">
        <v>159</v>
      </c>
      <c r="C21" s="38">
        <v>103.1</v>
      </c>
      <c r="D21" s="36">
        <v>108.3</v>
      </c>
      <c r="E21" s="36">
        <v>67.3</v>
      </c>
      <c r="F21" s="36">
        <v>95.9</v>
      </c>
      <c r="G21" s="36">
        <v>82.5</v>
      </c>
      <c r="H21" s="36">
        <v>104.9</v>
      </c>
      <c r="I21" s="36">
        <v>93.4</v>
      </c>
      <c r="J21" s="36">
        <v>100.4</v>
      </c>
      <c r="K21" s="37">
        <v>99.4</v>
      </c>
    </row>
    <row r="22" spans="2:11" ht="12.95" customHeight="1" x14ac:dyDescent="0.2">
      <c r="B22" s="43" t="s">
        <v>160</v>
      </c>
      <c r="C22" s="38">
        <v>101.6</v>
      </c>
      <c r="D22" s="36">
        <v>106.7</v>
      </c>
      <c r="E22" s="36">
        <v>74.900000000000006</v>
      </c>
      <c r="F22" s="36">
        <v>101.4</v>
      </c>
      <c r="G22" s="36">
        <v>78.099999999999994</v>
      </c>
      <c r="H22" s="36">
        <v>105</v>
      </c>
      <c r="I22" s="36">
        <v>97</v>
      </c>
      <c r="J22" s="36">
        <v>97.8</v>
      </c>
      <c r="K22" s="37">
        <v>99.9</v>
      </c>
    </row>
    <row r="23" spans="2:11" ht="12.95" customHeight="1" x14ac:dyDescent="0.2">
      <c r="B23" s="43" t="s">
        <v>161</v>
      </c>
      <c r="C23" s="38">
        <v>95</v>
      </c>
      <c r="D23" s="48">
        <v>105.6</v>
      </c>
      <c r="E23" s="48">
        <v>74.2</v>
      </c>
      <c r="F23" s="48">
        <v>95.5</v>
      </c>
      <c r="G23" s="48">
        <v>81</v>
      </c>
      <c r="H23" s="48">
        <v>101.3</v>
      </c>
      <c r="I23" s="48">
        <v>98.9</v>
      </c>
      <c r="J23" s="48">
        <v>99.9</v>
      </c>
      <c r="K23" s="48">
        <v>94.9</v>
      </c>
    </row>
    <row r="24" spans="2:11" ht="12.95" customHeight="1" thickBot="1" x14ac:dyDescent="0.25">
      <c r="B24" s="56" t="s">
        <v>162</v>
      </c>
      <c r="C24" s="51">
        <v>96.1</v>
      </c>
      <c r="D24" s="45">
        <v>98.1</v>
      </c>
      <c r="E24" s="45">
        <v>66.900000000000006</v>
      </c>
      <c r="F24" s="45">
        <v>91.9</v>
      </c>
      <c r="G24" s="45">
        <v>83.4</v>
      </c>
      <c r="H24" s="45">
        <v>88.5</v>
      </c>
      <c r="I24" s="45">
        <v>97.8</v>
      </c>
      <c r="J24" s="45">
        <v>99.2</v>
      </c>
      <c r="K24" s="46">
        <v>94.4</v>
      </c>
    </row>
    <row r="25" spans="2:11" ht="13.5" customHeight="1" x14ac:dyDescent="0.2">
      <c r="B25" s="33" t="s">
        <v>313</v>
      </c>
      <c r="C25" s="9"/>
      <c r="D25" s="9"/>
      <c r="E25" s="9"/>
      <c r="F25" s="9"/>
      <c r="G25" s="9"/>
      <c r="H25" s="9"/>
      <c r="I25" s="9"/>
      <c r="J25" s="9"/>
      <c r="K25" s="9"/>
    </row>
    <row r="26" spans="2:11" ht="18" customHeight="1" x14ac:dyDescent="0.2">
      <c r="B26" s="11"/>
      <c r="C26" s="11"/>
      <c r="D26" s="11"/>
      <c r="E26" s="1"/>
      <c r="F26" s="1"/>
      <c r="G26" s="1"/>
      <c r="H26" s="1"/>
      <c r="I26" s="1"/>
      <c r="J26" s="1"/>
      <c r="K26" s="1"/>
    </row>
    <row r="27" spans="2:11" ht="12.95" customHeight="1" x14ac:dyDescent="0.2">
      <c r="B27" s="5"/>
      <c r="E27" s="7"/>
      <c r="F27" s="7"/>
      <c r="G27" s="7"/>
      <c r="H27" s="7"/>
      <c r="I27" s="7"/>
    </row>
    <row r="28" spans="2:11" ht="12.95" customHeight="1" x14ac:dyDescent="0.2">
      <c r="B28" s="5"/>
      <c r="D28" s="7"/>
      <c r="E28" s="7"/>
      <c r="F28" s="7"/>
      <c r="G28" s="7"/>
      <c r="H28" s="7"/>
      <c r="I28" s="7"/>
    </row>
    <row r="29" spans="2:11" ht="12.95" customHeight="1" x14ac:dyDescent="0.2">
      <c r="B29" s="5"/>
      <c r="E29" s="7"/>
      <c r="F29" s="7"/>
      <c r="G29" s="7"/>
      <c r="H29" s="7"/>
      <c r="I29" s="7"/>
    </row>
    <row r="30" spans="2:11" ht="12.95" customHeight="1" x14ac:dyDescent="0.2">
      <c r="B30" s="5"/>
      <c r="E30" s="7"/>
      <c r="F30" s="7"/>
      <c r="G30" s="7"/>
      <c r="H30" s="7"/>
      <c r="I30" s="7"/>
    </row>
    <row r="31" spans="2:11" ht="12.95" customHeight="1" x14ac:dyDescent="0.2">
      <c r="B31" s="5"/>
      <c r="G31" s="7"/>
      <c r="H31" s="15"/>
    </row>
    <row r="32" spans="2:11" ht="12.95" customHeight="1" x14ac:dyDescent="0.2">
      <c r="B32" s="5"/>
      <c r="D32" s="7"/>
      <c r="E32" s="7"/>
      <c r="F32" s="7"/>
      <c r="G32" s="7"/>
      <c r="H32" s="14"/>
      <c r="I32" s="8"/>
    </row>
    <row r="33" spans="2:9" ht="12.95" customHeight="1" x14ac:dyDescent="0.2">
      <c r="B33" s="5"/>
      <c r="D33" s="7"/>
      <c r="E33" s="8"/>
      <c r="F33" s="8"/>
      <c r="G33" s="7"/>
      <c r="H33" s="14"/>
      <c r="I33" s="8"/>
    </row>
    <row r="34" spans="2:9" ht="12.95" customHeight="1" x14ac:dyDescent="0.2">
      <c r="B34" s="5"/>
      <c r="D34" s="7"/>
      <c r="E34" s="7"/>
      <c r="F34" s="7"/>
      <c r="G34" s="7"/>
      <c r="H34" s="13"/>
      <c r="I34" s="7"/>
    </row>
    <row r="35" spans="2:9" ht="12.95" customHeight="1" x14ac:dyDescent="0.2">
      <c r="B35" s="5"/>
      <c r="D35" s="7"/>
      <c r="E35" s="7"/>
      <c r="F35" s="7"/>
      <c r="G35" s="7"/>
      <c r="H35" s="14"/>
      <c r="I35" s="8"/>
    </row>
    <row r="36" spans="2:9" ht="12.95" customHeight="1" x14ac:dyDescent="0.2">
      <c r="B36" s="5"/>
      <c r="D36" s="7"/>
      <c r="E36" s="7"/>
      <c r="F36" s="7"/>
      <c r="G36" s="7"/>
      <c r="H36" s="7"/>
      <c r="I36" s="7"/>
    </row>
    <row r="37" spans="2:9" ht="12.95" customHeight="1" x14ac:dyDescent="0.2">
      <c r="B37" s="5"/>
      <c r="D37" s="7"/>
      <c r="H37" s="15"/>
    </row>
    <row r="38" spans="2:9" ht="12.95" customHeight="1" x14ac:dyDescent="0.2">
      <c r="B38" s="5"/>
      <c r="C38" s="7"/>
      <c r="D38" s="7"/>
      <c r="E38" s="7"/>
      <c r="H38" s="14"/>
    </row>
    <row r="39" spans="2:9" ht="12.95" customHeight="1" x14ac:dyDescent="0.2">
      <c r="B39" s="5"/>
      <c r="C39" s="7"/>
      <c r="D39" s="7"/>
      <c r="H39" s="14"/>
    </row>
    <row r="40" spans="2:9" ht="12.95" customHeight="1" x14ac:dyDescent="0.2">
      <c r="B40" s="10"/>
      <c r="C40" s="10"/>
      <c r="D40" s="10"/>
      <c r="E40" s="10"/>
    </row>
    <row r="41" spans="2:9" ht="12.95" customHeight="1" x14ac:dyDescent="0.2"/>
  </sheetData>
  <mergeCells count="3">
    <mergeCell ref="C4:K4"/>
    <mergeCell ref="B4:B6"/>
    <mergeCell ref="C5:K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showGridLines="0" zoomScale="87" zoomScaleNormal="87" zoomScaleSheetLayoutView="100" workbookViewId="0"/>
  </sheetViews>
  <sheetFormatPr defaultColWidth="13.375" defaultRowHeight="17.25" x14ac:dyDescent="0.2"/>
  <cols>
    <col min="1" max="1" width="13.375" style="73"/>
    <col min="2" max="2" width="13.125" style="64" customWidth="1"/>
    <col min="3" max="3" width="7.375" style="64" customWidth="1"/>
    <col min="4" max="4" width="15.5" style="64" customWidth="1"/>
    <col min="5" max="5" width="56.625" style="64" customWidth="1"/>
    <col min="6" max="6" width="7" style="64" customWidth="1"/>
    <col min="7" max="7" width="6.875" style="64" customWidth="1"/>
    <col min="8" max="8" width="6.25" style="64" customWidth="1"/>
    <col min="9" max="9" width="6.5" style="64" customWidth="1"/>
    <col min="10" max="10" width="6.75" style="64" customWidth="1"/>
    <col min="11" max="11" width="7" style="64" bestFit="1" customWidth="1"/>
    <col min="12" max="12" width="10.75" style="64" bestFit="1" customWidth="1"/>
    <col min="13" max="13" width="6.75" style="64" customWidth="1"/>
    <col min="14" max="14" width="7" style="64" customWidth="1"/>
    <col min="15" max="15" width="6.875" style="64" customWidth="1"/>
    <col min="16" max="17" width="7" style="64" customWidth="1"/>
    <col min="18" max="19" width="7.5" style="64" customWidth="1"/>
    <col min="20" max="20" width="7.375" style="64" customWidth="1"/>
    <col min="21" max="22" width="7.625" style="64" customWidth="1"/>
    <col min="23" max="23" width="7.25" style="64" customWidth="1"/>
    <col min="24" max="24" width="7.625" style="64" customWidth="1"/>
    <col min="25" max="16384" width="13.375" style="64"/>
  </cols>
  <sheetData>
    <row r="2" spans="1:15" ht="28.5" customHeight="1" x14ac:dyDescent="0.2">
      <c r="A2" s="63"/>
      <c r="B2" s="317" t="s">
        <v>174</v>
      </c>
      <c r="C2" s="317"/>
      <c r="D2" s="317"/>
      <c r="E2" s="317"/>
      <c r="F2" s="68"/>
      <c r="G2" s="68"/>
      <c r="H2" s="68"/>
    </row>
    <row r="3" spans="1:15" ht="20.100000000000001" customHeight="1" thickBot="1" x14ac:dyDescent="0.25">
      <c r="B3" s="70" t="s">
        <v>290</v>
      </c>
      <c r="C3" s="132"/>
      <c r="D3" s="132"/>
      <c r="E3" s="131"/>
      <c r="F3" s="99"/>
      <c r="G3" s="99"/>
      <c r="H3" s="99"/>
      <c r="I3" s="99"/>
    </row>
    <row r="4" spans="1:15" ht="20.100000000000001" customHeight="1" x14ac:dyDescent="0.2">
      <c r="B4" s="315" t="s">
        <v>175</v>
      </c>
      <c r="C4" s="316"/>
      <c r="D4" s="160" t="s">
        <v>176</v>
      </c>
      <c r="E4" s="161" t="s">
        <v>177</v>
      </c>
      <c r="F4" s="101"/>
      <c r="G4" s="101"/>
      <c r="J4" s="99"/>
      <c r="K4" s="99"/>
      <c r="L4" s="99"/>
      <c r="M4" s="99"/>
      <c r="N4" s="99"/>
      <c r="O4" s="99"/>
    </row>
    <row r="5" spans="1:15" ht="20.100000000000001" customHeight="1" x14ac:dyDescent="0.2">
      <c r="B5" s="318" t="s">
        <v>108</v>
      </c>
      <c r="C5" s="319"/>
      <c r="D5" s="162" t="s">
        <v>3</v>
      </c>
      <c r="E5" s="163" t="s">
        <v>4</v>
      </c>
      <c r="F5" s="100"/>
      <c r="G5" s="100"/>
      <c r="J5" s="99"/>
      <c r="K5" s="99"/>
      <c r="L5" s="99"/>
      <c r="M5" s="99"/>
      <c r="N5" s="99"/>
      <c r="O5" s="99"/>
    </row>
    <row r="6" spans="1:15" ht="20.100000000000001" customHeight="1" x14ac:dyDescent="0.2">
      <c r="B6" s="320" t="s">
        <v>109</v>
      </c>
      <c r="C6" s="321"/>
      <c r="D6" s="164" t="s">
        <v>5</v>
      </c>
      <c r="E6" s="124" t="s">
        <v>6</v>
      </c>
      <c r="F6" s="100"/>
      <c r="G6" s="100"/>
      <c r="J6" s="99"/>
      <c r="K6" s="99"/>
      <c r="L6" s="99"/>
      <c r="M6" s="99"/>
      <c r="N6" s="99"/>
      <c r="O6" s="99"/>
    </row>
    <row r="7" spans="1:15" ht="20.100000000000001" customHeight="1" x14ac:dyDescent="0.2">
      <c r="B7" s="320" t="s">
        <v>110</v>
      </c>
      <c r="C7" s="321"/>
      <c r="D7" s="164" t="s">
        <v>5</v>
      </c>
      <c r="E7" s="124" t="s">
        <v>7</v>
      </c>
      <c r="F7" s="100"/>
      <c r="G7" s="100"/>
      <c r="J7" s="99"/>
      <c r="K7" s="99"/>
      <c r="L7" s="99"/>
      <c r="M7" s="99"/>
      <c r="N7" s="99"/>
      <c r="O7" s="99"/>
    </row>
    <row r="8" spans="1:15" ht="20.100000000000001" customHeight="1" x14ac:dyDescent="0.2">
      <c r="B8" s="320" t="s">
        <v>111</v>
      </c>
      <c r="C8" s="321"/>
      <c r="D8" s="164" t="s">
        <v>8</v>
      </c>
      <c r="E8" s="124" t="s">
        <v>9</v>
      </c>
      <c r="F8" s="100"/>
      <c r="G8" s="100"/>
      <c r="J8" s="151"/>
      <c r="K8" s="151"/>
      <c r="L8" s="151"/>
      <c r="M8" s="151"/>
      <c r="N8" s="104"/>
      <c r="O8" s="104"/>
    </row>
    <row r="9" spans="1:15" ht="20.100000000000001" customHeight="1" x14ac:dyDescent="0.2">
      <c r="B9" s="322" t="s">
        <v>112</v>
      </c>
      <c r="C9" s="321"/>
      <c r="D9" s="164" t="s">
        <v>5</v>
      </c>
      <c r="E9" s="123" t="s">
        <v>76</v>
      </c>
      <c r="F9" s="100"/>
      <c r="G9" s="100"/>
      <c r="J9" s="151"/>
      <c r="K9" s="151"/>
      <c r="L9" s="151"/>
      <c r="M9" s="151"/>
      <c r="N9" s="104"/>
      <c r="O9" s="104"/>
    </row>
    <row r="10" spans="1:15" ht="20.100000000000001" customHeight="1" thickBot="1" x14ac:dyDescent="0.25">
      <c r="B10" s="313" t="s">
        <v>113</v>
      </c>
      <c r="C10" s="314"/>
      <c r="D10" s="165" t="s">
        <v>5</v>
      </c>
      <c r="E10" s="166" t="s">
        <v>178</v>
      </c>
      <c r="F10" s="100"/>
      <c r="G10" s="100"/>
      <c r="J10" s="151"/>
      <c r="K10" s="151"/>
      <c r="L10" s="151"/>
      <c r="M10" s="151"/>
      <c r="N10" s="104"/>
      <c r="O10" s="104"/>
    </row>
    <row r="11" spans="1:15" ht="16.5" customHeight="1" x14ac:dyDescent="0.2">
      <c r="B11" s="123" t="s">
        <v>10</v>
      </c>
      <c r="C11" s="123"/>
      <c r="D11" s="123"/>
      <c r="E11" s="124"/>
      <c r="G11" s="100"/>
      <c r="H11" s="100"/>
      <c r="I11" s="100"/>
      <c r="J11" s="100"/>
    </row>
    <row r="12" spans="1:15" ht="9.9499999999999993" customHeight="1" x14ac:dyDescent="0.2">
      <c r="B12" s="102"/>
      <c r="C12" s="102"/>
      <c r="D12" s="102"/>
      <c r="E12" s="102"/>
      <c r="F12" s="103"/>
      <c r="G12" s="102"/>
      <c r="H12" s="102"/>
      <c r="I12" s="102"/>
      <c r="J12" s="102"/>
      <c r="K12" s="101"/>
      <c r="L12" s="101"/>
    </row>
    <row r="13" spans="1:15" ht="9.9499999999999993" customHeight="1" x14ac:dyDescent="0.2">
      <c r="B13" s="104"/>
      <c r="C13" s="104"/>
      <c r="D13" s="104"/>
      <c r="E13" s="104"/>
      <c r="F13" s="104"/>
      <c r="G13" s="104"/>
      <c r="H13" s="104"/>
      <c r="I13" s="105"/>
      <c r="J13" s="105"/>
      <c r="K13" s="105"/>
      <c r="L13" s="105"/>
    </row>
    <row r="14" spans="1:15" ht="9.9499999999999993" customHeight="1" x14ac:dyDescent="0.2">
      <c r="B14" s="104"/>
      <c r="C14" s="104"/>
      <c r="D14" s="104"/>
      <c r="E14" s="104"/>
      <c r="F14" s="104"/>
      <c r="G14" s="104"/>
      <c r="H14" s="104"/>
      <c r="I14" s="105"/>
      <c r="J14" s="105"/>
      <c r="K14" s="105"/>
      <c r="L14" s="105"/>
    </row>
    <row r="15" spans="1:15" ht="9.9499999999999993" customHeight="1" x14ac:dyDescent="0.2">
      <c r="B15" s="104"/>
      <c r="C15" s="104"/>
      <c r="D15" s="104"/>
      <c r="E15" s="104"/>
      <c r="F15" s="104"/>
      <c r="G15" s="104"/>
      <c r="H15" s="104"/>
      <c r="I15" s="105"/>
      <c r="J15" s="105"/>
      <c r="K15" s="105"/>
      <c r="L15" s="105"/>
    </row>
    <row r="16" spans="1:15" ht="9.9499999999999993" customHeight="1" x14ac:dyDescent="0.2">
      <c r="B16" s="105"/>
      <c r="C16" s="104"/>
      <c r="D16" s="104"/>
      <c r="E16" s="104"/>
      <c r="F16" s="104"/>
      <c r="G16" s="105"/>
      <c r="H16" s="104"/>
      <c r="I16" s="105"/>
      <c r="J16" s="105"/>
      <c r="K16" s="105"/>
      <c r="L16" s="105"/>
    </row>
    <row r="17" spans="2:12" ht="9.9499999999999993" customHeight="1" x14ac:dyDescent="0.2">
      <c r="I17" s="106"/>
      <c r="J17" s="106"/>
      <c r="K17" s="106"/>
      <c r="L17" s="106"/>
    </row>
    <row r="18" spans="2:12" ht="9.9499999999999993" customHeight="1" x14ac:dyDescent="0.2">
      <c r="I18" s="106"/>
      <c r="J18" s="106"/>
      <c r="K18" s="106"/>
      <c r="L18" s="106"/>
    </row>
    <row r="19" spans="2:12" ht="9.9499999999999993" customHeight="1" x14ac:dyDescent="0.2">
      <c r="B19" s="105"/>
      <c r="G19" s="105"/>
      <c r="I19" s="106"/>
      <c r="J19" s="106"/>
      <c r="K19" s="106"/>
      <c r="L19" s="106"/>
    </row>
    <row r="20" spans="2:12" ht="9.9499999999999993" customHeight="1" x14ac:dyDescent="0.2">
      <c r="B20" s="105"/>
      <c r="C20" s="104"/>
      <c r="D20" s="105"/>
      <c r="E20" s="105"/>
      <c r="F20" s="104"/>
      <c r="G20" s="105"/>
      <c r="H20" s="104"/>
      <c r="I20" s="106"/>
      <c r="J20" s="106"/>
      <c r="K20" s="105"/>
      <c r="L20" s="105"/>
    </row>
    <row r="21" spans="2:12" ht="9.9499999999999993" customHeight="1" x14ac:dyDescent="0.2"/>
    <row r="22" spans="2:12" ht="9.9499999999999993" customHeight="1" x14ac:dyDescent="0.2"/>
    <row r="23" spans="2:12" ht="9.9499999999999993" customHeight="1" x14ac:dyDescent="0.2"/>
    <row r="24" spans="2:12" ht="9.9499999999999993" customHeight="1" x14ac:dyDescent="0.2">
      <c r="J24" s="105"/>
    </row>
    <row r="25" spans="2:12" ht="9.9499999999999993" customHeight="1" x14ac:dyDescent="0.2">
      <c r="B25" s="107"/>
      <c r="C25" s="68"/>
      <c r="D25" s="68"/>
      <c r="E25" s="100"/>
    </row>
    <row r="26" spans="2:12" ht="9.9499999999999993" customHeight="1" x14ac:dyDescent="0.2"/>
    <row r="27" spans="2:12" ht="9.9499999999999993" customHeight="1" x14ac:dyDescent="0.2">
      <c r="L27" s="100"/>
    </row>
    <row r="28" spans="2:12" ht="9.9499999999999993" customHeight="1" x14ac:dyDescent="0.2">
      <c r="B28" s="108"/>
      <c r="C28" s="109"/>
      <c r="D28" s="109"/>
      <c r="E28" s="99"/>
      <c r="G28" s="109"/>
      <c r="H28" s="109"/>
      <c r="I28" s="109"/>
      <c r="J28" s="109"/>
      <c r="L28" s="100"/>
    </row>
    <row r="29" spans="2:12" ht="9.9499999999999993" customHeight="1" x14ac:dyDescent="0.2">
      <c r="B29" s="108"/>
      <c r="C29" s="109"/>
      <c r="D29" s="108"/>
      <c r="H29" s="110"/>
      <c r="I29" s="110"/>
      <c r="J29" s="110"/>
      <c r="L29" s="99"/>
    </row>
    <row r="30" spans="2:12" ht="9.9499999999999993" customHeight="1" x14ac:dyDescent="0.2">
      <c r="B30" s="111"/>
      <c r="C30" s="111"/>
      <c r="D30" s="111"/>
      <c r="E30" s="102"/>
      <c r="F30" s="99"/>
      <c r="G30" s="99"/>
      <c r="H30" s="109"/>
      <c r="I30" s="109"/>
      <c r="J30" s="109"/>
      <c r="K30" s="109"/>
      <c r="L30" s="99"/>
    </row>
    <row r="31" spans="2:12" ht="9.9499999999999993" customHeight="1" x14ac:dyDescent="0.2">
      <c r="B31" s="102"/>
      <c r="C31" s="102"/>
      <c r="D31" s="102"/>
      <c r="E31" s="102"/>
      <c r="F31" s="99"/>
      <c r="G31" s="99"/>
      <c r="H31" s="109"/>
      <c r="I31" s="109"/>
      <c r="J31" s="109"/>
      <c r="K31" s="109"/>
      <c r="L31" s="101"/>
    </row>
    <row r="32" spans="2:12" ht="9.9499999999999993" customHeight="1" x14ac:dyDescent="0.2">
      <c r="E32" s="105"/>
      <c r="L32" s="104"/>
    </row>
    <row r="33" spans="2:12" ht="9.9499999999999993" customHeight="1" x14ac:dyDescent="0.2">
      <c r="E33" s="105"/>
      <c r="L33" s="105"/>
    </row>
    <row r="34" spans="2:12" ht="9.9499999999999993" customHeight="1" x14ac:dyDescent="0.2">
      <c r="E34" s="105"/>
      <c r="L34" s="105"/>
    </row>
    <row r="35" spans="2:12" ht="9.9499999999999993" customHeight="1" x14ac:dyDescent="0.2">
      <c r="D35" s="105"/>
      <c r="E35" s="105"/>
      <c r="G35" s="105"/>
      <c r="L35" s="105"/>
    </row>
    <row r="36" spans="2:12" ht="9.9499999999999993" customHeight="1" x14ac:dyDescent="0.2"/>
    <row r="37" spans="2:12" ht="9.9499999999999993" customHeight="1" x14ac:dyDescent="0.2"/>
    <row r="38" spans="2:12" ht="9.9499999999999993" customHeight="1" x14ac:dyDescent="0.2">
      <c r="B38" s="105"/>
      <c r="D38" s="105"/>
      <c r="E38" s="105"/>
      <c r="G38" s="105"/>
      <c r="L38" s="105"/>
    </row>
    <row r="39" spans="2:12" ht="9.9499999999999993" customHeight="1" x14ac:dyDescent="0.2">
      <c r="B39" s="104"/>
      <c r="C39" s="104"/>
      <c r="D39" s="105"/>
      <c r="E39" s="105"/>
      <c r="F39" s="105"/>
      <c r="G39" s="105"/>
      <c r="H39" s="105"/>
      <c r="I39" s="105"/>
      <c r="J39" s="105"/>
      <c r="K39" s="105"/>
      <c r="L39" s="105"/>
    </row>
    <row r="40" spans="2:12" ht="9.9499999999999993" customHeight="1" x14ac:dyDescent="0.2"/>
    <row r="41" spans="2:12" ht="9.9499999999999993" customHeight="1" x14ac:dyDescent="0.2"/>
    <row r="42" spans="2:12" ht="9.9499999999999993" customHeight="1" x14ac:dyDescent="0.2"/>
    <row r="43" spans="2:12" ht="9.9499999999999993" customHeight="1" x14ac:dyDescent="0.2"/>
    <row r="44" spans="2:12" ht="9.9499999999999993" customHeight="1" x14ac:dyDescent="0.2"/>
    <row r="45" spans="2:12" ht="9.9499999999999993" customHeight="1" x14ac:dyDescent="0.2">
      <c r="B45" s="107"/>
      <c r="E45" s="68"/>
    </row>
    <row r="46" spans="2:12" ht="9.9499999999999993" customHeight="1" x14ac:dyDescent="0.2"/>
    <row r="47" spans="2:12" ht="9.9499999999999993" customHeight="1" x14ac:dyDescent="0.2">
      <c r="D47" s="99"/>
      <c r="E47" s="99"/>
    </row>
    <row r="48" spans="2:12" ht="9.9499999999999993" customHeight="1" x14ac:dyDescent="0.2">
      <c r="B48" s="100"/>
      <c r="C48" s="100"/>
      <c r="D48" s="99"/>
      <c r="E48" s="99"/>
      <c r="F48" s="99"/>
      <c r="G48" s="99"/>
      <c r="H48" s="99"/>
      <c r="I48" s="99"/>
      <c r="J48" s="99"/>
      <c r="K48" s="99"/>
      <c r="L48" s="100"/>
    </row>
    <row r="49" spans="2:12" ht="9.9499999999999993" customHeight="1" x14ac:dyDescent="0.2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102"/>
    </row>
    <row r="50" spans="2:12" ht="9.9499999999999993" customHeight="1" x14ac:dyDescent="0.2">
      <c r="B50" s="100"/>
      <c r="C50" s="100"/>
      <c r="D50" s="104"/>
      <c r="E50" s="105"/>
      <c r="F50" s="105"/>
      <c r="G50" s="105"/>
      <c r="H50" s="105"/>
      <c r="I50" s="105"/>
      <c r="J50" s="105"/>
      <c r="K50" s="105"/>
      <c r="L50" s="105"/>
    </row>
    <row r="51" spans="2:12" ht="9.9499999999999993" customHeight="1" x14ac:dyDescent="0.2">
      <c r="B51" s="112"/>
      <c r="C51" s="112"/>
      <c r="D51" s="104"/>
      <c r="E51" s="105"/>
      <c r="F51" s="105"/>
      <c r="G51" s="105"/>
      <c r="H51" s="105"/>
      <c r="I51" s="105"/>
      <c r="J51" s="105"/>
      <c r="K51" s="105"/>
      <c r="L51" s="105"/>
    </row>
    <row r="52" spans="2:12" ht="9.9499999999999993" customHeight="1" x14ac:dyDescent="0.2">
      <c r="B52" s="112"/>
      <c r="C52" s="112"/>
      <c r="D52" s="104"/>
      <c r="E52" s="105"/>
      <c r="F52" s="105"/>
      <c r="G52" s="105"/>
      <c r="H52" s="105"/>
      <c r="I52" s="105"/>
      <c r="J52" s="105"/>
      <c r="K52" s="105"/>
      <c r="L52" s="105"/>
    </row>
    <row r="53" spans="2:12" ht="9.9499999999999993" customHeight="1" x14ac:dyDescent="0.2">
      <c r="B53" s="112"/>
      <c r="C53" s="112"/>
      <c r="D53" s="104"/>
      <c r="E53" s="105"/>
      <c r="F53" s="105"/>
      <c r="G53" s="105"/>
      <c r="H53" s="105"/>
      <c r="I53" s="105"/>
      <c r="J53" s="105"/>
      <c r="K53" s="105"/>
      <c r="L53" s="105"/>
    </row>
    <row r="54" spans="2:12" ht="9.9499999999999993" customHeight="1" x14ac:dyDescent="0.2">
      <c r="B54" s="112"/>
      <c r="C54" s="112"/>
      <c r="E54" s="106"/>
      <c r="F54" s="106"/>
      <c r="G54" s="106"/>
      <c r="H54" s="106"/>
      <c r="I54" s="106"/>
      <c r="J54" s="106"/>
      <c r="K54" s="106"/>
      <c r="L54" s="106"/>
    </row>
    <row r="55" spans="2:12" ht="9.9499999999999993" customHeight="1" x14ac:dyDescent="0.2">
      <c r="B55" s="100"/>
      <c r="C55" s="100"/>
      <c r="D55" s="104"/>
      <c r="E55" s="105"/>
      <c r="F55" s="105"/>
      <c r="G55" s="105"/>
      <c r="H55" s="105"/>
      <c r="I55" s="105"/>
      <c r="J55" s="106"/>
      <c r="K55" s="106"/>
      <c r="L55" s="106"/>
    </row>
    <row r="56" spans="2:12" ht="9.9499999999999993" customHeight="1" x14ac:dyDescent="0.2">
      <c r="B56" s="100"/>
      <c r="C56" s="100"/>
      <c r="D56" s="104"/>
      <c r="E56" s="105"/>
      <c r="F56" s="105"/>
      <c r="G56" s="105"/>
      <c r="H56" s="105"/>
      <c r="I56" s="105"/>
      <c r="J56" s="106"/>
      <c r="K56" s="106"/>
      <c r="L56" s="106"/>
    </row>
    <row r="57" spans="2:12" ht="9.9499999999999993" customHeight="1" x14ac:dyDescent="0.2">
      <c r="B57" s="100"/>
      <c r="C57" s="100"/>
      <c r="D57" s="104"/>
      <c r="E57" s="105"/>
      <c r="F57" s="105"/>
      <c r="G57" s="105"/>
      <c r="H57" s="105"/>
      <c r="I57" s="105"/>
      <c r="J57" s="106"/>
      <c r="K57" s="106"/>
      <c r="L57" s="106"/>
    </row>
    <row r="58" spans="2:12" ht="9.9499999999999993" customHeight="1" x14ac:dyDescent="0.2">
      <c r="B58" s="96"/>
      <c r="C58" s="96"/>
      <c r="D58" s="96"/>
      <c r="E58" s="96"/>
    </row>
    <row r="59" spans="2:12" ht="9.9499999999999993" customHeight="1" x14ac:dyDescent="0.2">
      <c r="B59" s="96"/>
      <c r="C59" s="96"/>
      <c r="D59" s="96"/>
      <c r="E59" s="96"/>
    </row>
    <row r="60" spans="2:12" ht="9.9499999999999993" customHeight="1" x14ac:dyDescent="0.2"/>
    <row r="61" spans="2:12" ht="9.9499999999999993" customHeight="1" x14ac:dyDescent="0.2"/>
    <row r="62" spans="2:12" ht="9.9499999999999993" customHeight="1" x14ac:dyDescent="0.2"/>
    <row r="63" spans="2:12" ht="9.9499999999999993" customHeight="1" x14ac:dyDescent="0.2"/>
    <row r="64" spans="2:12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  <row r="77" ht="9.9499999999999993" customHeight="1" x14ac:dyDescent="0.2"/>
    <row r="78" ht="9.9499999999999993" customHeight="1" x14ac:dyDescent="0.2"/>
    <row r="79" ht="9.9499999999999993" customHeight="1" x14ac:dyDescent="0.2"/>
    <row r="80" ht="9.9499999999999993" customHeight="1" x14ac:dyDescent="0.2"/>
    <row r="81" ht="9.9499999999999993" customHeight="1" x14ac:dyDescent="0.2"/>
    <row r="82" ht="9.9499999999999993" customHeight="1" x14ac:dyDescent="0.2"/>
    <row r="83" ht="9.9499999999999993" customHeight="1" x14ac:dyDescent="0.2"/>
    <row r="84" ht="9.9499999999999993" customHeight="1" x14ac:dyDescent="0.2"/>
    <row r="85" ht="9.9499999999999993" customHeight="1" x14ac:dyDescent="0.2"/>
    <row r="86" ht="9.9499999999999993" customHeight="1" x14ac:dyDescent="0.2"/>
    <row r="87" ht="9.9499999999999993" customHeight="1" x14ac:dyDescent="0.2"/>
  </sheetData>
  <mergeCells count="8">
    <mergeCell ref="B10:C10"/>
    <mergeCell ref="B4:C4"/>
    <mergeCell ref="B2:E2"/>
    <mergeCell ref="B5:C5"/>
    <mergeCell ref="B6:C6"/>
    <mergeCell ref="B7:C7"/>
    <mergeCell ref="B8:C8"/>
    <mergeCell ref="B9:C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28" orientation="portrait" useFirstPageNumber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showGridLines="0" zoomScale="87" zoomScaleNormal="87" zoomScaleSheetLayoutView="140" workbookViewId="0"/>
  </sheetViews>
  <sheetFormatPr defaultColWidth="13.375" defaultRowHeight="17.25" x14ac:dyDescent="0.2"/>
  <cols>
    <col min="1" max="1" width="13.375" style="73"/>
    <col min="2" max="2" width="2.875" style="64" customWidth="1"/>
    <col min="3" max="3" width="7.125" style="64" customWidth="1"/>
    <col min="4" max="15" width="6.25" style="64" customWidth="1"/>
    <col min="16" max="16" width="8.75" style="64" customWidth="1"/>
    <col min="17" max="18" width="7" style="64" customWidth="1"/>
    <col min="19" max="20" width="7.5" style="64" customWidth="1"/>
    <col min="21" max="21" width="7.375" style="64" customWidth="1"/>
    <col min="22" max="23" width="7.625" style="64" customWidth="1"/>
    <col min="24" max="24" width="7.25" style="64" customWidth="1"/>
    <col min="25" max="25" width="7.625" style="64" customWidth="1"/>
    <col min="26" max="16384" width="13.375" style="64"/>
  </cols>
  <sheetData>
    <row r="2" spans="1:16" ht="21" customHeight="1" x14ac:dyDescent="0.2">
      <c r="A2" s="63"/>
      <c r="C2" s="65"/>
      <c r="D2" s="66" t="s">
        <v>291</v>
      </c>
      <c r="E2" s="67"/>
      <c r="G2" s="68"/>
      <c r="H2" s="68"/>
      <c r="I2" s="68"/>
    </row>
    <row r="3" spans="1:16" s="71" customFormat="1" ht="20.100000000000001" customHeight="1" thickBot="1" x14ac:dyDescent="0.2">
      <c r="A3" s="69"/>
      <c r="B3" s="70" t="s">
        <v>292</v>
      </c>
      <c r="P3" s="72" t="s">
        <v>293</v>
      </c>
    </row>
    <row r="4" spans="1:16" ht="24" customHeight="1" x14ac:dyDescent="0.2">
      <c r="B4" s="323" t="s">
        <v>294</v>
      </c>
      <c r="C4" s="324"/>
      <c r="D4" s="74" t="s">
        <v>244</v>
      </c>
      <c r="E4" s="75" t="s">
        <v>163</v>
      </c>
      <c r="F4" s="75" t="s">
        <v>164</v>
      </c>
      <c r="G4" s="75" t="s">
        <v>165</v>
      </c>
      <c r="H4" s="75" t="s">
        <v>166</v>
      </c>
      <c r="I4" s="75" t="s">
        <v>167</v>
      </c>
      <c r="J4" s="75" t="s">
        <v>168</v>
      </c>
      <c r="K4" s="75" t="s">
        <v>169</v>
      </c>
      <c r="L4" s="75" t="s">
        <v>170</v>
      </c>
      <c r="M4" s="75" t="s">
        <v>171</v>
      </c>
      <c r="N4" s="75" t="s">
        <v>172</v>
      </c>
      <c r="O4" s="75" t="s">
        <v>173</v>
      </c>
      <c r="P4" s="76" t="s">
        <v>245</v>
      </c>
    </row>
    <row r="5" spans="1:16" ht="20.100000000000001" customHeight="1" x14ac:dyDescent="0.2">
      <c r="B5" s="77" t="s">
        <v>295</v>
      </c>
      <c r="C5" s="78" t="s">
        <v>296</v>
      </c>
      <c r="D5" s="79">
        <v>1367992</v>
      </c>
      <c r="E5" s="79">
        <v>1410858</v>
      </c>
      <c r="F5" s="79">
        <v>1473328</v>
      </c>
      <c r="G5" s="79">
        <v>1506404</v>
      </c>
      <c r="H5" s="79">
        <v>1530184</v>
      </c>
      <c r="I5" s="79">
        <v>1474441</v>
      </c>
      <c r="J5" s="79">
        <v>1630220</v>
      </c>
      <c r="K5" s="79">
        <v>1496302</v>
      </c>
      <c r="L5" s="79">
        <v>1545975</v>
      </c>
      <c r="M5" s="79">
        <v>1289567</v>
      </c>
      <c r="N5" s="79">
        <v>1664530</v>
      </c>
      <c r="O5" s="79">
        <v>1691219</v>
      </c>
      <c r="P5" s="80">
        <v>18081020</v>
      </c>
    </row>
    <row r="6" spans="1:16" ht="20.100000000000001" customHeight="1" x14ac:dyDescent="0.2">
      <c r="B6" s="81" t="s">
        <v>297</v>
      </c>
      <c r="C6" s="297" t="s">
        <v>300</v>
      </c>
      <c r="D6" s="82">
        <v>1528103</v>
      </c>
      <c r="E6" s="82">
        <v>1482920</v>
      </c>
      <c r="F6" s="82">
        <v>1488500</v>
      </c>
      <c r="G6" s="82">
        <v>1575298</v>
      </c>
      <c r="H6" s="82">
        <v>1489877</v>
      </c>
      <c r="I6" s="82">
        <v>1524807</v>
      </c>
      <c r="J6" s="82">
        <v>1502646</v>
      </c>
      <c r="K6" s="82">
        <v>1334004</v>
      </c>
      <c r="L6" s="82">
        <v>1708465</v>
      </c>
      <c r="M6" s="83">
        <v>1512517</v>
      </c>
      <c r="N6" s="83">
        <v>1486036</v>
      </c>
      <c r="O6" s="83">
        <v>1628010</v>
      </c>
      <c r="P6" s="84">
        <v>18261183</v>
      </c>
    </row>
    <row r="7" spans="1:16" ht="20.100000000000001" customHeight="1" x14ac:dyDescent="0.2">
      <c r="B7" s="85" t="s">
        <v>295</v>
      </c>
      <c r="C7" s="298" t="s">
        <v>301</v>
      </c>
      <c r="D7" s="86">
        <v>1501809</v>
      </c>
      <c r="E7" s="87">
        <v>1517224</v>
      </c>
      <c r="F7" s="87">
        <v>1495330</v>
      </c>
      <c r="G7" s="87">
        <v>1530741</v>
      </c>
      <c r="H7" s="87">
        <v>1444420</v>
      </c>
      <c r="I7" s="87">
        <v>1578192</v>
      </c>
      <c r="J7" s="87">
        <v>1419274</v>
      </c>
      <c r="K7" s="87">
        <v>1406932</v>
      </c>
      <c r="L7" s="87">
        <v>1635252</v>
      </c>
      <c r="M7" s="87">
        <v>1365841</v>
      </c>
      <c r="N7" s="87">
        <v>1484618</v>
      </c>
      <c r="O7" s="87">
        <v>1533893</v>
      </c>
      <c r="P7" s="88">
        <v>17913526</v>
      </c>
    </row>
    <row r="8" spans="1:16" ht="20.100000000000001" customHeight="1" x14ac:dyDescent="0.2">
      <c r="B8" s="89" t="s">
        <v>302</v>
      </c>
      <c r="C8" s="78" t="s">
        <v>296</v>
      </c>
      <c r="D8" s="90">
        <v>92472</v>
      </c>
      <c r="E8" s="79">
        <v>96669</v>
      </c>
      <c r="F8" s="79">
        <v>111080</v>
      </c>
      <c r="G8" s="79">
        <v>96415</v>
      </c>
      <c r="H8" s="79">
        <v>92667</v>
      </c>
      <c r="I8" s="79">
        <v>98914</v>
      </c>
      <c r="J8" s="79">
        <v>94589</v>
      </c>
      <c r="K8" s="79">
        <v>97341</v>
      </c>
      <c r="L8" s="79">
        <v>98107</v>
      </c>
      <c r="M8" s="79">
        <v>92396</v>
      </c>
      <c r="N8" s="79">
        <v>96126</v>
      </c>
      <c r="O8" s="79">
        <v>97286</v>
      </c>
      <c r="P8" s="80">
        <v>1164062</v>
      </c>
    </row>
    <row r="9" spans="1:16" ht="20.100000000000001" customHeight="1" x14ac:dyDescent="0.2">
      <c r="B9" s="81" t="s">
        <v>303</v>
      </c>
      <c r="C9" s="297" t="s">
        <v>300</v>
      </c>
      <c r="D9" s="82">
        <v>74159</v>
      </c>
      <c r="E9" s="82">
        <v>83159</v>
      </c>
      <c r="F9" s="82">
        <v>99818</v>
      </c>
      <c r="G9" s="82">
        <v>90034</v>
      </c>
      <c r="H9" s="82">
        <v>90176</v>
      </c>
      <c r="I9" s="82">
        <v>87994</v>
      </c>
      <c r="J9" s="82">
        <v>70768</v>
      </c>
      <c r="K9" s="82">
        <v>72388</v>
      </c>
      <c r="L9" s="82">
        <v>96980</v>
      </c>
      <c r="M9" s="83">
        <v>96801</v>
      </c>
      <c r="N9" s="83">
        <v>98925</v>
      </c>
      <c r="O9" s="83">
        <v>86385</v>
      </c>
      <c r="P9" s="84">
        <v>1047587</v>
      </c>
    </row>
    <row r="10" spans="1:16" ht="20.100000000000001" customHeight="1" thickBot="1" x14ac:dyDescent="0.25">
      <c r="B10" s="91" t="s">
        <v>246</v>
      </c>
      <c r="C10" s="299" t="s">
        <v>298</v>
      </c>
      <c r="D10" s="92">
        <v>77368</v>
      </c>
      <c r="E10" s="93">
        <v>82502</v>
      </c>
      <c r="F10" s="93">
        <v>90226</v>
      </c>
      <c r="G10" s="93">
        <v>65285</v>
      </c>
      <c r="H10" s="93">
        <v>83555</v>
      </c>
      <c r="I10" s="93">
        <v>85490</v>
      </c>
      <c r="J10" s="93">
        <v>67126</v>
      </c>
      <c r="K10" s="93">
        <v>77186</v>
      </c>
      <c r="L10" s="93">
        <v>84412</v>
      </c>
      <c r="M10" s="93">
        <v>98293</v>
      </c>
      <c r="N10" s="93">
        <v>86800</v>
      </c>
      <c r="O10" s="93">
        <v>88668</v>
      </c>
      <c r="P10" s="94">
        <v>986911</v>
      </c>
    </row>
    <row r="11" spans="1:16" ht="16.5" customHeight="1" x14ac:dyDescent="0.2">
      <c r="B11" s="95" t="s">
        <v>299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</row>
    <row r="12" spans="1:16" ht="16.5" customHeight="1" x14ac:dyDescent="0.2">
      <c r="B12" s="262" t="s">
        <v>10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98"/>
      <c r="N12" s="98"/>
      <c r="O12" s="98"/>
      <c r="P12" s="98"/>
    </row>
    <row r="13" spans="1:16" ht="21" customHeight="1" x14ac:dyDescent="0.2">
      <c r="G13" s="99"/>
      <c r="H13" s="100"/>
      <c r="I13" s="100"/>
      <c r="J13" s="100"/>
      <c r="K13" s="100"/>
      <c r="L13" s="101"/>
      <c r="M13" s="101"/>
    </row>
    <row r="14" spans="1:16" ht="21" customHeight="1" x14ac:dyDescent="0.2">
      <c r="B14" s="102"/>
      <c r="C14" s="102"/>
      <c r="D14" s="102"/>
      <c r="E14" s="102"/>
      <c r="F14" s="102"/>
      <c r="G14" s="99"/>
      <c r="H14" s="102"/>
      <c r="I14" s="102"/>
      <c r="J14" s="102"/>
      <c r="K14" s="102"/>
      <c r="L14" s="101"/>
      <c r="M14" s="101"/>
    </row>
    <row r="15" spans="1:16" ht="21" customHeight="1" x14ac:dyDescent="0.2">
      <c r="B15" s="102"/>
      <c r="C15" s="102"/>
      <c r="D15" s="102"/>
      <c r="E15" s="102"/>
      <c r="F15" s="102"/>
      <c r="G15" s="103"/>
      <c r="H15" s="102"/>
      <c r="I15" s="102"/>
      <c r="J15" s="102"/>
      <c r="K15" s="102"/>
      <c r="L15" s="101"/>
      <c r="M15" s="101"/>
    </row>
    <row r="16" spans="1:16" ht="21" customHeight="1" x14ac:dyDescent="0.2">
      <c r="B16" s="104"/>
      <c r="C16" s="104"/>
      <c r="D16" s="104"/>
      <c r="E16" s="104"/>
      <c r="F16" s="104"/>
      <c r="G16" s="104"/>
      <c r="H16" s="104"/>
      <c r="I16" s="104"/>
      <c r="J16" s="105"/>
      <c r="K16" s="105"/>
      <c r="L16" s="105"/>
      <c r="M16" s="105"/>
    </row>
    <row r="17" spans="2:13" ht="21" customHeight="1" x14ac:dyDescent="0.2">
      <c r="B17" s="104"/>
      <c r="C17" s="104"/>
      <c r="D17" s="104"/>
      <c r="E17" s="104"/>
      <c r="F17" s="104"/>
      <c r="G17" s="104"/>
      <c r="H17" s="104"/>
      <c r="I17" s="104"/>
      <c r="J17" s="105"/>
      <c r="K17" s="105"/>
      <c r="L17" s="105"/>
      <c r="M17" s="105"/>
    </row>
    <row r="18" spans="2:13" ht="21" customHeight="1" x14ac:dyDescent="0.2">
      <c r="B18" s="104"/>
      <c r="C18" s="104"/>
      <c r="D18" s="104"/>
      <c r="E18" s="104"/>
      <c r="F18" s="104"/>
      <c r="G18" s="104"/>
      <c r="H18" s="104"/>
      <c r="I18" s="104"/>
      <c r="J18" s="105"/>
      <c r="K18" s="105"/>
      <c r="L18" s="105"/>
      <c r="M18" s="105"/>
    </row>
    <row r="19" spans="2:13" ht="21" customHeight="1" x14ac:dyDescent="0.2">
      <c r="B19" s="105"/>
      <c r="C19" s="104"/>
      <c r="D19" s="104"/>
      <c r="E19" s="104"/>
      <c r="F19" s="104"/>
      <c r="G19" s="104"/>
      <c r="H19" s="105"/>
      <c r="I19" s="104"/>
      <c r="J19" s="105"/>
      <c r="K19" s="105"/>
      <c r="L19" s="105"/>
      <c r="M19" s="105"/>
    </row>
    <row r="20" spans="2:13" ht="21" customHeight="1" x14ac:dyDescent="0.2">
      <c r="J20" s="106"/>
      <c r="K20" s="106"/>
      <c r="L20" s="106"/>
      <c r="M20" s="106"/>
    </row>
    <row r="21" spans="2:13" ht="21" customHeight="1" x14ac:dyDescent="0.2">
      <c r="J21" s="106"/>
      <c r="K21" s="106"/>
      <c r="L21" s="106"/>
      <c r="M21" s="106"/>
    </row>
    <row r="22" spans="2:13" ht="21" customHeight="1" x14ac:dyDescent="0.2">
      <c r="B22" s="105"/>
      <c r="H22" s="105"/>
      <c r="J22" s="106"/>
      <c r="K22" s="106"/>
      <c r="L22" s="106"/>
      <c r="M22" s="106"/>
    </row>
    <row r="23" spans="2:13" ht="21" customHeight="1" x14ac:dyDescent="0.2">
      <c r="B23" s="105"/>
      <c r="C23" s="104"/>
      <c r="D23" s="105"/>
      <c r="E23" s="105"/>
      <c r="F23" s="104"/>
      <c r="G23" s="104"/>
      <c r="H23" s="105"/>
      <c r="I23" s="104"/>
      <c r="J23" s="106"/>
      <c r="K23" s="106"/>
      <c r="L23" s="105"/>
      <c r="M23" s="105"/>
    </row>
    <row r="24" spans="2:13" ht="21" customHeight="1" x14ac:dyDescent="0.2"/>
    <row r="25" spans="2:13" ht="21" customHeight="1" x14ac:dyDescent="0.2"/>
    <row r="26" spans="2:13" ht="21" customHeight="1" x14ac:dyDescent="0.2"/>
    <row r="27" spans="2:13" ht="21" customHeight="1" x14ac:dyDescent="0.2">
      <c r="K27" s="105"/>
    </row>
    <row r="28" spans="2:13" ht="21" customHeight="1" x14ac:dyDescent="0.2">
      <c r="B28" s="107"/>
      <c r="C28" s="68"/>
      <c r="D28" s="68"/>
      <c r="E28" s="100"/>
      <c r="F28" s="100"/>
    </row>
    <row r="29" spans="2:13" ht="21" customHeight="1" x14ac:dyDescent="0.2"/>
    <row r="30" spans="2:13" ht="21" customHeight="1" x14ac:dyDescent="0.2">
      <c r="M30" s="100"/>
    </row>
    <row r="31" spans="2:13" ht="21" customHeight="1" x14ac:dyDescent="0.2">
      <c r="B31" s="108"/>
      <c r="C31" s="109"/>
      <c r="D31" s="109"/>
      <c r="E31" s="99"/>
      <c r="F31" s="99"/>
      <c r="H31" s="109"/>
      <c r="I31" s="109"/>
      <c r="J31" s="109"/>
      <c r="K31" s="109"/>
      <c r="M31" s="100"/>
    </row>
    <row r="32" spans="2:13" ht="21" customHeight="1" x14ac:dyDescent="0.2">
      <c r="B32" s="108"/>
      <c r="C32" s="109"/>
      <c r="D32" s="108"/>
      <c r="F32" s="99"/>
      <c r="I32" s="110"/>
      <c r="J32" s="110"/>
      <c r="K32" s="110"/>
      <c r="M32" s="99"/>
    </row>
    <row r="33" spans="2:13" ht="21" customHeight="1" x14ac:dyDescent="0.2">
      <c r="B33" s="111"/>
      <c r="C33" s="111"/>
      <c r="D33" s="111"/>
      <c r="E33" s="102"/>
      <c r="F33" s="99"/>
      <c r="G33" s="99"/>
      <c r="H33" s="99"/>
      <c r="I33" s="109"/>
      <c r="J33" s="109"/>
      <c r="K33" s="109"/>
      <c r="L33" s="109"/>
      <c r="M33" s="99"/>
    </row>
    <row r="34" spans="2:13" ht="21" customHeight="1" x14ac:dyDescent="0.2">
      <c r="B34" s="102"/>
      <c r="C34" s="102"/>
      <c r="D34" s="102"/>
      <c r="E34" s="102"/>
      <c r="F34" s="99"/>
      <c r="G34" s="99"/>
      <c r="H34" s="99"/>
      <c r="I34" s="109"/>
      <c r="J34" s="109"/>
      <c r="K34" s="109"/>
      <c r="L34" s="109"/>
      <c r="M34" s="101"/>
    </row>
    <row r="35" spans="2:13" ht="21" customHeight="1" x14ac:dyDescent="0.2">
      <c r="E35" s="105"/>
      <c r="F35" s="104"/>
      <c r="M35" s="104"/>
    </row>
    <row r="36" spans="2:13" ht="21" customHeight="1" x14ac:dyDescent="0.2">
      <c r="E36" s="105"/>
      <c r="F36" s="104"/>
      <c r="M36" s="105"/>
    </row>
    <row r="37" spans="2:13" ht="21" customHeight="1" x14ac:dyDescent="0.2">
      <c r="E37" s="105"/>
      <c r="F37" s="104"/>
      <c r="M37" s="105"/>
    </row>
    <row r="38" spans="2:13" ht="21" customHeight="1" x14ac:dyDescent="0.2">
      <c r="D38" s="105"/>
      <c r="E38" s="105"/>
      <c r="F38" s="105"/>
      <c r="H38" s="105"/>
      <c r="M38" s="105"/>
    </row>
    <row r="39" spans="2:13" ht="21" customHeight="1" x14ac:dyDescent="0.2"/>
    <row r="40" spans="2:13" ht="21" customHeight="1" x14ac:dyDescent="0.2"/>
    <row r="41" spans="2:13" ht="21" customHeight="1" x14ac:dyDescent="0.2">
      <c r="B41" s="105"/>
      <c r="D41" s="105"/>
      <c r="E41" s="105"/>
      <c r="F41" s="105"/>
      <c r="H41" s="105"/>
      <c r="M41" s="105"/>
    </row>
    <row r="42" spans="2:13" ht="21" customHeight="1" x14ac:dyDescent="0.2">
      <c r="B42" s="104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</row>
    <row r="43" spans="2:13" ht="21" customHeight="1" x14ac:dyDescent="0.2"/>
    <row r="44" spans="2:13" ht="21" customHeight="1" x14ac:dyDescent="0.2"/>
    <row r="45" spans="2:13" ht="21" customHeight="1" x14ac:dyDescent="0.2"/>
    <row r="46" spans="2:13" ht="21" customHeight="1" x14ac:dyDescent="0.2"/>
    <row r="47" spans="2:13" ht="21" customHeight="1" x14ac:dyDescent="0.2"/>
    <row r="48" spans="2:13" ht="21" customHeight="1" x14ac:dyDescent="0.2">
      <c r="B48" s="107"/>
      <c r="E48" s="68"/>
      <c r="F48" s="68"/>
    </row>
    <row r="49" spans="2:13" ht="21" customHeight="1" x14ac:dyDescent="0.2"/>
    <row r="50" spans="2:13" ht="21" customHeight="1" x14ac:dyDescent="0.2">
      <c r="D50" s="99"/>
      <c r="E50" s="99"/>
    </row>
    <row r="51" spans="2:13" ht="21" customHeight="1" x14ac:dyDescent="0.2">
      <c r="B51" s="100"/>
      <c r="C51" s="100"/>
      <c r="D51" s="99"/>
      <c r="E51" s="99"/>
      <c r="F51" s="99"/>
      <c r="G51" s="99"/>
      <c r="H51" s="99"/>
      <c r="I51" s="99"/>
      <c r="J51" s="99"/>
      <c r="K51" s="99"/>
      <c r="L51" s="99"/>
      <c r="M51" s="100"/>
    </row>
    <row r="52" spans="2:13" ht="21" customHeight="1" x14ac:dyDescent="0.2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102"/>
    </row>
    <row r="53" spans="2:13" ht="21" customHeight="1" x14ac:dyDescent="0.2">
      <c r="B53" s="100"/>
      <c r="C53" s="100"/>
      <c r="D53" s="104"/>
      <c r="E53" s="105"/>
      <c r="F53" s="105"/>
      <c r="G53" s="105"/>
      <c r="H53" s="105"/>
      <c r="I53" s="105"/>
      <c r="J53" s="105"/>
      <c r="K53" s="105"/>
      <c r="L53" s="105"/>
      <c r="M53" s="105"/>
    </row>
    <row r="54" spans="2:13" ht="21" customHeight="1" x14ac:dyDescent="0.2">
      <c r="B54" s="112"/>
      <c r="C54" s="112"/>
      <c r="D54" s="104"/>
      <c r="E54" s="105"/>
      <c r="F54" s="105"/>
      <c r="G54" s="105"/>
      <c r="H54" s="105"/>
      <c r="I54" s="105"/>
      <c r="J54" s="105"/>
      <c r="K54" s="105"/>
      <c r="L54" s="105"/>
      <c r="M54" s="105"/>
    </row>
    <row r="55" spans="2:13" ht="21" customHeight="1" x14ac:dyDescent="0.2">
      <c r="B55" s="112"/>
      <c r="C55" s="112"/>
      <c r="D55" s="104"/>
      <c r="E55" s="105"/>
      <c r="F55" s="105"/>
      <c r="G55" s="105"/>
      <c r="H55" s="105"/>
      <c r="I55" s="105"/>
      <c r="J55" s="105"/>
      <c r="K55" s="105"/>
      <c r="L55" s="105"/>
      <c r="M55" s="105"/>
    </row>
    <row r="56" spans="2:13" ht="21" customHeight="1" x14ac:dyDescent="0.2">
      <c r="B56" s="112"/>
      <c r="C56" s="112"/>
      <c r="D56" s="104"/>
      <c r="E56" s="105"/>
      <c r="F56" s="105"/>
      <c r="G56" s="105"/>
      <c r="H56" s="105"/>
      <c r="I56" s="105"/>
      <c r="J56" s="105"/>
      <c r="K56" s="105"/>
      <c r="L56" s="105"/>
      <c r="M56" s="105"/>
    </row>
    <row r="57" spans="2:13" ht="21" customHeight="1" x14ac:dyDescent="0.2">
      <c r="B57" s="112"/>
      <c r="C57" s="112"/>
      <c r="E57" s="106"/>
      <c r="F57" s="106"/>
      <c r="G57" s="106"/>
      <c r="H57" s="106"/>
      <c r="I57" s="106"/>
      <c r="J57" s="106"/>
      <c r="K57" s="106"/>
      <c r="L57" s="106"/>
      <c r="M57" s="106"/>
    </row>
    <row r="58" spans="2:13" ht="21" customHeight="1" x14ac:dyDescent="0.2">
      <c r="B58" s="100"/>
      <c r="C58" s="100"/>
      <c r="D58" s="104"/>
      <c r="E58" s="105"/>
      <c r="F58" s="105"/>
      <c r="G58" s="105"/>
      <c r="H58" s="105"/>
      <c r="I58" s="105"/>
      <c r="J58" s="105"/>
      <c r="K58" s="106"/>
      <c r="L58" s="106"/>
      <c r="M58" s="106"/>
    </row>
    <row r="59" spans="2:13" ht="21" customHeight="1" x14ac:dyDescent="0.2">
      <c r="B59" s="100"/>
      <c r="C59" s="100"/>
      <c r="D59" s="104"/>
      <c r="E59" s="105"/>
      <c r="F59" s="105"/>
      <c r="G59" s="105"/>
      <c r="H59" s="105"/>
      <c r="I59" s="105"/>
      <c r="J59" s="105"/>
      <c r="K59" s="106"/>
      <c r="L59" s="106"/>
      <c r="M59" s="106"/>
    </row>
    <row r="60" spans="2:13" ht="21" customHeight="1" x14ac:dyDescent="0.2">
      <c r="B60" s="100"/>
      <c r="C60" s="100"/>
      <c r="D60" s="104"/>
      <c r="E60" s="105"/>
      <c r="F60" s="105"/>
      <c r="G60" s="105"/>
      <c r="H60" s="105"/>
      <c r="I60" s="105"/>
      <c r="J60" s="105"/>
      <c r="K60" s="106"/>
      <c r="L60" s="106"/>
      <c r="M60" s="106"/>
    </row>
    <row r="61" spans="2:13" ht="21" customHeight="1" x14ac:dyDescent="0.2">
      <c r="B61" s="96"/>
      <c r="C61" s="96"/>
      <c r="D61" s="96"/>
      <c r="E61" s="96"/>
      <c r="F61" s="96"/>
    </row>
    <row r="62" spans="2:13" ht="21" customHeight="1" x14ac:dyDescent="0.2">
      <c r="B62" s="96"/>
      <c r="C62" s="96"/>
      <c r="D62" s="96"/>
      <c r="E62" s="96"/>
    </row>
  </sheetData>
  <mergeCells count="1">
    <mergeCell ref="B4:C4"/>
  </mergeCells>
  <phoneticPr fontId="1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showGridLines="0" zoomScale="87" zoomScaleNormal="87" zoomScaleSheetLayoutView="100" workbookViewId="0"/>
  </sheetViews>
  <sheetFormatPr defaultColWidth="13.375" defaultRowHeight="17.25" x14ac:dyDescent="0.2"/>
  <cols>
    <col min="1" max="1" width="13.375" style="73"/>
    <col min="2" max="2" width="13" style="64" customWidth="1"/>
    <col min="3" max="14" width="6.625" style="64" customWidth="1"/>
    <col min="15" max="15" width="6.875" style="64" customWidth="1"/>
    <col min="16" max="17" width="7" style="64" customWidth="1"/>
    <col min="18" max="19" width="7.5" style="64" customWidth="1"/>
    <col min="20" max="20" width="7.375" style="64" customWidth="1"/>
    <col min="21" max="22" width="7.625" style="64" customWidth="1"/>
    <col min="23" max="23" width="7.25" style="64" customWidth="1"/>
    <col min="24" max="24" width="7.625" style="64" customWidth="1"/>
    <col min="25" max="16384" width="13.375" style="64"/>
  </cols>
  <sheetData>
    <row r="2" spans="1:14" ht="21" customHeight="1" x14ac:dyDescent="0.2">
      <c r="A2" s="63"/>
      <c r="B2" s="325" t="s">
        <v>314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1:14" ht="20.100000000000001" customHeight="1" thickBot="1" x14ac:dyDescent="0.25">
      <c r="B3" s="71"/>
      <c r="C3" s="71"/>
      <c r="D3" s="71"/>
      <c r="E3" s="113"/>
      <c r="F3" s="71"/>
      <c r="G3" s="99"/>
      <c r="H3" s="99"/>
      <c r="I3" s="99"/>
      <c r="J3" s="99"/>
      <c r="K3" s="99"/>
      <c r="L3" s="99"/>
      <c r="M3" s="71"/>
      <c r="N3" s="72" t="s">
        <v>33</v>
      </c>
    </row>
    <row r="4" spans="1:14" s="117" customFormat="1" ht="40.5" customHeight="1" x14ac:dyDescent="0.2">
      <c r="A4" s="114"/>
      <c r="B4" s="249" t="s">
        <v>136</v>
      </c>
      <c r="C4" s="115" t="s">
        <v>1</v>
      </c>
      <c r="D4" s="115" t="s">
        <v>11</v>
      </c>
      <c r="E4" s="115" t="s">
        <v>249</v>
      </c>
      <c r="F4" s="116" t="s">
        <v>139</v>
      </c>
      <c r="G4" s="116" t="s">
        <v>30</v>
      </c>
      <c r="H4" s="115" t="s">
        <v>250</v>
      </c>
      <c r="I4" s="115" t="s">
        <v>251</v>
      </c>
      <c r="J4" s="115" t="s">
        <v>31</v>
      </c>
      <c r="K4" s="115" t="s">
        <v>107</v>
      </c>
      <c r="L4" s="116" t="s">
        <v>252</v>
      </c>
      <c r="M4" s="116" t="s">
        <v>315</v>
      </c>
      <c r="N4" s="250" t="s">
        <v>32</v>
      </c>
    </row>
    <row r="5" spans="1:14" ht="40.5" customHeight="1" thickBot="1" x14ac:dyDescent="0.25">
      <c r="B5" s="254" t="s">
        <v>316</v>
      </c>
      <c r="C5" s="118">
        <v>2596</v>
      </c>
      <c r="D5" s="119">
        <v>454</v>
      </c>
      <c r="E5" s="120" t="s">
        <v>102</v>
      </c>
      <c r="F5" s="121" t="s">
        <v>102</v>
      </c>
      <c r="G5" s="121" t="s">
        <v>102</v>
      </c>
      <c r="H5" s="122">
        <v>145</v>
      </c>
      <c r="I5" s="121" t="s">
        <v>317</v>
      </c>
      <c r="J5" s="121" t="s">
        <v>102</v>
      </c>
      <c r="K5" s="121" t="s">
        <v>102</v>
      </c>
      <c r="L5" s="121" t="s">
        <v>102</v>
      </c>
      <c r="M5" s="121" t="s">
        <v>102</v>
      </c>
      <c r="N5" s="251">
        <v>546</v>
      </c>
    </row>
    <row r="6" spans="1:14" ht="16.5" customHeight="1" x14ac:dyDescent="0.2">
      <c r="B6" s="95" t="s">
        <v>151</v>
      </c>
      <c r="C6" s="95"/>
      <c r="D6" s="95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16.5" customHeight="1" x14ac:dyDescent="0.2">
      <c r="B7" s="267" t="s">
        <v>318</v>
      </c>
      <c r="C7" s="267"/>
      <c r="D7" s="267"/>
      <c r="E7" s="267"/>
      <c r="F7" s="123"/>
      <c r="G7" s="123"/>
      <c r="H7" s="123"/>
      <c r="I7" s="123"/>
      <c r="J7" s="123"/>
      <c r="K7" s="123"/>
      <c r="L7" s="123"/>
      <c r="M7" s="123"/>
      <c r="N7" s="123"/>
    </row>
    <row r="8" spans="1:14" ht="16.5" customHeight="1" x14ac:dyDescent="0.2">
      <c r="B8" s="326" t="s">
        <v>106</v>
      </c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</row>
    <row r="9" spans="1:14" ht="16.5" customHeight="1" x14ac:dyDescent="0.2">
      <c r="B9" s="124" t="s">
        <v>319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6.5" customHeight="1" x14ac:dyDescent="0.2">
      <c r="B10" s="124" t="s">
        <v>12</v>
      </c>
      <c r="C10" s="267"/>
      <c r="D10" s="267"/>
      <c r="E10" s="267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4" ht="20.100000000000001" customHeight="1" x14ac:dyDescent="0.2">
      <c r="C11" s="125"/>
      <c r="D11" s="65"/>
      <c r="E11" s="65"/>
      <c r="G11" s="269"/>
      <c r="H11" s="269"/>
      <c r="I11" s="269"/>
      <c r="J11" s="269"/>
      <c r="K11" s="269"/>
      <c r="L11" s="269"/>
    </row>
    <row r="12" spans="1:14" ht="21" customHeight="1" x14ac:dyDescent="0.2">
      <c r="F12" s="99"/>
      <c r="G12" s="269"/>
      <c r="H12" s="269"/>
      <c r="I12" s="269"/>
      <c r="J12" s="269"/>
      <c r="K12" s="101"/>
      <c r="L12" s="101"/>
    </row>
    <row r="13" spans="1:14" ht="21" customHeight="1" x14ac:dyDescent="0.2">
      <c r="B13" s="102"/>
      <c r="C13" s="102"/>
      <c r="D13" s="102"/>
      <c r="E13" s="102"/>
      <c r="F13" s="99"/>
      <c r="G13" s="102"/>
      <c r="H13" s="102"/>
      <c r="I13" s="102"/>
      <c r="J13" s="102"/>
      <c r="K13" s="101"/>
      <c r="L13" s="101"/>
    </row>
    <row r="14" spans="1:14" ht="21" customHeight="1" x14ac:dyDescent="0.2">
      <c r="B14" s="102"/>
      <c r="C14" s="102"/>
      <c r="D14" s="102"/>
      <c r="E14" s="102"/>
      <c r="F14" s="103"/>
      <c r="G14" s="102"/>
      <c r="H14" s="102"/>
      <c r="I14" s="102"/>
      <c r="J14" s="102"/>
      <c r="K14" s="101"/>
      <c r="L14" s="101"/>
    </row>
    <row r="15" spans="1:14" ht="21" customHeight="1" x14ac:dyDescent="0.2">
      <c r="B15" s="104"/>
      <c r="C15" s="104"/>
      <c r="D15" s="104"/>
      <c r="E15" s="104"/>
      <c r="F15" s="104"/>
      <c r="G15" s="104"/>
      <c r="H15" s="104"/>
      <c r="I15" s="105"/>
      <c r="J15" s="105"/>
      <c r="K15" s="105"/>
      <c r="L15" s="105"/>
    </row>
    <row r="16" spans="1:14" ht="21" customHeight="1" x14ac:dyDescent="0.2">
      <c r="B16" s="104"/>
      <c r="C16" s="104"/>
      <c r="D16" s="104"/>
      <c r="E16" s="104"/>
      <c r="F16" s="104"/>
      <c r="G16" s="104"/>
      <c r="H16" s="104"/>
      <c r="I16" s="105"/>
      <c r="J16" s="105"/>
      <c r="K16" s="105"/>
      <c r="L16" s="105"/>
    </row>
    <row r="17" spans="2:12" ht="21" customHeight="1" x14ac:dyDescent="0.2">
      <c r="B17" s="104"/>
      <c r="C17" s="104"/>
      <c r="D17" s="104"/>
      <c r="E17" s="104"/>
      <c r="F17" s="104"/>
      <c r="G17" s="104"/>
      <c r="H17" s="104"/>
      <c r="I17" s="105"/>
      <c r="J17" s="105"/>
      <c r="K17" s="105"/>
      <c r="L17" s="105"/>
    </row>
    <row r="18" spans="2:12" ht="21" customHeight="1" x14ac:dyDescent="0.2">
      <c r="B18" s="105"/>
      <c r="C18" s="104"/>
      <c r="D18" s="104"/>
      <c r="E18" s="104"/>
      <c r="F18" s="104"/>
      <c r="G18" s="105"/>
      <c r="H18" s="104"/>
      <c r="I18" s="105"/>
      <c r="J18" s="105"/>
      <c r="K18" s="105"/>
      <c r="L18" s="105"/>
    </row>
    <row r="19" spans="2:12" ht="21" customHeight="1" x14ac:dyDescent="0.2">
      <c r="I19" s="106"/>
      <c r="J19" s="106"/>
      <c r="K19" s="106"/>
      <c r="L19" s="106"/>
    </row>
    <row r="20" spans="2:12" ht="21" customHeight="1" x14ac:dyDescent="0.2">
      <c r="I20" s="106"/>
      <c r="J20" s="106"/>
      <c r="K20" s="106"/>
      <c r="L20" s="106"/>
    </row>
    <row r="21" spans="2:12" ht="21" customHeight="1" x14ac:dyDescent="0.2">
      <c r="B21" s="105"/>
      <c r="G21" s="105"/>
      <c r="I21" s="106"/>
      <c r="J21" s="106"/>
      <c r="K21" s="106"/>
      <c r="L21" s="106"/>
    </row>
    <row r="22" spans="2:12" ht="21" customHeight="1" x14ac:dyDescent="0.2">
      <c r="B22" s="105"/>
      <c r="C22" s="104"/>
      <c r="D22" s="105"/>
      <c r="E22" s="104"/>
      <c r="F22" s="104"/>
      <c r="G22" s="105"/>
      <c r="H22" s="104"/>
      <c r="I22" s="106"/>
      <c r="J22" s="106"/>
      <c r="K22" s="105"/>
      <c r="L22" s="105"/>
    </row>
    <row r="23" spans="2:12" ht="21" customHeight="1" x14ac:dyDescent="0.2"/>
    <row r="24" spans="2:12" ht="21" customHeight="1" x14ac:dyDescent="0.2"/>
    <row r="25" spans="2:12" ht="21" customHeight="1" x14ac:dyDescent="0.2"/>
    <row r="26" spans="2:12" ht="21" customHeight="1" x14ac:dyDescent="0.2">
      <c r="J26" s="105"/>
    </row>
    <row r="27" spans="2:12" ht="21" customHeight="1" x14ac:dyDescent="0.2">
      <c r="B27" s="107"/>
      <c r="C27" s="68"/>
      <c r="D27" s="68"/>
      <c r="E27" s="269"/>
    </row>
    <row r="28" spans="2:12" ht="21" customHeight="1" x14ac:dyDescent="0.2"/>
    <row r="29" spans="2:12" ht="21" customHeight="1" x14ac:dyDescent="0.2">
      <c r="L29" s="269"/>
    </row>
    <row r="30" spans="2:12" ht="21" customHeight="1" x14ac:dyDescent="0.2">
      <c r="B30" s="108"/>
      <c r="C30" s="109"/>
      <c r="D30" s="109"/>
      <c r="E30" s="99"/>
      <c r="G30" s="109"/>
      <c r="H30" s="109"/>
      <c r="I30" s="109"/>
      <c r="J30" s="109"/>
      <c r="L30" s="269"/>
    </row>
    <row r="31" spans="2:12" ht="21" customHeight="1" x14ac:dyDescent="0.2">
      <c r="B31" s="108"/>
      <c r="C31" s="109"/>
      <c r="D31" s="108"/>
      <c r="E31" s="99"/>
      <c r="H31" s="110"/>
      <c r="I31" s="110"/>
      <c r="J31" s="110"/>
      <c r="L31" s="99"/>
    </row>
    <row r="32" spans="2:12" ht="21" customHeight="1" x14ac:dyDescent="0.2">
      <c r="B32" s="111"/>
      <c r="C32" s="111"/>
      <c r="D32" s="111"/>
      <c r="E32" s="99"/>
      <c r="F32" s="99"/>
      <c r="G32" s="99"/>
      <c r="H32" s="109"/>
      <c r="I32" s="109"/>
      <c r="J32" s="109"/>
      <c r="K32" s="109"/>
      <c r="L32" s="99"/>
    </row>
    <row r="33" spans="2:12" ht="21" customHeight="1" x14ac:dyDescent="0.2">
      <c r="B33" s="102"/>
      <c r="C33" s="102"/>
      <c r="D33" s="102"/>
      <c r="E33" s="99"/>
      <c r="F33" s="99"/>
      <c r="G33" s="99"/>
      <c r="H33" s="109"/>
      <c r="I33" s="109"/>
      <c r="J33" s="109"/>
      <c r="K33" s="109"/>
      <c r="L33" s="101"/>
    </row>
    <row r="34" spans="2:12" ht="21" customHeight="1" x14ac:dyDescent="0.2">
      <c r="E34" s="104"/>
      <c r="L34" s="104"/>
    </row>
    <row r="35" spans="2:12" ht="21" customHeight="1" x14ac:dyDescent="0.2">
      <c r="E35" s="104"/>
      <c r="L35" s="105"/>
    </row>
    <row r="36" spans="2:12" ht="21" customHeight="1" x14ac:dyDescent="0.2">
      <c r="E36" s="104"/>
      <c r="L36" s="105"/>
    </row>
    <row r="37" spans="2:12" ht="21" customHeight="1" x14ac:dyDescent="0.2">
      <c r="D37" s="105"/>
      <c r="E37" s="105"/>
      <c r="G37" s="105"/>
      <c r="L37" s="105"/>
    </row>
    <row r="38" spans="2:12" ht="21" customHeight="1" x14ac:dyDescent="0.2"/>
    <row r="39" spans="2:12" ht="21" customHeight="1" x14ac:dyDescent="0.2"/>
    <row r="40" spans="2:12" ht="21" customHeight="1" x14ac:dyDescent="0.2">
      <c r="B40" s="105"/>
      <c r="D40" s="105"/>
      <c r="E40" s="105"/>
      <c r="G40" s="105"/>
      <c r="L40" s="105"/>
    </row>
    <row r="41" spans="2:12" ht="21" customHeight="1" x14ac:dyDescent="0.2">
      <c r="B41" s="104"/>
      <c r="C41" s="104"/>
      <c r="D41" s="105"/>
      <c r="E41" s="105"/>
      <c r="F41" s="105"/>
      <c r="G41" s="105"/>
      <c r="H41" s="105"/>
      <c r="I41" s="105"/>
      <c r="J41" s="105"/>
      <c r="K41" s="105"/>
      <c r="L41" s="105"/>
    </row>
    <row r="42" spans="2:12" ht="21" customHeight="1" x14ac:dyDescent="0.2"/>
    <row r="43" spans="2:12" ht="21" customHeight="1" x14ac:dyDescent="0.2"/>
    <row r="44" spans="2:12" ht="21" customHeight="1" x14ac:dyDescent="0.2"/>
    <row r="45" spans="2:12" ht="21" customHeight="1" x14ac:dyDescent="0.2"/>
    <row r="46" spans="2:12" ht="21" customHeight="1" x14ac:dyDescent="0.2"/>
    <row r="47" spans="2:12" ht="21" customHeight="1" x14ac:dyDescent="0.2">
      <c r="B47" s="107"/>
      <c r="E47" s="68"/>
    </row>
    <row r="48" spans="2:12" ht="21" customHeight="1" x14ac:dyDescent="0.2"/>
    <row r="49" spans="2:12" ht="21" customHeight="1" x14ac:dyDescent="0.2">
      <c r="D49" s="99"/>
    </row>
    <row r="50" spans="2:12" ht="21" customHeight="1" x14ac:dyDescent="0.2">
      <c r="B50" s="269"/>
      <c r="C50" s="269"/>
      <c r="D50" s="99"/>
      <c r="E50" s="99"/>
      <c r="F50" s="99"/>
      <c r="G50" s="99"/>
      <c r="H50" s="99"/>
      <c r="I50" s="99"/>
      <c r="J50" s="99"/>
      <c r="K50" s="99"/>
      <c r="L50" s="269"/>
    </row>
    <row r="51" spans="2:12" ht="21" customHeight="1" x14ac:dyDescent="0.2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102"/>
    </row>
    <row r="52" spans="2:12" ht="21" customHeight="1" x14ac:dyDescent="0.2">
      <c r="B52" s="269"/>
      <c r="C52" s="269"/>
      <c r="D52" s="104"/>
      <c r="E52" s="105"/>
      <c r="F52" s="105"/>
      <c r="G52" s="105"/>
      <c r="H52" s="105"/>
      <c r="I52" s="105"/>
      <c r="J52" s="105"/>
      <c r="K52" s="105"/>
      <c r="L52" s="105"/>
    </row>
    <row r="53" spans="2:12" ht="21" customHeight="1" x14ac:dyDescent="0.2">
      <c r="B53" s="112"/>
      <c r="C53" s="112"/>
      <c r="D53" s="104"/>
      <c r="E53" s="105"/>
      <c r="F53" s="105"/>
      <c r="G53" s="105"/>
      <c r="H53" s="105"/>
      <c r="I53" s="105"/>
      <c r="J53" s="105"/>
      <c r="K53" s="105"/>
      <c r="L53" s="105"/>
    </row>
    <row r="54" spans="2:12" ht="21" customHeight="1" x14ac:dyDescent="0.2">
      <c r="B54" s="112"/>
      <c r="C54" s="112"/>
      <c r="D54" s="104"/>
      <c r="E54" s="105"/>
      <c r="F54" s="105"/>
      <c r="G54" s="105"/>
      <c r="H54" s="105"/>
      <c r="I54" s="105"/>
      <c r="J54" s="105"/>
      <c r="K54" s="105"/>
      <c r="L54" s="105"/>
    </row>
    <row r="55" spans="2:12" ht="21" customHeight="1" x14ac:dyDescent="0.2">
      <c r="B55" s="112"/>
      <c r="C55" s="112"/>
      <c r="D55" s="104"/>
      <c r="E55" s="105"/>
      <c r="F55" s="105"/>
      <c r="G55" s="105"/>
      <c r="H55" s="105"/>
      <c r="I55" s="105"/>
      <c r="J55" s="105"/>
      <c r="K55" s="105"/>
      <c r="L55" s="105"/>
    </row>
    <row r="56" spans="2:12" ht="21" customHeight="1" x14ac:dyDescent="0.2">
      <c r="B56" s="112"/>
      <c r="C56" s="112"/>
      <c r="E56" s="106"/>
      <c r="F56" s="106"/>
      <c r="G56" s="106"/>
      <c r="H56" s="106"/>
      <c r="I56" s="106"/>
      <c r="J56" s="106"/>
      <c r="K56" s="106"/>
      <c r="L56" s="106"/>
    </row>
    <row r="57" spans="2:12" ht="21" customHeight="1" x14ac:dyDescent="0.2">
      <c r="B57" s="269"/>
      <c r="C57" s="269"/>
      <c r="D57" s="104"/>
      <c r="E57" s="105"/>
      <c r="F57" s="105"/>
      <c r="G57" s="105"/>
      <c r="H57" s="105"/>
      <c r="I57" s="105"/>
      <c r="J57" s="106"/>
      <c r="K57" s="106"/>
      <c r="L57" s="106"/>
    </row>
    <row r="58" spans="2:12" ht="21" customHeight="1" x14ac:dyDescent="0.2">
      <c r="B58" s="269"/>
      <c r="C58" s="269"/>
      <c r="D58" s="104"/>
      <c r="E58" s="105"/>
      <c r="F58" s="105"/>
      <c r="G58" s="105"/>
      <c r="H58" s="105"/>
      <c r="I58" s="105"/>
      <c r="J58" s="106"/>
      <c r="K58" s="106"/>
      <c r="L58" s="106"/>
    </row>
    <row r="59" spans="2:12" ht="21" customHeight="1" x14ac:dyDescent="0.2">
      <c r="B59" s="269"/>
      <c r="C59" s="269"/>
      <c r="D59" s="104"/>
      <c r="E59" s="105"/>
      <c r="F59" s="105"/>
      <c r="G59" s="105"/>
      <c r="H59" s="105"/>
      <c r="I59" s="105"/>
      <c r="J59" s="106"/>
      <c r="K59" s="106"/>
      <c r="L59" s="106"/>
    </row>
    <row r="60" spans="2:12" ht="21" customHeight="1" x14ac:dyDescent="0.2">
      <c r="B60" s="96"/>
      <c r="C60" s="96"/>
      <c r="D60" s="96"/>
      <c r="E60" s="96"/>
    </row>
    <row r="61" spans="2:12" ht="21" customHeight="1" x14ac:dyDescent="0.2">
      <c r="B61" s="96"/>
      <c r="C61" s="96"/>
      <c r="D61" s="96"/>
    </row>
  </sheetData>
  <mergeCells count="2">
    <mergeCell ref="B2:N2"/>
    <mergeCell ref="B8:N8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Normal="100" zoomScaleSheetLayoutView="110" workbookViewId="0"/>
  </sheetViews>
  <sheetFormatPr defaultRowHeight="13.5" x14ac:dyDescent="0.15"/>
  <cols>
    <col min="1" max="1" width="15.5" style="64" bestFit="1" customWidth="1"/>
    <col min="2" max="2" width="14.625" style="64" customWidth="1"/>
    <col min="3" max="8" width="12.625" style="64" customWidth="1"/>
    <col min="9" max="12" width="9" style="64"/>
    <col min="13" max="13" width="11.25" style="64" bestFit="1" customWidth="1"/>
    <col min="14" max="16384" width="9" style="64"/>
  </cols>
  <sheetData>
    <row r="1" spans="1:16" x14ac:dyDescent="0.15">
      <c r="C1" s="167"/>
      <c r="D1" s="167"/>
      <c r="E1" s="167"/>
      <c r="F1" s="167"/>
      <c r="G1" s="167"/>
      <c r="H1" s="167"/>
    </row>
    <row r="2" spans="1:16" ht="28.5" customHeight="1" x14ac:dyDescent="0.2">
      <c r="A2" s="126"/>
      <c r="B2" s="317" t="s">
        <v>115</v>
      </c>
      <c r="C2" s="317"/>
      <c r="D2" s="317"/>
      <c r="E2" s="317"/>
      <c r="F2" s="317"/>
      <c r="G2" s="317"/>
      <c r="H2" s="317"/>
    </row>
    <row r="3" spans="1:16" ht="20.25" customHeight="1" thickBot="1" x14ac:dyDescent="0.2">
      <c r="B3" s="70" t="s">
        <v>256</v>
      </c>
      <c r="C3" s="98"/>
      <c r="D3" s="98"/>
      <c r="E3" s="98"/>
      <c r="F3" s="98"/>
      <c r="G3" s="133"/>
      <c r="H3" s="133" t="s">
        <v>114</v>
      </c>
      <c r="N3" s="100"/>
      <c r="O3" s="100"/>
    </row>
    <row r="4" spans="1:16" ht="24.6" customHeight="1" x14ac:dyDescent="0.15">
      <c r="B4" s="328" t="s">
        <v>13</v>
      </c>
      <c r="C4" s="330" t="s">
        <v>14</v>
      </c>
      <c r="D4" s="330" t="s">
        <v>15</v>
      </c>
      <c r="E4" s="332" t="s">
        <v>200</v>
      </c>
      <c r="F4" s="332" t="s">
        <v>201</v>
      </c>
      <c r="G4" s="332" t="s">
        <v>202</v>
      </c>
      <c r="H4" s="335" t="s">
        <v>203</v>
      </c>
      <c r="I4" s="99"/>
      <c r="J4" s="99"/>
      <c r="K4" s="99"/>
      <c r="L4" s="99"/>
      <c r="M4" s="101"/>
      <c r="N4" s="100"/>
      <c r="O4" s="99"/>
    </row>
    <row r="5" spans="1:16" ht="24.6" customHeight="1" x14ac:dyDescent="0.15">
      <c r="B5" s="329"/>
      <c r="C5" s="331"/>
      <c r="D5" s="331"/>
      <c r="E5" s="333"/>
      <c r="F5" s="333"/>
      <c r="G5" s="334"/>
      <c r="H5" s="336"/>
      <c r="I5" s="99"/>
      <c r="J5" s="99"/>
      <c r="K5" s="99"/>
      <c r="L5" s="99"/>
      <c r="M5" s="101"/>
      <c r="N5" s="99"/>
      <c r="O5" s="99"/>
      <c r="P5" s="168"/>
    </row>
    <row r="6" spans="1:16" ht="24.6" customHeight="1" x14ac:dyDescent="0.15">
      <c r="B6" s="134" t="s">
        <v>253</v>
      </c>
      <c r="C6" s="135">
        <v>1363</v>
      </c>
      <c r="D6" s="135">
        <v>47600</v>
      </c>
      <c r="E6" s="135">
        <v>20310568</v>
      </c>
      <c r="F6" s="135">
        <v>82173946</v>
      </c>
      <c r="G6" s="135">
        <v>168033099</v>
      </c>
      <c r="H6" s="135">
        <v>84003824</v>
      </c>
      <c r="I6" s="169"/>
      <c r="J6" s="109"/>
      <c r="K6" s="109"/>
      <c r="L6" s="104"/>
      <c r="M6" s="104"/>
      <c r="N6" s="104"/>
      <c r="O6" s="104"/>
    </row>
    <row r="7" spans="1:16" ht="24.6" customHeight="1" x14ac:dyDescent="0.15">
      <c r="B7" s="139" t="s">
        <v>254</v>
      </c>
      <c r="C7" s="135">
        <v>1302</v>
      </c>
      <c r="D7" s="135">
        <v>45899</v>
      </c>
      <c r="E7" s="135">
        <v>20210026</v>
      </c>
      <c r="F7" s="135">
        <v>79267398</v>
      </c>
      <c r="G7" s="135">
        <v>171220668</v>
      </c>
      <c r="H7" s="135">
        <v>89623316</v>
      </c>
      <c r="I7" s="170"/>
      <c r="J7" s="170"/>
      <c r="K7" s="170"/>
      <c r="L7" s="170"/>
      <c r="M7" s="170"/>
      <c r="N7" s="170"/>
      <c r="O7" s="104"/>
    </row>
    <row r="8" spans="1:16" ht="24.6" customHeight="1" x14ac:dyDescent="0.15">
      <c r="B8" s="139" t="s">
        <v>255</v>
      </c>
      <c r="C8" s="135">
        <v>1256</v>
      </c>
      <c r="D8" s="135">
        <v>45652</v>
      </c>
      <c r="E8" s="135">
        <v>19851513</v>
      </c>
      <c r="F8" s="135">
        <v>81315552</v>
      </c>
      <c r="G8" s="135">
        <v>178386262</v>
      </c>
      <c r="H8" s="135">
        <v>93558315</v>
      </c>
      <c r="I8" s="170"/>
      <c r="J8" s="170"/>
      <c r="K8" s="170"/>
      <c r="L8" s="170"/>
      <c r="M8" s="170"/>
      <c r="N8" s="170"/>
      <c r="O8" s="104"/>
    </row>
    <row r="9" spans="1:16" ht="24.6" customHeight="1" x14ac:dyDescent="0.15">
      <c r="B9" s="171" t="s">
        <v>77</v>
      </c>
      <c r="C9" s="135">
        <v>347</v>
      </c>
      <c r="D9" s="135">
        <v>10298</v>
      </c>
      <c r="E9" s="135">
        <v>4590377</v>
      </c>
      <c r="F9" s="135">
        <v>14485345</v>
      </c>
      <c r="G9" s="135">
        <v>53220385</v>
      </c>
      <c r="H9" s="135">
        <v>36822978</v>
      </c>
      <c r="I9" s="169"/>
      <c r="J9" s="109"/>
      <c r="K9" s="109"/>
      <c r="L9" s="104"/>
      <c r="M9" s="104"/>
      <c r="N9" s="104"/>
      <c r="O9" s="105"/>
    </row>
    <row r="10" spans="1:16" ht="24.6" customHeight="1" x14ac:dyDescent="0.15">
      <c r="B10" s="171" t="s">
        <v>78</v>
      </c>
      <c r="C10" s="135">
        <v>120</v>
      </c>
      <c r="D10" s="135">
        <v>4425</v>
      </c>
      <c r="E10" s="135">
        <v>2071223</v>
      </c>
      <c r="F10" s="135">
        <v>11047509</v>
      </c>
      <c r="G10" s="135">
        <v>28451515</v>
      </c>
      <c r="H10" s="135">
        <v>17056408</v>
      </c>
      <c r="K10" s="109"/>
      <c r="M10" s="104"/>
      <c r="N10" s="104"/>
      <c r="O10" s="104"/>
    </row>
    <row r="11" spans="1:16" ht="24.6" customHeight="1" x14ac:dyDescent="0.15">
      <c r="B11" s="171" t="s">
        <v>79</v>
      </c>
      <c r="C11" s="135">
        <v>81</v>
      </c>
      <c r="D11" s="135">
        <v>1863</v>
      </c>
      <c r="E11" s="135">
        <v>661780</v>
      </c>
      <c r="F11" s="135">
        <v>3294322</v>
      </c>
      <c r="G11" s="135">
        <v>4903246</v>
      </c>
      <c r="H11" s="135">
        <v>1532868</v>
      </c>
      <c r="I11" s="172"/>
      <c r="J11" s="100"/>
      <c r="K11" s="109"/>
      <c r="M11" s="104"/>
      <c r="N11" s="104"/>
      <c r="O11" s="104"/>
    </row>
    <row r="12" spans="1:16" ht="24.6" customHeight="1" x14ac:dyDescent="0.15">
      <c r="B12" s="171" t="s">
        <v>80</v>
      </c>
      <c r="C12" s="135">
        <v>126</v>
      </c>
      <c r="D12" s="135">
        <v>9398</v>
      </c>
      <c r="E12" s="135">
        <v>4995504</v>
      </c>
      <c r="F12" s="135">
        <v>19551292</v>
      </c>
      <c r="G12" s="135">
        <v>30343238</v>
      </c>
      <c r="H12" s="135">
        <v>10939916</v>
      </c>
      <c r="I12" s="172"/>
      <c r="J12" s="100"/>
      <c r="K12" s="109"/>
      <c r="M12" s="104"/>
      <c r="N12" s="104"/>
      <c r="O12" s="104"/>
    </row>
    <row r="13" spans="1:16" ht="24.6" customHeight="1" x14ac:dyDescent="0.15">
      <c r="B13" s="171" t="s">
        <v>81</v>
      </c>
      <c r="C13" s="135">
        <v>68</v>
      </c>
      <c r="D13" s="135">
        <v>1736</v>
      </c>
      <c r="E13" s="135">
        <v>522741</v>
      </c>
      <c r="F13" s="135">
        <v>1793474</v>
      </c>
      <c r="G13" s="135">
        <v>3302994</v>
      </c>
      <c r="H13" s="135">
        <v>1412651</v>
      </c>
      <c r="I13" s="172"/>
      <c r="J13" s="100"/>
      <c r="K13" s="109"/>
      <c r="M13" s="104"/>
      <c r="N13" s="104"/>
      <c r="O13" s="104"/>
    </row>
    <row r="14" spans="1:16" ht="24.6" customHeight="1" x14ac:dyDescent="0.15">
      <c r="B14" s="171" t="s">
        <v>82</v>
      </c>
      <c r="C14" s="135">
        <v>82</v>
      </c>
      <c r="D14" s="135">
        <v>2262</v>
      </c>
      <c r="E14" s="135">
        <v>712670</v>
      </c>
      <c r="F14" s="135">
        <v>2438350</v>
      </c>
      <c r="G14" s="135">
        <v>4268943</v>
      </c>
      <c r="H14" s="135">
        <v>1719230</v>
      </c>
      <c r="I14" s="172"/>
      <c r="J14" s="100"/>
      <c r="K14" s="109"/>
      <c r="M14" s="104"/>
      <c r="N14" s="104"/>
      <c r="O14" s="104"/>
      <c r="P14" s="144"/>
    </row>
    <row r="15" spans="1:16" ht="24.6" customHeight="1" x14ac:dyDescent="0.15">
      <c r="B15" s="171" t="s">
        <v>83</v>
      </c>
      <c r="C15" s="135">
        <v>45</v>
      </c>
      <c r="D15" s="135">
        <v>1286</v>
      </c>
      <c r="E15" s="135">
        <v>551868</v>
      </c>
      <c r="F15" s="135">
        <v>2006059</v>
      </c>
      <c r="G15" s="135">
        <v>4198262</v>
      </c>
      <c r="H15" s="135">
        <v>2051788</v>
      </c>
      <c r="I15" s="172"/>
      <c r="J15" s="100"/>
      <c r="K15" s="109"/>
      <c r="M15" s="104"/>
      <c r="N15" s="104"/>
      <c r="O15" s="104"/>
      <c r="P15" s="144"/>
    </row>
    <row r="16" spans="1:16" ht="24.6" customHeight="1" x14ac:dyDescent="0.15">
      <c r="B16" s="171" t="s">
        <v>84</v>
      </c>
      <c r="C16" s="135">
        <v>49</v>
      </c>
      <c r="D16" s="135">
        <v>1191</v>
      </c>
      <c r="E16" s="135">
        <v>371513</v>
      </c>
      <c r="F16" s="135">
        <v>1477987</v>
      </c>
      <c r="G16" s="135">
        <v>2478849</v>
      </c>
      <c r="H16" s="135">
        <v>940487</v>
      </c>
      <c r="I16" s="172"/>
      <c r="J16" s="100"/>
      <c r="K16" s="109"/>
      <c r="M16" s="104"/>
      <c r="N16" s="104"/>
      <c r="O16" s="104"/>
      <c r="P16" s="144"/>
    </row>
    <row r="17" spans="2:16" ht="24.6" customHeight="1" x14ac:dyDescent="0.15">
      <c r="B17" s="171" t="s">
        <v>85</v>
      </c>
      <c r="C17" s="135">
        <v>10</v>
      </c>
      <c r="D17" s="135">
        <v>400</v>
      </c>
      <c r="E17" s="135">
        <v>159093</v>
      </c>
      <c r="F17" s="135">
        <v>1259611</v>
      </c>
      <c r="G17" s="135">
        <v>1506299</v>
      </c>
      <c r="H17" s="135">
        <v>231932</v>
      </c>
      <c r="I17" s="172"/>
      <c r="J17" s="100"/>
      <c r="K17" s="109"/>
      <c r="M17" s="104"/>
      <c r="N17" s="104"/>
      <c r="O17" s="104"/>
      <c r="P17" s="144"/>
    </row>
    <row r="18" spans="2:16" ht="24.6" customHeight="1" x14ac:dyDescent="0.15">
      <c r="B18" s="171" t="s">
        <v>86</v>
      </c>
      <c r="C18" s="135">
        <v>4</v>
      </c>
      <c r="D18" s="135">
        <v>103</v>
      </c>
      <c r="E18" s="135">
        <v>16873</v>
      </c>
      <c r="F18" s="135">
        <v>26790</v>
      </c>
      <c r="G18" s="135">
        <v>64010</v>
      </c>
      <c r="H18" s="135">
        <v>34783</v>
      </c>
      <c r="K18" s="109"/>
      <c r="M18" s="104"/>
      <c r="N18" s="104"/>
      <c r="O18" s="104"/>
      <c r="P18" s="144"/>
    </row>
    <row r="19" spans="2:16" ht="24.6" customHeight="1" x14ac:dyDescent="0.15">
      <c r="B19" s="171" t="s">
        <v>87</v>
      </c>
      <c r="C19" s="135">
        <v>3</v>
      </c>
      <c r="D19" s="135">
        <v>36</v>
      </c>
      <c r="E19" s="135">
        <v>4243</v>
      </c>
      <c r="F19" s="135">
        <v>23584</v>
      </c>
      <c r="G19" s="135">
        <v>34889</v>
      </c>
      <c r="H19" s="135">
        <v>10545</v>
      </c>
      <c r="I19" s="100"/>
      <c r="J19" s="100"/>
      <c r="K19" s="100"/>
      <c r="M19" s="104"/>
      <c r="N19" s="104"/>
      <c r="O19" s="104"/>
    </row>
    <row r="20" spans="2:16" ht="24.6" customHeight="1" x14ac:dyDescent="0.15">
      <c r="B20" s="171" t="s">
        <v>88</v>
      </c>
      <c r="C20" s="135">
        <v>51</v>
      </c>
      <c r="D20" s="135">
        <v>1580</v>
      </c>
      <c r="E20" s="135">
        <v>485305</v>
      </c>
      <c r="F20" s="135">
        <v>2664830</v>
      </c>
      <c r="G20" s="135">
        <v>3650495</v>
      </c>
      <c r="H20" s="135">
        <v>924973</v>
      </c>
      <c r="I20" s="173"/>
      <c r="K20" s="109"/>
      <c r="M20" s="104"/>
      <c r="N20" s="104"/>
      <c r="O20" s="104"/>
      <c r="P20" s="144"/>
    </row>
    <row r="21" spans="2:16" ht="24.6" customHeight="1" x14ac:dyDescent="0.15">
      <c r="B21" s="171" t="s">
        <v>89</v>
      </c>
      <c r="C21" s="135">
        <v>7</v>
      </c>
      <c r="D21" s="135">
        <v>108</v>
      </c>
      <c r="E21" s="135">
        <v>24295</v>
      </c>
      <c r="F21" s="135">
        <v>45495</v>
      </c>
      <c r="G21" s="135">
        <v>77542</v>
      </c>
      <c r="H21" s="135">
        <v>29959</v>
      </c>
      <c r="I21" s="173"/>
      <c r="K21" s="109"/>
      <c r="M21" s="104"/>
      <c r="N21" s="104"/>
      <c r="O21" s="104"/>
      <c r="P21" s="144"/>
    </row>
    <row r="22" spans="2:16" ht="24.6" customHeight="1" x14ac:dyDescent="0.15">
      <c r="B22" s="171" t="s">
        <v>90</v>
      </c>
      <c r="C22" s="135">
        <v>24</v>
      </c>
      <c r="D22" s="135">
        <v>581</v>
      </c>
      <c r="E22" s="135">
        <v>245099</v>
      </c>
      <c r="F22" s="135">
        <v>828443</v>
      </c>
      <c r="G22" s="135">
        <v>2639460</v>
      </c>
      <c r="H22" s="135">
        <v>1734636</v>
      </c>
      <c r="I22" s="173"/>
      <c r="K22" s="109"/>
      <c r="M22" s="104"/>
      <c r="N22" s="104"/>
      <c r="O22" s="104"/>
      <c r="P22" s="144"/>
    </row>
    <row r="23" spans="2:16" ht="24.6" customHeight="1" x14ac:dyDescent="0.15">
      <c r="B23" s="171" t="s">
        <v>91</v>
      </c>
      <c r="C23" s="135">
        <v>8</v>
      </c>
      <c r="D23" s="135">
        <v>129</v>
      </c>
      <c r="E23" s="135">
        <v>31814</v>
      </c>
      <c r="F23" s="135">
        <v>28098</v>
      </c>
      <c r="G23" s="135">
        <v>72307</v>
      </c>
      <c r="H23" s="135">
        <v>41278</v>
      </c>
      <c r="K23" s="109"/>
      <c r="M23" s="104"/>
      <c r="N23" s="104"/>
      <c r="O23" s="104"/>
      <c r="P23" s="144"/>
    </row>
    <row r="24" spans="2:16" ht="24.6" customHeight="1" x14ac:dyDescent="0.15">
      <c r="B24" s="171" t="s">
        <v>92</v>
      </c>
      <c r="C24" s="135">
        <v>10</v>
      </c>
      <c r="D24" s="135">
        <v>200</v>
      </c>
      <c r="E24" s="135">
        <v>36973</v>
      </c>
      <c r="F24" s="135">
        <v>157601</v>
      </c>
      <c r="G24" s="135">
        <v>226561</v>
      </c>
      <c r="H24" s="135">
        <v>64346</v>
      </c>
      <c r="K24" s="109"/>
      <c r="M24" s="104"/>
      <c r="N24" s="104"/>
      <c r="O24" s="104"/>
      <c r="P24" s="144"/>
    </row>
    <row r="25" spans="2:16" ht="24.6" customHeight="1" x14ac:dyDescent="0.15">
      <c r="B25" s="171" t="s">
        <v>93</v>
      </c>
      <c r="C25" s="135">
        <v>21</v>
      </c>
      <c r="D25" s="135">
        <v>795</v>
      </c>
      <c r="E25" s="135">
        <v>176166</v>
      </c>
      <c r="F25" s="135">
        <v>1840437</v>
      </c>
      <c r="G25" s="135">
        <v>2283093</v>
      </c>
      <c r="H25" s="135">
        <v>416715</v>
      </c>
      <c r="I25" s="173"/>
      <c r="K25" s="109"/>
      <c r="M25" s="104"/>
      <c r="N25" s="104"/>
      <c r="O25" s="104"/>
    </row>
    <row r="26" spans="2:16" ht="24.6" customHeight="1" x14ac:dyDescent="0.15">
      <c r="B26" s="171" t="s">
        <v>94</v>
      </c>
      <c r="C26" s="135">
        <v>25</v>
      </c>
      <c r="D26" s="135">
        <v>2537</v>
      </c>
      <c r="E26" s="135">
        <v>1246911</v>
      </c>
      <c r="F26" s="135">
        <v>8288594</v>
      </c>
      <c r="G26" s="135">
        <v>15319046</v>
      </c>
      <c r="H26" s="135">
        <v>6891443</v>
      </c>
      <c r="I26" s="173"/>
      <c r="K26" s="109"/>
      <c r="M26" s="104"/>
      <c r="N26" s="104"/>
      <c r="O26" s="104"/>
      <c r="P26" s="144"/>
    </row>
    <row r="27" spans="2:16" ht="24.6" customHeight="1" x14ac:dyDescent="0.15">
      <c r="B27" s="171" t="s">
        <v>95</v>
      </c>
      <c r="C27" s="135">
        <v>32</v>
      </c>
      <c r="D27" s="135">
        <v>1114</v>
      </c>
      <c r="E27" s="135">
        <v>549177</v>
      </c>
      <c r="F27" s="135">
        <v>2104119</v>
      </c>
      <c r="G27" s="135">
        <v>3816182</v>
      </c>
      <c r="H27" s="135">
        <v>1627966</v>
      </c>
      <c r="I27" s="173"/>
      <c r="K27" s="109"/>
      <c r="M27" s="104"/>
      <c r="N27" s="104"/>
      <c r="O27" s="104"/>
      <c r="P27" s="144"/>
    </row>
    <row r="28" spans="2:16" ht="24.6" customHeight="1" x14ac:dyDescent="0.15">
      <c r="B28" s="171" t="s">
        <v>96</v>
      </c>
      <c r="C28" s="135">
        <v>38</v>
      </c>
      <c r="D28" s="135">
        <v>2770</v>
      </c>
      <c r="E28" s="135">
        <v>1420973</v>
      </c>
      <c r="F28" s="135">
        <v>4640994</v>
      </c>
      <c r="G28" s="135">
        <v>7567026</v>
      </c>
      <c r="H28" s="135">
        <v>2878719</v>
      </c>
      <c r="I28" s="108"/>
      <c r="J28" s="108"/>
      <c r="K28" s="108"/>
      <c r="M28" s="104"/>
      <c r="N28" s="104"/>
      <c r="O28" s="104"/>
      <c r="P28" s="144"/>
    </row>
    <row r="29" spans="2:16" ht="24.6" customHeight="1" x14ac:dyDescent="0.15">
      <c r="B29" s="171" t="s">
        <v>97</v>
      </c>
      <c r="C29" s="135">
        <v>26</v>
      </c>
      <c r="D29" s="135">
        <v>778</v>
      </c>
      <c r="E29" s="135">
        <v>362244</v>
      </c>
      <c r="F29" s="135">
        <v>912245</v>
      </c>
      <c r="G29" s="135">
        <v>5803795</v>
      </c>
      <c r="H29" s="135">
        <v>4590163</v>
      </c>
      <c r="I29" s="108"/>
      <c r="J29" s="108"/>
      <c r="K29" s="108"/>
      <c r="M29" s="104"/>
      <c r="N29" s="104"/>
      <c r="O29" s="104"/>
      <c r="P29" s="144"/>
    </row>
    <row r="30" spans="2:16" ht="24.6" customHeight="1" x14ac:dyDescent="0.15">
      <c r="B30" s="171" t="s">
        <v>98</v>
      </c>
      <c r="C30" s="135">
        <v>23</v>
      </c>
      <c r="D30" s="135">
        <v>415</v>
      </c>
      <c r="E30" s="135">
        <v>154359</v>
      </c>
      <c r="F30" s="135">
        <v>225318</v>
      </c>
      <c r="G30" s="135">
        <v>596138</v>
      </c>
      <c r="H30" s="135">
        <v>305550</v>
      </c>
      <c r="I30" s="108"/>
      <c r="J30" s="108"/>
      <c r="K30" s="108"/>
      <c r="M30" s="104"/>
      <c r="N30" s="104"/>
      <c r="O30" s="104"/>
      <c r="P30" s="144"/>
    </row>
    <row r="31" spans="2:16" ht="24.6" customHeight="1" x14ac:dyDescent="0.15">
      <c r="B31" s="171" t="s">
        <v>99</v>
      </c>
      <c r="C31" s="135">
        <v>32</v>
      </c>
      <c r="D31" s="135">
        <v>1127</v>
      </c>
      <c r="E31" s="135">
        <v>323706</v>
      </c>
      <c r="F31" s="135">
        <v>1878104</v>
      </c>
      <c r="G31" s="135">
        <v>3016924</v>
      </c>
      <c r="H31" s="135">
        <v>1066924</v>
      </c>
      <c r="I31" s="108"/>
      <c r="J31" s="108"/>
      <c r="K31" s="108"/>
      <c r="M31" s="104"/>
      <c r="N31" s="104"/>
      <c r="O31" s="105"/>
    </row>
    <row r="32" spans="2:16" ht="24.6" customHeight="1" thickBot="1" x14ac:dyDescent="0.2">
      <c r="B32" s="174" t="s">
        <v>100</v>
      </c>
      <c r="C32" s="175">
        <v>24</v>
      </c>
      <c r="D32" s="175">
        <v>520</v>
      </c>
      <c r="E32" s="175">
        <v>136606</v>
      </c>
      <c r="F32" s="175">
        <v>296951</v>
      </c>
      <c r="G32" s="175">
        <v>545063</v>
      </c>
      <c r="H32" s="147">
        <v>232057</v>
      </c>
      <c r="I32" s="108"/>
      <c r="J32" s="108"/>
      <c r="K32" s="108"/>
      <c r="M32" s="105"/>
      <c r="N32" s="105"/>
      <c r="O32" s="105"/>
    </row>
    <row r="33" spans="2:8" ht="16.5" customHeight="1" x14ac:dyDescent="0.15">
      <c r="B33" s="327" t="s">
        <v>137</v>
      </c>
      <c r="C33" s="327"/>
      <c r="D33" s="327"/>
      <c r="E33" s="124"/>
      <c r="F33" s="124"/>
      <c r="G33" s="124"/>
      <c r="H33" s="124"/>
    </row>
    <row r="34" spans="2:8" ht="16.5" customHeight="1" x14ac:dyDescent="0.15">
      <c r="B34" s="123" t="s">
        <v>257</v>
      </c>
    </row>
    <row r="35" spans="2:8" x14ac:dyDescent="0.15">
      <c r="C35" s="167"/>
      <c r="D35" s="167"/>
      <c r="E35" s="167"/>
      <c r="F35" s="167"/>
      <c r="G35" s="167"/>
      <c r="H35" s="167"/>
    </row>
    <row r="36" spans="2:8" x14ac:dyDescent="0.15">
      <c r="C36" s="167"/>
    </row>
  </sheetData>
  <mergeCells count="9">
    <mergeCell ref="B2:H2"/>
    <mergeCell ref="B33:D33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2"/>
  <sheetViews>
    <sheetView showGridLines="0" zoomScaleNormal="100" zoomScaleSheetLayoutView="100" workbookViewId="0"/>
  </sheetViews>
  <sheetFormatPr defaultRowHeight="13.5" x14ac:dyDescent="0.15"/>
  <cols>
    <col min="1" max="1" width="13.25" style="64" bestFit="1" customWidth="1"/>
    <col min="2" max="2" width="9" style="64"/>
    <col min="3" max="10" width="10.375" style="64" customWidth="1"/>
    <col min="11" max="11" width="0.625" style="64" customWidth="1"/>
    <col min="12" max="20" width="10.25" style="64" customWidth="1"/>
    <col min="21" max="16384" width="9" style="64"/>
  </cols>
  <sheetData>
    <row r="2" spans="1:21" ht="28.5" customHeight="1" x14ac:dyDescent="0.2">
      <c r="A2" s="126"/>
      <c r="B2" s="317" t="s">
        <v>226</v>
      </c>
      <c r="C2" s="317"/>
      <c r="D2" s="317"/>
      <c r="E2" s="317"/>
      <c r="F2" s="317"/>
      <c r="G2" s="317"/>
      <c r="H2" s="317"/>
      <c r="I2" s="317"/>
      <c r="J2" s="317"/>
      <c r="K2" s="71"/>
      <c r="L2" s="113"/>
      <c r="M2" s="98"/>
      <c r="N2" s="71"/>
      <c r="O2" s="98"/>
      <c r="P2" s="98"/>
      <c r="Q2" s="98"/>
      <c r="R2" s="98"/>
      <c r="S2" s="98"/>
      <c r="T2" s="98"/>
      <c r="U2" s="126"/>
    </row>
    <row r="3" spans="1:21" s="71" customFormat="1" ht="19.5" customHeight="1" thickBot="1" x14ac:dyDescent="0.2">
      <c r="B3" s="176" t="s">
        <v>263</v>
      </c>
      <c r="C3" s="132"/>
      <c r="D3" s="132"/>
      <c r="E3" s="132"/>
      <c r="F3" s="132"/>
      <c r="G3" s="132"/>
      <c r="H3" s="132"/>
      <c r="I3" s="132"/>
      <c r="J3" s="132"/>
      <c r="K3" s="99"/>
      <c r="L3" s="132"/>
      <c r="M3" s="132"/>
      <c r="N3" s="132"/>
      <c r="O3" s="132"/>
      <c r="P3" s="132"/>
      <c r="Q3" s="132"/>
      <c r="R3" s="346" t="s">
        <v>208</v>
      </c>
      <c r="S3" s="346"/>
      <c r="T3" s="346"/>
    </row>
    <row r="4" spans="1:21" ht="18" customHeight="1" x14ac:dyDescent="0.15">
      <c r="B4" s="328" t="s">
        <v>2</v>
      </c>
      <c r="C4" s="330" t="s">
        <v>14</v>
      </c>
      <c r="D4" s="341" t="s">
        <v>183</v>
      </c>
      <c r="E4" s="315"/>
      <c r="F4" s="315"/>
      <c r="G4" s="315"/>
      <c r="H4" s="315"/>
      <c r="I4" s="315"/>
      <c r="J4" s="315"/>
      <c r="K4" s="153"/>
      <c r="L4" s="342" t="s">
        <v>182</v>
      </c>
      <c r="M4" s="332" t="s">
        <v>118</v>
      </c>
      <c r="N4" s="177"/>
      <c r="O4" s="337" t="s">
        <v>20</v>
      </c>
      <c r="P4" s="337"/>
      <c r="Q4" s="337"/>
      <c r="R4" s="337"/>
      <c r="S4" s="337"/>
      <c r="T4" s="178"/>
    </row>
    <row r="5" spans="1:21" ht="13.5" customHeight="1" x14ac:dyDescent="0.15">
      <c r="B5" s="339"/>
      <c r="C5" s="340"/>
      <c r="D5" s="338" t="s">
        <v>0</v>
      </c>
      <c r="E5" s="162" t="s">
        <v>181</v>
      </c>
      <c r="F5" s="162" t="s">
        <v>181</v>
      </c>
      <c r="G5" s="162" t="s">
        <v>181</v>
      </c>
      <c r="H5" s="162" t="s">
        <v>181</v>
      </c>
      <c r="I5" s="162" t="s">
        <v>181</v>
      </c>
      <c r="J5" s="162" t="s">
        <v>181</v>
      </c>
      <c r="K5" s="123"/>
      <c r="L5" s="343"/>
      <c r="M5" s="345"/>
      <c r="N5" s="338" t="s">
        <v>0</v>
      </c>
      <c r="O5" s="179" t="s">
        <v>181</v>
      </c>
      <c r="P5" s="179" t="s">
        <v>181</v>
      </c>
      <c r="Q5" s="179" t="s">
        <v>181</v>
      </c>
      <c r="R5" s="179" t="s">
        <v>181</v>
      </c>
      <c r="S5" s="179" t="s">
        <v>181</v>
      </c>
      <c r="T5" s="162" t="s">
        <v>181</v>
      </c>
    </row>
    <row r="6" spans="1:21" x14ac:dyDescent="0.15">
      <c r="B6" s="329"/>
      <c r="C6" s="331"/>
      <c r="D6" s="331"/>
      <c r="E6" s="180" t="s">
        <v>34</v>
      </c>
      <c r="F6" s="180" t="s">
        <v>35</v>
      </c>
      <c r="G6" s="180" t="s">
        <v>36</v>
      </c>
      <c r="H6" s="180" t="s">
        <v>37</v>
      </c>
      <c r="I6" s="181" t="s">
        <v>38</v>
      </c>
      <c r="J6" s="182" t="s">
        <v>180</v>
      </c>
      <c r="K6" s="123"/>
      <c r="L6" s="344"/>
      <c r="M6" s="334"/>
      <c r="N6" s="331"/>
      <c r="O6" s="180" t="s">
        <v>34</v>
      </c>
      <c r="P6" s="180" t="s">
        <v>35</v>
      </c>
      <c r="Q6" s="180" t="s">
        <v>36</v>
      </c>
      <c r="R6" s="180" t="s">
        <v>37</v>
      </c>
      <c r="S6" s="181" t="s">
        <v>38</v>
      </c>
      <c r="T6" s="182" t="s">
        <v>179</v>
      </c>
    </row>
    <row r="7" spans="1:21" x14ac:dyDescent="0.15">
      <c r="B7" s="137" t="s">
        <v>258</v>
      </c>
      <c r="C7" s="136">
        <v>1423</v>
      </c>
      <c r="D7" s="136">
        <v>48156</v>
      </c>
      <c r="E7" s="136">
        <v>4016</v>
      </c>
      <c r="F7" s="136">
        <v>4793</v>
      </c>
      <c r="G7" s="136">
        <v>4343</v>
      </c>
      <c r="H7" s="136">
        <v>9675</v>
      </c>
      <c r="I7" s="136">
        <v>8705</v>
      </c>
      <c r="J7" s="136">
        <v>16624</v>
      </c>
      <c r="K7" s="136"/>
      <c r="L7" s="136">
        <v>201792</v>
      </c>
      <c r="M7" s="136">
        <v>774047</v>
      </c>
      <c r="N7" s="142">
        <v>1675574</v>
      </c>
      <c r="O7" s="142">
        <v>37689</v>
      </c>
      <c r="P7" s="142">
        <v>59834</v>
      </c>
      <c r="Q7" s="142">
        <v>63850</v>
      </c>
      <c r="R7" s="142">
        <v>231635</v>
      </c>
      <c r="S7" s="142">
        <v>324491</v>
      </c>
      <c r="T7" s="142">
        <v>958076</v>
      </c>
    </row>
    <row r="8" spans="1:21" x14ac:dyDescent="0.15">
      <c r="B8" s="139" t="s">
        <v>259</v>
      </c>
      <c r="C8" s="136">
        <v>1424</v>
      </c>
      <c r="D8" s="136">
        <v>47565</v>
      </c>
      <c r="E8" s="136">
        <v>4241</v>
      </c>
      <c r="F8" s="136">
        <v>4180</v>
      </c>
      <c r="G8" s="136">
        <v>4078</v>
      </c>
      <c r="H8" s="136">
        <v>9575</v>
      </c>
      <c r="I8" s="136">
        <v>8232</v>
      </c>
      <c r="J8" s="136">
        <v>17259</v>
      </c>
      <c r="K8" s="136"/>
      <c r="L8" s="136">
        <v>199305</v>
      </c>
      <c r="M8" s="136">
        <v>767576</v>
      </c>
      <c r="N8" s="136">
        <v>1639985</v>
      </c>
      <c r="O8" s="136">
        <v>47997</v>
      </c>
      <c r="P8" s="136">
        <v>54885</v>
      </c>
      <c r="Q8" s="136">
        <v>74770</v>
      </c>
      <c r="R8" s="136">
        <v>209985</v>
      </c>
      <c r="S8" s="136">
        <v>296565</v>
      </c>
      <c r="T8" s="136">
        <v>955784</v>
      </c>
    </row>
    <row r="9" spans="1:21" x14ac:dyDescent="0.15">
      <c r="B9" s="139" t="s">
        <v>260</v>
      </c>
      <c r="C9" s="136">
        <v>1363</v>
      </c>
      <c r="D9" s="136">
        <v>47600</v>
      </c>
      <c r="E9" s="136">
        <v>3744</v>
      </c>
      <c r="F9" s="136">
        <v>4715</v>
      </c>
      <c r="G9" s="136">
        <v>3938</v>
      </c>
      <c r="H9" s="136">
        <v>9642</v>
      </c>
      <c r="I9" s="136">
        <v>8557</v>
      </c>
      <c r="J9" s="136">
        <v>17004</v>
      </c>
      <c r="K9" s="136"/>
      <c r="L9" s="136">
        <v>203106</v>
      </c>
      <c r="M9" s="136">
        <v>821739</v>
      </c>
      <c r="N9" s="142">
        <v>1680331</v>
      </c>
      <c r="O9" s="142">
        <v>39305</v>
      </c>
      <c r="P9" s="142">
        <v>57603</v>
      </c>
      <c r="Q9" s="142">
        <v>66096</v>
      </c>
      <c r="R9" s="142">
        <v>233317</v>
      </c>
      <c r="S9" s="142">
        <v>323634</v>
      </c>
      <c r="T9" s="142">
        <v>960375</v>
      </c>
    </row>
    <row r="10" spans="1:21" x14ac:dyDescent="0.15">
      <c r="B10" s="139" t="s">
        <v>261</v>
      </c>
      <c r="C10" s="136">
        <v>1302</v>
      </c>
      <c r="D10" s="136">
        <v>45899</v>
      </c>
      <c r="E10" s="136">
        <v>3538</v>
      </c>
      <c r="F10" s="136">
        <v>4472</v>
      </c>
      <c r="G10" s="136">
        <v>3943</v>
      </c>
      <c r="H10" s="136">
        <v>9677</v>
      </c>
      <c r="I10" s="136">
        <v>8508</v>
      </c>
      <c r="J10" s="136">
        <v>15761</v>
      </c>
      <c r="K10" s="136"/>
      <c r="L10" s="136">
        <v>202100.26</v>
      </c>
      <c r="M10" s="136">
        <v>792673.98</v>
      </c>
      <c r="N10" s="142">
        <v>1712206.68</v>
      </c>
      <c r="O10" s="142">
        <v>36327.47</v>
      </c>
      <c r="P10" s="142">
        <v>58010.71</v>
      </c>
      <c r="Q10" s="142">
        <v>63973.63</v>
      </c>
      <c r="R10" s="142">
        <v>231705.33</v>
      </c>
      <c r="S10" s="142">
        <v>341724.12</v>
      </c>
      <c r="T10" s="142">
        <v>980465.42</v>
      </c>
    </row>
    <row r="11" spans="1:21" ht="14.25" thickBot="1" x14ac:dyDescent="0.2">
      <c r="B11" s="159" t="s">
        <v>262</v>
      </c>
      <c r="C11" s="183">
        <v>1256</v>
      </c>
      <c r="D11" s="147">
        <v>45652</v>
      </c>
      <c r="E11" s="147">
        <v>3401</v>
      </c>
      <c r="F11" s="147">
        <v>4327</v>
      </c>
      <c r="G11" s="147">
        <v>3801</v>
      </c>
      <c r="H11" s="147">
        <v>9052</v>
      </c>
      <c r="I11" s="147">
        <v>8619</v>
      </c>
      <c r="J11" s="147">
        <v>16452</v>
      </c>
      <c r="L11" s="147">
        <v>198515.13</v>
      </c>
      <c r="M11" s="147">
        <v>813155.52</v>
      </c>
      <c r="N11" s="147">
        <v>1783862.62</v>
      </c>
      <c r="O11" s="147">
        <v>37928.129999999997</v>
      </c>
      <c r="P11" s="147">
        <v>54138.720000000001</v>
      </c>
      <c r="Q11" s="147">
        <v>72674.2</v>
      </c>
      <c r="R11" s="147">
        <v>222322.18</v>
      </c>
      <c r="S11" s="147">
        <v>384560.87</v>
      </c>
      <c r="T11" s="147">
        <v>1012238.52</v>
      </c>
    </row>
    <row r="12" spans="1:21" ht="16.5" customHeight="1" x14ac:dyDescent="0.15">
      <c r="B12" s="123" t="s">
        <v>199</v>
      </c>
      <c r="C12" s="95"/>
      <c r="D12" s="95"/>
      <c r="E12" s="95"/>
      <c r="F12" s="95"/>
      <c r="G12" s="123"/>
      <c r="H12" s="123"/>
      <c r="I12" s="123"/>
      <c r="J12" s="123"/>
      <c r="K12" s="123"/>
      <c r="L12" s="124"/>
      <c r="M12" s="124"/>
      <c r="N12" s="184"/>
      <c r="O12" s="184"/>
      <c r="P12" s="184"/>
      <c r="Q12" s="184"/>
      <c r="R12" s="184"/>
      <c r="S12" s="184"/>
      <c r="T12" s="184"/>
    </row>
    <row r="13" spans="1:21" ht="14.25" customHeight="1" x14ac:dyDescent="0.15">
      <c r="B13" s="158"/>
      <c r="C13" s="158"/>
      <c r="D13" s="158"/>
      <c r="E13" s="158"/>
      <c r="F13" s="158"/>
      <c r="G13" s="158"/>
      <c r="H13" s="158"/>
      <c r="I13" s="158"/>
      <c r="J13" s="158"/>
    </row>
    <row r="14" spans="1:21" ht="9.9499999999999993" customHeight="1" x14ac:dyDescent="0.15"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21" ht="9.9499999999999993" customHeight="1" x14ac:dyDescent="0.15">
      <c r="B15" s="158"/>
      <c r="C15" s="158"/>
      <c r="D15" s="158"/>
      <c r="E15" s="158"/>
      <c r="F15" s="158"/>
      <c r="G15" s="158"/>
      <c r="H15" s="158"/>
      <c r="I15" s="158"/>
    </row>
    <row r="16" spans="1:21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</sheetData>
  <mergeCells count="10">
    <mergeCell ref="O4:S4"/>
    <mergeCell ref="D5:D6"/>
    <mergeCell ref="N5:N6"/>
    <mergeCell ref="B2:J2"/>
    <mergeCell ref="B4:B6"/>
    <mergeCell ref="C4:C6"/>
    <mergeCell ref="D4:J4"/>
    <mergeCell ref="L4:L6"/>
    <mergeCell ref="M4:M6"/>
    <mergeCell ref="R3:T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11" min="1" max="7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2"/>
  <sheetViews>
    <sheetView showGridLines="0" zoomScale="90" zoomScaleNormal="90" zoomScaleSheetLayoutView="100" workbookViewId="0">
      <pane xSplit="2" ySplit="5" topLeftCell="Q6" activePane="bottomRight" state="frozen"/>
      <selection activeCell="B10" sqref="B10:C10"/>
      <selection pane="topRight" activeCell="B10" sqref="B10:C10"/>
      <selection pane="bottomLeft" activeCell="B10" sqref="B10:C10"/>
      <selection pane="bottomRight"/>
    </sheetView>
  </sheetViews>
  <sheetFormatPr defaultRowHeight="13.5" x14ac:dyDescent="0.15"/>
  <cols>
    <col min="1" max="1" width="13.25" style="64" bestFit="1" customWidth="1"/>
    <col min="2" max="2" width="32.25" style="64" customWidth="1"/>
    <col min="3" max="6" width="14.625" style="64" customWidth="1"/>
    <col min="7" max="7" width="0.625" style="64" customWidth="1"/>
    <col min="8" max="9" width="11.625" style="64" customWidth="1"/>
    <col min="10" max="14" width="11.875" style="64" customWidth="1"/>
    <col min="15" max="15" width="11.625" style="64" customWidth="1"/>
    <col min="16" max="17" width="7.75" style="64" customWidth="1"/>
    <col min="18" max="18" width="13.25" style="64" customWidth="1"/>
    <col min="19" max="19" width="17" style="64" customWidth="1"/>
    <col min="20" max="21" width="14.5" style="64" customWidth="1"/>
    <col min="22" max="22" width="15.125" style="64" customWidth="1"/>
    <col min="23" max="23" width="1.625" style="64" customWidth="1"/>
    <col min="24" max="24" width="14.875" style="64" customWidth="1"/>
    <col min="25" max="25" width="13.125" style="64" customWidth="1"/>
    <col min="26" max="27" width="14.25" style="64" customWidth="1"/>
    <col min="28" max="28" width="1.375" style="64" customWidth="1"/>
    <col min="29" max="29" width="12.5" style="64" customWidth="1"/>
    <col min="30" max="30" width="11.625" style="64" customWidth="1"/>
    <col min="31" max="32" width="12.625" style="64" customWidth="1"/>
    <col min="33" max="33" width="1.25" style="64" customWidth="1"/>
    <col min="34" max="34" width="10.5" style="64" bestFit="1" customWidth="1"/>
    <col min="35" max="35" width="9.25" style="64" bestFit="1" customWidth="1"/>
    <col min="36" max="36" width="10.625" style="64" customWidth="1"/>
    <col min="37" max="37" width="12.375" style="64" customWidth="1"/>
    <col min="38" max="38" width="1.375" style="64" customWidth="1"/>
    <col min="39" max="39" width="13" style="64" customWidth="1"/>
    <col min="40" max="40" width="11" style="64" customWidth="1"/>
    <col min="41" max="41" width="12.375" style="64" customWidth="1"/>
    <col min="42" max="42" width="12.875" style="64" customWidth="1"/>
    <col min="43" max="16384" width="9" style="64"/>
  </cols>
  <sheetData>
    <row r="1" spans="1:42" ht="21" x14ac:dyDescent="0.2">
      <c r="A1" s="126"/>
      <c r="C1" s="65"/>
      <c r="D1" s="65"/>
      <c r="E1" s="65"/>
      <c r="F1" s="127" t="s">
        <v>190</v>
      </c>
      <c r="G1" s="128"/>
      <c r="H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42" s="71" customFormat="1" ht="20.100000000000001" customHeight="1" thickBot="1" x14ac:dyDescent="0.2">
      <c r="B2" s="129" t="s">
        <v>304</v>
      </c>
      <c r="C2" s="130"/>
      <c r="D2" s="131"/>
      <c r="E2" s="131"/>
      <c r="F2" s="131"/>
      <c r="H2" s="132"/>
      <c r="I2" s="132"/>
      <c r="J2" s="132"/>
      <c r="K2" s="132"/>
      <c r="L2" s="132"/>
      <c r="M2" s="132"/>
      <c r="N2" s="132"/>
      <c r="O2" s="133" t="s">
        <v>209</v>
      </c>
    </row>
    <row r="3" spans="1:42" ht="15.95" customHeight="1" x14ac:dyDescent="0.15">
      <c r="B3" s="358" t="s">
        <v>52</v>
      </c>
      <c r="C3" s="359" t="s">
        <v>22</v>
      </c>
      <c r="D3" s="356" t="s">
        <v>189</v>
      </c>
      <c r="E3" s="357"/>
      <c r="F3" s="357"/>
      <c r="G3" s="99"/>
      <c r="H3" s="342" t="s">
        <v>120</v>
      </c>
      <c r="I3" s="332" t="s">
        <v>213</v>
      </c>
      <c r="J3" s="350" t="s">
        <v>214</v>
      </c>
      <c r="K3" s="351"/>
      <c r="L3" s="351"/>
      <c r="M3" s="351"/>
      <c r="N3" s="352"/>
      <c r="O3" s="335" t="s">
        <v>55</v>
      </c>
    </row>
    <row r="4" spans="1:42" ht="15.95" customHeight="1" x14ac:dyDescent="0.15">
      <c r="B4" s="339"/>
      <c r="C4" s="353"/>
      <c r="D4" s="348" t="s">
        <v>53</v>
      </c>
      <c r="E4" s="348" t="s">
        <v>210</v>
      </c>
      <c r="F4" s="360" t="s">
        <v>219</v>
      </c>
      <c r="G4" s="99"/>
      <c r="H4" s="343"/>
      <c r="I4" s="353"/>
      <c r="J4" s="353" t="s">
        <v>215</v>
      </c>
      <c r="K4" s="353" t="s">
        <v>216</v>
      </c>
      <c r="L4" s="354" t="s">
        <v>217</v>
      </c>
      <c r="M4" s="354" t="s">
        <v>218</v>
      </c>
      <c r="N4" s="354" t="s">
        <v>220</v>
      </c>
      <c r="O4" s="347"/>
    </row>
    <row r="5" spans="1:42" ht="15.95" customHeight="1" x14ac:dyDescent="0.15">
      <c r="B5" s="329"/>
      <c r="C5" s="333"/>
      <c r="D5" s="349"/>
      <c r="E5" s="349"/>
      <c r="F5" s="361"/>
      <c r="G5" s="71"/>
      <c r="H5" s="344"/>
      <c r="I5" s="333"/>
      <c r="J5" s="333"/>
      <c r="K5" s="333"/>
      <c r="L5" s="355"/>
      <c r="M5" s="355"/>
      <c r="N5" s="355"/>
      <c r="O5" s="336"/>
    </row>
    <row r="6" spans="1:42" ht="15.95" customHeight="1" x14ac:dyDescent="0.15">
      <c r="B6" s="134" t="s">
        <v>265</v>
      </c>
      <c r="C6" s="135">
        <v>1363</v>
      </c>
      <c r="D6" s="135">
        <v>47600</v>
      </c>
      <c r="E6" s="156">
        <v>47319</v>
      </c>
      <c r="F6" s="156">
        <v>281</v>
      </c>
      <c r="G6" s="136"/>
      <c r="H6" s="135">
        <v>203106</v>
      </c>
      <c r="I6" s="135">
        <v>821739</v>
      </c>
      <c r="J6" s="135">
        <v>1680331</v>
      </c>
      <c r="K6" s="156">
        <v>1590905</v>
      </c>
      <c r="L6" s="156">
        <v>39500</v>
      </c>
      <c r="M6" s="156">
        <v>2788</v>
      </c>
      <c r="N6" s="156">
        <v>47138</v>
      </c>
      <c r="O6" s="135">
        <v>840038</v>
      </c>
    </row>
    <row r="7" spans="1:42" ht="15.95" customHeight="1" x14ac:dyDescent="0.15">
      <c r="B7" s="139" t="s">
        <v>266</v>
      </c>
      <c r="C7" s="135">
        <v>1302</v>
      </c>
      <c r="D7" s="135">
        <v>45899</v>
      </c>
      <c r="E7" s="138">
        <v>45647</v>
      </c>
      <c r="F7" s="138">
        <v>252</v>
      </c>
      <c r="G7" s="136"/>
      <c r="H7" s="135">
        <v>202100.26</v>
      </c>
      <c r="I7" s="135">
        <v>792673.98</v>
      </c>
      <c r="J7" s="135">
        <v>1712206.68</v>
      </c>
      <c r="K7" s="138">
        <v>1628396.26</v>
      </c>
      <c r="L7" s="138">
        <v>31503.59</v>
      </c>
      <c r="M7" s="138">
        <v>2741.13</v>
      </c>
      <c r="N7" s="138">
        <v>49565.7</v>
      </c>
      <c r="O7" s="135">
        <v>896233.16</v>
      </c>
    </row>
    <row r="8" spans="1:42" ht="15.95" customHeight="1" x14ac:dyDescent="0.15">
      <c r="B8" s="139" t="s">
        <v>267</v>
      </c>
      <c r="C8" s="135">
        <v>1256</v>
      </c>
      <c r="D8" s="135">
        <v>45652</v>
      </c>
      <c r="E8" s="140">
        <v>45403</v>
      </c>
      <c r="F8" s="140">
        <v>249</v>
      </c>
      <c r="G8" s="136"/>
      <c r="H8" s="135">
        <v>198515.13</v>
      </c>
      <c r="I8" s="135">
        <v>813155.52</v>
      </c>
      <c r="J8" s="135">
        <v>1783862.62</v>
      </c>
      <c r="K8" s="135">
        <v>1701030</v>
      </c>
      <c r="L8" s="135">
        <f>(AC35+AD35)/100</f>
        <v>30748.21</v>
      </c>
      <c r="M8" s="135">
        <f>(AH35+AI35)/100</f>
        <v>3793.39</v>
      </c>
      <c r="N8" s="135">
        <f>(AM35+AN35)/100</f>
        <v>48291.64</v>
      </c>
      <c r="O8" s="135">
        <v>935583.15</v>
      </c>
      <c r="S8" s="362" t="s">
        <v>325</v>
      </c>
      <c r="T8" s="362"/>
      <c r="V8" s="364" t="s">
        <v>329</v>
      </c>
      <c r="X8" s="362" t="s">
        <v>320</v>
      </c>
      <c r="Y8" s="362"/>
      <c r="Z8" s="270"/>
      <c r="AA8" s="364" t="s">
        <v>329</v>
      </c>
      <c r="AB8" s="270"/>
      <c r="AC8" s="362" t="s">
        <v>268</v>
      </c>
      <c r="AD8" s="362"/>
      <c r="AE8" s="270"/>
      <c r="AF8" s="364" t="s">
        <v>329</v>
      </c>
      <c r="AG8" s="270"/>
      <c r="AH8" s="362" t="s">
        <v>269</v>
      </c>
      <c r="AI8" s="362"/>
      <c r="AJ8" s="270"/>
      <c r="AK8" s="364" t="s">
        <v>329</v>
      </c>
      <c r="AL8" s="270"/>
      <c r="AM8" s="362" t="s">
        <v>270</v>
      </c>
      <c r="AN8" s="362"/>
      <c r="AP8" s="364" t="s">
        <v>329</v>
      </c>
    </row>
    <row r="9" spans="1:42" ht="7.5" customHeight="1" x14ac:dyDescent="0.15">
      <c r="B9" s="137"/>
      <c r="C9" s="123"/>
      <c r="D9" s="124"/>
      <c r="E9" s="124"/>
      <c r="F9" s="124"/>
      <c r="G9" s="123"/>
      <c r="H9" s="124"/>
      <c r="I9" s="124"/>
      <c r="J9" s="124"/>
      <c r="K9" s="124"/>
      <c r="L9" s="124"/>
      <c r="M9" s="124"/>
      <c r="N9" s="124"/>
      <c r="O9" s="124"/>
      <c r="S9" s="362" t="s">
        <v>271</v>
      </c>
      <c r="T9" s="362" t="s">
        <v>272</v>
      </c>
      <c r="U9" s="362" t="s">
        <v>324</v>
      </c>
      <c r="V9" s="364"/>
      <c r="X9" s="362" t="s">
        <v>271</v>
      </c>
      <c r="Y9" s="362" t="s">
        <v>272</v>
      </c>
      <c r="Z9" s="362" t="s">
        <v>324</v>
      </c>
      <c r="AA9" s="364"/>
      <c r="AB9" s="270"/>
      <c r="AC9" s="362" t="s">
        <v>271</v>
      </c>
      <c r="AD9" s="362" t="s">
        <v>272</v>
      </c>
      <c r="AE9" s="362" t="s">
        <v>324</v>
      </c>
      <c r="AF9" s="364"/>
      <c r="AG9" s="362"/>
      <c r="AH9" s="362" t="s">
        <v>271</v>
      </c>
      <c r="AI9" s="362" t="s">
        <v>272</v>
      </c>
      <c r="AJ9" s="362" t="s">
        <v>324</v>
      </c>
      <c r="AK9" s="364"/>
      <c r="AL9" s="362"/>
      <c r="AM9" s="362" t="s">
        <v>271</v>
      </c>
      <c r="AN9" s="362" t="s">
        <v>272</v>
      </c>
      <c r="AO9" s="362" t="s">
        <v>324</v>
      </c>
      <c r="AP9" s="364"/>
    </row>
    <row r="10" spans="1:42" ht="7.5" customHeight="1" x14ac:dyDescent="0.15">
      <c r="B10" s="141" t="s">
        <v>39</v>
      </c>
      <c r="C10" s="123"/>
      <c r="D10" s="124"/>
      <c r="E10" s="124"/>
      <c r="F10" s="124"/>
      <c r="G10" s="142"/>
      <c r="H10" s="124"/>
      <c r="I10" s="124"/>
      <c r="J10" s="124"/>
      <c r="K10" s="124"/>
      <c r="L10" s="124"/>
      <c r="M10" s="124"/>
      <c r="N10" s="124"/>
      <c r="O10" s="124"/>
      <c r="S10" s="363"/>
      <c r="T10" s="363"/>
      <c r="U10" s="363"/>
      <c r="V10" s="365"/>
      <c r="X10" s="363"/>
      <c r="Y10" s="363"/>
      <c r="Z10" s="363"/>
      <c r="AA10" s="365"/>
      <c r="AB10" s="270"/>
      <c r="AC10" s="363"/>
      <c r="AD10" s="363"/>
      <c r="AE10" s="363"/>
      <c r="AF10" s="365"/>
      <c r="AG10" s="362"/>
      <c r="AH10" s="363"/>
      <c r="AI10" s="363"/>
      <c r="AJ10" s="363"/>
      <c r="AK10" s="365"/>
      <c r="AL10" s="362"/>
      <c r="AM10" s="363"/>
      <c r="AN10" s="363"/>
      <c r="AO10" s="363"/>
      <c r="AP10" s="365"/>
    </row>
    <row r="11" spans="1:42" ht="15.95" customHeight="1" x14ac:dyDescent="0.15">
      <c r="B11" s="141" t="s">
        <v>40</v>
      </c>
      <c r="C11" s="136">
        <v>299</v>
      </c>
      <c r="D11" s="140">
        <v>7564</v>
      </c>
      <c r="E11" s="136">
        <v>7455</v>
      </c>
      <c r="F11" s="136">
        <v>109</v>
      </c>
      <c r="G11" s="142"/>
      <c r="H11" s="140">
        <v>19254.060000000001</v>
      </c>
      <c r="I11" s="140">
        <v>102842.72</v>
      </c>
      <c r="J11" s="140">
        <v>160464.35</v>
      </c>
      <c r="K11" s="140">
        <f t="shared" ref="K11:K17" si="0">(X11+Y11)/100</f>
        <v>150282.29999999999</v>
      </c>
      <c r="L11" s="140">
        <f t="shared" ref="L11:L17" si="1">(AC11+AD11)/100</f>
        <v>1243.58</v>
      </c>
      <c r="M11" s="138" t="s">
        <v>264</v>
      </c>
      <c r="N11" s="140">
        <f t="shared" ref="N11:N17" si="2">(AM11+AN11)/100</f>
        <v>8938.4699999999993</v>
      </c>
      <c r="O11" s="140">
        <v>54359.45</v>
      </c>
      <c r="S11" s="271">
        <v>14813540</v>
      </c>
      <c r="T11" s="272">
        <v>1232895</v>
      </c>
      <c r="U11" s="290">
        <f>S11+T11</f>
        <v>16046435</v>
      </c>
      <c r="V11" s="294">
        <f>U11/100</f>
        <v>160464.35</v>
      </c>
      <c r="X11" s="271">
        <v>13915553</v>
      </c>
      <c r="Y11" s="272">
        <v>1112677</v>
      </c>
      <c r="Z11" s="272">
        <f>X11+Y11</f>
        <v>15028230</v>
      </c>
      <c r="AA11" s="294">
        <f>Z11/100</f>
        <v>150282.29999999999</v>
      </c>
      <c r="AB11" s="282"/>
      <c r="AC11" s="271">
        <v>100231</v>
      </c>
      <c r="AD11" s="272">
        <v>24127</v>
      </c>
      <c r="AE11" s="279">
        <f>AC11+AD11</f>
        <v>124358</v>
      </c>
      <c r="AF11" s="294">
        <f>AE11/100</f>
        <v>1243.58</v>
      </c>
      <c r="AG11" s="292"/>
      <c r="AH11" s="271">
        <v>0</v>
      </c>
      <c r="AI11" s="272">
        <v>0</v>
      </c>
      <c r="AJ11" s="279">
        <f>AH11+AI11</f>
        <v>0</v>
      </c>
      <c r="AK11" s="294">
        <f>AJ11/100</f>
        <v>0</v>
      </c>
      <c r="AL11" s="292"/>
      <c r="AM11" s="271">
        <v>797756</v>
      </c>
      <c r="AN11" s="272">
        <v>96091</v>
      </c>
      <c r="AO11" s="279">
        <f>AM11+AN11</f>
        <v>893847</v>
      </c>
      <c r="AP11" s="294">
        <f>AO11/100</f>
        <v>8938.4699999999993</v>
      </c>
    </row>
    <row r="12" spans="1:42" ht="15.95" customHeight="1" x14ac:dyDescent="0.15">
      <c r="B12" s="141" t="s">
        <v>195</v>
      </c>
      <c r="C12" s="136">
        <v>24</v>
      </c>
      <c r="D12" s="140">
        <v>604</v>
      </c>
      <c r="E12" s="136">
        <v>597</v>
      </c>
      <c r="F12" s="136">
        <v>7</v>
      </c>
      <c r="G12" s="142"/>
      <c r="H12" s="140">
        <v>1934.03</v>
      </c>
      <c r="I12" s="140">
        <v>19247.72</v>
      </c>
      <c r="J12" s="140">
        <v>29437.040000000001</v>
      </c>
      <c r="K12" s="140">
        <f t="shared" si="0"/>
        <v>27306.11</v>
      </c>
      <c r="L12" s="140">
        <f t="shared" si="1"/>
        <v>425.09</v>
      </c>
      <c r="M12" s="138" t="s">
        <v>264</v>
      </c>
      <c r="N12" s="140">
        <f t="shared" si="2"/>
        <v>1705.84</v>
      </c>
      <c r="O12" s="140">
        <v>8979.23</v>
      </c>
      <c r="S12" s="271">
        <v>2928589</v>
      </c>
      <c r="T12" s="272">
        <v>15115</v>
      </c>
      <c r="U12" s="290">
        <f t="shared" ref="U12:U34" si="3">S12+T12</f>
        <v>2943704</v>
      </c>
      <c r="V12" s="294">
        <f t="shared" ref="V12:V35" si="4">U12/100</f>
        <v>29437.040000000001</v>
      </c>
      <c r="X12" s="271">
        <v>2724685</v>
      </c>
      <c r="Y12" s="272">
        <v>5926</v>
      </c>
      <c r="Z12" s="272">
        <f t="shared" ref="Z12:Z34" si="5">X12+Y12</f>
        <v>2730611</v>
      </c>
      <c r="AA12" s="294">
        <f t="shared" ref="AA12:AA35" si="6">Z12/100</f>
        <v>27306.11</v>
      </c>
      <c r="AB12" s="282"/>
      <c r="AC12" s="271">
        <v>39178</v>
      </c>
      <c r="AD12" s="272">
        <v>3331</v>
      </c>
      <c r="AE12" s="279">
        <f t="shared" ref="AE12:AE34" si="7">AC12+AD12</f>
        <v>42509</v>
      </c>
      <c r="AF12" s="294">
        <f t="shared" ref="AF12:AF35" si="8">AE12/100</f>
        <v>425.09</v>
      </c>
      <c r="AG12" s="292"/>
      <c r="AH12" s="271">
        <v>0</v>
      </c>
      <c r="AI12" s="272">
        <v>0</v>
      </c>
      <c r="AJ12" s="279">
        <f t="shared" ref="AJ12:AJ34" si="9">AH12+AI12</f>
        <v>0</v>
      </c>
      <c r="AK12" s="294">
        <f t="shared" ref="AK12:AK35" si="10">AJ12/100</f>
        <v>0</v>
      </c>
      <c r="AL12" s="292"/>
      <c r="AM12" s="271">
        <v>164726</v>
      </c>
      <c r="AN12" s="272">
        <v>5858</v>
      </c>
      <c r="AO12" s="279">
        <f t="shared" ref="AO12:AO34" si="11">AM12+AN12</f>
        <v>170584</v>
      </c>
      <c r="AP12" s="294">
        <f t="shared" ref="AP12:AP35" si="12">AO12/100</f>
        <v>1705.84</v>
      </c>
    </row>
    <row r="13" spans="1:42" ht="15.95" customHeight="1" x14ac:dyDescent="0.15">
      <c r="B13" s="141" t="s">
        <v>188</v>
      </c>
      <c r="C13" s="136">
        <v>132</v>
      </c>
      <c r="D13" s="140">
        <v>2239</v>
      </c>
      <c r="E13" s="136">
        <v>2193</v>
      </c>
      <c r="F13" s="136">
        <v>46</v>
      </c>
      <c r="G13" s="142"/>
      <c r="H13" s="140">
        <v>4918.72</v>
      </c>
      <c r="I13" s="140">
        <v>18958.28</v>
      </c>
      <c r="J13" s="140">
        <v>28110.38</v>
      </c>
      <c r="K13" s="140">
        <f t="shared" si="0"/>
        <v>22429.89</v>
      </c>
      <c r="L13" s="140">
        <f t="shared" si="1"/>
        <v>5591.12</v>
      </c>
      <c r="M13" s="138">
        <f>(AH13+AI13)/100</f>
        <v>21.02</v>
      </c>
      <c r="N13" s="140">
        <f t="shared" si="2"/>
        <v>68.349999999999994</v>
      </c>
      <c r="O13" s="140">
        <v>8551.93</v>
      </c>
      <c r="S13" s="271">
        <v>2747530</v>
      </c>
      <c r="T13" s="272">
        <v>63508</v>
      </c>
      <c r="U13" s="290">
        <f t="shared" si="3"/>
        <v>2811038</v>
      </c>
      <c r="V13" s="294">
        <f t="shared" si="4"/>
        <v>28110.38</v>
      </c>
      <c r="X13" s="271">
        <v>2240989</v>
      </c>
      <c r="Y13" s="272">
        <v>2000</v>
      </c>
      <c r="Z13" s="272">
        <f t="shared" si="5"/>
        <v>2242989</v>
      </c>
      <c r="AA13" s="294">
        <f t="shared" si="6"/>
        <v>22429.89</v>
      </c>
      <c r="AB13" s="282"/>
      <c r="AC13" s="271">
        <v>497654</v>
      </c>
      <c r="AD13" s="272">
        <v>61458</v>
      </c>
      <c r="AE13" s="279">
        <f t="shared" si="7"/>
        <v>559112</v>
      </c>
      <c r="AF13" s="294">
        <f t="shared" si="8"/>
        <v>5591.12</v>
      </c>
      <c r="AG13" s="292"/>
      <c r="AH13" s="271">
        <v>2102</v>
      </c>
      <c r="AI13" s="272">
        <v>0</v>
      </c>
      <c r="AJ13" s="279">
        <f t="shared" si="9"/>
        <v>2102</v>
      </c>
      <c r="AK13" s="294">
        <f t="shared" si="10"/>
        <v>21.02</v>
      </c>
      <c r="AL13" s="292"/>
      <c r="AM13" s="271">
        <v>6785</v>
      </c>
      <c r="AN13" s="272">
        <v>50</v>
      </c>
      <c r="AO13" s="279">
        <f t="shared" si="11"/>
        <v>6835</v>
      </c>
      <c r="AP13" s="294">
        <f t="shared" si="12"/>
        <v>68.349999999999994</v>
      </c>
    </row>
    <row r="14" spans="1:42" ht="15.95" customHeight="1" x14ac:dyDescent="0.15">
      <c r="B14" s="141" t="s">
        <v>41</v>
      </c>
      <c r="C14" s="136">
        <v>89</v>
      </c>
      <c r="D14" s="140">
        <v>1478</v>
      </c>
      <c r="E14" s="136">
        <v>1456</v>
      </c>
      <c r="F14" s="136">
        <v>22</v>
      </c>
      <c r="G14" s="142"/>
      <c r="H14" s="140">
        <v>4838.84</v>
      </c>
      <c r="I14" s="140">
        <v>24187.46</v>
      </c>
      <c r="J14" s="140">
        <v>40150.410000000003</v>
      </c>
      <c r="K14" s="140">
        <f t="shared" si="0"/>
        <v>36225.53</v>
      </c>
      <c r="L14" s="140">
        <f t="shared" si="1"/>
        <v>3018.13</v>
      </c>
      <c r="M14" s="138" t="s">
        <v>264</v>
      </c>
      <c r="N14" s="140">
        <f t="shared" si="2"/>
        <v>906.75</v>
      </c>
      <c r="O14" s="140">
        <v>15064.12</v>
      </c>
      <c r="S14" s="271">
        <v>3770475</v>
      </c>
      <c r="T14" s="272">
        <v>244566</v>
      </c>
      <c r="U14" s="290">
        <f t="shared" si="3"/>
        <v>4015041</v>
      </c>
      <c r="V14" s="294">
        <f t="shared" si="4"/>
        <v>40150.410000000003</v>
      </c>
      <c r="X14" s="271">
        <v>3409705</v>
      </c>
      <c r="Y14" s="272">
        <v>212848</v>
      </c>
      <c r="Z14" s="272">
        <f t="shared" si="5"/>
        <v>3622553</v>
      </c>
      <c r="AA14" s="294">
        <f t="shared" si="6"/>
        <v>36225.53</v>
      </c>
      <c r="AB14" s="282"/>
      <c r="AC14" s="271">
        <v>270177</v>
      </c>
      <c r="AD14" s="272">
        <v>31636</v>
      </c>
      <c r="AE14" s="279">
        <f t="shared" si="7"/>
        <v>301813</v>
      </c>
      <c r="AF14" s="294">
        <f t="shared" si="8"/>
        <v>3018.13</v>
      </c>
      <c r="AG14" s="292"/>
      <c r="AH14" s="271">
        <v>0</v>
      </c>
      <c r="AI14" s="272">
        <v>0</v>
      </c>
      <c r="AJ14" s="279">
        <f t="shared" si="9"/>
        <v>0</v>
      </c>
      <c r="AK14" s="294">
        <f t="shared" si="10"/>
        <v>0</v>
      </c>
      <c r="AL14" s="292"/>
      <c r="AM14" s="271">
        <v>90593</v>
      </c>
      <c r="AN14" s="272">
        <v>82</v>
      </c>
      <c r="AO14" s="279">
        <f t="shared" si="11"/>
        <v>90675</v>
      </c>
      <c r="AP14" s="294">
        <f t="shared" si="12"/>
        <v>906.75</v>
      </c>
    </row>
    <row r="15" spans="1:42" ht="15.95" customHeight="1" x14ac:dyDescent="0.15">
      <c r="B15" s="141" t="s">
        <v>42</v>
      </c>
      <c r="C15" s="136">
        <v>97</v>
      </c>
      <c r="D15" s="140">
        <v>1732</v>
      </c>
      <c r="E15" s="136">
        <v>1701</v>
      </c>
      <c r="F15" s="136">
        <v>31</v>
      </c>
      <c r="G15" s="142"/>
      <c r="H15" s="140">
        <v>4973.43</v>
      </c>
      <c r="I15" s="140">
        <v>13939.57</v>
      </c>
      <c r="J15" s="140">
        <v>22610.59</v>
      </c>
      <c r="K15" s="140">
        <f t="shared" si="0"/>
        <v>21423.79</v>
      </c>
      <c r="L15" s="140">
        <f t="shared" si="1"/>
        <v>300.18</v>
      </c>
      <c r="M15" s="138">
        <f>(AH15+AI15)/100</f>
        <v>56.73</v>
      </c>
      <c r="N15" s="140">
        <f t="shared" si="2"/>
        <v>829.89</v>
      </c>
      <c r="O15" s="140">
        <v>8097.3</v>
      </c>
      <c r="S15" s="271">
        <v>2189229</v>
      </c>
      <c r="T15" s="272">
        <v>71830</v>
      </c>
      <c r="U15" s="290">
        <f t="shared" si="3"/>
        <v>2261059</v>
      </c>
      <c r="V15" s="294">
        <f t="shared" si="4"/>
        <v>22610.59</v>
      </c>
      <c r="X15" s="271">
        <v>2089198</v>
      </c>
      <c r="Y15" s="272">
        <v>53181</v>
      </c>
      <c r="Z15" s="272">
        <f t="shared" si="5"/>
        <v>2142379</v>
      </c>
      <c r="AA15" s="294">
        <f t="shared" si="6"/>
        <v>21423.79</v>
      </c>
      <c r="AB15" s="282"/>
      <c r="AC15" s="271">
        <v>13279</v>
      </c>
      <c r="AD15" s="272">
        <v>16739</v>
      </c>
      <c r="AE15" s="279">
        <f t="shared" si="7"/>
        <v>30018</v>
      </c>
      <c r="AF15" s="294">
        <f t="shared" si="8"/>
        <v>300.18</v>
      </c>
      <c r="AG15" s="292"/>
      <c r="AH15" s="271">
        <v>3803</v>
      </c>
      <c r="AI15" s="272">
        <v>1870</v>
      </c>
      <c r="AJ15" s="279">
        <f t="shared" si="9"/>
        <v>5673</v>
      </c>
      <c r="AK15" s="294">
        <f t="shared" si="10"/>
        <v>56.73</v>
      </c>
      <c r="AL15" s="292"/>
      <c r="AM15" s="271">
        <v>82949</v>
      </c>
      <c r="AN15" s="272">
        <v>40</v>
      </c>
      <c r="AO15" s="279">
        <f t="shared" si="11"/>
        <v>82989</v>
      </c>
      <c r="AP15" s="294">
        <f t="shared" si="12"/>
        <v>829.89</v>
      </c>
    </row>
    <row r="16" spans="1:42" ht="15.95" customHeight="1" x14ac:dyDescent="0.15">
      <c r="B16" s="141" t="s">
        <v>43</v>
      </c>
      <c r="C16" s="136">
        <v>36</v>
      </c>
      <c r="D16" s="140">
        <v>2432</v>
      </c>
      <c r="E16" s="136">
        <v>2429</v>
      </c>
      <c r="F16" s="136">
        <v>3</v>
      </c>
      <c r="G16" s="142"/>
      <c r="H16" s="140">
        <v>12310.43</v>
      </c>
      <c r="I16" s="140">
        <v>80054.490000000005</v>
      </c>
      <c r="J16" s="140">
        <v>117782.96</v>
      </c>
      <c r="K16" s="140">
        <f t="shared" si="0"/>
        <v>108536.97</v>
      </c>
      <c r="L16" s="140">
        <f t="shared" si="1"/>
        <v>2817.43</v>
      </c>
      <c r="M16" s="138" t="s">
        <v>264</v>
      </c>
      <c r="N16" s="140">
        <f t="shared" si="2"/>
        <v>6428.56</v>
      </c>
      <c r="O16" s="140">
        <v>35505.620000000003</v>
      </c>
      <c r="S16" s="271">
        <v>11746086</v>
      </c>
      <c r="T16" s="272">
        <v>32210</v>
      </c>
      <c r="U16" s="290">
        <f t="shared" si="3"/>
        <v>11778296</v>
      </c>
      <c r="V16" s="294">
        <f t="shared" si="4"/>
        <v>117782.96</v>
      </c>
      <c r="X16" s="271">
        <v>10830485</v>
      </c>
      <c r="Y16" s="272">
        <v>23212</v>
      </c>
      <c r="Z16" s="272">
        <f t="shared" si="5"/>
        <v>10853697</v>
      </c>
      <c r="AA16" s="294">
        <f t="shared" si="6"/>
        <v>108536.97</v>
      </c>
      <c r="AB16" s="282"/>
      <c r="AC16" s="271">
        <v>280916</v>
      </c>
      <c r="AD16" s="272">
        <v>827</v>
      </c>
      <c r="AE16" s="279">
        <f t="shared" si="7"/>
        <v>281743</v>
      </c>
      <c r="AF16" s="294">
        <f t="shared" si="8"/>
        <v>2817.43</v>
      </c>
      <c r="AG16" s="292"/>
      <c r="AH16" s="271">
        <v>0</v>
      </c>
      <c r="AI16" s="272">
        <v>0</v>
      </c>
      <c r="AJ16" s="279">
        <f t="shared" si="9"/>
        <v>0</v>
      </c>
      <c r="AK16" s="294">
        <f t="shared" si="10"/>
        <v>0</v>
      </c>
      <c r="AL16" s="292"/>
      <c r="AM16" s="271">
        <v>634685</v>
      </c>
      <c r="AN16" s="272">
        <v>8171</v>
      </c>
      <c r="AO16" s="279">
        <f t="shared" si="11"/>
        <v>642856</v>
      </c>
      <c r="AP16" s="294">
        <f t="shared" si="12"/>
        <v>6428.56</v>
      </c>
    </row>
    <row r="17" spans="2:42" ht="15.95" customHeight="1" x14ac:dyDescent="0.15">
      <c r="B17" s="141" t="s">
        <v>211</v>
      </c>
      <c r="C17" s="136">
        <v>49</v>
      </c>
      <c r="D17" s="140">
        <v>1148</v>
      </c>
      <c r="E17" s="136">
        <v>1146</v>
      </c>
      <c r="F17" s="136">
        <v>2</v>
      </c>
      <c r="G17" s="142"/>
      <c r="H17" s="140">
        <v>3990.47</v>
      </c>
      <c r="I17" s="140">
        <v>6003.01</v>
      </c>
      <c r="J17" s="140">
        <v>13108.15</v>
      </c>
      <c r="K17" s="140">
        <f t="shared" si="0"/>
        <v>10693.07</v>
      </c>
      <c r="L17" s="140">
        <f t="shared" si="1"/>
        <v>2375.33</v>
      </c>
      <c r="M17" s="138" t="s">
        <v>264</v>
      </c>
      <c r="N17" s="140">
        <f t="shared" si="2"/>
        <v>39.75</v>
      </c>
      <c r="O17" s="140">
        <v>6664.74</v>
      </c>
      <c r="S17" s="271">
        <v>1271557</v>
      </c>
      <c r="T17" s="272">
        <v>39258</v>
      </c>
      <c r="U17" s="290">
        <f t="shared" si="3"/>
        <v>1310815</v>
      </c>
      <c r="V17" s="294">
        <f t="shared" si="4"/>
        <v>13108.15</v>
      </c>
      <c r="X17" s="271">
        <v>1030329</v>
      </c>
      <c r="Y17" s="272">
        <v>38978</v>
      </c>
      <c r="Z17" s="272">
        <f t="shared" si="5"/>
        <v>1069307</v>
      </c>
      <c r="AA17" s="294">
        <f t="shared" si="6"/>
        <v>10693.07</v>
      </c>
      <c r="AB17" s="282"/>
      <c r="AC17" s="271">
        <v>237533</v>
      </c>
      <c r="AD17" s="272">
        <v>0</v>
      </c>
      <c r="AE17" s="279">
        <f t="shared" si="7"/>
        <v>237533</v>
      </c>
      <c r="AF17" s="294">
        <f t="shared" si="8"/>
        <v>2375.33</v>
      </c>
      <c r="AG17" s="292"/>
      <c r="AH17" s="271">
        <v>0</v>
      </c>
      <c r="AI17" s="272">
        <v>0</v>
      </c>
      <c r="AJ17" s="279">
        <f t="shared" si="9"/>
        <v>0</v>
      </c>
      <c r="AK17" s="294">
        <f t="shared" si="10"/>
        <v>0</v>
      </c>
      <c r="AL17" s="292"/>
      <c r="AM17" s="271">
        <v>3695</v>
      </c>
      <c r="AN17" s="272">
        <v>280</v>
      </c>
      <c r="AO17" s="279">
        <f t="shared" si="11"/>
        <v>3975</v>
      </c>
      <c r="AP17" s="294">
        <f t="shared" si="12"/>
        <v>39.75</v>
      </c>
    </row>
    <row r="18" spans="2:42" ht="15.95" customHeight="1" x14ac:dyDescent="0.15">
      <c r="B18" s="141" t="s">
        <v>28</v>
      </c>
      <c r="C18" s="136">
        <v>42</v>
      </c>
      <c r="D18" s="140">
        <v>5842</v>
      </c>
      <c r="E18" s="136">
        <v>5842</v>
      </c>
      <c r="F18" s="142" t="s">
        <v>264</v>
      </c>
      <c r="G18" s="142"/>
      <c r="H18" s="140">
        <v>38411.89</v>
      </c>
      <c r="I18" s="140">
        <v>130438.93</v>
      </c>
      <c r="J18" s="140">
        <v>566233.35</v>
      </c>
      <c r="K18" s="138" t="s">
        <v>273</v>
      </c>
      <c r="L18" s="138" t="s">
        <v>273</v>
      </c>
      <c r="M18" s="138" t="s">
        <v>273</v>
      </c>
      <c r="N18" s="138" t="s">
        <v>273</v>
      </c>
      <c r="O18" s="140">
        <v>413962.59</v>
      </c>
      <c r="S18" s="271" t="s">
        <v>326</v>
      </c>
      <c r="T18" s="273" t="s">
        <v>327</v>
      </c>
      <c r="U18" s="291" t="s">
        <v>273</v>
      </c>
      <c r="V18" s="296" t="s">
        <v>273</v>
      </c>
      <c r="X18" s="271" t="s">
        <v>273</v>
      </c>
      <c r="Y18" s="273" t="s">
        <v>273</v>
      </c>
      <c r="Z18" s="273" t="s">
        <v>273</v>
      </c>
      <c r="AA18" s="295" t="s">
        <v>273</v>
      </c>
      <c r="AB18" s="283"/>
      <c r="AC18" s="271" t="s">
        <v>273</v>
      </c>
      <c r="AD18" s="273" t="s">
        <v>322</v>
      </c>
      <c r="AE18" s="280" t="s">
        <v>322</v>
      </c>
      <c r="AF18" s="295" t="s">
        <v>322</v>
      </c>
      <c r="AG18" s="293"/>
      <c r="AH18" s="271" t="s">
        <v>321</v>
      </c>
      <c r="AI18" s="273" t="s">
        <v>273</v>
      </c>
      <c r="AJ18" s="291" t="s">
        <v>273</v>
      </c>
      <c r="AK18" s="296" t="s">
        <v>273</v>
      </c>
      <c r="AL18" s="293"/>
      <c r="AM18" s="271" t="s">
        <v>273</v>
      </c>
      <c r="AN18" s="273" t="s">
        <v>323</v>
      </c>
      <c r="AO18" s="291" t="s">
        <v>273</v>
      </c>
      <c r="AP18" s="296" t="s">
        <v>273</v>
      </c>
    </row>
    <row r="19" spans="2:42" ht="15.95" customHeight="1" x14ac:dyDescent="0.15">
      <c r="B19" s="141" t="s">
        <v>44</v>
      </c>
      <c r="C19" s="136">
        <v>4</v>
      </c>
      <c r="D19" s="140">
        <v>24</v>
      </c>
      <c r="E19" s="136">
        <v>24</v>
      </c>
      <c r="F19" s="142" t="s">
        <v>264</v>
      </c>
      <c r="G19" s="142"/>
      <c r="H19" s="140">
        <v>111.65</v>
      </c>
      <c r="I19" s="140">
        <v>1271.05</v>
      </c>
      <c r="J19" s="140">
        <v>2176.84</v>
      </c>
      <c r="K19" s="138" t="s">
        <v>273</v>
      </c>
      <c r="L19" s="138" t="s">
        <v>273</v>
      </c>
      <c r="M19" s="138" t="s">
        <v>273</v>
      </c>
      <c r="N19" s="138" t="s">
        <v>273</v>
      </c>
      <c r="O19" s="140">
        <v>844.96</v>
      </c>
      <c r="S19" s="271" t="s">
        <v>326</v>
      </c>
      <c r="T19" s="273" t="s">
        <v>327</v>
      </c>
      <c r="U19" s="291" t="s">
        <v>273</v>
      </c>
      <c r="V19" s="296" t="s">
        <v>273</v>
      </c>
      <c r="X19" s="271" t="s">
        <v>273</v>
      </c>
      <c r="Y19" s="273" t="s">
        <v>273</v>
      </c>
      <c r="Z19" s="273" t="s">
        <v>273</v>
      </c>
      <c r="AA19" s="295" t="s">
        <v>273</v>
      </c>
      <c r="AB19" s="283"/>
      <c r="AC19" s="271" t="s">
        <v>273</v>
      </c>
      <c r="AD19" s="273" t="s">
        <v>273</v>
      </c>
      <c r="AE19" s="280" t="s">
        <v>273</v>
      </c>
      <c r="AF19" s="295" t="s">
        <v>273</v>
      </c>
      <c r="AG19" s="293"/>
      <c r="AH19" s="271" t="s">
        <v>321</v>
      </c>
      <c r="AI19" s="273" t="s">
        <v>273</v>
      </c>
      <c r="AJ19" s="291" t="s">
        <v>273</v>
      </c>
      <c r="AK19" s="296" t="s">
        <v>273</v>
      </c>
      <c r="AL19" s="293"/>
      <c r="AM19" s="271" t="s">
        <v>273</v>
      </c>
      <c r="AN19" s="273" t="s">
        <v>323</v>
      </c>
      <c r="AO19" s="291" t="s">
        <v>273</v>
      </c>
      <c r="AP19" s="296" t="s">
        <v>273</v>
      </c>
    </row>
    <row r="20" spans="2:42" ht="15.95" customHeight="1" x14ac:dyDescent="0.15">
      <c r="B20" s="141" t="s">
        <v>212</v>
      </c>
      <c r="C20" s="138">
        <v>35</v>
      </c>
      <c r="D20" s="138">
        <v>1748</v>
      </c>
      <c r="E20" s="136">
        <v>1748</v>
      </c>
      <c r="F20" s="142" t="s">
        <v>264</v>
      </c>
      <c r="G20" s="142"/>
      <c r="H20" s="140">
        <v>7510.37</v>
      </c>
      <c r="I20" s="140">
        <v>35430.31</v>
      </c>
      <c r="J20" s="140">
        <v>56384.08</v>
      </c>
      <c r="K20" s="140">
        <f>(X20+Y20)/100</f>
        <v>51897.53</v>
      </c>
      <c r="L20" s="140">
        <f>(AC20+AD20)/100</f>
        <v>1524.69</v>
      </c>
      <c r="M20" s="138">
        <f>(AH20+AI20)/100</f>
        <v>1.85</v>
      </c>
      <c r="N20" s="140">
        <f>(AM20+AN20)/100</f>
        <v>2960.01</v>
      </c>
      <c r="O20" s="140">
        <v>19729.14</v>
      </c>
      <c r="P20" s="144"/>
      <c r="Q20" s="144"/>
      <c r="R20" s="144"/>
      <c r="S20" s="271">
        <v>5638408</v>
      </c>
      <c r="T20" s="272">
        <v>0</v>
      </c>
      <c r="U20" s="290">
        <f t="shared" si="3"/>
        <v>5638408</v>
      </c>
      <c r="V20" s="294">
        <f t="shared" si="4"/>
        <v>56384.08</v>
      </c>
      <c r="W20" s="144"/>
      <c r="X20" s="271">
        <v>5189753</v>
      </c>
      <c r="Y20" s="272">
        <v>0</v>
      </c>
      <c r="Z20" s="272">
        <f t="shared" si="5"/>
        <v>5189753</v>
      </c>
      <c r="AA20" s="294">
        <f t="shared" si="6"/>
        <v>51897.53</v>
      </c>
      <c r="AB20" s="282"/>
      <c r="AC20" s="271">
        <v>152469</v>
      </c>
      <c r="AD20" s="272">
        <v>0</v>
      </c>
      <c r="AE20" s="279">
        <f t="shared" si="7"/>
        <v>152469</v>
      </c>
      <c r="AF20" s="294">
        <f t="shared" si="8"/>
        <v>1524.69</v>
      </c>
      <c r="AG20" s="292"/>
      <c r="AH20" s="271">
        <v>185</v>
      </c>
      <c r="AI20" s="272">
        <v>0</v>
      </c>
      <c r="AJ20" s="279">
        <f t="shared" si="9"/>
        <v>185</v>
      </c>
      <c r="AK20" s="294">
        <f t="shared" si="10"/>
        <v>1.85</v>
      </c>
      <c r="AL20" s="292"/>
      <c r="AM20" s="271">
        <v>296001</v>
      </c>
      <c r="AN20" s="272">
        <v>0</v>
      </c>
      <c r="AO20" s="279">
        <f t="shared" si="11"/>
        <v>296001</v>
      </c>
      <c r="AP20" s="294">
        <f t="shared" si="12"/>
        <v>2960.01</v>
      </c>
    </row>
    <row r="21" spans="2:42" ht="15.95" customHeight="1" x14ac:dyDescent="0.15">
      <c r="B21" s="141" t="s">
        <v>45</v>
      </c>
      <c r="C21" s="136">
        <v>15</v>
      </c>
      <c r="D21" s="140">
        <v>551</v>
      </c>
      <c r="E21" s="136">
        <v>550</v>
      </c>
      <c r="F21" s="136">
        <v>1</v>
      </c>
      <c r="G21" s="142"/>
      <c r="H21" s="140">
        <v>1820.15</v>
      </c>
      <c r="I21" s="140">
        <v>5748.45</v>
      </c>
      <c r="J21" s="140">
        <v>10320.549999999999</v>
      </c>
      <c r="K21" s="138" t="s">
        <v>273</v>
      </c>
      <c r="L21" s="138" t="s">
        <v>273</v>
      </c>
      <c r="M21" s="138" t="s">
        <v>273</v>
      </c>
      <c r="N21" s="138" t="s">
        <v>273</v>
      </c>
      <c r="O21" s="140">
        <v>4273.2</v>
      </c>
      <c r="S21" s="271" t="s">
        <v>326</v>
      </c>
      <c r="T21" s="273" t="s">
        <v>327</v>
      </c>
      <c r="U21" s="291" t="s">
        <v>273</v>
      </c>
      <c r="V21" s="296" t="s">
        <v>273</v>
      </c>
      <c r="X21" s="271" t="s">
        <v>273</v>
      </c>
      <c r="Y21" s="273" t="s">
        <v>273</v>
      </c>
      <c r="Z21" s="273" t="s">
        <v>273</v>
      </c>
      <c r="AA21" s="295" t="s">
        <v>273</v>
      </c>
      <c r="AB21" s="283"/>
      <c r="AC21" s="271" t="s">
        <v>273</v>
      </c>
      <c r="AD21" s="273" t="s">
        <v>273</v>
      </c>
      <c r="AE21" s="280" t="s">
        <v>273</v>
      </c>
      <c r="AF21" s="295" t="s">
        <v>273</v>
      </c>
      <c r="AG21" s="293"/>
      <c r="AH21" s="271" t="s">
        <v>321</v>
      </c>
      <c r="AI21" s="273" t="s">
        <v>273</v>
      </c>
      <c r="AJ21" s="291" t="s">
        <v>273</v>
      </c>
      <c r="AK21" s="296" t="s">
        <v>273</v>
      </c>
      <c r="AL21" s="293"/>
      <c r="AM21" s="271" t="s">
        <v>273</v>
      </c>
      <c r="AN21" s="273" t="s">
        <v>323</v>
      </c>
      <c r="AO21" s="291" t="s">
        <v>273</v>
      </c>
      <c r="AP21" s="296" t="s">
        <v>273</v>
      </c>
    </row>
    <row r="22" spans="2:42" ht="15.95" customHeight="1" x14ac:dyDescent="0.15">
      <c r="B22" s="141" t="s">
        <v>46</v>
      </c>
      <c r="C22" s="136">
        <v>3</v>
      </c>
      <c r="D22" s="140">
        <v>53</v>
      </c>
      <c r="E22" s="136">
        <v>51</v>
      </c>
      <c r="F22" s="136">
        <v>2</v>
      </c>
      <c r="G22" s="142"/>
      <c r="H22" s="140">
        <v>137.87</v>
      </c>
      <c r="I22" s="140">
        <v>41.92</v>
      </c>
      <c r="J22" s="140">
        <v>281.81</v>
      </c>
      <c r="K22" s="138" t="s">
        <v>273</v>
      </c>
      <c r="L22" s="138" t="s">
        <v>273</v>
      </c>
      <c r="M22" s="138" t="s">
        <v>273</v>
      </c>
      <c r="N22" s="138" t="s">
        <v>273</v>
      </c>
      <c r="O22" s="140">
        <v>223.78</v>
      </c>
      <c r="S22" s="271" t="s">
        <v>326</v>
      </c>
      <c r="T22" s="273" t="s">
        <v>327</v>
      </c>
      <c r="U22" s="291" t="s">
        <v>273</v>
      </c>
      <c r="V22" s="296" t="s">
        <v>273</v>
      </c>
      <c r="X22" s="271" t="s">
        <v>273</v>
      </c>
      <c r="Y22" s="273" t="s">
        <v>273</v>
      </c>
      <c r="Z22" s="273" t="s">
        <v>273</v>
      </c>
      <c r="AA22" s="295" t="s">
        <v>273</v>
      </c>
      <c r="AB22" s="283"/>
      <c r="AC22" s="271" t="s">
        <v>273</v>
      </c>
      <c r="AD22" s="273" t="s">
        <v>273</v>
      </c>
      <c r="AE22" s="280" t="s">
        <v>273</v>
      </c>
      <c r="AF22" s="295" t="s">
        <v>273</v>
      </c>
      <c r="AG22" s="293"/>
      <c r="AH22" s="271" t="s">
        <v>321</v>
      </c>
      <c r="AI22" s="273" t="s">
        <v>273</v>
      </c>
      <c r="AJ22" s="291" t="s">
        <v>273</v>
      </c>
      <c r="AK22" s="296" t="s">
        <v>273</v>
      </c>
      <c r="AL22" s="293"/>
      <c r="AM22" s="271" t="s">
        <v>273</v>
      </c>
      <c r="AN22" s="273" t="s">
        <v>323</v>
      </c>
      <c r="AO22" s="291" t="s">
        <v>273</v>
      </c>
      <c r="AP22" s="296" t="s">
        <v>273</v>
      </c>
    </row>
    <row r="23" spans="2:42" ht="15.95" customHeight="1" x14ac:dyDescent="0.15">
      <c r="B23" s="141" t="s">
        <v>47</v>
      </c>
      <c r="C23" s="138">
        <v>72</v>
      </c>
      <c r="D23" s="138">
        <v>1077</v>
      </c>
      <c r="E23" s="136">
        <v>1077</v>
      </c>
      <c r="F23" s="142" t="s">
        <v>264</v>
      </c>
      <c r="G23" s="142"/>
      <c r="H23" s="140">
        <v>3446.44</v>
      </c>
      <c r="I23" s="140">
        <v>11125.47</v>
      </c>
      <c r="J23" s="140">
        <v>20694.82</v>
      </c>
      <c r="K23" s="140">
        <f>(X23+Y23)/100</f>
        <v>19533.330000000002</v>
      </c>
      <c r="L23" s="140">
        <f>(AC23+AD23)/100</f>
        <v>218.76</v>
      </c>
      <c r="M23" s="138" t="s">
        <v>264</v>
      </c>
      <c r="N23" s="140">
        <f>(AM23+AN23)/100</f>
        <v>942.73</v>
      </c>
      <c r="O23" s="140">
        <v>8927.16</v>
      </c>
      <c r="S23" s="271">
        <v>1913872</v>
      </c>
      <c r="T23" s="272">
        <v>155610</v>
      </c>
      <c r="U23" s="290">
        <f t="shared" si="3"/>
        <v>2069482</v>
      </c>
      <c r="V23" s="294">
        <f t="shared" si="4"/>
        <v>20694.82</v>
      </c>
      <c r="X23" s="271">
        <v>1799072</v>
      </c>
      <c r="Y23" s="272">
        <v>154261</v>
      </c>
      <c r="Z23" s="272">
        <f t="shared" si="5"/>
        <v>1953333</v>
      </c>
      <c r="AA23" s="294">
        <f t="shared" si="6"/>
        <v>19533.330000000002</v>
      </c>
      <c r="AB23" s="282"/>
      <c r="AC23" s="271">
        <v>21876</v>
      </c>
      <c r="AD23" s="272">
        <v>0</v>
      </c>
      <c r="AE23" s="279">
        <f t="shared" si="7"/>
        <v>21876</v>
      </c>
      <c r="AF23" s="294">
        <f t="shared" si="8"/>
        <v>218.76</v>
      </c>
      <c r="AG23" s="292"/>
      <c r="AH23" s="271">
        <v>0</v>
      </c>
      <c r="AI23" s="272">
        <v>0</v>
      </c>
      <c r="AJ23" s="279">
        <f t="shared" si="9"/>
        <v>0</v>
      </c>
      <c r="AK23" s="294">
        <f t="shared" si="10"/>
        <v>0</v>
      </c>
      <c r="AL23" s="292"/>
      <c r="AM23" s="271">
        <v>92924</v>
      </c>
      <c r="AN23" s="272">
        <v>1349</v>
      </c>
      <c r="AO23" s="279">
        <f t="shared" si="11"/>
        <v>94273</v>
      </c>
      <c r="AP23" s="294">
        <f t="shared" si="12"/>
        <v>942.73</v>
      </c>
    </row>
    <row r="24" spans="2:42" ht="15.95" customHeight="1" x14ac:dyDescent="0.15">
      <c r="B24" s="141" t="s">
        <v>48</v>
      </c>
      <c r="C24" s="136">
        <v>11</v>
      </c>
      <c r="D24" s="140">
        <v>510</v>
      </c>
      <c r="E24" s="136">
        <v>510</v>
      </c>
      <c r="F24" s="142" t="s">
        <v>264</v>
      </c>
      <c r="G24" s="142"/>
      <c r="H24" s="140">
        <v>2446.33</v>
      </c>
      <c r="I24" s="140">
        <v>34769.49</v>
      </c>
      <c r="J24" s="140">
        <v>36874.65</v>
      </c>
      <c r="K24" s="140">
        <f>(X24+Y24)/100</f>
        <v>36084.300000000003</v>
      </c>
      <c r="L24" s="140">
        <f>(AC24+AD24)/100</f>
        <v>370.94</v>
      </c>
      <c r="M24" s="138" t="s">
        <v>264</v>
      </c>
      <c r="N24" s="140">
        <f>(AM24+AN24)/100</f>
        <v>419.41</v>
      </c>
      <c r="O24" s="140">
        <v>2043.42</v>
      </c>
      <c r="S24" s="271">
        <v>3687465</v>
      </c>
      <c r="T24" s="272">
        <v>0</v>
      </c>
      <c r="U24" s="290">
        <f t="shared" si="3"/>
        <v>3687465</v>
      </c>
      <c r="V24" s="294">
        <f t="shared" si="4"/>
        <v>36874.65</v>
      </c>
      <c r="X24" s="271">
        <v>3608430</v>
      </c>
      <c r="Y24" s="272">
        <v>0</v>
      </c>
      <c r="Z24" s="272">
        <f t="shared" si="5"/>
        <v>3608430</v>
      </c>
      <c r="AA24" s="294">
        <f t="shared" si="6"/>
        <v>36084.300000000003</v>
      </c>
      <c r="AB24" s="282"/>
      <c r="AC24" s="271">
        <v>37094</v>
      </c>
      <c r="AD24" s="272">
        <v>0</v>
      </c>
      <c r="AE24" s="279">
        <f t="shared" si="7"/>
        <v>37094</v>
      </c>
      <c r="AF24" s="294">
        <f t="shared" si="8"/>
        <v>370.94</v>
      </c>
      <c r="AG24" s="292"/>
      <c r="AH24" s="271">
        <v>0</v>
      </c>
      <c r="AI24" s="272">
        <v>0</v>
      </c>
      <c r="AJ24" s="279">
        <f t="shared" si="9"/>
        <v>0</v>
      </c>
      <c r="AK24" s="294">
        <f t="shared" si="10"/>
        <v>0</v>
      </c>
      <c r="AL24" s="292"/>
      <c r="AM24" s="271">
        <v>41941</v>
      </c>
      <c r="AN24" s="272">
        <v>0</v>
      </c>
      <c r="AO24" s="279">
        <f t="shared" si="11"/>
        <v>41941</v>
      </c>
      <c r="AP24" s="294">
        <f t="shared" si="12"/>
        <v>419.41</v>
      </c>
    </row>
    <row r="25" spans="2:42" ht="15.95" customHeight="1" x14ac:dyDescent="0.15">
      <c r="B25" s="141" t="s">
        <v>49</v>
      </c>
      <c r="C25" s="138">
        <v>1</v>
      </c>
      <c r="D25" s="138">
        <v>5</v>
      </c>
      <c r="E25" s="136">
        <v>5</v>
      </c>
      <c r="F25" s="142" t="s">
        <v>264</v>
      </c>
      <c r="G25" s="142"/>
      <c r="H25" s="138" t="s">
        <v>102</v>
      </c>
      <c r="I25" s="138" t="s">
        <v>102</v>
      </c>
      <c r="J25" s="138" t="s">
        <v>102</v>
      </c>
      <c r="K25" s="138" t="s">
        <v>273</v>
      </c>
      <c r="L25" s="138" t="s">
        <v>273</v>
      </c>
      <c r="M25" s="138" t="s">
        <v>273</v>
      </c>
      <c r="N25" s="138" t="s">
        <v>273</v>
      </c>
      <c r="O25" s="138" t="s">
        <v>102</v>
      </c>
      <c r="S25" s="271" t="s">
        <v>273</v>
      </c>
      <c r="T25" s="272">
        <v>0</v>
      </c>
      <c r="U25" s="291" t="s">
        <v>273</v>
      </c>
      <c r="V25" s="296" t="s">
        <v>273</v>
      </c>
      <c r="X25" s="271" t="s">
        <v>273</v>
      </c>
      <c r="Y25" s="272">
        <v>0</v>
      </c>
      <c r="Z25" s="273" t="s">
        <v>273</v>
      </c>
      <c r="AA25" s="295" t="s">
        <v>273</v>
      </c>
      <c r="AB25" s="282"/>
      <c r="AC25" s="271" t="s">
        <v>273</v>
      </c>
      <c r="AD25" s="272">
        <v>0</v>
      </c>
      <c r="AE25" s="280" t="s">
        <v>273</v>
      </c>
      <c r="AF25" s="295" t="s">
        <v>273</v>
      </c>
      <c r="AG25" s="292"/>
      <c r="AH25" s="271" t="s">
        <v>273</v>
      </c>
      <c r="AI25" s="272">
        <v>0</v>
      </c>
      <c r="AJ25" s="291" t="s">
        <v>273</v>
      </c>
      <c r="AK25" s="296" t="s">
        <v>273</v>
      </c>
      <c r="AL25" s="292"/>
      <c r="AM25" s="271" t="s">
        <v>273</v>
      </c>
      <c r="AN25" s="272">
        <v>0</v>
      </c>
      <c r="AO25" s="291" t="s">
        <v>273</v>
      </c>
      <c r="AP25" s="296" t="s">
        <v>273</v>
      </c>
    </row>
    <row r="26" spans="2:42" ht="15.95" customHeight="1" x14ac:dyDescent="0.15">
      <c r="B26" s="141" t="s">
        <v>50</v>
      </c>
      <c r="C26" s="142">
        <v>112</v>
      </c>
      <c r="D26" s="138">
        <v>2958</v>
      </c>
      <c r="E26" s="136">
        <v>2954</v>
      </c>
      <c r="F26" s="136">
        <v>4</v>
      </c>
      <c r="G26" s="142"/>
      <c r="H26" s="140">
        <v>12336.54</v>
      </c>
      <c r="I26" s="140">
        <v>38932.19</v>
      </c>
      <c r="J26" s="140">
        <v>71662.16</v>
      </c>
      <c r="K26" s="140">
        <f>(X26+Y26)/100</f>
        <v>66929.3</v>
      </c>
      <c r="L26" s="140">
        <f>(AC26+AD26)/100</f>
        <v>3596.08</v>
      </c>
      <c r="M26" s="138">
        <f>(AH26+AI26)/100</f>
        <v>48.35</v>
      </c>
      <c r="N26" s="140">
        <f>(AM26+AN26)/100</f>
        <v>1088.43</v>
      </c>
      <c r="O26" s="140">
        <v>30679.95</v>
      </c>
      <c r="S26" s="271">
        <v>7145803</v>
      </c>
      <c r="T26" s="272">
        <v>20413</v>
      </c>
      <c r="U26" s="290">
        <f t="shared" si="3"/>
        <v>7166216</v>
      </c>
      <c r="V26" s="294">
        <f t="shared" si="4"/>
        <v>71662.16</v>
      </c>
      <c r="X26" s="271">
        <v>6682848</v>
      </c>
      <c r="Y26" s="272">
        <v>10082</v>
      </c>
      <c r="Z26" s="272">
        <f t="shared" si="5"/>
        <v>6692930</v>
      </c>
      <c r="AA26" s="294">
        <f t="shared" si="6"/>
        <v>66929.3</v>
      </c>
      <c r="AB26" s="282"/>
      <c r="AC26" s="271">
        <v>349277</v>
      </c>
      <c r="AD26" s="272">
        <v>10331</v>
      </c>
      <c r="AE26" s="279">
        <f t="shared" si="7"/>
        <v>359608</v>
      </c>
      <c r="AF26" s="294">
        <f t="shared" si="8"/>
        <v>3596.08</v>
      </c>
      <c r="AG26" s="292"/>
      <c r="AH26" s="271">
        <v>4835</v>
      </c>
      <c r="AI26" s="272">
        <v>0</v>
      </c>
      <c r="AJ26" s="279">
        <f t="shared" si="9"/>
        <v>4835</v>
      </c>
      <c r="AK26" s="294">
        <f t="shared" si="10"/>
        <v>48.35</v>
      </c>
      <c r="AL26" s="292"/>
      <c r="AM26" s="271">
        <v>108843</v>
      </c>
      <c r="AN26" s="272">
        <v>0</v>
      </c>
      <c r="AO26" s="279">
        <f t="shared" si="11"/>
        <v>108843</v>
      </c>
      <c r="AP26" s="294">
        <f t="shared" si="12"/>
        <v>1088.43</v>
      </c>
    </row>
    <row r="27" spans="2:42" ht="15.95" customHeight="1" x14ac:dyDescent="0.15">
      <c r="B27" s="141" t="s">
        <v>144</v>
      </c>
      <c r="C27" s="136">
        <v>36</v>
      </c>
      <c r="D27" s="140">
        <v>2280</v>
      </c>
      <c r="E27" s="136">
        <v>2280</v>
      </c>
      <c r="F27" s="142" t="s">
        <v>264</v>
      </c>
      <c r="G27" s="142"/>
      <c r="H27" s="140">
        <v>11965.2</v>
      </c>
      <c r="I27" s="140">
        <v>45429.14</v>
      </c>
      <c r="J27" s="140">
        <v>70911.350000000006</v>
      </c>
      <c r="K27" s="138" t="s">
        <v>273</v>
      </c>
      <c r="L27" s="138" t="s">
        <v>273</v>
      </c>
      <c r="M27" s="138" t="s">
        <v>273</v>
      </c>
      <c r="N27" s="138" t="s">
        <v>273</v>
      </c>
      <c r="O27" s="140">
        <v>25202.75</v>
      </c>
      <c r="S27" s="271" t="s">
        <v>273</v>
      </c>
      <c r="T27" s="273" t="s">
        <v>327</v>
      </c>
      <c r="U27" s="291" t="s">
        <v>273</v>
      </c>
      <c r="V27" s="296" t="s">
        <v>273</v>
      </c>
      <c r="X27" s="271" t="s">
        <v>273</v>
      </c>
      <c r="Y27" s="273" t="s">
        <v>273</v>
      </c>
      <c r="Z27" s="273" t="s">
        <v>273</v>
      </c>
      <c r="AA27" s="295" t="s">
        <v>273</v>
      </c>
      <c r="AB27" s="283"/>
      <c r="AC27" s="271" t="s">
        <v>273</v>
      </c>
      <c r="AD27" s="273" t="s">
        <v>273</v>
      </c>
      <c r="AE27" s="280" t="s">
        <v>273</v>
      </c>
      <c r="AF27" s="295" t="s">
        <v>273</v>
      </c>
      <c r="AG27" s="293"/>
      <c r="AH27" s="271" t="s">
        <v>273</v>
      </c>
      <c r="AI27" s="273" t="s">
        <v>273</v>
      </c>
      <c r="AJ27" s="291" t="s">
        <v>273</v>
      </c>
      <c r="AK27" s="296" t="s">
        <v>273</v>
      </c>
      <c r="AL27" s="293"/>
      <c r="AM27" s="271" t="s">
        <v>273</v>
      </c>
      <c r="AN27" s="273" t="s">
        <v>323</v>
      </c>
      <c r="AO27" s="291" t="s">
        <v>273</v>
      </c>
      <c r="AP27" s="296" t="s">
        <v>273</v>
      </c>
    </row>
    <row r="28" spans="2:42" ht="15.95" customHeight="1" x14ac:dyDescent="0.15">
      <c r="B28" s="141" t="s">
        <v>145</v>
      </c>
      <c r="C28" s="136">
        <v>82</v>
      </c>
      <c r="D28" s="140">
        <v>2268</v>
      </c>
      <c r="E28" s="136">
        <v>2260</v>
      </c>
      <c r="F28" s="136">
        <v>8</v>
      </c>
      <c r="G28" s="142"/>
      <c r="H28" s="140">
        <v>10088.73</v>
      </c>
      <c r="I28" s="140">
        <v>26239.3</v>
      </c>
      <c r="J28" s="140">
        <v>48070.95</v>
      </c>
      <c r="K28" s="140">
        <f>(X28+Y28)/100</f>
        <v>36684.01</v>
      </c>
      <c r="L28" s="140">
        <f>(AC28+AD28)/100</f>
        <v>2275.6</v>
      </c>
      <c r="M28" s="138">
        <f>(AH28+AI28)/100</f>
        <v>2946.53</v>
      </c>
      <c r="N28" s="140">
        <f>(AM28+AN28)/100</f>
        <v>6164.81</v>
      </c>
      <c r="O28" s="140">
        <v>20805.13</v>
      </c>
      <c r="S28" s="271">
        <v>4796113</v>
      </c>
      <c r="T28" s="272">
        <v>10982</v>
      </c>
      <c r="U28" s="290">
        <f t="shared" si="3"/>
        <v>4807095</v>
      </c>
      <c r="V28" s="294">
        <f t="shared" si="4"/>
        <v>48070.95</v>
      </c>
      <c r="X28" s="271">
        <v>3659869</v>
      </c>
      <c r="Y28" s="272">
        <v>8532</v>
      </c>
      <c r="Z28" s="272">
        <f t="shared" si="5"/>
        <v>3668401</v>
      </c>
      <c r="AA28" s="294">
        <f t="shared" si="6"/>
        <v>36684.01</v>
      </c>
      <c r="AB28" s="282"/>
      <c r="AC28" s="271">
        <v>225110</v>
      </c>
      <c r="AD28" s="272">
        <v>2450</v>
      </c>
      <c r="AE28" s="279">
        <f t="shared" si="7"/>
        <v>227560</v>
      </c>
      <c r="AF28" s="294">
        <f t="shared" si="8"/>
        <v>2275.6</v>
      </c>
      <c r="AG28" s="292"/>
      <c r="AH28" s="271">
        <v>294653</v>
      </c>
      <c r="AI28" s="272">
        <v>0</v>
      </c>
      <c r="AJ28" s="279">
        <f t="shared" si="9"/>
        <v>294653</v>
      </c>
      <c r="AK28" s="294">
        <f t="shared" si="10"/>
        <v>2946.53</v>
      </c>
      <c r="AL28" s="292"/>
      <c r="AM28" s="271">
        <v>616481</v>
      </c>
      <c r="AN28" s="272">
        <v>0</v>
      </c>
      <c r="AO28" s="279">
        <f t="shared" si="11"/>
        <v>616481</v>
      </c>
      <c r="AP28" s="294">
        <f t="shared" si="12"/>
        <v>6164.81</v>
      </c>
    </row>
    <row r="29" spans="2:42" ht="15.95" customHeight="1" x14ac:dyDescent="0.15">
      <c r="B29" s="141" t="s">
        <v>146</v>
      </c>
      <c r="C29" s="136">
        <v>5</v>
      </c>
      <c r="D29" s="140">
        <v>187</v>
      </c>
      <c r="E29" s="136">
        <v>187</v>
      </c>
      <c r="F29" s="142" t="s">
        <v>264</v>
      </c>
      <c r="G29" s="142"/>
      <c r="H29" s="140">
        <v>979.42</v>
      </c>
      <c r="I29" s="140">
        <v>1907.93</v>
      </c>
      <c r="J29" s="140">
        <v>3013.68</v>
      </c>
      <c r="K29" s="140">
        <f>(X29+Y29)/100</f>
        <v>2990.35</v>
      </c>
      <c r="L29" s="140">
        <f>(AC29+AD29)/100</f>
        <v>2.39</v>
      </c>
      <c r="M29" s="138">
        <f>(AH29+AI29)/100</f>
        <v>0.87</v>
      </c>
      <c r="N29" s="140">
        <f>(AM29+AN29)/100</f>
        <v>20.07</v>
      </c>
      <c r="O29" s="140">
        <v>1041.27</v>
      </c>
      <c r="S29" s="271">
        <v>301368</v>
      </c>
      <c r="T29" s="272">
        <v>0</v>
      </c>
      <c r="U29" s="290">
        <f t="shared" si="3"/>
        <v>301368</v>
      </c>
      <c r="V29" s="294">
        <f t="shared" si="4"/>
        <v>3013.68</v>
      </c>
      <c r="X29" s="271">
        <v>299035</v>
      </c>
      <c r="Y29" s="272">
        <v>0</v>
      </c>
      <c r="Z29" s="272">
        <f t="shared" si="5"/>
        <v>299035</v>
      </c>
      <c r="AA29" s="294">
        <f t="shared" si="6"/>
        <v>2990.35</v>
      </c>
      <c r="AB29" s="282"/>
      <c r="AC29" s="271">
        <v>239</v>
      </c>
      <c r="AD29" s="272">
        <v>0</v>
      </c>
      <c r="AE29" s="279">
        <f t="shared" si="7"/>
        <v>239</v>
      </c>
      <c r="AF29" s="294">
        <f t="shared" si="8"/>
        <v>2.39</v>
      </c>
      <c r="AG29" s="292"/>
      <c r="AH29" s="271">
        <v>87</v>
      </c>
      <c r="AI29" s="272">
        <v>0</v>
      </c>
      <c r="AJ29" s="279">
        <f t="shared" si="9"/>
        <v>87</v>
      </c>
      <c r="AK29" s="294">
        <f t="shared" si="10"/>
        <v>0.87</v>
      </c>
      <c r="AL29" s="292"/>
      <c r="AM29" s="271">
        <v>2007</v>
      </c>
      <c r="AN29" s="272">
        <v>0</v>
      </c>
      <c r="AO29" s="279">
        <f t="shared" si="11"/>
        <v>2007</v>
      </c>
      <c r="AP29" s="294">
        <f t="shared" si="12"/>
        <v>20.07</v>
      </c>
    </row>
    <row r="30" spans="2:42" ht="15.95" customHeight="1" x14ac:dyDescent="0.15">
      <c r="B30" s="141" t="s">
        <v>147</v>
      </c>
      <c r="C30" s="136">
        <v>8</v>
      </c>
      <c r="D30" s="140">
        <v>7271</v>
      </c>
      <c r="E30" s="136">
        <v>7271</v>
      </c>
      <c r="F30" s="142" t="s">
        <v>264</v>
      </c>
      <c r="G30" s="142"/>
      <c r="H30" s="140">
        <v>41419.39</v>
      </c>
      <c r="I30" s="140">
        <v>130516.66</v>
      </c>
      <c r="J30" s="140">
        <v>333093.03000000003</v>
      </c>
      <c r="K30" s="140">
        <f>(X30+Y30)/100</f>
        <v>330797.96999999997</v>
      </c>
      <c r="L30" s="140">
        <f>(AC30+AD30)/100</f>
        <v>399.08</v>
      </c>
      <c r="M30" s="138" t="s">
        <v>264</v>
      </c>
      <c r="N30" s="140">
        <f>(AM30+AN30)/100</f>
        <v>1895.98</v>
      </c>
      <c r="O30" s="140">
        <v>205271.25</v>
      </c>
      <c r="S30" s="271">
        <v>33309303</v>
      </c>
      <c r="T30" s="272">
        <v>0</v>
      </c>
      <c r="U30" s="290">
        <f t="shared" si="3"/>
        <v>33309303</v>
      </c>
      <c r="V30" s="294">
        <f t="shared" si="4"/>
        <v>333093.03000000003</v>
      </c>
      <c r="X30" s="271">
        <v>33079797</v>
      </c>
      <c r="Y30" s="272">
        <v>0</v>
      </c>
      <c r="Z30" s="272">
        <f t="shared" si="5"/>
        <v>33079797</v>
      </c>
      <c r="AA30" s="294">
        <f t="shared" si="6"/>
        <v>330797.96999999997</v>
      </c>
      <c r="AB30" s="282"/>
      <c r="AC30" s="271">
        <v>39908</v>
      </c>
      <c r="AD30" s="272">
        <v>0</v>
      </c>
      <c r="AE30" s="279">
        <f t="shared" si="7"/>
        <v>39908</v>
      </c>
      <c r="AF30" s="294">
        <f t="shared" si="8"/>
        <v>399.08</v>
      </c>
      <c r="AG30" s="292"/>
      <c r="AH30" s="271">
        <v>0</v>
      </c>
      <c r="AI30" s="272">
        <v>0</v>
      </c>
      <c r="AJ30" s="279">
        <f t="shared" si="9"/>
        <v>0</v>
      </c>
      <c r="AK30" s="294">
        <f t="shared" si="10"/>
        <v>0</v>
      </c>
      <c r="AL30" s="292"/>
      <c r="AM30" s="271">
        <v>189598</v>
      </c>
      <c r="AN30" s="272">
        <v>0</v>
      </c>
      <c r="AO30" s="279">
        <f t="shared" si="11"/>
        <v>189598</v>
      </c>
      <c r="AP30" s="294">
        <f t="shared" si="12"/>
        <v>1895.98</v>
      </c>
    </row>
    <row r="31" spans="2:42" ht="15.95" customHeight="1" x14ac:dyDescent="0.15">
      <c r="B31" s="141" t="s">
        <v>148</v>
      </c>
      <c r="C31" s="136">
        <v>34</v>
      </c>
      <c r="D31" s="140">
        <v>2301</v>
      </c>
      <c r="E31" s="136">
        <v>2301</v>
      </c>
      <c r="F31" s="142" t="s">
        <v>264</v>
      </c>
      <c r="G31" s="142"/>
      <c r="H31" s="140">
        <v>10461.200000000001</v>
      </c>
      <c r="I31" s="140">
        <v>71057.960000000006</v>
      </c>
      <c r="J31" s="140">
        <v>114230.05</v>
      </c>
      <c r="K31" s="140">
        <f>(X31+Y31)/100</f>
        <v>110878.37</v>
      </c>
      <c r="L31" s="140">
        <f>(AC31+AD31)/100</f>
        <v>1502.91</v>
      </c>
      <c r="M31" s="138">
        <f>(AH31+AI31)/100</f>
        <v>4.05</v>
      </c>
      <c r="N31" s="140">
        <f>(AM31+AN31)/100</f>
        <v>1844.72</v>
      </c>
      <c r="O31" s="140">
        <v>43507.25</v>
      </c>
      <c r="S31" s="271">
        <v>11423005</v>
      </c>
      <c r="T31" s="272">
        <v>0</v>
      </c>
      <c r="U31" s="290">
        <f t="shared" si="3"/>
        <v>11423005</v>
      </c>
      <c r="V31" s="294">
        <f t="shared" si="4"/>
        <v>114230.05</v>
      </c>
      <c r="X31" s="271">
        <v>11087837</v>
      </c>
      <c r="Y31" s="272">
        <v>0</v>
      </c>
      <c r="Z31" s="272">
        <f t="shared" si="5"/>
        <v>11087837</v>
      </c>
      <c r="AA31" s="294">
        <f t="shared" si="6"/>
        <v>110878.37</v>
      </c>
      <c r="AB31" s="282"/>
      <c r="AC31" s="271">
        <v>150291</v>
      </c>
      <c r="AD31" s="272">
        <v>0</v>
      </c>
      <c r="AE31" s="279">
        <f t="shared" si="7"/>
        <v>150291</v>
      </c>
      <c r="AF31" s="294">
        <f t="shared" si="8"/>
        <v>1502.91</v>
      </c>
      <c r="AG31" s="292"/>
      <c r="AH31" s="271">
        <v>405</v>
      </c>
      <c r="AI31" s="272">
        <v>0</v>
      </c>
      <c r="AJ31" s="279">
        <f t="shared" si="9"/>
        <v>405</v>
      </c>
      <c r="AK31" s="294">
        <f t="shared" si="10"/>
        <v>4.05</v>
      </c>
      <c r="AL31" s="292"/>
      <c r="AM31" s="271">
        <v>184472</v>
      </c>
      <c r="AN31" s="272">
        <v>0</v>
      </c>
      <c r="AO31" s="279">
        <f t="shared" si="11"/>
        <v>184472</v>
      </c>
      <c r="AP31" s="294">
        <f t="shared" si="12"/>
        <v>1844.72</v>
      </c>
    </row>
    <row r="32" spans="2:42" ht="15.95" customHeight="1" x14ac:dyDescent="0.15">
      <c r="B32" s="141" t="s">
        <v>149</v>
      </c>
      <c r="C32" s="136">
        <v>2</v>
      </c>
      <c r="D32" s="140">
        <v>127</v>
      </c>
      <c r="E32" s="136">
        <v>127</v>
      </c>
      <c r="F32" s="142" t="s">
        <v>264</v>
      </c>
      <c r="G32" s="142"/>
      <c r="H32" s="138" t="s">
        <v>102</v>
      </c>
      <c r="I32" s="138" t="s">
        <v>102</v>
      </c>
      <c r="J32" s="138" t="s">
        <v>102</v>
      </c>
      <c r="K32" s="138" t="s">
        <v>273</v>
      </c>
      <c r="L32" s="138" t="s">
        <v>273</v>
      </c>
      <c r="M32" s="138" t="s">
        <v>273</v>
      </c>
      <c r="N32" s="138" t="s">
        <v>273</v>
      </c>
      <c r="O32" s="138" t="s">
        <v>102</v>
      </c>
      <c r="P32" s="144"/>
      <c r="Q32" s="144"/>
      <c r="R32" s="144"/>
      <c r="S32" s="271" t="s">
        <v>273</v>
      </c>
      <c r="T32" s="272">
        <v>0</v>
      </c>
      <c r="U32" s="291" t="s">
        <v>273</v>
      </c>
      <c r="V32" s="296" t="s">
        <v>273</v>
      </c>
      <c r="W32" s="144"/>
      <c r="X32" s="271" t="s">
        <v>273</v>
      </c>
      <c r="Y32" s="272">
        <v>0</v>
      </c>
      <c r="Z32" s="273" t="s">
        <v>273</v>
      </c>
      <c r="AA32" s="295" t="s">
        <v>273</v>
      </c>
      <c r="AB32" s="282"/>
      <c r="AC32" s="271" t="s">
        <v>273</v>
      </c>
      <c r="AD32" s="272">
        <v>0</v>
      </c>
      <c r="AE32" s="280" t="s">
        <v>273</v>
      </c>
      <c r="AF32" s="295" t="s">
        <v>273</v>
      </c>
      <c r="AG32" s="292"/>
      <c r="AH32" s="271" t="s">
        <v>273</v>
      </c>
      <c r="AI32" s="272">
        <v>0</v>
      </c>
      <c r="AJ32" s="291" t="s">
        <v>273</v>
      </c>
      <c r="AK32" s="296" t="s">
        <v>273</v>
      </c>
      <c r="AL32" s="292"/>
      <c r="AM32" s="271" t="s">
        <v>273</v>
      </c>
      <c r="AN32" s="272">
        <v>0</v>
      </c>
      <c r="AO32" s="291" t="s">
        <v>273</v>
      </c>
      <c r="AP32" s="296" t="s">
        <v>273</v>
      </c>
    </row>
    <row r="33" spans="2:42" ht="15.95" customHeight="1" x14ac:dyDescent="0.15">
      <c r="B33" s="141" t="s">
        <v>103</v>
      </c>
      <c r="C33" s="142">
        <v>27</v>
      </c>
      <c r="D33" s="142">
        <v>634</v>
      </c>
      <c r="E33" s="136">
        <v>630</v>
      </c>
      <c r="F33" s="136">
        <v>4</v>
      </c>
      <c r="G33" s="142"/>
      <c r="H33" s="140">
        <v>2385.6799999999998</v>
      </c>
      <c r="I33" s="140">
        <v>10253.57</v>
      </c>
      <c r="J33" s="140">
        <v>14874.61</v>
      </c>
      <c r="K33" s="140">
        <f>(X33+Y33)/100</f>
        <v>13690.09</v>
      </c>
      <c r="L33" s="140">
        <f>(AC33+AD33)/100</f>
        <v>1159.29</v>
      </c>
      <c r="M33" s="138" t="s">
        <v>264</v>
      </c>
      <c r="N33" s="140">
        <f>(AM33+AN33)/100</f>
        <v>25.23</v>
      </c>
      <c r="O33" s="140">
        <v>4448.8999999999996</v>
      </c>
      <c r="P33" s="144"/>
      <c r="Q33" s="144"/>
      <c r="R33" s="144"/>
      <c r="S33" s="271">
        <v>1474126</v>
      </c>
      <c r="T33" s="272">
        <v>13335</v>
      </c>
      <c r="U33" s="290">
        <f t="shared" si="3"/>
        <v>1487461</v>
      </c>
      <c r="V33" s="294">
        <f t="shared" si="4"/>
        <v>14874.61</v>
      </c>
      <c r="W33" s="144"/>
      <c r="X33" s="271">
        <v>1360669</v>
      </c>
      <c r="Y33" s="272">
        <v>8340</v>
      </c>
      <c r="Z33" s="272">
        <f t="shared" si="5"/>
        <v>1369009</v>
      </c>
      <c r="AA33" s="294">
        <f t="shared" si="6"/>
        <v>13690.09</v>
      </c>
      <c r="AB33" s="282"/>
      <c r="AC33" s="271">
        <v>110934</v>
      </c>
      <c r="AD33" s="272">
        <v>4995</v>
      </c>
      <c r="AE33" s="279">
        <f t="shared" si="7"/>
        <v>115929</v>
      </c>
      <c r="AF33" s="294">
        <f t="shared" si="8"/>
        <v>1159.29</v>
      </c>
      <c r="AG33" s="292"/>
      <c r="AH33" s="271">
        <v>0</v>
      </c>
      <c r="AI33" s="272">
        <v>0</v>
      </c>
      <c r="AJ33" s="279">
        <f t="shared" si="9"/>
        <v>0</v>
      </c>
      <c r="AK33" s="294">
        <f t="shared" si="10"/>
        <v>0</v>
      </c>
      <c r="AL33" s="292"/>
      <c r="AM33" s="271">
        <v>2523</v>
      </c>
      <c r="AN33" s="272">
        <v>0</v>
      </c>
      <c r="AO33" s="279">
        <f t="shared" si="11"/>
        <v>2523</v>
      </c>
      <c r="AP33" s="294">
        <f t="shared" si="12"/>
        <v>25.23</v>
      </c>
    </row>
    <row r="34" spans="2:42" ht="15.95" customHeight="1" thickBot="1" x14ac:dyDescent="0.2">
      <c r="B34" s="145" t="s">
        <v>51</v>
      </c>
      <c r="C34" s="146">
        <v>41</v>
      </c>
      <c r="D34" s="146">
        <v>619</v>
      </c>
      <c r="E34" s="147">
        <v>609</v>
      </c>
      <c r="F34" s="147">
        <v>10</v>
      </c>
      <c r="G34" s="142"/>
      <c r="H34" s="147">
        <v>2190.6999999999998</v>
      </c>
      <c r="I34" s="147">
        <v>4492.1899999999996</v>
      </c>
      <c r="J34" s="147">
        <v>22067.47</v>
      </c>
      <c r="K34" s="256">
        <f>(X34+Y34)/100</f>
        <v>21581.34</v>
      </c>
      <c r="L34" s="256">
        <f>(AC34+AD34)/100</f>
        <v>391.93</v>
      </c>
      <c r="M34" s="257" t="s">
        <v>264</v>
      </c>
      <c r="N34" s="256">
        <f>(AM34+AN34)/100</f>
        <v>94.2</v>
      </c>
      <c r="O34" s="147">
        <v>16426.66</v>
      </c>
      <c r="S34" s="287">
        <v>2188137</v>
      </c>
      <c r="T34" s="288">
        <v>18610</v>
      </c>
      <c r="U34" s="290">
        <f t="shared" si="3"/>
        <v>2206747</v>
      </c>
      <c r="V34" s="294">
        <f t="shared" si="4"/>
        <v>22067.47</v>
      </c>
      <c r="X34" s="275">
        <v>2142924</v>
      </c>
      <c r="Y34" s="276">
        <v>15210</v>
      </c>
      <c r="Z34" s="272">
        <f t="shared" si="5"/>
        <v>2158134</v>
      </c>
      <c r="AA34" s="294">
        <f t="shared" si="6"/>
        <v>21581.34</v>
      </c>
      <c r="AB34" s="282"/>
      <c r="AC34" s="275">
        <v>35793</v>
      </c>
      <c r="AD34" s="276">
        <v>3400</v>
      </c>
      <c r="AE34" s="279">
        <f t="shared" si="7"/>
        <v>39193</v>
      </c>
      <c r="AF34" s="294">
        <f t="shared" si="8"/>
        <v>391.93</v>
      </c>
      <c r="AG34" s="292"/>
      <c r="AH34" s="275">
        <v>0</v>
      </c>
      <c r="AI34" s="276">
        <v>0</v>
      </c>
      <c r="AJ34" s="279">
        <f t="shared" si="9"/>
        <v>0</v>
      </c>
      <c r="AK34" s="294">
        <f t="shared" si="10"/>
        <v>0</v>
      </c>
      <c r="AL34" s="292"/>
      <c r="AM34" s="275">
        <v>9420</v>
      </c>
      <c r="AN34" s="276">
        <v>0</v>
      </c>
      <c r="AO34" s="279">
        <f t="shared" si="11"/>
        <v>9420</v>
      </c>
      <c r="AP34" s="294">
        <f t="shared" si="12"/>
        <v>94.2</v>
      </c>
    </row>
    <row r="35" spans="2:42" ht="15.95" customHeight="1" thickBot="1" x14ac:dyDescent="0.2">
      <c r="B35" s="149" t="s">
        <v>276</v>
      </c>
      <c r="C35" s="150"/>
      <c r="D35" s="150"/>
      <c r="E35" s="150"/>
      <c r="F35" s="150"/>
      <c r="G35" s="142"/>
      <c r="H35" s="142"/>
      <c r="I35" s="142"/>
      <c r="J35" s="142"/>
      <c r="K35" s="142"/>
      <c r="L35" s="142"/>
      <c r="M35" s="142"/>
      <c r="N35" s="142"/>
      <c r="O35" s="142"/>
      <c r="R35" s="286" t="s">
        <v>328</v>
      </c>
      <c r="S35" s="278">
        <v>176390163</v>
      </c>
      <c r="T35" s="278">
        <v>1996099</v>
      </c>
      <c r="U35" s="281">
        <f>S35+T35</f>
        <v>178386262</v>
      </c>
      <c r="V35" s="294">
        <f t="shared" si="4"/>
        <v>1783862.62</v>
      </c>
      <c r="W35" s="277"/>
      <c r="X35" s="278">
        <v>168386124</v>
      </c>
      <c r="Y35" s="278">
        <v>1716814</v>
      </c>
      <c r="Z35" s="284">
        <f>X35+Y35</f>
        <v>170102938</v>
      </c>
      <c r="AA35" s="294">
        <f t="shared" si="6"/>
        <v>1701029.38</v>
      </c>
      <c r="AB35" s="274"/>
      <c r="AC35" s="285">
        <v>2909527</v>
      </c>
      <c r="AD35" s="278">
        <v>165294</v>
      </c>
      <c r="AE35" s="281">
        <f>AC35+AD35</f>
        <v>3074821</v>
      </c>
      <c r="AF35" s="294">
        <f t="shared" si="8"/>
        <v>30748.21</v>
      </c>
      <c r="AG35" s="289"/>
      <c r="AH35" s="278">
        <v>377469</v>
      </c>
      <c r="AI35" s="278">
        <v>1870</v>
      </c>
      <c r="AJ35" s="281">
        <f>AH35+AI35</f>
        <v>379339</v>
      </c>
      <c r="AK35" s="294">
        <f t="shared" si="10"/>
        <v>3793.39</v>
      </c>
      <c r="AL35" s="289"/>
      <c r="AM35" s="278">
        <v>4717043</v>
      </c>
      <c r="AN35" s="278">
        <v>112121</v>
      </c>
      <c r="AO35" s="281">
        <f>AM35+AN35</f>
        <v>4829164</v>
      </c>
      <c r="AP35" s="294">
        <f t="shared" si="12"/>
        <v>48291.64</v>
      </c>
    </row>
    <row r="36" spans="2:42" ht="16.5" customHeight="1" x14ac:dyDescent="0.15">
      <c r="B36" s="123"/>
      <c r="G36" s="106"/>
      <c r="H36" s="106"/>
    </row>
    <row r="37" spans="2:42" ht="16.5" customHeight="1" x14ac:dyDescent="0.15">
      <c r="B37" s="99"/>
      <c r="C37" s="71"/>
      <c r="F37" s="100"/>
      <c r="G37" s="99"/>
      <c r="H37" s="99"/>
    </row>
    <row r="38" spans="2:42" ht="16.5" customHeight="1" x14ac:dyDescent="0.15">
      <c r="B38" s="99"/>
      <c r="C38" s="99"/>
      <c r="D38" s="99"/>
      <c r="E38" s="99"/>
      <c r="F38" s="99"/>
      <c r="G38" s="99"/>
      <c r="H38" s="99"/>
    </row>
    <row r="39" spans="2:42" ht="16.5" customHeight="1" x14ac:dyDescent="0.15">
      <c r="B39" s="99"/>
      <c r="C39" s="99"/>
      <c r="D39" s="99"/>
      <c r="E39" s="99"/>
      <c r="F39" s="99"/>
      <c r="G39" s="99"/>
      <c r="H39" s="99"/>
      <c r="O39" s="144"/>
    </row>
    <row r="40" spans="2:42" ht="16.5" customHeight="1" x14ac:dyDescent="0.15">
      <c r="B40" s="100"/>
      <c r="C40" s="106"/>
      <c r="D40" s="106"/>
      <c r="E40" s="106"/>
      <c r="F40" s="106"/>
      <c r="G40" s="106"/>
      <c r="H40" s="106"/>
      <c r="I40" s="68"/>
      <c r="O40" s="144"/>
    </row>
    <row r="41" spans="2:42" ht="16.5" customHeight="1" x14ac:dyDescent="0.15">
      <c r="B41" s="112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44"/>
    </row>
    <row r="42" spans="2:42" ht="16.5" customHeight="1" x14ac:dyDescent="0.15">
      <c r="B42" s="112"/>
      <c r="C42" s="106"/>
      <c r="D42" s="106"/>
      <c r="E42" s="106"/>
      <c r="F42" s="106"/>
      <c r="G42" s="106"/>
      <c r="H42" s="106"/>
      <c r="I42" s="100"/>
      <c r="J42" s="100"/>
      <c r="K42" s="100"/>
      <c r="L42" s="100"/>
      <c r="M42" s="100"/>
      <c r="N42" s="100"/>
    </row>
    <row r="43" spans="2:42" ht="16.5" customHeight="1" x14ac:dyDescent="0.15">
      <c r="B43" s="112"/>
      <c r="C43" s="106"/>
      <c r="D43" s="106"/>
      <c r="E43" s="106"/>
      <c r="F43" s="106"/>
      <c r="G43" s="106"/>
      <c r="H43" s="106"/>
      <c r="I43" s="99"/>
      <c r="J43" s="99"/>
      <c r="K43" s="99"/>
      <c r="L43" s="99"/>
      <c r="M43" s="99"/>
      <c r="N43" s="99"/>
    </row>
    <row r="44" spans="2:42" ht="16.5" customHeight="1" x14ac:dyDescent="0.15">
      <c r="B44" s="112"/>
      <c r="C44" s="106"/>
      <c r="D44" s="106"/>
      <c r="E44" s="106"/>
      <c r="F44" s="106"/>
      <c r="G44" s="106"/>
      <c r="H44" s="106"/>
      <c r="I44" s="99"/>
      <c r="J44" s="99"/>
      <c r="K44" s="99"/>
      <c r="L44" s="99"/>
      <c r="M44" s="99"/>
      <c r="N44" s="99"/>
    </row>
    <row r="45" spans="2:42" ht="16.5" customHeight="1" x14ac:dyDescent="0.15">
      <c r="B45" s="96"/>
      <c r="C45" s="96"/>
      <c r="D45" s="96"/>
      <c r="E45" s="96"/>
      <c r="F45" s="151"/>
      <c r="G45" s="151"/>
      <c r="H45" s="151"/>
    </row>
    <row r="46" spans="2:42" ht="15" customHeight="1" x14ac:dyDescent="0.15">
      <c r="B46" s="112"/>
      <c r="C46" s="104"/>
      <c r="D46" s="104"/>
      <c r="E46" s="104"/>
      <c r="F46" s="151"/>
      <c r="G46" s="151"/>
      <c r="H46" s="151"/>
    </row>
    <row r="47" spans="2:42" ht="15" customHeight="1" x14ac:dyDescent="0.15">
      <c r="B47" s="112"/>
      <c r="C47" s="104"/>
      <c r="D47" s="104"/>
      <c r="E47" s="104"/>
      <c r="F47" s="151"/>
      <c r="G47" s="151"/>
      <c r="H47" s="151"/>
    </row>
    <row r="48" spans="2:42" ht="15" customHeight="1" x14ac:dyDescent="0.15">
      <c r="B48" s="112"/>
      <c r="C48" s="104"/>
      <c r="D48" s="104"/>
      <c r="E48" s="104"/>
      <c r="F48" s="151"/>
      <c r="G48" s="151"/>
      <c r="H48" s="151"/>
    </row>
    <row r="49" spans="2:8" ht="15" customHeight="1" x14ac:dyDescent="0.15">
      <c r="B49" s="112"/>
      <c r="F49" s="100"/>
      <c r="G49" s="100"/>
      <c r="H49" s="100"/>
    </row>
    <row r="50" spans="2:8" ht="15" customHeight="1" x14ac:dyDescent="0.15">
      <c r="B50" s="71"/>
    </row>
    <row r="51" spans="2:8" ht="13.5" customHeight="1" x14ac:dyDescent="0.15">
      <c r="B51" s="71"/>
    </row>
    <row r="52" spans="2:8" ht="13.5" customHeight="1" x14ac:dyDescent="0.15">
      <c r="B52" s="71"/>
    </row>
  </sheetData>
  <mergeCells count="42">
    <mergeCell ref="AK8:AK10"/>
    <mergeCell ref="AP8:AP10"/>
    <mergeCell ref="AO9:AO10"/>
    <mergeCell ref="AE9:AE10"/>
    <mergeCell ref="AJ9:AJ10"/>
    <mergeCell ref="AL9:AL10"/>
    <mergeCell ref="AN9:AN10"/>
    <mergeCell ref="AM8:AN8"/>
    <mergeCell ref="AI9:AI10"/>
    <mergeCell ref="AH9:AH10"/>
    <mergeCell ref="AM9:AM10"/>
    <mergeCell ref="AH8:AI8"/>
    <mergeCell ref="S9:S10"/>
    <mergeCell ref="T9:T10"/>
    <mergeCell ref="U9:U10"/>
    <mergeCell ref="Z9:Z10"/>
    <mergeCell ref="AG9:AG10"/>
    <mergeCell ref="AD9:AD10"/>
    <mergeCell ref="AC9:AC10"/>
    <mergeCell ref="X9:X10"/>
    <mergeCell ref="Y9:Y10"/>
    <mergeCell ref="V8:V10"/>
    <mergeCell ref="AA8:AA10"/>
    <mergeCell ref="AF8:AF10"/>
    <mergeCell ref="AC8:AD8"/>
    <mergeCell ref="X8:Y8"/>
    <mergeCell ref="S8:T8"/>
    <mergeCell ref="B3:B5"/>
    <mergeCell ref="C3:C5"/>
    <mergeCell ref="H3:H5"/>
    <mergeCell ref="I3:I5"/>
    <mergeCell ref="E4:E5"/>
    <mergeCell ref="F4:F5"/>
    <mergeCell ref="O3:O5"/>
    <mergeCell ref="D4:D5"/>
    <mergeCell ref="J3:N3"/>
    <mergeCell ref="J4:J5"/>
    <mergeCell ref="K4:K5"/>
    <mergeCell ref="L4:L5"/>
    <mergeCell ref="M4:M5"/>
    <mergeCell ref="N4:N5"/>
    <mergeCell ref="D3:F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74" orientation="landscape" r:id="rId1"/>
  <headerFooter alignWithMargins="0"/>
  <colBreaks count="1" manualBreakCount="1">
    <brk id="7" min="1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2"/>
  <sheetViews>
    <sheetView showGridLines="0" zoomScaleNormal="100" zoomScaleSheetLayoutView="100" workbookViewId="0"/>
  </sheetViews>
  <sheetFormatPr defaultRowHeight="13.5" x14ac:dyDescent="0.15"/>
  <cols>
    <col min="1" max="1" width="13.25" style="64" bestFit="1" customWidth="1"/>
    <col min="2" max="2" width="9.5" style="64" customWidth="1"/>
    <col min="3" max="7" width="16.375" style="64" customWidth="1"/>
    <col min="8" max="8" width="1.5" style="64" customWidth="1"/>
    <col min="9" max="13" width="18.375" style="64" customWidth="1"/>
    <col min="14" max="16384" width="9" style="64"/>
  </cols>
  <sheetData>
    <row r="2" spans="1:14" ht="21" x14ac:dyDescent="0.2">
      <c r="A2" s="126"/>
      <c r="C2" s="65"/>
      <c r="E2" s="65"/>
      <c r="F2" s="65"/>
      <c r="G2" s="127" t="s">
        <v>187</v>
      </c>
      <c r="I2" s="152" t="s">
        <v>225</v>
      </c>
      <c r="J2" s="65"/>
      <c r="L2" s="65"/>
      <c r="M2" s="65"/>
      <c r="N2" s="126"/>
    </row>
    <row r="3" spans="1:14" ht="28.5" customHeight="1" x14ac:dyDescent="0.15">
      <c r="B3" s="317" t="s">
        <v>227</v>
      </c>
      <c r="C3" s="317"/>
      <c r="D3" s="317"/>
      <c r="E3" s="317"/>
      <c r="F3" s="317"/>
      <c r="G3" s="317"/>
      <c r="H3" s="71"/>
      <c r="I3" s="366" t="s">
        <v>186</v>
      </c>
      <c r="J3" s="366"/>
      <c r="K3" s="366"/>
      <c r="L3" s="366"/>
      <c r="M3" s="366"/>
    </row>
    <row r="4" spans="1:14" s="71" customFormat="1" ht="19.5" customHeight="1" thickBot="1" x14ac:dyDescent="0.2">
      <c r="B4" s="176" t="s">
        <v>274</v>
      </c>
      <c r="C4" s="132"/>
      <c r="D4" s="132"/>
      <c r="E4" s="132"/>
      <c r="F4" s="132"/>
      <c r="G4" s="132"/>
      <c r="H4" s="99"/>
      <c r="I4" s="132"/>
      <c r="J4" s="132"/>
      <c r="K4" s="132"/>
      <c r="L4" s="367" t="s">
        <v>208</v>
      </c>
      <c r="M4" s="367"/>
    </row>
    <row r="5" spans="1:14" ht="13.5" customHeight="1" x14ac:dyDescent="0.15">
      <c r="B5" s="328" t="s">
        <v>2</v>
      </c>
      <c r="C5" s="341" t="s">
        <v>122</v>
      </c>
      <c r="D5" s="315"/>
      <c r="E5" s="315"/>
      <c r="F5" s="316"/>
      <c r="G5" s="368" t="s">
        <v>57</v>
      </c>
      <c r="H5" s="153"/>
      <c r="I5" s="328" t="s">
        <v>58</v>
      </c>
      <c r="J5" s="332" t="s">
        <v>185</v>
      </c>
      <c r="K5" s="332" t="s">
        <v>184</v>
      </c>
      <c r="L5" s="332" t="s">
        <v>59</v>
      </c>
      <c r="M5" s="335" t="s">
        <v>60</v>
      </c>
    </row>
    <row r="6" spans="1:14" ht="13.5" customHeight="1" x14ac:dyDescent="0.15">
      <c r="B6" s="339"/>
      <c r="C6" s="338" t="s">
        <v>0</v>
      </c>
      <c r="D6" s="162" t="s">
        <v>116</v>
      </c>
      <c r="E6" s="162" t="s">
        <v>116</v>
      </c>
      <c r="F6" s="179" t="s">
        <v>116</v>
      </c>
      <c r="G6" s="369"/>
      <c r="H6" s="123"/>
      <c r="I6" s="339"/>
      <c r="J6" s="353"/>
      <c r="K6" s="353"/>
      <c r="L6" s="353"/>
      <c r="M6" s="347"/>
    </row>
    <row r="7" spans="1:14" ht="13.5" customHeight="1" x14ac:dyDescent="0.15">
      <c r="B7" s="329"/>
      <c r="C7" s="331"/>
      <c r="D7" s="180" t="s">
        <v>37</v>
      </c>
      <c r="E7" s="182" t="s">
        <v>38</v>
      </c>
      <c r="F7" s="180" t="s">
        <v>56</v>
      </c>
      <c r="G7" s="349"/>
      <c r="H7" s="123"/>
      <c r="I7" s="329"/>
      <c r="J7" s="333"/>
      <c r="K7" s="333"/>
      <c r="L7" s="333"/>
      <c r="M7" s="336"/>
    </row>
    <row r="8" spans="1:14" ht="13.5" customHeight="1" x14ac:dyDescent="0.15">
      <c r="B8" s="137" t="s">
        <v>258</v>
      </c>
      <c r="C8" s="136">
        <v>240</v>
      </c>
      <c r="D8" s="136">
        <v>169</v>
      </c>
      <c r="E8" s="136">
        <v>51</v>
      </c>
      <c r="F8" s="136">
        <v>20</v>
      </c>
      <c r="G8" s="136">
        <v>35004</v>
      </c>
      <c r="H8" s="136"/>
      <c r="I8" s="136">
        <v>167565</v>
      </c>
      <c r="J8" s="136">
        <v>687435</v>
      </c>
      <c r="K8" s="142">
        <v>1514201</v>
      </c>
      <c r="L8" s="142">
        <v>1474322</v>
      </c>
      <c r="M8" s="142">
        <v>809078</v>
      </c>
    </row>
    <row r="9" spans="1:14" ht="13.5" customHeight="1" x14ac:dyDescent="0.15">
      <c r="B9" s="139" t="s">
        <v>259</v>
      </c>
      <c r="C9" s="136">
        <v>246</v>
      </c>
      <c r="D9" s="136">
        <v>175</v>
      </c>
      <c r="E9" s="136">
        <v>50</v>
      </c>
      <c r="F9" s="136">
        <v>21</v>
      </c>
      <c r="G9" s="136">
        <v>35066</v>
      </c>
      <c r="H9" s="136"/>
      <c r="I9" s="136">
        <v>166209</v>
      </c>
      <c r="J9" s="136">
        <v>674250</v>
      </c>
      <c r="K9" s="142">
        <v>1462334</v>
      </c>
      <c r="L9" s="142">
        <v>1443404</v>
      </c>
      <c r="M9" s="142">
        <v>701496</v>
      </c>
    </row>
    <row r="10" spans="1:14" ht="13.5" customHeight="1" x14ac:dyDescent="0.15">
      <c r="B10" s="139" t="s">
        <v>260</v>
      </c>
      <c r="C10" s="136">
        <v>240</v>
      </c>
      <c r="D10" s="142">
        <v>171</v>
      </c>
      <c r="E10" s="142">
        <v>50</v>
      </c>
      <c r="F10" s="142">
        <v>19</v>
      </c>
      <c r="G10" s="136">
        <v>35203</v>
      </c>
      <c r="H10" s="136"/>
      <c r="I10" s="136">
        <v>169897</v>
      </c>
      <c r="J10" s="136">
        <v>732000</v>
      </c>
      <c r="K10" s="136">
        <v>1517326</v>
      </c>
      <c r="L10" s="136">
        <v>1478682</v>
      </c>
      <c r="M10" s="136">
        <v>681133</v>
      </c>
    </row>
    <row r="11" spans="1:14" ht="13.5" customHeight="1" x14ac:dyDescent="0.15">
      <c r="B11" s="139" t="s">
        <v>261</v>
      </c>
      <c r="C11" s="136">
        <v>236</v>
      </c>
      <c r="D11" s="142">
        <v>168</v>
      </c>
      <c r="E11" s="142">
        <v>49</v>
      </c>
      <c r="F11" s="142">
        <v>19</v>
      </c>
      <c r="G11" s="136">
        <v>33946</v>
      </c>
      <c r="H11" s="136"/>
      <c r="I11" s="136">
        <v>169458.42</v>
      </c>
      <c r="J11" s="136">
        <v>704972.29</v>
      </c>
      <c r="K11" s="136">
        <v>1553894.87</v>
      </c>
      <c r="L11" s="136">
        <v>1497245.68</v>
      </c>
      <c r="M11" s="136">
        <v>728176</v>
      </c>
    </row>
    <row r="12" spans="1:14" ht="13.5" customHeight="1" thickBot="1" x14ac:dyDescent="0.2">
      <c r="B12" s="159" t="s">
        <v>262</v>
      </c>
      <c r="C12" s="183">
        <v>231</v>
      </c>
      <c r="D12" s="146">
        <v>159</v>
      </c>
      <c r="E12" s="146">
        <v>52</v>
      </c>
      <c r="F12" s="146">
        <v>20</v>
      </c>
      <c r="G12" s="147">
        <v>34123</v>
      </c>
      <c r="H12" s="136"/>
      <c r="I12" s="147">
        <v>166571.57</v>
      </c>
      <c r="J12" s="147">
        <v>721733.35</v>
      </c>
      <c r="K12" s="147">
        <v>1619121.57</v>
      </c>
      <c r="L12" s="258">
        <v>1569045.11</v>
      </c>
      <c r="M12" s="258">
        <v>784794.39</v>
      </c>
    </row>
    <row r="13" spans="1:14" ht="16.5" customHeight="1" x14ac:dyDescent="0.15">
      <c r="B13" s="123" t="s">
        <v>199</v>
      </c>
      <c r="C13" s="97"/>
      <c r="D13" s="124"/>
      <c r="E13" s="124"/>
      <c r="F13" s="124"/>
      <c r="G13" s="123"/>
      <c r="H13" s="123"/>
      <c r="I13" s="123"/>
      <c r="J13" s="123"/>
      <c r="K13" s="123"/>
      <c r="L13" s="123"/>
      <c r="M13" s="123"/>
    </row>
    <row r="14" spans="1:14" ht="16.5" customHeight="1" x14ac:dyDescent="0.15">
      <c r="B14" s="97"/>
      <c r="C14" s="97"/>
      <c r="D14" s="124"/>
      <c r="E14" s="124"/>
      <c r="F14" s="124"/>
      <c r="G14" s="123"/>
      <c r="H14" s="123"/>
      <c r="I14" s="123"/>
      <c r="J14" s="123"/>
      <c r="K14" s="123"/>
      <c r="L14" s="123"/>
      <c r="M14" s="123"/>
    </row>
    <row r="15" spans="1:14" ht="9.9499999999999993" customHeight="1" x14ac:dyDescent="0.15">
      <c r="B15" s="158"/>
      <c r="C15" s="158"/>
      <c r="D15" s="158"/>
      <c r="E15" s="158"/>
      <c r="F15" s="158"/>
      <c r="G15" s="158"/>
    </row>
    <row r="16" spans="1:14" ht="9.9499999999999993" customHeight="1" x14ac:dyDescent="0.15">
      <c r="B16" s="158"/>
      <c r="C16" s="158"/>
      <c r="D16" s="158"/>
      <c r="E16" s="158"/>
      <c r="F16" s="158"/>
      <c r="G16" s="158"/>
    </row>
    <row r="17" spans="2:6" ht="9.9499999999999993" customHeight="1" x14ac:dyDescent="0.15">
      <c r="B17" s="158"/>
      <c r="C17" s="158"/>
      <c r="D17" s="158"/>
      <c r="E17" s="158"/>
      <c r="F17" s="158"/>
    </row>
    <row r="18" spans="2:6" ht="9.9499999999999993" customHeight="1" x14ac:dyDescent="0.15"/>
    <row r="19" spans="2:6" ht="9.9499999999999993" customHeight="1" x14ac:dyDescent="0.15"/>
    <row r="20" spans="2:6" ht="9.9499999999999993" customHeight="1" x14ac:dyDescent="0.15"/>
    <row r="21" spans="2:6" ht="9.9499999999999993" customHeight="1" x14ac:dyDescent="0.15"/>
    <row r="22" spans="2:6" ht="9.9499999999999993" customHeight="1" x14ac:dyDescent="0.15"/>
    <row r="23" spans="2:6" ht="9.9499999999999993" customHeight="1" x14ac:dyDescent="0.15"/>
    <row r="24" spans="2:6" ht="9.9499999999999993" customHeight="1" x14ac:dyDescent="0.15"/>
    <row r="25" spans="2:6" ht="9.9499999999999993" customHeight="1" x14ac:dyDescent="0.15"/>
    <row r="26" spans="2:6" ht="9.9499999999999993" customHeight="1" x14ac:dyDescent="0.15"/>
    <row r="27" spans="2:6" ht="9.9499999999999993" customHeight="1" x14ac:dyDescent="0.15"/>
    <row r="28" spans="2:6" ht="9.9499999999999993" customHeight="1" x14ac:dyDescent="0.15"/>
    <row r="29" spans="2:6" ht="9.9499999999999993" customHeight="1" x14ac:dyDescent="0.15"/>
    <row r="30" spans="2:6" ht="9.9499999999999993" customHeight="1" x14ac:dyDescent="0.15"/>
    <row r="31" spans="2:6" ht="9.9499999999999993" customHeight="1" x14ac:dyDescent="0.15"/>
    <row r="32" spans="2:6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</sheetData>
  <mergeCells count="12">
    <mergeCell ref="B3:G3"/>
    <mergeCell ref="I3:M3"/>
    <mergeCell ref="L4:M4"/>
    <mergeCell ref="B5:B7"/>
    <mergeCell ref="C5:F5"/>
    <mergeCell ref="G5:G7"/>
    <mergeCell ref="I5:I7"/>
    <mergeCell ref="J5:J7"/>
    <mergeCell ref="K5:K7"/>
    <mergeCell ref="L5:L7"/>
    <mergeCell ref="M5:M7"/>
    <mergeCell ref="C6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scaleWithDoc="0" alignWithMargins="0"/>
  <colBreaks count="1" manualBreakCount="1">
    <brk id="8" min="2" max="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showGridLines="0" topLeftCell="B1" zoomScaleNormal="100" zoomScaleSheetLayoutView="100" workbookViewId="0">
      <pane xSplit="1" ySplit="5" topLeftCell="C6" activePane="bottomRight" state="frozen"/>
      <selection activeCell="B10" sqref="B10:C10"/>
      <selection pane="topRight" activeCell="B10" sqref="B10:C10"/>
      <selection pane="bottomLeft" activeCell="B10" sqref="B10:C10"/>
      <selection pane="bottomRight"/>
    </sheetView>
  </sheetViews>
  <sheetFormatPr defaultRowHeight="13.5" x14ac:dyDescent="0.15"/>
  <cols>
    <col min="1" max="1" width="13.25" style="64" bestFit="1" customWidth="1"/>
    <col min="2" max="2" width="32.25" style="64" customWidth="1"/>
    <col min="3" max="4" width="7.625" style="64" customWidth="1"/>
    <col min="5" max="7" width="7.5" style="64" customWidth="1"/>
    <col min="8" max="10" width="7.375" style="64" customWidth="1"/>
    <col min="11" max="11" width="0.25" style="64" customWidth="1"/>
    <col min="12" max="19" width="11.375" style="64" customWidth="1"/>
    <col min="20" max="20" width="6.25" style="64" customWidth="1"/>
    <col min="21" max="21" width="11.5" style="64" customWidth="1"/>
    <col min="22" max="22" width="11.875" style="64" customWidth="1"/>
    <col min="23" max="24" width="12.75" style="64" customWidth="1"/>
    <col min="25" max="28" width="11.875" style="64" customWidth="1"/>
    <col min="29" max="16384" width="9" style="64"/>
  </cols>
  <sheetData>
    <row r="1" spans="1:28" ht="21" x14ac:dyDescent="0.2">
      <c r="A1" s="126"/>
      <c r="C1" s="65"/>
      <c r="G1" s="65"/>
      <c r="H1" s="65"/>
      <c r="I1" s="127" t="s">
        <v>193</v>
      </c>
      <c r="K1" s="152" t="s">
        <v>225</v>
      </c>
      <c r="L1" s="65"/>
      <c r="N1" s="65"/>
    </row>
    <row r="2" spans="1:28" s="71" customFormat="1" ht="20.100000000000001" customHeight="1" thickBot="1" x14ac:dyDescent="0.2">
      <c r="B2" s="129" t="s">
        <v>275</v>
      </c>
      <c r="C2" s="130"/>
      <c r="D2" s="131"/>
      <c r="E2" s="131"/>
      <c r="F2" s="131"/>
      <c r="G2" s="131"/>
      <c r="H2" s="131"/>
      <c r="I2" s="131"/>
      <c r="J2" s="131"/>
      <c r="L2" s="132"/>
      <c r="M2" s="132"/>
      <c r="N2" s="132"/>
      <c r="O2" s="132"/>
      <c r="P2" s="132"/>
      <c r="Q2" s="132"/>
      <c r="S2" s="133" t="s">
        <v>221</v>
      </c>
    </row>
    <row r="3" spans="1:28" ht="15.75" customHeight="1" x14ac:dyDescent="0.15">
      <c r="B3" s="358" t="s">
        <v>52</v>
      </c>
      <c r="C3" s="359" t="s">
        <v>22</v>
      </c>
      <c r="D3" s="356" t="s">
        <v>192</v>
      </c>
      <c r="E3" s="357"/>
      <c r="F3" s="357"/>
      <c r="G3" s="357"/>
      <c r="H3" s="357"/>
      <c r="I3" s="357"/>
      <c r="J3" s="357"/>
      <c r="K3" s="153"/>
      <c r="L3" s="342" t="s">
        <v>120</v>
      </c>
      <c r="M3" s="332" t="s">
        <v>121</v>
      </c>
      <c r="N3" s="341" t="s">
        <v>191</v>
      </c>
      <c r="O3" s="315"/>
      <c r="P3" s="315"/>
      <c r="Q3" s="315"/>
      <c r="R3" s="316"/>
      <c r="S3" s="335" t="s">
        <v>55</v>
      </c>
      <c r="U3" s="342" t="s">
        <v>120</v>
      </c>
      <c r="V3" s="332" t="s">
        <v>121</v>
      </c>
      <c r="W3" s="341" t="s">
        <v>119</v>
      </c>
      <c r="X3" s="315"/>
      <c r="Y3" s="315"/>
      <c r="Z3" s="315"/>
      <c r="AA3" s="316"/>
      <c r="AB3" s="335" t="s">
        <v>55</v>
      </c>
    </row>
    <row r="4" spans="1:28" ht="15.75" customHeight="1" x14ac:dyDescent="0.15">
      <c r="B4" s="339"/>
      <c r="C4" s="353"/>
      <c r="D4" s="338" t="s">
        <v>53</v>
      </c>
      <c r="E4" s="348" t="s">
        <v>21</v>
      </c>
      <c r="F4" s="370"/>
      <c r="G4" s="371"/>
      <c r="H4" s="372" t="s">
        <v>54</v>
      </c>
      <c r="I4" s="373"/>
      <c r="J4" s="373"/>
      <c r="K4" s="153"/>
      <c r="L4" s="343"/>
      <c r="M4" s="353"/>
      <c r="N4" s="338" t="s">
        <v>0</v>
      </c>
      <c r="O4" s="374" t="s">
        <v>204</v>
      </c>
      <c r="P4" s="374" t="s">
        <v>205</v>
      </c>
      <c r="Q4" s="374" t="s">
        <v>206</v>
      </c>
      <c r="R4" s="374" t="s">
        <v>207</v>
      </c>
      <c r="S4" s="347"/>
      <c r="U4" s="343"/>
      <c r="V4" s="353"/>
      <c r="W4" s="338" t="s">
        <v>0</v>
      </c>
      <c r="X4" s="374" t="s">
        <v>204</v>
      </c>
      <c r="Y4" s="374" t="s">
        <v>205</v>
      </c>
      <c r="Z4" s="374" t="s">
        <v>206</v>
      </c>
      <c r="AA4" s="374" t="s">
        <v>207</v>
      </c>
      <c r="AB4" s="347"/>
    </row>
    <row r="5" spans="1:28" ht="15.75" customHeight="1" x14ac:dyDescent="0.15">
      <c r="B5" s="329"/>
      <c r="C5" s="333"/>
      <c r="D5" s="349"/>
      <c r="E5" s="154" t="s">
        <v>0</v>
      </c>
      <c r="F5" s="154" t="s">
        <v>16</v>
      </c>
      <c r="G5" s="154" t="s">
        <v>17</v>
      </c>
      <c r="H5" s="154" t="s">
        <v>0</v>
      </c>
      <c r="I5" s="154" t="s">
        <v>16</v>
      </c>
      <c r="J5" s="155" t="s">
        <v>17</v>
      </c>
      <c r="K5" s="123"/>
      <c r="L5" s="344"/>
      <c r="M5" s="333"/>
      <c r="N5" s="331"/>
      <c r="O5" s="334"/>
      <c r="P5" s="334"/>
      <c r="Q5" s="334"/>
      <c r="R5" s="334"/>
      <c r="S5" s="336"/>
      <c r="U5" s="344"/>
      <c r="V5" s="333"/>
      <c r="W5" s="331"/>
      <c r="X5" s="334"/>
      <c r="Y5" s="334"/>
      <c r="Z5" s="334"/>
      <c r="AA5" s="334"/>
      <c r="AB5" s="336"/>
    </row>
    <row r="6" spans="1:28" ht="15.75" customHeight="1" x14ac:dyDescent="0.15">
      <c r="B6" s="134" t="s">
        <v>265</v>
      </c>
      <c r="C6" s="135">
        <v>240</v>
      </c>
      <c r="D6" s="135">
        <v>35203</v>
      </c>
      <c r="E6" s="135">
        <v>35203</v>
      </c>
      <c r="F6" s="135">
        <v>25701</v>
      </c>
      <c r="G6" s="135">
        <v>9502</v>
      </c>
      <c r="H6" s="72" t="s">
        <v>141</v>
      </c>
      <c r="I6" s="72" t="s">
        <v>141</v>
      </c>
      <c r="J6" s="72" t="s">
        <v>141</v>
      </c>
      <c r="K6" s="136"/>
      <c r="L6" s="135">
        <v>169897.15</v>
      </c>
      <c r="M6" s="135">
        <v>732000.35</v>
      </c>
      <c r="N6" s="135">
        <v>1517326.48</v>
      </c>
      <c r="O6" s="156">
        <v>1447323.41</v>
      </c>
      <c r="P6" s="156">
        <v>25797.64</v>
      </c>
      <c r="Q6" s="156">
        <v>2388.41</v>
      </c>
      <c r="R6" s="156">
        <v>41817.019999999997</v>
      </c>
      <c r="S6" s="135">
        <v>770346.95</v>
      </c>
    </row>
    <row r="7" spans="1:28" ht="15.75" customHeight="1" x14ac:dyDescent="0.15">
      <c r="B7" s="139" t="s">
        <v>266</v>
      </c>
      <c r="C7" s="135">
        <v>236</v>
      </c>
      <c r="D7" s="135">
        <v>33946</v>
      </c>
      <c r="E7" s="156">
        <v>33946</v>
      </c>
      <c r="F7" s="156">
        <v>25028</v>
      </c>
      <c r="G7" s="156">
        <v>8918</v>
      </c>
      <c r="H7" s="72" t="s">
        <v>141</v>
      </c>
      <c r="I7" s="72" t="s">
        <v>141</v>
      </c>
      <c r="J7" s="72" t="s">
        <v>141</v>
      </c>
      <c r="K7" s="136"/>
      <c r="L7" s="135">
        <v>169458.42</v>
      </c>
      <c r="M7" s="135">
        <v>704972.29</v>
      </c>
      <c r="N7" s="135">
        <v>1553894.87</v>
      </c>
      <c r="O7" s="253">
        <v>1489873.55</v>
      </c>
      <c r="P7" s="253">
        <v>18396.8</v>
      </c>
      <c r="Q7" s="253">
        <v>2300.9</v>
      </c>
      <c r="R7" s="253">
        <v>43323.62</v>
      </c>
      <c r="S7" s="135">
        <v>829058.54</v>
      </c>
    </row>
    <row r="8" spans="1:28" ht="15.75" customHeight="1" x14ac:dyDescent="0.15">
      <c r="B8" s="139" t="s">
        <v>267</v>
      </c>
      <c r="C8" s="135">
        <v>231</v>
      </c>
      <c r="D8" s="135">
        <v>34123</v>
      </c>
      <c r="E8" s="138">
        <v>34123</v>
      </c>
      <c r="F8" s="138">
        <v>25296</v>
      </c>
      <c r="G8" s="138">
        <v>8827</v>
      </c>
      <c r="H8" s="72" t="s">
        <v>141</v>
      </c>
      <c r="I8" s="72" t="s">
        <v>141</v>
      </c>
      <c r="J8" s="72" t="s">
        <v>141</v>
      </c>
      <c r="K8" s="136"/>
      <c r="L8" s="135">
        <f>U8/100</f>
        <v>166571.57</v>
      </c>
      <c r="M8" s="135">
        <f t="shared" ref="M8:S8" si="0">V8/100</f>
        <v>721733.35</v>
      </c>
      <c r="N8" s="135">
        <f t="shared" si="0"/>
        <v>1619121.57</v>
      </c>
      <c r="O8" s="135">
        <f t="shared" si="0"/>
        <v>1557433.44</v>
      </c>
      <c r="P8" s="135">
        <f t="shared" si="0"/>
        <v>16823.21</v>
      </c>
      <c r="Q8" s="135">
        <f t="shared" si="0"/>
        <v>3295.61</v>
      </c>
      <c r="R8" s="135">
        <f t="shared" si="0"/>
        <v>41569.31</v>
      </c>
      <c r="S8" s="135">
        <f t="shared" si="0"/>
        <v>867232.95</v>
      </c>
      <c r="U8" s="157">
        <v>16657157</v>
      </c>
      <c r="V8" s="157">
        <v>72173335</v>
      </c>
      <c r="W8" s="157">
        <v>161912157</v>
      </c>
      <c r="X8" s="157">
        <v>155743344</v>
      </c>
      <c r="Y8" s="157">
        <v>1682321</v>
      </c>
      <c r="Z8" s="157">
        <v>329561</v>
      </c>
      <c r="AA8" s="157">
        <v>4156931</v>
      </c>
      <c r="AB8" s="157">
        <v>86723295</v>
      </c>
    </row>
    <row r="9" spans="1:28" ht="7.5" customHeight="1" x14ac:dyDescent="0.15">
      <c r="B9" s="137"/>
      <c r="C9" s="123"/>
      <c r="D9" s="124"/>
      <c r="E9" s="138"/>
      <c r="F9" s="138"/>
      <c r="G9" s="138"/>
      <c r="H9" s="124"/>
      <c r="I9" s="124"/>
      <c r="J9" s="124"/>
      <c r="K9" s="123"/>
      <c r="L9" s="124"/>
      <c r="M9" s="124"/>
      <c r="N9" s="124"/>
      <c r="O9" s="124"/>
      <c r="P9" s="124"/>
      <c r="Q9" s="124"/>
      <c r="R9" s="124"/>
      <c r="S9" s="124"/>
    </row>
    <row r="10" spans="1:28" ht="7.5" customHeight="1" x14ac:dyDescent="0.15">
      <c r="B10" s="141" t="s">
        <v>39</v>
      </c>
      <c r="C10" s="123"/>
      <c r="D10" s="124"/>
      <c r="E10" s="138"/>
      <c r="F10" s="138"/>
      <c r="G10" s="138"/>
      <c r="H10" s="138"/>
      <c r="I10" s="138"/>
      <c r="J10" s="138"/>
      <c r="K10" s="142"/>
      <c r="L10" s="124"/>
      <c r="M10" s="124"/>
      <c r="N10" s="124"/>
      <c r="O10" s="124"/>
      <c r="P10" s="124"/>
      <c r="Q10" s="124"/>
      <c r="R10" s="124"/>
      <c r="S10" s="124"/>
    </row>
    <row r="11" spans="1:28" ht="15.75" customHeight="1" x14ac:dyDescent="0.15">
      <c r="B11" s="141" t="s">
        <v>40</v>
      </c>
      <c r="C11" s="136">
        <v>46</v>
      </c>
      <c r="D11" s="140">
        <v>4764</v>
      </c>
      <c r="E11" s="138">
        <v>4764</v>
      </c>
      <c r="F11" s="138">
        <v>2020</v>
      </c>
      <c r="G11" s="138">
        <v>2744</v>
      </c>
      <c r="H11" s="72" t="s">
        <v>141</v>
      </c>
      <c r="I11" s="72" t="s">
        <v>141</v>
      </c>
      <c r="J11" s="72" t="s">
        <v>141</v>
      </c>
      <c r="K11" s="142"/>
      <c r="L11" s="135">
        <f>U11/100</f>
        <v>12972.04</v>
      </c>
      <c r="M11" s="135">
        <f t="shared" ref="M11:S11" si="1">V11/100</f>
        <v>85280.35</v>
      </c>
      <c r="N11" s="135">
        <f t="shared" si="1"/>
        <v>127086.92</v>
      </c>
      <c r="O11" s="135">
        <f t="shared" si="1"/>
        <v>121050.62</v>
      </c>
      <c r="P11" s="135">
        <f t="shared" si="1"/>
        <v>390</v>
      </c>
      <c r="Q11" s="156" t="s">
        <v>101</v>
      </c>
      <c r="R11" s="135">
        <f t="shared" si="1"/>
        <v>5646.3</v>
      </c>
      <c r="S11" s="135">
        <f t="shared" si="1"/>
        <v>39610.449999999997</v>
      </c>
      <c r="U11" s="143">
        <v>1297204</v>
      </c>
      <c r="V11" s="143">
        <v>8528035</v>
      </c>
      <c r="W11" s="143">
        <v>12708692</v>
      </c>
      <c r="X11" s="143">
        <v>12105062</v>
      </c>
      <c r="Y11" s="143">
        <v>39000</v>
      </c>
      <c r="Z11" s="143">
        <v>0</v>
      </c>
      <c r="AA11" s="143">
        <v>564630</v>
      </c>
      <c r="AB11" s="143">
        <v>3961045</v>
      </c>
    </row>
    <row r="12" spans="1:28" ht="15.75" customHeight="1" x14ac:dyDescent="0.15">
      <c r="B12" s="141" t="s">
        <v>195</v>
      </c>
      <c r="C12" s="136">
        <v>4</v>
      </c>
      <c r="D12" s="140">
        <v>367</v>
      </c>
      <c r="E12" s="138">
        <v>367</v>
      </c>
      <c r="F12" s="138">
        <v>287</v>
      </c>
      <c r="G12" s="138">
        <v>80</v>
      </c>
      <c r="H12" s="72" t="s">
        <v>141</v>
      </c>
      <c r="I12" s="72" t="s">
        <v>141</v>
      </c>
      <c r="J12" s="72" t="s">
        <v>141</v>
      </c>
      <c r="K12" s="142"/>
      <c r="L12" s="135">
        <f t="shared" ref="L12:L34" si="2">U12/100</f>
        <v>1543.81</v>
      </c>
      <c r="M12" s="135">
        <f t="shared" ref="M12:M34" si="3">V12/100</f>
        <v>17421.73</v>
      </c>
      <c r="N12" s="135">
        <f t="shared" ref="N12:N34" si="4">W12/100</f>
        <v>26673.06</v>
      </c>
      <c r="O12" s="135">
        <f t="shared" ref="O12:O34" si="5">X12/100</f>
        <v>24751.18</v>
      </c>
      <c r="P12" s="135">
        <f t="shared" ref="P12:P33" si="6">Y12/100</f>
        <v>275.98</v>
      </c>
      <c r="Q12" s="156" t="s">
        <v>101</v>
      </c>
      <c r="R12" s="135">
        <f t="shared" ref="R12:R33" si="7">AA12/100</f>
        <v>1645.9</v>
      </c>
      <c r="S12" s="135">
        <f t="shared" ref="S12:S34" si="8">AB12/100</f>
        <v>8232.01</v>
      </c>
      <c r="U12" s="143">
        <v>154381</v>
      </c>
      <c r="V12" s="143">
        <v>1742173</v>
      </c>
      <c r="W12" s="143">
        <v>2667306</v>
      </c>
      <c r="X12" s="143">
        <v>2475118</v>
      </c>
      <c r="Y12" s="143">
        <v>27598</v>
      </c>
      <c r="Z12" s="143">
        <v>0</v>
      </c>
      <c r="AA12" s="143">
        <v>164590</v>
      </c>
      <c r="AB12" s="143">
        <v>823201</v>
      </c>
    </row>
    <row r="13" spans="1:28" ht="15.75" customHeight="1" x14ac:dyDescent="0.15">
      <c r="B13" s="141" t="s">
        <v>142</v>
      </c>
      <c r="C13" s="136">
        <v>13</v>
      </c>
      <c r="D13" s="140">
        <v>902</v>
      </c>
      <c r="E13" s="138">
        <v>902</v>
      </c>
      <c r="F13" s="138">
        <v>305</v>
      </c>
      <c r="G13" s="138">
        <v>597</v>
      </c>
      <c r="H13" s="72" t="s">
        <v>141</v>
      </c>
      <c r="I13" s="72" t="s">
        <v>141</v>
      </c>
      <c r="J13" s="72" t="s">
        <v>141</v>
      </c>
      <c r="K13" s="142"/>
      <c r="L13" s="135">
        <f t="shared" si="2"/>
        <v>2571.19</v>
      </c>
      <c r="M13" s="135">
        <f t="shared" si="3"/>
        <v>15883.51</v>
      </c>
      <c r="N13" s="135">
        <f t="shared" si="4"/>
        <v>20824.68</v>
      </c>
      <c r="O13" s="135">
        <f t="shared" si="5"/>
        <v>19180.900000000001</v>
      </c>
      <c r="P13" s="135">
        <f t="shared" si="6"/>
        <v>1643.78</v>
      </c>
      <c r="Q13" s="156" t="s">
        <v>101</v>
      </c>
      <c r="R13" s="156" t="s">
        <v>101</v>
      </c>
      <c r="S13" s="135">
        <f t="shared" si="8"/>
        <v>4620.4399999999996</v>
      </c>
      <c r="U13" s="143">
        <v>257119</v>
      </c>
      <c r="V13" s="143">
        <v>1588351</v>
      </c>
      <c r="W13" s="143">
        <v>2082468</v>
      </c>
      <c r="X13" s="143">
        <v>1918090</v>
      </c>
      <c r="Y13" s="143">
        <v>164378</v>
      </c>
      <c r="Z13" s="143">
        <v>0</v>
      </c>
      <c r="AA13" s="143">
        <v>0</v>
      </c>
      <c r="AB13" s="143">
        <v>462044</v>
      </c>
    </row>
    <row r="14" spans="1:28" ht="15.75" customHeight="1" x14ac:dyDescent="0.15">
      <c r="B14" s="141" t="s">
        <v>41</v>
      </c>
      <c r="C14" s="136">
        <v>10</v>
      </c>
      <c r="D14" s="140">
        <v>726</v>
      </c>
      <c r="E14" s="138">
        <v>726</v>
      </c>
      <c r="F14" s="138">
        <v>630</v>
      </c>
      <c r="G14" s="138">
        <v>96</v>
      </c>
      <c r="H14" s="72" t="s">
        <v>141</v>
      </c>
      <c r="I14" s="72" t="s">
        <v>141</v>
      </c>
      <c r="J14" s="72" t="s">
        <v>141</v>
      </c>
      <c r="K14" s="142"/>
      <c r="L14" s="135">
        <f t="shared" si="2"/>
        <v>2764.38</v>
      </c>
      <c r="M14" s="135">
        <f t="shared" si="3"/>
        <v>17983.669999999998</v>
      </c>
      <c r="N14" s="135">
        <f t="shared" si="4"/>
        <v>29041.25</v>
      </c>
      <c r="O14" s="135">
        <f t="shared" si="5"/>
        <v>25866.5</v>
      </c>
      <c r="P14" s="135">
        <f t="shared" si="6"/>
        <v>2711.83</v>
      </c>
      <c r="Q14" s="156" t="s">
        <v>101</v>
      </c>
      <c r="R14" s="135">
        <f t="shared" si="7"/>
        <v>462.92</v>
      </c>
      <c r="S14" s="135">
        <f t="shared" si="8"/>
        <v>10488.2</v>
      </c>
      <c r="U14" s="143">
        <v>276438</v>
      </c>
      <c r="V14" s="143">
        <v>1798367</v>
      </c>
      <c r="W14" s="143">
        <v>2904125</v>
      </c>
      <c r="X14" s="143">
        <v>2586650</v>
      </c>
      <c r="Y14" s="143">
        <v>271183</v>
      </c>
      <c r="Z14" s="143">
        <v>0</v>
      </c>
      <c r="AA14" s="143">
        <v>46292</v>
      </c>
      <c r="AB14" s="143">
        <v>1048820</v>
      </c>
    </row>
    <row r="15" spans="1:28" ht="15.75" customHeight="1" x14ac:dyDescent="0.15">
      <c r="B15" s="141" t="s">
        <v>42</v>
      </c>
      <c r="C15" s="136">
        <v>7</v>
      </c>
      <c r="D15" s="140">
        <v>814</v>
      </c>
      <c r="E15" s="138">
        <v>814</v>
      </c>
      <c r="F15" s="138">
        <v>693</v>
      </c>
      <c r="G15" s="138">
        <v>121</v>
      </c>
      <c r="H15" s="72" t="s">
        <v>141</v>
      </c>
      <c r="I15" s="72" t="s">
        <v>141</v>
      </c>
      <c r="J15" s="72" t="s">
        <v>141</v>
      </c>
      <c r="K15" s="142"/>
      <c r="L15" s="135">
        <f t="shared" si="2"/>
        <v>2691.39</v>
      </c>
      <c r="M15" s="135">
        <f t="shared" si="3"/>
        <v>8728.91</v>
      </c>
      <c r="N15" s="135">
        <f t="shared" si="4"/>
        <v>13201.28</v>
      </c>
      <c r="O15" s="135">
        <f t="shared" si="5"/>
        <v>12462.07</v>
      </c>
      <c r="P15" s="135">
        <f t="shared" si="6"/>
        <v>2.97</v>
      </c>
      <c r="Q15" s="156">
        <v>3</v>
      </c>
      <c r="R15" s="135">
        <f t="shared" si="7"/>
        <v>732.92</v>
      </c>
      <c r="S15" s="135">
        <f t="shared" si="8"/>
        <v>4177.3</v>
      </c>
      <c r="U15" s="143">
        <v>269139</v>
      </c>
      <c r="V15" s="143">
        <v>872891</v>
      </c>
      <c r="W15" s="143">
        <v>1320128</v>
      </c>
      <c r="X15" s="143">
        <v>1246207</v>
      </c>
      <c r="Y15" s="143">
        <v>297</v>
      </c>
      <c r="Z15" s="143">
        <v>332</v>
      </c>
      <c r="AA15" s="143">
        <v>73292</v>
      </c>
      <c r="AB15" s="143">
        <v>417730</v>
      </c>
    </row>
    <row r="16" spans="1:28" ht="15.75" customHeight="1" x14ac:dyDescent="0.15">
      <c r="B16" s="141" t="s">
        <v>43</v>
      </c>
      <c r="C16" s="136">
        <v>18</v>
      </c>
      <c r="D16" s="140">
        <v>2199</v>
      </c>
      <c r="E16" s="138">
        <v>2199</v>
      </c>
      <c r="F16" s="138">
        <v>1828</v>
      </c>
      <c r="G16" s="138">
        <v>371</v>
      </c>
      <c r="H16" s="72" t="s">
        <v>141</v>
      </c>
      <c r="I16" s="72" t="s">
        <v>141</v>
      </c>
      <c r="J16" s="72" t="s">
        <v>141</v>
      </c>
      <c r="K16" s="142"/>
      <c r="L16" s="135">
        <f t="shared" si="2"/>
        <v>11538.49</v>
      </c>
      <c r="M16" s="135">
        <f t="shared" si="3"/>
        <v>77224.289999999994</v>
      </c>
      <c r="N16" s="135">
        <f t="shared" si="4"/>
        <v>113072.24</v>
      </c>
      <c r="O16" s="135">
        <f t="shared" si="5"/>
        <v>104597.29</v>
      </c>
      <c r="P16" s="135">
        <f t="shared" si="6"/>
        <v>2320.5300000000002</v>
      </c>
      <c r="Q16" s="156" t="s">
        <v>101</v>
      </c>
      <c r="R16" s="135">
        <f t="shared" si="7"/>
        <v>6154.42</v>
      </c>
      <c r="S16" s="135">
        <f t="shared" si="8"/>
        <v>33751.42</v>
      </c>
      <c r="U16" s="143">
        <v>1153849</v>
      </c>
      <c r="V16" s="143">
        <v>7722429</v>
      </c>
      <c r="W16" s="143">
        <v>11307224</v>
      </c>
      <c r="X16" s="143">
        <v>10459729</v>
      </c>
      <c r="Y16" s="143">
        <v>232053</v>
      </c>
      <c r="Z16" s="143">
        <v>0</v>
      </c>
      <c r="AA16" s="143">
        <v>615442</v>
      </c>
      <c r="AB16" s="143">
        <v>3375142</v>
      </c>
    </row>
    <row r="17" spans="2:28" ht="15.75" customHeight="1" x14ac:dyDescent="0.15">
      <c r="B17" s="141" t="s">
        <v>211</v>
      </c>
      <c r="C17" s="136">
        <v>8</v>
      </c>
      <c r="D17" s="140">
        <v>714</v>
      </c>
      <c r="E17" s="138">
        <v>714</v>
      </c>
      <c r="F17" s="138">
        <v>483</v>
      </c>
      <c r="G17" s="138">
        <v>231</v>
      </c>
      <c r="H17" s="72" t="s">
        <v>141</v>
      </c>
      <c r="I17" s="72" t="s">
        <v>141</v>
      </c>
      <c r="J17" s="72" t="s">
        <v>141</v>
      </c>
      <c r="K17" s="142"/>
      <c r="L17" s="135">
        <f t="shared" si="2"/>
        <v>2693.68</v>
      </c>
      <c r="M17" s="135">
        <f t="shared" si="3"/>
        <v>4257.4399999999996</v>
      </c>
      <c r="N17" s="135">
        <f t="shared" si="4"/>
        <v>9204.25</v>
      </c>
      <c r="O17" s="135">
        <f t="shared" si="5"/>
        <v>6965.7</v>
      </c>
      <c r="P17" s="135">
        <f t="shared" si="6"/>
        <v>2238.5500000000002</v>
      </c>
      <c r="Q17" s="156" t="s">
        <v>101</v>
      </c>
      <c r="R17" s="156" t="s">
        <v>101</v>
      </c>
      <c r="S17" s="135">
        <f t="shared" si="8"/>
        <v>4651.37</v>
      </c>
      <c r="U17" s="143">
        <v>269368</v>
      </c>
      <c r="V17" s="143">
        <v>425744</v>
      </c>
      <c r="W17" s="143">
        <v>920425</v>
      </c>
      <c r="X17" s="143">
        <v>696570</v>
      </c>
      <c r="Y17" s="143">
        <v>223855</v>
      </c>
      <c r="Z17" s="143">
        <v>0</v>
      </c>
      <c r="AA17" s="143">
        <v>0</v>
      </c>
      <c r="AB17" s="143">
        <v>465137</v>
      </c>
    </row>
    <row r="18" spans="2:28" ht="15.75" customHeight="1" x14ac:dyDescent="0.15">
      <c r="B18" s="141" t="s">
        <v>28</v>
      </c>
      <c r="C18" s="136">
        <v>27</v>
      </c>
      <c r="D18" s="140">
        <v>5606</v>
      </c>
      <c r="E18" s="138">
        <v>5606</v>
      </c>
      <c r="F18" s="138">
        <v>4306</v>
      </c>
      <c r="G18" s="138">
        <v>1300</v>
      </c>
      <c r="H18" s="72" t="s">
        <v>141</v>
      </c>
      <c r="I18" s="72" t="s">
        <v>141</v>
      </c>
      <c r="J18" s="72" t="s">
        <v>141</v>
      </c>
      <c r="K18" s="142"/>
      <c r="L18" s="135">
        <f t="shared" si="2"/>
        <v>37467.360000000001</v>
      </c>
      <c r="M18" s="135">
        <f t="shared" si="3"/>
        <v>120581.7</v>
      </c>
      <c r="N18" s="135">
        <f t="shared" si="4"/>
        <v>553076.47</v>
      </c>
      <c r="O18" s="135">
        <f t="shared" si="5"/>
        <v>538633.31000000006</v>
      </c>
      <c r="P18" s="135">
        <f t="shared" si="6"/>
        <v>968.36</v>
      </c>
      <c r="Q18" s="156" t="s">
        <v>101</v>
      </c>
      <c r="R18" s="135">
        <f t="shared" si="7"/>
        <v>13474.8</v>
      </c>
      <c r="S18" s="135">
        <f t="shared" si="8"/>
        <v>410875.2</v>
      </c>
      <c r="U18" s="143">
        <v>3746736</v>
      </c>
      <c r="V18" s="143">
        <v>12058170</v>
      </c>
      <c r="W18" s="143">
        <v>55307647</v>
      </c>
      <c r="X18" s="143">
        <v>53863331</v>
      </c>
      <c r="Y18" s="143">
        <v>96836</v>
      </c>
      <c r="Z18" s="143">
        <v>0</v>
      </c>
      <c r="AA18" s="143">
        <v>1347480</v>
      </c>
      <c r="AB18" s="143">
        <v>41087520</v>
      </c>
    </row>
    <row r="19" spans="2:28" ht="15.75" customHeight="1" x14ac:dyDescent="0.15">
      <c r="B19" s="141" t="s">
        <v>44</v>
      </c>
      <c r="C19" s="142" t="s">
        <v>141</v>
      </c>
      <c r="D19" s="142" t="s">
        <v>141</v>
      </c>
      <c r="E19" s="142" t="s">
        <v>141</v>
      </c>
      <c r="F19" s="142" t="s">
        <v>141</v>
      </c>
      <c r="G19" s="142" t="s">
        <v>141</v>
      </c>
      <c r="H19" s="72" t="s">
        <v>141</v>
      </c>
      <c r="I19" s="72" t="s">
        <v>141</v>
      </c>
      <c r="J19" s="72" t="s">
        <v>141</v>
      </c>
      <c r="K19" s="142"/>
      <c r="L19" s="156" t="s">
        <v>101</v>
      </c>
      <c r="M19" s="156" t="s">
        <v>101</v>
      </c>
      <c r="N19" s="156" t="s">
        <v>101</v>
      </c>
      <c r="O19" s="156" t="s">
        <v>101</v>
      </c>
      <c r="P19" s="156" t="s">
        <v>101</v>
      </c>
      <c r="Q19" s="156" t="s">
        <v>101</v>
      </c>
      <c r="R19" s="156" t="s">
        <v>101</v>
      </c>
      <c r="S19" s="156" t="s">
        <v>101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</row>
    <row r="20" spans="2:28" ht="15.75" customHeight="1" x14ac:dyDescent="0.15">
      <c r="B20" s="141" t="s">
        <v>143</v>
      </c>
      <c r="C20" s="138">
        <v>12</v>
      </c>
      <c r="D20" s="138">
        <v>1426</v>
      </c>
      <c r="E20" s="138">
        <v>1426</v>
      </c>
      <c r="F20" s="138">
        <v>1094</v>
      </c>
      <c r="G20" s="138">
        <v>332</v>
      </c>
      <c r="H20" s="72" t="s">
        <v>141</v>
      </c>
      <c r="I20" s="72" t="s">
        <v>141</v>
      </c>
      <c r="J20" s="72" t="s">
        <v>141</v>
      </c>
      <c r="K20" s="142"/>
      <c r="L20" s="135">
        <f t="shared" si="2"/>
        <v>6488.36</v>
      </c>
      <c r="M20" s="135">
        <f t="shared" si="3"/>
        <v>31637.66</v>
      </c>
      <c r="N20" s="135">
        <f t="shared" si="4"/>
        <v>50203.45</v>
      </c>
      <c r="O20" s="135">
        <f t="shared" si="5"/>
        <v>46802.31</v>
      </c>
      <c r="P20" s="135">
        <f t="shared" si="6"/>
        <v>702.67</v>
      </c>
      <c r="Q20" s="156" t="s">
        <v>101</v>
      </c>
      <c r="R20" s="135">
        <f t="shared" si="7"/>
        <v>2698.47</v>
      </c>
      <c r="S20" s="135">
        <f t="shared" si="8"/>
        <v>17497.59</v>
      </c>
      <c r="T20" s="144"/>
      <c r="U20" s="143">
        <v>648836</v>
      </c>
      <c r="V20" s="143">
        <v>3163766</v>
      </c>
      <c r="W20" s="143">
        <v>5020345</v>
      </c>
      <c r="X20" s="143">
        <v>4680231</v>
      </c>
      <c r="Y20" s="143">
        <v>70267</v>
      </c>
      <c r="Z20" s="143">
        <v>0</v>
      </c>
      <c r="AA20" s="143">
        <v>269847</v>
      </c>
      <c r="AB20" s="143">
        <v>1749759</v>
      </c>
    </row>
    <row r="21" spans="2:28" ht="15.75" customHeight="1" x14ac:dyDescent="0.15">
      <c r="B21" s="141" t="s">
        <v>45</v>
      </c>
      <c r="C21" s="136">
        <v>1</v>
      </c>
      <c r="D21" s="140">
        <v>349</v>
      </c>
      <c r="E21" s="138">
        <v>349</v>
      </c>
      <c r="F21" s="138">
        <v>276</v>
      </c>
      <c r="G21" s="138">
        <v>73</v>
      </c>
      <c r="H21" s="72" t="s">
        <v>141</v>
      </c>
      <c r="I21" s="72" t="s">
        <v>141</v>
      </c>
      <c r="J21" s="72" t="s">
        <v>141</v>
      </c>
      <c r="K21" s="142"/>
      <c r="L21" s="156" t="s">
        <v>273</v>
      </c>
      <c r="M21" s="156" t="s">
        <v>273</v>
      </c>
      <c r="N21" s="156" t="s">
        <v>273</v>
      </c>
      <c r="O21" s="156" t="s">
        <v>273</v>
      </c>
      <c r="P21" s="156" t="s">
        <v>273</v>
      </c>
      <c r="Q21" s="156" t="s">
        <v>273</v>
      </c>
      <c r="R21" s="156" t="s">
        <v>102</v>
      </c>
      <c r="S21" s="156" t="s">
        <v>102</v>
      </c>
      <c r="U21" s="143" t="s">
        <v>102</v>
      </c>
      <c r="V21" s="143" t="s">
        <v>102</v>
      </c>
      <c r="W21" s="143" t="s">
        <v>102</v>
      </c>
      <c r="X21" s="143" t="s">
        <v>102</v>
      </c>
      <c r="Y21" s="143" t="s">
        <v>102</v>
      </c>
      <c r="Z21" s="143" t="s">
        <v>102</v>
      </c>
      <c r="AA21" s="143" t="s">
        <v>102</v>
      </c>
      <c r="AB21" s="143" t="s">
        <v>102</v>
      </c>
    </row>
    <row r="22" spans="2:28" ht="15.75" customHeight="1" x14ac:dyDescent="0.15">
      <c r="B22" s="141" t="s">
        <v>46</v>
      </c>
      <c r="C22" s="142" t="s">
        <v>141</v>
      </c>
      <c r="D22" s="142" t="s">
        <v>141</v>
      </c>
      <c r="E22" s="142" t="s">
        <v>141</v>
      </c>
      <c r="F22" s="142" t="s">
        <v>141</v>
      </c>
      <c r="G22" s="142" t="s">
        <v>141</v>
      </c>
      <c r="H22" s="72" t="s">
        <v>141</v>
      </c>
      <c r="I22" s="72" t="s">
        <v>141</v>
      </c>
      <c r="J22" s="72" t="s">
        <v>141</v>
      </c>
      <c r="K22" s="142"/>
      <c r="L22" s="156" t="s">
        <v>101</v>
      </c>
      <c r="M22" s="156" t="s">
        <v>101</v>
      </c>
      <c r="N22" s="156" t="s">
        <v>101</v>
      </c>
      <c r="O22" s="156" t="s">
        <v>101</v>
      </c>
      <c r="P22" s="156" t="s">
        <v>101</v>
      </c>
      <c r="Q22" s="156" t="s">
        <v>101</v>
      </c>
      <c r="R22" s="156" t="s">
        <v>101</v>
      </c>
      <c r="S22" s="156" t="s">
        <v>101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</row>
    <row r="23" spans="2:28" ht="15.75" customHeight="1" x14ac:dyDescent="0.15">
      <c r="B23" s="141" t="s">
        <v>47</v>
      </c>
      <c r="C23" s="138">
        <v>5</v>
      </c>
      <c r="D23" s="138">
        <v>249</v>
      </c>
      <c r="E23" s="138">
        <v>249</v>
      </c>
      <c r="F23" s="138">
        <v>218</v>
      </c>
      <c r="G23" s="138">
        <v>31</v>
      </c>
      <c r="H23" s="72" t="s">
        <v>141</v>
      </c>
      <c r="I23" s="72" t="s">
        <v>141</v>
      </c>
      <c r="J23" s="72" t="s">
        <v>141</v>
      </c>
      <c r="K23" s="142"/>
      <c r="L23" s="135">
        <f t="shared" si="2"/>
        <v>754.39</v>
      </c>
      <c r="M23" s="135">
        <f t="shared" si="3"/>
        <v>1619.94</v>
      </c>
      <c r="N23" s="135">
        <f t="shared" si="4"/>
        <v>3304.9</v>
      </c>
      <c r="O23" s="135">
        <f t="shared" si="5"/>
        <v>3267.57</v>
      </c>
      <c r="P23" s="135">
        <f t="shared" si="6"/>
        <v>37.33</v>
      </c>
      <c r="Q23" s="156" t="s">
        <v>101</v>
      </c>
      <c r="R23" s="156" t="s">
        <v>101</v>
      </c>
      <c r="S23" s="135">
        <f t="shared" si="8"/>
        <v>1572.31</v>
      </c>
      <c r="U23" s="143">
        <v>75439</v>
      </c>
      <c r="V23" s="143">
        <v>161994</v>
      </c>
      <c r="W23" s="143">
        <v>330490</v>
      </c>
      <c r="X23" s="143">
        <v>326757</v>
      </c>
      <c r="Y23" s="143">
        <v>3733</v>
      </c>
      <c r="Z23" s="143">
        <v>0</v>
      </c>
      <c r="AA23" s="143">
        <v>0</v>
      </c>
      <c r="AB23" s="143">
        <v>157231</v>
      </c>
    </row>
    <row r="24" spans="2:28" ht="15.75" customHeight="1" x14ac:dyDescent="0.15">
      <c r="B24" s="141" t="s">
        <v>48</v>
      </c>
      <c r="C24" s="136">
        <v>4</v>
      </c>
      <c r="D24" s="140">
        <v>424</v>
      </c>
      <c r="E24" s="138">
        <v>424</v>
      </c>
      <c r="F24" s="138">
        <v>386</v>
      </c>
      <c r="G24" s="138">
        <v>38</v>
      </c>
      <c r="H24" s="72" t="s">
        <v>141</v>
      </c>
      <c r="I24" s="72" t="s">
        <v>141</v>
      </c>
      <c r="J24" s="72" t="s">
        <v>141</v>
      </c>
      <c r="K24" s="142"/>
      <c r="L24" s="135">
        <f t="shared" si="2"/>
        <v>2151.9499999999998</v>
      </c>
      <c r="M24" s="135">
        <f t="shared" si="3"/>
        <v>33641.96</v>
      </c>
      <c r="N24" s="135">
        <f t="shared" si="4"/>
        <v>34941.279999999999</v>
      </c>
      <c r="O24" s="135">
        <f t="shared" si="5"/>
        <v>34183.4</v>
      </c>
      <c r="P24" s="135">
        <f t="shared" si="6"/>
        <v>370.94</v>
      </c>
      <c r="Q24" s="156" t="s">
        <v>101</v>
      </c>
      <c r="R24" s="135">
        <f t="shared" si="7"/>
        <v>386.94</v>
      </c>
      <c r="S24" s="135">
        <f t="shared" si="8"/>
        <v>1291.7</v>
      </c>
      <c r="U24" s="143">
        <v>215195</v>
      </c>
      <c r="V24" s="143">
        <v>3364196</v>
      </c>
      <c r="W24" s="143">
        <v>3494128</v>
      </c>
      <c r="X24" s="143">
        <v>3418340</v>
      </c>
      <c r="Y24" s="143">
        <v>37094</v>
      </c>
      <c r="Z24" s="143">
        <v>0</v>
      </c>
      <c r="AA24" s="143">
        <v>38694</v>
      </c>
      <c r="AB24" s="143">
        <v>129170</v>
      </c>
    </row>
    <row r="25" spans="2:28" ht="15.75" customHeight="1" x14ac:dyDescent="0.15">
      <c r="B25" s="141" t="s">
        <v>49</v>
      </c>
      <c r="C25" s="142" t="s">
        <v>141</v>
      </c>
      <c r="D25" s="142" t="s">
        <v>141</v>
      </c>
      <c r="E25" s="142" t="s">
        <v>141</v>
      </c>
      <c r="F25" s="142" t="s">
        <v>141</v>
      </c>
      <c r="G25" s="142" t="s">
        <v>141</v>
      </c>
      <c r="H25" s="72" t="s">
        <v>141</v>
      </c>
      <c r="I25" s="72" t="s">
        <v>141</v>
      </c>
      <c r="J25" s="72" t="s">
        <v>141</v>
      </c>
      <c r="K25" s="142"/>
      <c r="L25" s="156" t="s">
        <v>101</v>
      </c>
      <c r="M25" s="156" t="s">
        <v>101</v>
      </c>
      <c r="N25" s="156" t="s">
        <v>101</v>
      </c>
      <c r="O25" s="156" t="s">
        <v>101</v>
      </c>
      <c r="P25" s="156" t="s">
        <v>101</v>
      </c>
      <c r="Q25" s="156" t="s">
        <v>101</v>
      </c>
      <c r="R25" s="156" t="s">
        <v>101</v>
      </c>
      <c r="S25" s="156" t="s">
        <v>101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</row>
    <row r="26" spans="2:28" ht="15.75" customHeight="1" x14ac:dyDescent="0.15">
      <c r="B26" s="141" t="s">
        <v>50</v>
      </c>
      <c r="C26" s="138">
        <v>18</v>
      </c>
      <c r="D26" s="138">
        <v>1926</v>
      </c>
      <c r="E26" s="138">
        <v>1926</v>
      </c>
      <c r="F26" s="138">
        <v>1610</v>
      </c>
      <c r="G26" s="138">
        <v>316</v>
      </c>
      <c r="H26" s="72" t="s">
        <v>141</v>
      </c>
      <c r="I26" s="72" t="s">
        <v>141</v>
      </c>
      <c r="J26" s="72" t="s">
        <v>141</v>
      </c>
      <c r="K26" s="142"/>
      <c r="L26" s="135">
        <f t="shared" si="2"/>
        <v>8541.6200000000008</v>
      </c>
      <c r="M26" s="135">
        <f t="shared" si="3"/>
        <v>26213.82</v>
      </c>
      <c r="N26" s="135">
        <f t="shared" si="4"/>
        <v>51228.3</v>
      </c>
      <c r="O26" s="135">
        <f t="shared" si="5"/>
        <v>48748.98</v>
      </c>
      <c r="P26" s="135">
        <f t="shared" si="6"/>
        <v>1816.73</v>
      </c>
      <c r="Q26" s="156" t="s">
        <v>101</v>
      </c>
      <c r="R26" s="135">
        <f t="shared" si="7"/>
        <v>662.59</v>
      </c>
      <c r="S26" s="135">
        <f t="shared" si="8"/>
        <v>23482.67</v>
      </c>
      <c r="U26" s="143">
        <v>854162</v>
      </c>
      <c r="V26" s="143">
        <v>2621382</v>
      </c>
      <c r="W26" s="143">
        <v>5122830</v>
      </c>
      <c r="X26" s="143">
        <v>4874898</v>
      </c>
      <c r="Y26" s="143">
        <v>181673</v>
      </c>
      <c r="Z26" s="143">
        <v>0</v>
      </c>
      <c r="AA26" s="143">
        <v>66259</v>
      </c>
      <c r="AB26" s="143">
        <v>2348267</v>
      </c>
    </row>
    <row r="27" spans="2:28" ht="15.75" customHeight="1" x14ac:dyDescent="0.15">
      <c r="B27" s="141" t="s">
        <v>144</v>
      </c>
      <c r="C27" s="136">
        <v>10</v>
      </c>
      <c r="D27" s="140">
        <v>1961</v>
      </c>
      <c r="E27" s="138">
        <v>1961</v>
      </c>
      <c r="F27" s="138">
        <v>1731</v>
      </c>
      <c r="G27" s="138">
        <v>230</v>
      </c>
      <c r="H27" s="72" t="s">
        <v>141</v>
      </c>
      <c r="I27" s="72" t="s">
        <v>141</v>
      </c>
      <c r="J27" s="72" t="s">
        <v>141</v>
      </c>
      <c r="K27" s="142"/>
      <c r="L27" s="135">
        <f t="shared" si="2"/>
        <v>10756.63</v>
      </c>
      <c r="M27" s="135">
        <f t="shared" si="3"/>
        <v>43890.559999999998</v>
      </c>
      <c r="N27" s="135">
        <f t="shared" si="4"/>
        <v>66670.19</v>
      </c>
      <c r="O27" s="135">
        <f t="shared" si="5"/>
        <v>66264.83</v>
      </c>
      <c r="P27" s="156" t="s">
        <v>101</v>
      </c>
      <c r="Q27" s="156">
        <v>331</v>
      </c>
      <c r="R27" s="135">
        <f t="shared" si="7"/>
        <v>74.25</v>
      </c>
      <c r="S27" s="135">
        <f t="shared" si="8"/>
        <v>22669.34</v>
      </c>
      <c r="U27" s="143">
        <v>1075663</v>
      </c>
      <c r="V27" s="143">
        <v>4389056</v>
      </c>
      <c r="W27" s="143">
        <v>6667019</v>
      </c>
      <c r="X27" s="143">
        <v>6626483</v>
      </c>
      <c r="Y27" s="143">
        <v>0</v>
      </c>
      <c r="Z27" s="143">
        <v>33111</v>
      </c>
      <c r="AA27" s="143">
        <v>7425</v>
      </c>
      <c r="AB27" s="143">
        <v>2266934</v>
      </c>
    </row>
    <row r="28" spans="2:28" ht="15.75" customHeight="1" x14ac:dyDescent="0.15">
      <c r="B28" s="141" t="s">
        <v>145</v>
      </c>
      <c r="C28" s="136">
        <v>16</v>
      </c>
      <c r="D28" s="140">
        <v>1484</v>
      </c>
      <c r="E28" s="138">
        <v>1484</v>
      </c>
      <c r="F28" s="138">
        <v>1214</v>
      </c>
      <c r="G28" s="138">
        <v>270</v>
      </c>
      <c r="H28" s="72" t="s">
        <v>141</v>
      </c>
      <c r="I28" s="72" t="s">
        <v>141</v>
      </c>
      <c r="J28" s="72" t="s">
        <v>141</v>
      </c>
      <c r="K28" s="142"/>
      <c r="L28" s="135">
        <f t="shared" si="2"/>
        <v>7112.4</v>
      </c>
      <c r="M28" s="135">
        <f t="shared" si="3"/>
        <v>22156.54</v>
      </c>
      <c r="N28" s="135">
        <f t="shared" si="4"/>
        <v>37884.300000000003</v>
      </c>
      <c r="O28" s="135">
        <f t="shared" si="5"/>
        <v>28241.98</v>
      </c>
      <c r="P28" s="135">
        <f t="shared" si="6"/>
        <v>867.21</v>
      </c>
      <c r="Q28" s="156">
        <v>2897</v>
      </c>
      <c r="R28" s="135">
        <f t="shared" si="7"/>
        <v>5878.58</v>
      </c>
      <c r="S28" s="135">
        <f t="shared" si="8"/>
        <v>15096.54</v>
      </c>
      <c r="U28" s="143">
        <v>711240</v>
      </c>
      <c r="V28" s="143">
        <v>2215654</v>
      </c>
      <c r="W28" s="143">
        <v>3788430</v>
      </c>
      <c r="X28" s="143">
        <v>2824198</v>
      </c>
      <c r="Y28" s="143">
        <v>86721</v>
      </c>
      <c r="Z28" s="143">
        <v>289653</v>
      </c>
      <c r="AA28" s="143">
        <v>587858</v>
      </c>
      <c r="AB28" s="143">
        <v>1509654</v>
      </c>
    </row>
    <row r="29" spans="2:28" ht="15.75" customHeight="1" x14ac:dyDescent="0.15">
      <c r="B29" s="141" t="s">
        <v>146</v>
      </c>
      <c r="C29" s="136">
        <v>1</v>
      </c>
      <c r="D29" s="140">
        <v>161</v>
      </c>
      <c r="E29" s="138">
        <v>161</v>
      </c>
      <c r="F29" s="138">
        <v>145</v>
      </c>
      <c r="G29" s="138">
        <v>16</v>
      </c>
      <c r="H29" s="72" t="s">
        <v>141</v>
      </c>
      <c r="I29" s="72" t="s">
        <v>141</v>
      </c>
      <c r="J29" s="72" t="s">
        <v>141</v>
      </c>
      <c r="K29" s="142"/>
      <c r="L29" s="156" t="s">
        <v>102</v>
      </c>
      <c r="M29" s="156" t="s">
        <v>102</v>
      </c>
      <c r="N29" s="156" t="s">
        <v>102</v>
      </c>
      <c r="O29" s="156" t="s">
        <v>102</v>
      </c>
      <c r="P29" s="156" t="s">
        <v>102</v>
      </c>
      <c r="Q29" s="156" t="s">
        <v>330</v>
      </c>
      <c r="R29" s="156" t="s">
        <v>102</v>
      </c>
      <c r="S29" s="156" t="s">
        <v>102</v>
      </c>
      <c r="U29" s="143" t="s">
        <v>102</v>
      </c>
      <c r="V29" s="143" t="s">
        <v>102</v>
      </c>
      <c r="W29" s="143" t="s">
        <v>102</v>
      </c>
      <c r="X29" s="143" t="s">
        <v>102</v>
      </c>
      <c r="Y29" s="143" t="s">
        <v>102</v>
      </c>
      <c r="Z29" s="143" t="s">
        <v>102</v>
      </c>
      <c r="AA29" s="143" t="s">
        <v>102</v>
      </c>
      <c r="AB29" s="143" t="s">
        <v>102</v>
      </c>
    </row>
    <row r="30" spans="2:28" ht="15.75" customHeight="1" x14ac:dyDescent="0.15">
      <c r="B30" s="141" t="s">
        <v>147</v>
      </c>
      <c r="C30" s="136">
        <v>6</v>
      </c>
      <c r="D30" s="140">
        <v>7233</v>
      </c>
      <c r="E30" s="138">
        <v>7233</v>
      </c>
      <c r="F30" s="138">
        <v>6181</v>
      </c>
      <c r="G30" s="138">
        <v>1052</v>
      </c>
      <c r="H30" s="72" t="s">
        <v>141</v>
      </c>
      <c r="I30" s="72" t="s">
        <v>141</v>
      </c>
      <c r="J30" s="72" t="s">
        <v>141</v>
      </c>
      <c r="K30" s="142"/>
      <c r="L30" s="135">
        <f t="shared" si="2"/>
        <v>41314.04</v>
      </c>
      <c r="M30" s="135">
        <f t="shared" si="3"/>
        <v>130411.57</v>
      </c>
      <c r="N30" s="135">
        <f t="shared" si="4"/>
        <v>332640.15999999997</v>
      </c>
      <c r="O30" s="135">
        <f t="shared" si="5"/>
        <v>330437.96999999997</v>
      </c>
      <c r="P30" s="135">
        <f t="shared" si="6"/>
        <v>306.20999999999998</v>
      </c>
      <c r="Q30" s="156" t="s">
        <v>101</v>
      </c>
      <c r="R30" s="135">
        <f t="shared" si="7"/>
        <v>1895.98</v>
      </c>
      <c r="S30" s="135">
        <f t="shared" si="8"/>
        <v>204946.81</v>
      </c>
      <c r="U30" s="143">
        <v>4131404</v>
      </c>
      <c r="V30" s="143">
        <v>13041157</v>
      </c>
      <c r="W30" s="143">
        <v>33264016</v>
      </c>
      <c r="X30" s="143">
        <v>33043797</v>
      </c>
      <c r="Y30" s="143">
        <v>30621</v>
      </c>
      <c r="Z30" s="143">
        <v>0</v>
      </c>
      <c r="AA30" s="143">
        <v>189598</v>
      </c>
      <c r="AB30" s="143">
        <v>20494681</v>
      </c>
    </row>
    <row r="31" spans="2:28" ht="15.75" customHeight="1" x14ac:dyDescent="0.15">
      <c r="B31" s="141" t="s">
        <v>148</v>
      </c>
      <c r="C31" s="136">
        <v>14</v>
      </c>
      <c r="D31" s="140">
        <v>2008</v>
      </c>
      <c r="E31" s="138">
        <v>2008</v>
      </c>
      <c r="F31" s="138">
        <v>1274</v>
      </c>
      <c r="G31" s="138">
        <v>734</v>
      </c>
      <c r="H31" s="72" t="s">
        <v>141</v>
      </c>
      <c r="I31" s="72" t="s">
        <v>141</v>
      </c>
      <c r="J31" s="72" t="s">
        <v>141</v>
      </c>
      <c r="K31" s="142"/>
      <c r="L31" s="135">
        <f t="shared" si="2"/>
        <v>9584.4599999999991</v>
      </c>
      <c r="M31" s="135">
        <f t="shared" si="3"/>
        <v>68754.61</v>
      </c>
      <c r="N31" s="135">
        <f t="shared" si="4"/>
        <v>110409.96</v>
      </c>
      <c r="O31" s="135">
        <f t="shared" si="5"/>
        <v>107521.65</v>
      </c>
      <c r="P31" s="135">
        <f t="shared" si="6"/>
        <v>1044.46</v>
      </c>
      <c r="Q31" s="156" t="s">
        <v>101</v>
      </c>
      <c r="R31" s="135">
        <f t="shared" si="7"/>
        <v>1843.85</v>
      </c>
      <c r="S31" s="135">
        <f t="shared" si="8"/>
        <v>42092.28</v>
      </c>
      <c r="U31" s="143">
        <v>958446</v>
      </c>
      <c r="V31" s="143">
        <v>6875461</v>
      </c>
      <c r="W31" s="143">
        <v>11040996</v>
      </c>
      <c r="X31" s="143">
        <v>10752165</v>
      </c>
      <c r="Y31" s="143">
        <v>104446</v>
      </c>
      <c r="Z31" s="143">
        <v>0</v>
      </c>
      <c r="AA31" s="143">
        <v>184385</v>
      </c>
      <c r="AB31" s="143">
        <v>4209228</v>
      </c>
    </row>
    <row r="32" spans="2:28" ht="15.75" customHeight="1" x14ac:dyDescent="0.15">
      <c r="B32" s="141" t="s">
        <v>149</v>
      </c>
      <c r="C32" s="136">
        <v>2</v>
      </c>
      <c r="D32" s="140">
        <v>127</v>
      </c>
      <c r="E32" s="138">
        <v>127</v>
      </c>
      <c r="F32" s="138">
        <v>104</v>
      </c>
      <c r="G32" s="138">
        <v>23</v>
      </c>
      <c r="H32" s="72" t="s">
        <v>141</v>
      </c>
      <c r="I32" s="72" t="s">
        <v>141</v>
      </c>
      <c r="J32" s="72" t="s">
        <v>141</v>
      </c>
      <c r="K32" s="142"/>
      <c r="L32" s="156" t="s">
        <v>102</v>
      </c>
      <c r="M32" s="156" t="s">
        <v>102</v>
      </c>
      <c r="N32" s="156" t="s">
        <v>102</v>
      </c>
      <c r="O32" s="156" t="s">
        <v>102</v>
      </c>
      <c r="P32" s="156" t="s">
        <v>102</v>
      </c>
      <c r="Q32" s="156" t="s">
        <v>330</v>
      </c>
      <c r="R32" s="156" t="s">
        <v>102</v>
      </c>
      <c r="S32" s="156" t="s">
        <v>102</v>
      </c>
      <c r="T32" s="144"/>
      <c r="U32" s="143" t="s">
        <v>102</v>
      </c>
      <c r="V32" s="143" t="s">
        <v>102</v>
      </c>
      <c r="W32" s="143" t="s">
        <v>102</v>
      </c>
      <c r="X32" s="143" t="s">
        <v>102</v>
      </c>
      <c r="Y32" s="143" t="s">
        <v>102</v>
      </c>
      <c r="Z32" s="143" t="s">
        <v>102</v>
      </c>
      <c r="AA32" s="143" t="s">
        <v>102</v>
      </c>
      <c r="AB32" s="143" t="s">
        <v>102</v>
      </c>
    </row>
    <row r="33" spans="2:28" ht="15.75" customHeight="1" x14ac:dyDescent="0.15">
      <c r="B33" s="141" t="s">
        <v>103</v>
      </c>
      <c r="C33" s="142">
        <v>6</v>
      </c>
      <c r="D33" s="142">
        <v>389</v>
      </c>
      <c r="E33" s="138">
        <v>389</v>
      </c>
      <c r="F33" s="138">
        <v>341</v>
      </c>
      <c r="G33" s="138">
        <v>48</v>
      </c>
      <c r="H33" s="72" t="s">
        <v>141</v>
      </c>
      <c r="I33" s="72" t="s">
        <v>141</v>
      </c>
      <c r="J33" s="72" t="s">
        <v>141</v>
      </c>
      <c r="K33" s="142"/>
      <c r="L33" s="135">
        <f t="shared" si="2"/>
        <v>1390.73</v>
      </c>
      <c r="M33" s="135">
        <f t="shared" si="3"/>
        <v>5694.6</v>
      </c>
      <c r="N33" s="135">
        <f t="shared" si="4"/>
        <v>8113.76</v>
      </c>
      <c r="O33" s="135">
        <f t="shared" si="5"/>
        <v>7520.91</v>
      </c>
      <c r="P33" s="135">
        <f t="shared" si="6"/>
        <v>581.46</v>
      </c>
      <c r="Q33" s="156" t="s">
        <v>101</v>
      </c>
      <c r="R33" s="135">
        <f t="shared" si="7"/>
        <v>11.39</v>
      </c>
      <c r="S33" s="135">
        <f t="shared" si="8"/>
        <v>2354.9</v>
      </c>
      <c r="T33" s="144"/>
      <c r="U33" s="143">
        <v>139073</v>
      </c>
      <c r="V33" s="143">
        <v>569460</v>
      </c>
      <c r="W33" s="143">
        <v>811376</v>
      </c>
      <c r="X33" s="143">
        <v>752091</v>
      </c>
      <c r="Y33" s="143">
        <v>58146</v>
      </c>
      <c r="Z33" s="143">
        <v>0</v>
      </c>
      <c r="AA33" s="143">
        <v>1139</v>
      </c>
      <c r="AB33" s="143">
        <v>235490</v>
      </c>
    </row>
    <row r="34" spans="2:28" ht="15.75" customHeight="1" thickBot="1" x14ac:dyDescent="0.2">
      <c r="B34" s="145" t="s">
        <v>51</v>
      </c>
      <c r="C34" s="146">
        <v>3</v>
      </c>
      <c r="D34" s="146">
        <v>294</v>
      </c>
      <c r="E34" s="146">
        <v>294</v>
      </c>
      <c r="F34" s="146">
        <v>170</v>
      </c>
      <c r="G34" s="146">
        <v>124</v>
      </c>
      <c r="H34" s="259" t="s">
        <v>141</v>
      </c>
      <c r="I34" s="259" t="s">
        <v>141</v>
      </c>
      <c r="J34" s="259" t="s">
        <v>141</v>
      </c>
      <c r="K34" s="142"/>
      <c r="L34" s="260">
        <f t="shared" si="2"/>
        <v>1390.54</v>
      </c>
      <c r="M34" s="260">
        <f t="shared" si="3"/>
        <v>3295.54</v>
      </c>
      <c r="N34" s="260">
        <f t="shared" si="4"/>
        <v>19038.66</v>
      </c>
      <c r="O34" s="260">
        <f t="shared" si="5"/>
        <v>19038.66</v>
      </c>
      <c r="P34" s="261" t="s">
        <v>101</v>
      </c>
      <c r="Q34" s="261" t="s">
        <v>101</v>
      </c>
      <c r="R34" s="261" t="s">
        <v>101</v>
      </c>
      <c r="S34" s="260">
        <f t="shared" si="8"/>
        <v>14717.41</v>
      </c>
      <c r="U34" s="148">
        <v>139054</v>
      </c>
      <c r="V34" s="148">
        <v>329554</v>
      </c>
      <c r="W34" s="148">
        <v>1903866</v>
      </c>
      <c r="X34" s="148">
        <v>1903866</v>
      </c>
      <c r="Y34" s="148">
        <v>0</v>
      </c>
      <c r="Z34" s="148">
        <v>0</v>
      </c>
      <c r="AA34" s="148">
        <v>0</v>
      </c>
      <c r="AB34" s="148">
        <v>1471741</v>
      </c>
    </row>
    <row r="35" spans="2:28" ht="16.5" customHeight="1" x14ac:dyDescent="0.15">
      <c r="B35" s="124" t="s">
        <v>276</v>
      </c>
      <c r="C35" s="65"/>
      <c r="D35" s="65"/>
      <c r="E35" s="65"/>
      <c r="F35" s="65"/>
      <c r="G35" s="65"/>
      <c r="H35" s="65"/>
      <c r="I35" s="65"/>
      <c r="J35" s="65"/>
      <c r="K35" s="158"/>
      <c r="L35" s="65"/>
      <c r="M35" s="65"/>
      <c r="N35" s="65"/>
      <c r="O35" s="65"/>
      <c r="P35" s="65"/>
      <c r="Q35" s="65"/>
      <c r="R35" s="65"/>
      <c r="S35" s="65"/>
      <c r="T35" s="144"/>
    </row>
    <row r="36" spans="2:28" ht="16.5" customHeight="1" x14ac:dyDescent="0.15">
      <c r="B36" s="123"/>
      <c r="C36" s="65"/>
      <c r="D36" s="65"/>
      <c r="E36" s="65"/>
      <c r="F36" s="65"/>
      <c r="G36" s="65"/>
      <c r="H36" s="65"/>
      <c r="I36" s="65"/>
      <c r="J36" s="65"/>
      <c r="K36" s="158"/>
      <c r="L36" s="106"/>
      <c r="M36" s="106"/>
      <c r="N36" s="106"/>
      <c r="T36" s="106"/>
    </row>
    <row r="37" spans="2:28" ht="16.5" customHeight="1" x14ac:dyDescent="0.15">
      <c r="I37" s="106"/>
      <c r="J37" s="106"/>
      <c r="K37" s="106"/>
      <c r="L37" s="106"/>
      <c r="R37" s="106"/>
    </row>
    <row r="38" spans="2:28" ht="16.5" customHeight="1" x14ac:dyDescent="0.15">
      <c r="B38" s="99"/>
      <c r="C38" s="71"/>
      <c r="F38" s="100"/>
      <c r="G38" s="100"/>
      <c r="H38" s="100"/>
      <c r="I38" s="100"/>
      <c r="J38" s="99"/>
      <c r="K38" s="99"/>
      <c r="L38" s="99"/>
      <c r="O38" s="144"/>
      <c r="R38" s="144"/>
    </row>
    <row r="39" spans="2:28" ht="16.5" customHeight="1" x14ac:dyDescent="0.15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</row>
    <row r="40" spans="2:28" ht="16.5" customHeight="1" x14ac:dyDescent="0.15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P40" s="144"/>
      <c r="S40" s="144"/>
    </row>
    <row r="41" spans="2:28" ht="16.5" customHeight="1" x14ac:dyDescent="0.15">
      <c r="B41" s="100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68"/>
      <c r="P41" s="144"/>
      <c r="S41" s="144"/>
    </row>
    <row r="42" spans="2:28" ht="16.5" customHeight="1" x14ac:dyDescent="0.15">
      <c r="B42" s="112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S42" s="144"/>
    </row>
    <row r="43" spans="2:28" ht="16.5" customHeight="1" x14ac:dyDescent="0.15">
      <c r="B43" s="112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0"/>
      <c r="N43" s="100"/>
      <c r="O43" s="99"/>
      <c r="P43" s="99"/>
      <c r="U43" s="144"/>
    </row>
    <row r="44" spans="2:28" ht="16.5" customHeight="1" x14ac:dyDescent="0.15">
      <c r="B44" s="112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99"/>
      <c r="N44" s="99"/>
      <c r="O44" s="99"/>
      <c r="P44" s="99"/>
      <c r="U44" s="106"/>
    </row>
    <row r="45" spans="2:28" ht="16.5" customHeight="1" x14ac:dyDescent="0.15">
      <c r="B45" s="112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99"/>
      <c r="N45" s="99"/>
      <c r="O45" s="99"/>
      <c r="P45" s="99"/>
    </row>
    <row r="46" spans="2:28" ht="16.5" customHeight="1" x14ac:dyDescent="0.15">
      <c r="B46" s="96"/>
      <c r="C46" s="96"/>
      <c r="D46" s="96"/>
      <c r="E46" s="96"/>
      <c r="H46" s="151"/>
      <c r="I46" s="151"/>
      <c r="J46" s="151"/>
      <c r="K46" s="151"/>
      <c r="L46" s="151"/>
    </row>
    <row r="47" spans="2:28" ht="15" customHeight="1" x14ac:dyDescent="0.15">
      <c r="B47" s="112"/>
      <c r="C47" s="104"/>
      <c r="D47" s="104"/>
      <c r="E47" s="104"/>
      <c r="F47" s="104"/>
      <c r="G47" s="104"/>
      <c r="H47" s="151"/>
      <c r="I47" s="151"/>
      <c r="J47" s="151"/>
      <c r="K47" s="151"/>
      <c r="L47" s="151"/>
      <c r="Q47" s="144"/>
    </row>
    <row r="48" spans="2:28" ht="15" customHeight="1" x14ac:dyDescent="0.15">
      <c r="B48" s="112"/>
      <c r="C48" s="104"/>
      <c r="D48" s="104"/>
      <c r="E48" s="104"/>
      <c r="F48" s="104"/>
      <c r="G48" s="104"/>
      <c r="H48" s="151"/>
      <c r="I48" s="151"/>
      <c r="J48" s="151"/>
      <c r="K48" s="151"/>
      <c r="L48" s="151"/>
      <c r="O48" s="144"/>
    </row>
    <row r="49" spans="2:17" ht="15" customHeight="1" x14ac:dyDescent="0.15">
      <c r="B49" s="112"/>
      <c r="C49" s="104"/>
      <c r="D49" s="104"/>
      <c r="E49" s="104"/>
      <c r="F49" s="104"/>
      <c r="G49" s="104"/>
      <c r="H49" s="151"/>
      <c r="I49" s="151"/>
      <c r="J49" s="151"/>
      <c r="K49" s="151"/>
      <c r="L49" s="151"/>
      <c r="O49" s="106"/>
      <c r="Q49" s="144"/>
    </row>
    <row r="50" spans="2:17" ht="15" customHeight="1" x14ac:dyDescent="0.15">
      <c r="B50" s="112"/>
      <c r="H50" s="100"/>
      <c r="I50" s="100"/>
      <c r="J50" s="100"/>
      <c r="K50" s="100"/>
      <c r="L50" s="100"/>
      <c r="Q50" s="144"/>
    </row>
    <row r="51" spans="2:17" ht="15" customHeight="1" x14ac:dyDescent="0.15">
      <c r="B51" s="71"/>
    </row>
    <row r="52" spans="2:17" ht="13.5" customHeight="1" x14ac:dyDescent="0.15">
      <c r="B52" s="71"/>
      <c r="O52" s="144"/>
    </row>
    <row r="53" spans="2:17" ht="13.5" customHeight="1" x14ac:dyDescent="0.15">
      <c r="B53" s="71"/>
    </row>
  </sheetData>
  <mergeCells count="24">
    <mergeCell ref="V3:V5"/>
    <mergeCell ref="W3:AA3"/>
    <mergeCell ref="AB3:AB5"/>
    <mergeCell ref="W4:W5"/>
    <mergeCell ref="X4:X5"/>
    <mergeCell ref="Y4:Y5"/>
    <mergeCell ref="Z4:Z5"/>
    <mergeCell ref="AA4:AA5"/>
    <mergeCell ref="U3:U5"/>
    <mergeCell ref="D4:D5"/>
    <mergeCell ref="E4:G4"/>
    <mergeCell ref="H4:J4"/>
    <mergeCell ref="N4:N5"/>
    <mergeCell ref="N3:R3"/>
    <mergeCell ref="O4:O5"/>
    <mergeCell ref="P4:P5"/>
    <mergeCell ref="Q4:Q5"/>
    <mergeCell ref="R4:R5"/>
    <mergeCell ref="S3:S5"/>
    <mergeCell ref="B3:B5"/>
    <mergeCell ref="C3:C5"/>
    <mergeCell ref="D3:J3"/>
    <mergeCell ref="L3:L5"/>
    <mergeCell ref="M3:M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統計表一覧</vt:lpstr>
      <vt:lpstr>89(1)</vt:lpstr>
      <vt:lpstr>89(2)</vt:lpstr>
      <vt:lpstr>90</vt:lpstr>
      <vt:lpstr>91(1)</vt:lpstr>
      <vt:lpstr>91(2)</vt:lpstr>
      <vt:lpstr>91(3)</vt:lpstr>
      <vt:lpstr>91(4)</vt:lpstr>
      <vt:lpstr>91(5)</vt:lpstr>
      <vt:lpstr>91(6)-1</vt:lpstr>
      <vt:lpstr>91(6)-2</vt:lpstr>
      <vt:lpstr>91(7)</vt:lpstr>
      <vt:lpstr>91(8)</vt:lpstr>
      <vt:lpstr>92</vt:lpstr>
      <vt:lpstr>93-1</vt:lpstr>
      <vt:lpstr>93-2</vt:lpstr>
      <vt:lpstr>'89(1)'!Print_Area</vt:lpstr>
      <vt:lpstr>'89(2)'!Print_Area</vt:lpstr>
      <vt:lpstr>'90'!Print_Area</vt:lpstr>
      <vt:lpstr>'91(1)'!Print_Area</vt:lpstr>
      <vt:lpstr>'91(2)'!Print_Area</vt:lpstr>
      <vt:lpstr>'91(3)'!Print_Area</vt:lpstr>
      <vt:lpstr>'91(4)'!Print_Area</vt:lpstr>
      <vt:lpstr>'91(5)'!Print_Area</vt:lpstr>
      <vt:lpstr>'91(6)-1'!Print_Area</vt:lpstr>
      <vt:lpstr>'91(6)-2'!Print_Area</vt:lpstr>
      <vt:lpstr>'91(7)'!Print_Area</vt:lpstr>
      <vt:lpstr>'91(8)'!Print_Area</vt:lpstr>
      <vt:lpstr>'92'!Print_Area</vt:lpstr>
      <vt:lpstr>'93-1'!Print_Area</vt:lpstr>
      <vt:lpstr>'93-2'!Print_Area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kanrisya</cp:lastModifiedBy>
  <cp:lastPrinted>2017-03-17T07:25:19Z</cp:lastPrinted>
  <dcterms:created xsi:type="dcterms:W3CDTF">2003-12-12T07:24:24Z</dcterms:created>
  <dcterms:modified xsi:type="dcterms:W3CDTF">2017-03-31T04:20:34Z</dcterms:modified>
</cp:coreProperties>
</file>