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fs.pref.tokushima.jp\KenFileServer\105\003050\2015(H27)\G_統計情報担当\統計書\H26統計書HP公表用\H26統計書HP公表用E\"/>
    </mc:Choice>
  </mc:AlternateContent>
  <bookViews>
    <workbookView xWindow="0" yWindow="0" windowWidth="20490" windowHeight="7815" tabRatio="929" firstSheet="1" activeTab="17"/>
  </bookViews>
  <sheets>
    <sheet name="統計表一覧" sheetId="56" r:id="rId1"/>
    <sheet name="175 " sheetId="47" r:id="rId2"/>
    <sheet name="176(1)" sheetId="48" r:id="rId3"/>
    <sheet name="176(2)-1" sheetId="4" r:id="rId4"/>
    <sheet name="176(2)-2" sheetId="23" r:id="rId5"/>
    <sheet name="176(3)" sheetId="24" r:id="rId6"/>
    <sheet name="177" sheetId="25" r:id="rId7"/>
    <sheet name="178" sheetId="49" r:id="rId8"/>
    <sheet name="179-1" sheetId="7" r:id="rId9"/>
    <sheet name="179-2" sheetId="51" r:id="rId10"/>
    <sheet name="179-3" sheetId="52" r:id="rId11"/>
    <sheet name="180-1" sheetId="27" r:id="rId12"/>
    <sheet name="180-2" sheetId="29" r:id="rId13"/>
    <sheet name="181" sheetId="53" r:id="rId14"/>
    <sheet name="182" sheetId="9" r:id="rId15"/>
    <sheet name="183" sheetId="30" r:id="rId16"/>
    <sheet name="184" sheetId="44" r:id="rId17"/>
    <sheet name="185" sheetId="32" r:id="rId18"/>
    <sheet name="185(2)" sheetId="10" r:id="rId19"/>
    <sheet name="186" sheetId="45" r:id="rId20"/>
    <sheet name="187" sheetId="46" r:id="rId21"/>
    <sheet name="188 " sheetId="54" r:id="rId22"/>
    <sheet name="189" sheetId="37" r:id="rId23"/>
    <sheet name="190" sheetId="34" r:id="rId24"/>
    <sheet name="191" sheetId="35" r:id="rId25"/>
    <sheet name="192(1)～(5)" sheetId="42" r:id="rId26"/>
    <sheet name="192(6)" sheetId="43" r:id="rId27"/>
    <sheet name="193 " sheetId="55" r:id="rId28"/>
    <sheet name="194" sheetId="21" r:id="rId29"/>
    <sheet name="195" sheetId="22" r:id="rId30"/>
  </sheets>
  <definedNames>
    <definedName name="_xlnm.Print_Area" localSheetId="1">'175 '!$B$2:$L$34</definedName>
    <definedName name="_xlnm.Print_Area" localSheetId="2">'176(1)'!$B$2:$I$34</definedName>
    <definedName name="_xlnm.Print_Area" localSheetId="3">'176(2)-1'!$B$2:$I$10</definedName>
    <definedName name="_xlnm.Print_Area" localSheetId="4">'176(2)-2'!$B$3:$H$11</definedName>
    <definedName name="_xlnm.Print_Area" localSheetId="5">'176(3)'!$B$3:$I$8</definedName>
    <definedName name="_xlnm.Print_Area" localSheetId="6">'177'!$B$2:$I$11</definedName>
    <definedName name="_xlnm.Print_Area" localSheetId="7">'178'!$B$2:$O$33</definedName>
    <definedName name="_xlnm.Print_Area" localSheetId="8">'179-1'!$B$2:$Q$11</definedName>
    <definedName name="_xlnm.Print_Area" localSheetId="9">'179-2'!$B$3:$L$11</definedName>
    <definedName name="_xlnm.Print_Area" localSheetId="10">'179-3'!$B$4:$L$12</definedName>
    <definedName name="_xlnm.Print_Area" localSheetId="11">'180-1'!$B$2:$G$11</definedName>
    <definedName name="_xlnm.Print_Area" localSheetId="12">'180-2'!$B$3:$H$12</definedName>
    <definedName name="_xlnm.Print_Area" localSheetId="13">'181'!$B$2:$I$39</definedName>
    <definedName name="_xlnm.Print_Area" localSheetId="14">'182'!$B$2:$K$10</definedName>
    <definedName name="_xlnm.Print_Area" localSheetId="15">'183'!$B$2:$L$11</definedName>
    <definedName name="_xlnm.Print_Area" localSheetId="16">'184'!$B$2:$I$13</definedName>
    <definedName name="_xlnm.Print_Area" localSheetId="17">'185'!$B$2:$I$12</definedName>
    <definedName name="_xlnm.Print_Area" localSheetId="18">'185(2)'!$B$2:$H$33</definedName>
    <definedName name="_xlnm.Print_Area" localSheetId="19">'186'!$B$2:$V$86</definedName>
    <definedName name="_xlnm.Print_Area" localSheetId="20">'187'!$B$2:$W$35</definedName>
    <definedName name="_xlnm.Print_Area" localSheetId="21">'188 '!$B$2:$L$33</definedName>
    <definedName name="_xlnm.Print_Area" localSheetId="22">'189'!$B$2:$J$66</definedName>
    <definedName name="_xlnm.Print_Area" localSheetId="23">'190'!$B$2:$G$13</definedName>
    <definedName name="_xlnm.Print_Area" localSheetId="24">'191'!$B$2:$D$12</definedName>
    <definedName name="_xlnm.Print_Area" localSheetId="25">'192(1)～(5)'!$B$2:$J$53</definedName>
    <definedName name="_xlnm.Print_Area" localSheetId="26">'192(6)'!$B$2:$J$45</definedName>
    <definedName name="_xlnm.Print_Area" localSheetId="27">'193 '!$B$2:$H$35</definedName>
    <definedName name="_xlnm.Print_Area" localSheetId="28">'194'!$B$2:$P$42</definedName>
    <definedName name="_xlnm.Print_Area" localSheetId="29">'195'!$B$2:$M$46</definedName>
  </definedNames>
  <calcPr calcId="152511"/>
</workbook>
</file>

<file path=xl/calcChain.xml><?xml version="1.0" encoding="utf-8"?>
<calcChain xmlns="http://schemas.openxmlformats.org/spreadsheetml/2006/main">
  <c r="D32" i="55" l="1"/>
  <c r="D31" i="55"/>
  <c r="D30" i="55"/>
  <c r="D29" i="55"/>
  <c r="D28" i="55"/>
  <c r="D27" i="55"/>
  <c r="D26" i="55"/>
  <c r="D25" i="55"/>
  <c r="D24" i="55"/>
  <c r="D23" i="55"/>
  <c r="D22" i="55"/>
  <c r="D21" i="55"/>
  <c r="D20" i="55"/>
  <c r="D19" i="55"/>
  <c r="D18" i="55"/>
  <c r="D17" i="55"/>
  <c r="D16" i="55"/>
  <c r="D15" i="55"/>
  <c r="D14" i="55"/>
  <c r="D13" i="55"/>
  <c r="D12" i="55"/>
  <c r="D11" i="55"/>
  <c r="D10" i="55"/>
  <c r="D9" i="55"/>
  <c r="D8" i="55"/>
  <c r="D6" i="34"/>
  <c r="D8" i="34"/>
  <c r="D10" i="34"/>
  <c r="F10" i="34"/>
  <c r="F11" i="34"/>
  <c r="G6" i="34" s="1"/>
  <c r="G5" i="34" l="1"/>
  <c r="D11" i="34"/>
  <c r="D9" i="34"/>
  <c r="D7" i="34"/>
  <c r="D5" i="34"/>
  <c r="G9" i="34"/>
  <c r="G7" i="34"/>
  <c r="D12" i="34"/>
  <c r="G8" i="34"/>
  <c r="G11" i="34" l="1"/>
</calcChain>
</file>

<file path=xl/sharedStrings.xml><?xml version="1.0" encoding="utf-8"?>
<sst xmlns="http://schemas.openxmlformats.org/spreadsheetml/2006/main" count="1935" uniqueCount="852">
  <si>
    <t>施設数</t>
  </si>
  <si>
    <t>病院の許可病床数</t>
  </si>
  <si>
    <t>市 町 村</t>
  </si>
  <si>
    <t>計</t>
  </si>
  <si>
    <t>歯科医師</t>
  </si>
  <si>
    <t>徳島市</t>
  </si>
  <si>
    <t>鳴門市</t>
  </si>
  <si>
    <t>小松島市</t>
  </si>
  <si>
    <t>阿南市</t>
  </si>
  <si>
    <t>勝浦町</t>
  </si>
  <si>
    <t>佐那河内村</t>
  </si>
  <si>
    <t>松茂町</t>
  </si>
  <si>
    <t>北島町</t>
  </si>
  <si>
    <t>藍住町</t>
  </si>
  <si>
    <t>資料　県健康増進課</t>
  </si>
  <si>
    <t>医      師</t>
  </si>
  <si>
    <t>薬  剤  師</t>
  </si>
  <si>
    <t>就業はり師</t>
  </si>
  <si>
    <t>就業歯科衛生士</t>
  </si>
  <si>
    <t>就業歯科技工士</t>
  </si>
  <si>
    <t>薬種商販売業</t>
  </si>
  <si>
    <t>特例販売業</t>
  </si>
  <si>
    <t>配置販売業</t>
  </si>
  <si>
    <t>資料　県薬務課</t>
  </si>
  <si>
    <t>胃</t>
  </si>
  <si>
    <t>区　　分</t>
  </si>
  <si>
    <t>食品衛生施設監視指導</t>
  </si>
  <si>
    <t>ＢＣＧ接種</t>
  </si>
  <si>
    <t>区    分</t>
  </si>
  <si>
    <t>間接撮影</t>
  </si>
  <si>
    <t>直接撮影</t>
  </si>
  <si>
    <t>衛生教育開催回数</t>
    <rPh sb="4" eb="6">
      <t>カイサイ</t>
    </rPh>
    <rPh sb="6" eb="8">
      <t>カイスウ</t>
    </rPh>
    <phoneticPr fontId="6"/>
  </si>
  <si>
    <t>新入院患者数</t>
  </si>
  <si>
    <t>感染症病床</t>
    <rPh sb="0" eb="3">
      <t>カンセンショウ</t>
    </rPh>
    <phoneticPr fontId="6"/>
  </si>
  <si>
    <t>その他の病床</t>
  </si>
  <si>
    <t>退院患者数</t>
  </si>
  <si>
    <t>外来患者数</t>
  </si>
  <si>
    <t>公衆浴場</t>
  </si>
  <si>
    <t>受理件数</t>
  </si>
  <si>
    <t>その他</t>
  </si>
  <si>
    <t>資料　県環境管理課</t>
  </si>
  <si>
    <t>海水浴場</t>
  </si>
  <si>
    <t>採水日</t>
  </si>
  <si>
    <t>ＣＯＤ</t>
  </si>
  <si>
    <t>ｐＨ</t>
  </si>
  <si>
    <t>透明度</t>
  </si>
  <si>
    <t>油膜</t>
  </si>
  <si>
    <t>判定</t>
  </si>
  <si>
    <t>月見ヶ丘</t>
  </si>
  <si>
    <t>淡島</t>
  </si>
  <si>
    <t>北の脇</t>
  </si>
  <si>
    <t>大砂</t>
  </si>
  <si>
    <t>献血目標</t>
  </si>
  <si>
    <t>ＰＰＰ</t>
  </si>
  <si>
    <t>献 血 目 標</t>
  </si>
  <si>
    <t>総数</t>
  </si>
  <si>
    <t>就業看護師</t>
    <rPh sb="4" eb="5">
      <t>シ</t>
    </rPh>
    <phoneticPr fontId="4"/>
  </si>
  <si>
    <t>就業准看護師</t>
    <rPh sb="5" eb="6">
      <t>シ</t>
    </rPh>
    <phoneticPr fontId="4"/>
  </si>
  <si>
    <t>就業保健師</t>
    <rPh sb="4" eb="5">
      <t>シ</t>
    </rPh>
    <phoneticPr fontId="4"/>
  </si>
  <si>
    <t>就業助産師</t>
    <rPh sb="4" eb="5">
      <t>シ</t>
    </rPh>
    <phoneticPr fontId="4"/>
  </si>
  <si>
    <t>就業看護師</t>
    <rPh sb="4" eb="5">
      <t>シ</t>
    </rPh>
    <phoneticPr fontId="6"/>
  </si>
  <si>
    <t>資料　県健康増進課</t>
    <rPh sb="0" eb="2">
      <t>シリョウ</t>
    </rPh>
    <rPh sb="3" eb="4">
      <t>ケン</t>
    </rPh>
    <rPh sb="4" eb="6">
      <t>ケンコウ</t>
    </rPh>
    <rPh sb="6" eb="8">
      <t>ゾウシン</t>
    </rPh>
    <rPh sb="8" eb="9">
      <t>カ</t>
    </rPh>
    <phoneticPr fontId="6"/>
  </si>
  <si>
    <t>就業准看護師</t>
    <rPh sb="5" eb="6">
      <t>シ</t>
    </rPh>
    <phoneticPr fontId="6"/>
  </si>
  <si>
    <t>徳島市</t>
    <rPh sb="0" eb="3">
      <t>トクシマシ</t>
    </rPh>
    <phoneticPr fontId="3"/>
  </si>
  <si>
    <t>鳴門市</t>
    <rPh sb="0" eb="3">
      <t>ナルトシ</t>
    </rPh>
    <phoneticPr fontId="3"/>
  </si>
  <si>
    <t>小松島市</t>
    <rPh sb="0" eb="4">
      <t>コマツシマシ</t>
    </rPh>
    <phoneticPr fontId="3"/>
  </si>
  <si>
    <t>阿南市</t>
    <rPh sb="0" eb="3">
      <t>アナンシ</t>
    </rPh>
    <phoneticPr fontId="3"/>
  </si>
  <si>
    <t>吉野川市</t>
    <rPh sb="0" eb="4">
      <t>ヨシノガワシ</t>
    </rPh>
    <phoneticPr fontId="3"/>
  </si>
  <si>
    <t>阿波市</t>
    <rPh sb="0" eb="3">
      <t>アワシ</t>
    </rPh>
    <phoneticPr fontId="3"/>
  </si>
  <si>
    <t>美馬市</t>
    <rPh sb="0" eb="2">
      <t>ミマ</t>
    </rPh>
    <rPh sb="2" eb="3">
      <t>シ</t>
    </rPh>
    <phoneticPr fontId="3"/>
  </si>
  <si>
    <t>三好市</t>
    <rPh sb="0" eb="3">
      <t>ミヨシシ</t>
    </rPh>
    <phoneticPr fontId="3"/>
  </si>
  <si>
    <t>勝浦町</t>
    <rPh sb="0" eb="3">
      <t>カツウラチョウ</t>
    </rPh>
    <phoneticPr fontId="3"/>
  </si>
  <si>
    <t>上勝町</t>
    <rPh sb="0" eb="3">
      <t>カミカツチョウ</t>
    </rPh>
    <phoneticPr fontId="3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</si>
  <si>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3"/>
  </si>
  <si>
    <t>石井町</t>
    <rPh sb="0" eb="3">
      <t>イシイチョウ</t>
    </rPh>
    <phoneticPr fontId="3"/>
  </si>
  <si>
    <t>神山町</t>
    <rPh sb="0" eb="3">
      <t>カミヤマチョウ</t>
    </rPh>
    <phoneticPr fontId="3"/>
  </si>
  <si>
    <t>那賀町</t>
    <rPh sb="0" eb="3">
      <t>ナカチョウ</t>
    </rPh>
    <phoneticPr fontId="3"/>
  </si>
  <si>
    <t>牟岐町</t>
    <rPh sb="0" eb="2">
      <t>ムギ</t>
    </rPh>
    <rPh sb="2" eb="3">
      <t>マチ</t>
    </rPh>
    <phoneticPr fontId="3"/>
  </si>
  <si>
    <t>美波町</t>
    <rPh sb="0" eb="1">
      <t>ミ</t>
    </rPh>
    <rPh sb="1" eb="2">
      <t>ナミ</t>
    </rPh>
    <rPh sb="2" eb="3">
      <t>チョウ</t>
    </rPh>
    <phoneticPr fontId="3"/>
  </si>
  <si>
    <t>海陽町</t>
    <rPh sb="0" eb="3">
      <t>カイヨウチョウ</t>
    </rPh>
    <phoneticPr fontId="3"/>
  </si>
  <si>
    <t>松茂町</t>
    <rPh sb="0" eb="2">
      <t>マツシゲ</t>
    </rPh>
    <rPh sb="2" eb="3">
      <t>マチ</t>
    </rPh>
    <phoneticPr fontId="3"/>
  </si>
  <si>
    <t>北島町</t>
    <rPh sb="0" eb="2">
      <t>キタジマ</t>
    </rPh>
    <rPh sb="2" eb="3">
      <t>マチ</t>
    </rPh>
    <phoneticPr fontId="3"/>
  </si>
  <si>
    <t>藍住町</t>
    <rPh sb="0" eb="3">
      <t>アイズミチョウ</t>
    </rPh>
    <phoneticPr fontId="3"/>
  </si>
  <si>
    <t>板野町</t>
    <rPh sb="0" eb="2">
      <t>イタノ</t>
    </rPh>
    <rPh sb="2" eb="3">
      <t>マチ</t>
    </rPh>
    <phoneticPr fontId="3"/>
  </si>
  <si>
    <t>上板町</t>
    <rPh sb="0" eb="2">
      <t>カミイタ</t>
    </rPh>
    <rPh sb="2" eb="3">
      <t>マチ</t>
    </rPh>
    <phoneticPr fontId="3"/>
  </si>
  <si>
    <t>つるぎ町</t>
    <rPh sb="3" eb="4">
      <t>チョウ</t>
    </rPh>
    <phoneticPr fontId="3"/>
  </si>
  <si>
    <t>東みよし町</t>
    <rPh sb="0" eb="1">
      <t>ヒガシ</t>
    </rPh>
    <rPh sb="4" eb="5">
      <t>チョウ</t>
    </rPh>
    <phoneticPr fontId="3"/>
  </si>
  <si>
    <t>市町村</t>
  </si>
  <si>
    <t>従業地別</t>
  </si>
  <si>
    <t>就業保健師</t>
  </si>
  <si>
    <t>就業助産師</t>
  </si>
  <si>
    <t>病院</t>
  </si>
  <si>
    <t>一般</t>
  </si>
  <si>
    <t>結核</t>
  </si>
  <si>
    <t>糖尿病</t>
  </si>
  <si>
    <t>心疾患</t>
  </si>
  <si>
    <t>肺炎</t>
  </si>
  <si>
    <t>肝疾患</t>
  </si>
  <si>
    <t>腎不全</t>
  </si>
  <si>
    <t>老衰</t>
  </si>
  <si>
    <t>自殺</t>
  </si>
  <si>
    <t>悪性
新生物</t>
    <rPh sb="0" eb="2">
      <t>アクセイ</t>
    </rPh>
    <rPh sb="3" eb="6">
      <t>シンセイブツ</t>
    </rPh>
    <phoneticPr fontId="4"/>
  </si>
  <si>
    <t>高血圧性疾患</t>
    <rPh sb="0" eb="3">
      <t>コウケツアツ</t>
    </rPh>
    <rPh sb="3" eb="4">
      <t>セイ</t>
    </rPh>
    <rPh sb="4" eb="6">
      <t>シッカン</t>
    </rPh>
    <phoneticPr fontId="4"/>
  </si>
  <si>
    <t>脳血管疾患</t>
    <rPh sb="0" eb="3">
      <t>ノウケッカン</t>
    </rPh>
    <rPh sb="3" eb="5">
      <t>シッカン</t>
    </rPh>
    <phoneticPr fontId="4"/>
  </si>
  <si>
    <t>年間総排出量</t>
  </si>
  <si>
    <t>年間総収集量</t>
  </si>
  <si>
    <t>自家処理量</t>
  </si>
  <si>
    <t>市町村名</t>
    <rPh sb="0" eb="3">
      <t>シチョウソン</t>
    </rPh>
    <rPh sb="3" eb="4">
      <t>メイ</t>
    </rPh>
    <phoneticPr fontId="4"/>
  </si>
  <si>
    <t>処理区名</t>
    <rPh sb="0" eb="2">
      <t>ショリ</t>
    </rPh>
    <rPh sb="2" eb="3">
      <t>ク</t>
    </rPh>
    <rPh sb="3" eb="4">
      <t>メイ</t>
    </rPh>
    <phoneticPr fontId="4"/>
  </si>
  <si>
    <t>計画処理区域</t>
    <rPh sb="0" eb="2">
      <t>ケイカク</t>
    </rPh>
    <rPh sb="2" eb="4">
      <t>ショリ</t>
    </rPh>
    <rPh sb="4" eb="6">
      <t>クイキ</t>
    </rPh>
    <phoneticPr fontId="4"/>
  </si>
  <si>
    <t>計画処理人口</t>
    <rPh sb="0" eb="2">
      <t>ケイカク</t>
    </rPh>
    <rPh sb="2" eb="4">
      <t>ショリ</t>
    </rPh>
    <rPh sb="4" eb="6">
      <t>ジンコウ</t>
    </rPh>
    <phoneticPr fontId="4"/>
  </si>
  <si>
    <t>日最大汚水量</t>
    <rPh sb="0" eb="1">
      <t>ヒ</t>
    </rPh>
    <rPh sb="1" eb="3">
      <t>サイダイ</t>
    </rPh>
    <rPh sb="3" eb="5">
      <t>オスイ</t>
    </rPh>
    <rPh sb="5" eb="6">
      <t>リョウ</t>
    </rPh>
    <phoneticPr fontId="4"/>
  </si>
  <si>
    <t>流入水質(BOD)</t>
    <rPh sb="0" eb="2">
      <t>リュウニュウ</t>
    </rPh>
    <rPh sb="2" eb="4">
      <t>スイシツ</t>
    </rPh>
    <phoneticPr fontId="4"/>
  </si>
  <si>
    <t>対象戸数</t>
    <rPh sb="0" eb="2">
      <t>タイショウ</t>
    </rPh>
    <rPh sb="2" eb="4">
      <t>コスウ</t>
    </rPh>
    <phoneticPr fontId="4"/>
  </si>
  <si>
    <t>流入水質(BOD)</t>
  </si>
  <si>
    <t>中央</t>
    <rPh sb="0" eb="2">
      <t>チュウオウ</t>
    </rPh>
    <phoneticPr fontId="4"/>
  </si>
  <si>
    <t>北部</t>
    <rPh sb="0" eb="2">
      <t>ホクブ</t>
    </rPh>
    <phoneticPr fontId="4"/>
  </si>
  <si>
    <t>鳴門市</t>
    <rPh sb="0" eb="3">
      <t>ナルトシ</t>
    </rPh>
    <phoneticPr fontId="4"/>
  </si>
  <si>
    <t>旧吉野川</t>
    <rPh sb="0" eb="1">
      <t>キュウ</t>
    </rPh>
    <rPh sb="1" eb="4">
      <t>ヨシノガワ</t>
    </rPh>
    <phoneticPr fontId="4"/>
  </si>
  <si>
    <t>〃</t>
  </si>
  <si>
    <t>中辺</t>
  </si>
  <si>
    <t>小松島市</t>
    <rPh sb="0" eb="4">
      <t>コマツシマシ</t>
    </rPh>
    <phoneticPr fontId="4"/>
  </si>
  <si>
    <t>小松島</t>
    <rPh sb="0" eb="3">
      <t>コマツシマ</t>
    </rPh>
    <phoneticPr fontId="4"/>
  </si>
  <si>
    <t>仁井田</t>
  </si>
  <si>
    <t>阿南市</t>
    <rPh sb="0" eb="3">
      <t>アナンシ</t>
    </rPh>
    <phoneticPr fontId="4"/>
  </si>
  <si>
    <t>平島</t>
    <rPh sb="0" eb="2">
      <t>ヒラシマ</t>
    </rPh>
    <phoneticPr fontId="4"/>
  </si>
  <si>
    <t>日和佐</t>
    <rPh sb="0" eb="3">
      <t>ヒワサ</t>
    </rPh>
    <phoneticPr fontId="4"/>
  </si>
  <si>
    <t>松茂町</t>
    <rPh sb="0" eb="3">
      <t>マツシゲチョウ</t>
    </rPh>
    <phoneticPr fontId="4"/>
  </si>
  <si>
    <t>北島町</t>
    <rPh sb="0" eb="3">
      <t>キタジマチョウ</t>
    </rPh>
    <phoneticPr fontId="4"/>
  </si>
  <si>
    <t>藍住町</t>
    <rPh sb="0" eb="3">
      <t>アイズミチョウ</t>
    </rPh>
    <phoneticPr fontId="4"/>
  </si>
  <si>
    <t>和喰</t>
  </si>
  <si>
    <t>仁宇</t>
  </si>
  <si>
    <t>小仁宇</t>
  </si>
  <si>
    <t>八幡原</t>
  </si>
  <si>
    <t>延野</t>
  </si>
  <si>
    <t>浅川</t>
    <rPh sb="0" eb="2">
      <t>アサカワ</t>
    </rPh>
    <phoneticPr fontId="4"/>
  </si>
  <si>
    <t>神野</t>
  </si>
  <si>
    <t>海部</t>
    <rPh sb="0" eb="2">
      <t>カイフ</t>
    </rPh>
    <phoneticPr fontId="4"/>
  </si>
  <si>
    <t>大井</t>
  </si>
  <si>
    <t>板野町</t>
    <rPh sb="0" eb="3">
      <t>イタノチョウ</t>
    </rPh>
    <phoneticPr fontId="4"/>
  </si>
  <si>
    <t>川西</t>
  </si>
  <si>
    <t>日比原</t>
  </si>
  <si>
    <t>川島</t>
    <rPh sb="0" eb="2">
      <t>カワシマ</t>
    </rPh>
    <phoneticPr fontId="4"/>
  </si>
  <si>
    <t>長岸</t>
  </si>
  <si>
    <t>中喜来</t>
  </si>
  <si>
    <t>川田</t>
    <rPh sb="0" eb="2">
      <t>カワタ</t>
    </rPh>
    <phoneticPr fontId="4"/>
  </si>
  <si>
    <t>北川向</t>
  </si>
  <si>
    <t>貞光</t>
    <rPh sb="0" eb="2">
      <t>サダミツ</t>
    </rPh>
    <phoneticPr fontId="4"/>
  </si>
  <si>
    <t>上板町</t>
    <rPh sb="0" eb="3">
      <t>カミイタチョウ</t>
    </rPh>
    <phoneticPr fontId="4"/>
  </si>
  <si>
    <t>七条</t>
    <rPh sb="0" eb="2">
      <t>シチジョウ</t>
    </rPh>
    <phoneticPr fontId="4"/>
  </si>
  <si>
    <t>穴吹</t>
    <rPh sb="0" eb="2">
      <t>アナブキ</t>
    </rPh>
    <phoneticPr fontId="4"/>
  </si>
  <si>
    <t>一条西</t>
    <rPh sb="0" eb="2">
      <t>イチジョウ</t>
    </rPh>
    <rPh sb="2" eb="3">
      <t>ニシ</t>
    </rPh>
    <phoneticPr fontId="4"/>
  </si>
  <si>
    <t>三好</t>
    <rPh sb="0" eb="2">
      <t>ミヨシ</t>
    </rPh>
    <phoneticPr fontId="4"/>
  </si>
  <si>
    <t>柿原東</t>
    <rPh sb="0" eb="2">
      <t>カキハラ</t>
    </rPh>
    <rPh sb="2" eb="3">
      <t>ヒガシ</t>
    </rPh>
    <phoneticPr fontId="4"/>
  </si>
  <si>
    <t>三加茂</t>
    <rPh sb="0" eb="3">
      <t>ミカモ</t>
    </rPh>
    <phoneticPr fontId="4"/>
  </si>
  <si>
    <t>神後</t>
    <rPh sb="0" eb="1">
      <t>カミ</t>
    </rPh>
    <rPh sb="1" eb="2">
      <t>ウシ</t>
    </rPh>
    <phoneticPr fontId="4"/>
  </si>
  <si>
    <t>山崎南</t>
    <rPh sb="0" eb="2">
      <t>ヤマサキ</t>
    </rPh>
    <rPh sb="2" eb="3">
      <t>ミナミ</t>
    </rPh>
    <phoneticPr fontId="4"/>
  </si>
  <si>
    <t>川田北</t>
    <rPh sb="0" eb="2">
      <t>カワタ</t>
    </rPh>
    <rPh sb="2" eb="3">
      <t>キタ</t>
    </rPh>
    <phoneticPr fontId="4"/>
  </si>
  <si>
    <t>井口東</t>
    <rPh sb="0" eb="2">
      <t>イグチ</t>
    </rPh>
    <rPh sb="2" eb="3">
      <t>ヒガシ</t>
    </rPh>
    <phoneticPr fontId="4"/>
  </si>
  <si>
    <t>別所浜</t>
    <rPh sb="0" eb="2">
      <t>ベッショ</t>
    </rPh>
    <rPh sb="2" eb="3">
      <t>ハマ</t>
    </rPh>
    <phoneticPr fontId="4"/>
  </si>
  <si>
    <t>太田</t>
    <rPh sb="0" eb="2">
      <t>オオタ</t>
    </rPh>
    <phoneticPr fontId="4"/>
  </si>
  <si>
    <t>知野</t>
    <rPh sb="0" eb="2">
      <t>チノ</t>
    </rPh>
    <phoneticPr fontId="4"/>
  </si>
  <si>
    <t>宮内</t>
    <rPh sb="0" eb="2">
      <t>ミヤウチ</t>
    </rPh>
    <phoneticPr fontId="4"/>
  </si>
  <si>
    <t>西州津</t>
    <rPh sb="0" eb="1">
      <t>ニシ</t>
    </rPh>
    <rPh sb="1" eb="2">
      <t>シュウ</t>
    </rPh>
    <rPh sb="2" eb="3">
      <t>ツ</t>
    </rPh>
    <phoneticPr fontId="4"/>
  </si>
  <si>
    <t>伊座利</t>
  </si>
  <si>
    <t>竹ヶ島</t>
  </si>
  <si>
    <t>二 酸 化 硫 黄</t>
  </si>
  <si>
    <t>浮遊粒子状物質</t>
  </si>
  <si>
    <t>測定局</t>
  </si>
  <si>
    <t>年平均値</t>
  </si>
  <si>
    <t>１時間値</t>
  </si>
  <si>
    <t>の最高値</t>
  </si>
  <si>
    <t>鳴門</t>
  </si>
  <si>
    <t>松茂</t>
  </si>
  <si>
    <t>藍住</t>
  </si>
  <si>
    <t>北島</t>
  </si>
  <si>
    <t>川内</t>
  </si>
  <si>
    <t>応神</t>
  </si>
  <si>
    <t>徳島</t>
  </si>
  <si>
    <t>小松島</t>
  </si>
  <si>
    <t>那賀川</t>
  </si>
  <si>
    <t>中島</t>
  </si>
  <si>
    <t>羽ノ浦</t>
  </si>
  <si>
    <t>阿南</t>
  </si>
  <si>
    <t>大潟</t>
  </si>
  <si>
    <t>橘</t>
  </si>
  <si>
    <t>山口</t>
  </si>
  <si>
    <t>椿</t>
  </si>
  <si>
    <t>大野</t>
  </si>
  <si>
    <t>宝田</t>
  </si>
  <si>
    <t>福井</t>
  </si>
  <si>
    <t>鷲敷</t>
  </si>
  <si>
    <t>由岐</t>
  </si>
  <si>
    <t>自排徳島</t>
  </si>
  <si>
    <t>ｐＨ（水素イオン濃度指数）</t>
  </si>
  <si>
    <t>ＤＯ（溶存酸素量）</t>
  </si>
  <si>
    <t>ＢＯＤ（生物化学的酸素要求量）</t>
  </si>
  <si>
    <t>ＳＳ（浮遊物質量）</t>
  </si>
  <si>
    <t>河川名</t>
  </si>
  <si>
    <t>地点名</t>
  </si>
  <si>
    <t>最小</t>
  </si>
  <si>
    <t>最大</t>
  </si>
  <si>
    <t>平均</t>
  </si>
  <si>
    <t>大川橋</t>
  </si>
  <si>
    <t>高瀬橋</t>
  </si>
  <si>
    <t>市場橋</t>
  </si>
  <si>
    <t>大津橋</t>
  </si>
  <si>
    <t>撫養川</t>
  </si>
  <si>
    <t>大里橋</t>
  </si>
  <si>
    <t>鯛浜堰上流側</t>
  </si>
  <si>
    <t>加賀須野橋</t>
  </si>
  <si>
    <t>新町橋</t>
  </si>
  <si>
    <t>福原大橋</t>
  </si>
  <si>
    <t>飯谷橋</t>
  </si>
  <si>
    <t>神代橋</t>
  </si>
  <si>
    <t>蔭谷橋</t>
  </si>
  <si>
    <t>那賀川橋</t>
  </si>
  <si>
    <t>桑野谷橋</t>
  </si>
  <si>
    <t>富岡新橋</t>
  </si>
  <si>
    <t>岡川</t>
  </si>
  <si>
    <t>文化橋</t>
  </si>
  <si>
    <t>打樋川</t>
  </si>
  <si>
    <t>福井川</t>
  </si>
  <si>
    <t>大西橋</t>
  </si>
  <si>
    <t>椿川</t>
  </si>
  <si>
    <t>加茂前橋</t>
  </si>
  <si>
    <t>日和佐川</t>
  </si>
  <si>
    <t>永田橋</t>
  </si>
  <si>
    <t>牟岐川</t>
  </si>
  <si>
    <t>牟岐橋</t>
  </si>
  <si>
    <t>吉野橋</t>
  </si>
  <si>
    <t>新海部川橋</t>
  </si>
  <si>
    <t>母川</t>
  </si>
  <si>
    <t>母川橋</t>
  </si>
  <si>
    <t>宍喰川</t>
  </si>
  <si>
    <t>中角橋</t>
  </si>
  <si>
    <t>廃棄物名（種類）</t>
  </si>
  <si>
    <t>数      量</t>
  </si>
  <si>
    <t>構成比</t>
  </si>
  <si>
    <t>数　　　量</t>
  </si>
  <si>
    <t>動植物性残さ</t>
  </si>
  <si>
    <t>燃え殻</t>
  </si>
  <si>
    <t>ゴムくず</t>
  </si>
  <si>
    <t>汚泥</t>
  </si>
  <si>
    <t>金属くず</t>
  </si>
  <si>
    <t>鉱さい</t>
  </si>
  <si>
    <t>ばいじん</t>
  </si>
  <si>
    <t>紙くず</t>
  </si>
  <si>
    <t>動物のふん尿</t>
  </si>
  <si>
    <t>木くず</t>
  </si>
  <si>
    <t>身長(㎝)</t>
  </si>
  <si>
    <t>体重(㎏)</t>
  </si>
  <si>
    <t>座高(㎝)</t>
  </si>
  <si>
    <t>区　　　　分</t>
  </si>
  <si>
    <t>全      国</t>
  </si>
  <si>
    <t>徳  島  県</t>
  </si>
  <si>
    <t>平均値</t>
  </si>
  <si>
    <t>男</t>
  </si>
  <si>
    <t>女</t>
  </si>
  <si>
    <t>区      分</t>
  </si>
  <si>
    <t>耳疾患</t>
  </si>
  <si>
    <t>副鼻腔疾患</t>
  </si>
  <si>
    <t>口腔咽頭疾患</t>
  </si>
  <si>
    <t>むし歯</t>
  </si>
  <si>
    <t>せき柱胸郭異常</t>
  </si>
  <si>
    <t>心臓の疾患</t>
  </si>
  <si>
    <t>寄生虫卵保有者</t>
  </si>
  <si>
    <t>横瀬</t>
    <rPh sb="1" eb="2">
      <t>セ</t>
    </rPh>
    <phoneticPr fontId="11"/>
  </si>
  <si>
    <t>嵯峨</t>
    <rPh sb="0" eb="2">
      <t>サガ</t>
    </rPh>
    <phoneticPr fontId="11"/>
  </si>
  <si>
    <t>宮前</t>
    <rPh sb="0" eb="2">
      <t>ミヤマエ</t>
    </rPh>
    <phoneticPr fontId="11"/>
  </si>
  <si>
    <t>羽ノ浦西</t>
    <rPh sb="3" eb="4">
      <t>ニシ</t>
    </rPh>
    <phoneticPr fontId="11"/>
  </si>
  <si>
    <t>大久保</t>
    <rPh sb="0" eb="3">
      <t>オオクボ</t>
    </rPh>
    <phoneticPr fontId="11"/>
  </si>
  <si>
    <t>川口</t>
    <rPh sb="0" eb="2">
      <t>カワグチ</t>
    </rPh>
    <phoneticPr fontId="11"/>
  </si>
  <si>
    <t>多家良</t>
    <rPh sb="0" eb="3">
      <t>タカラ</t>
    </rPh>
    <phoneticPr fontId="11"/>
  </si>
  <si>
    <t>脇町</t>
    <rPh sb="0" eb="2">
      <t>ワキマチ</t>
    </rPh>
    <phoneticPr fontId="11"/>
  </si>
  <si>
    <t>天神橋</t>
    <rPh sb="0" eb="2">
      <t>テンジン</t>
    </rPh>
    <phoneticPr fontId="11"/>
  </si>
  <si>
    <t>処理人口</t>
  </si>
  <si>
    <t>年間総処理量</t>
  </si>
  <si>
    <t>就業あんまマッサージ指圧師</t>
  </si>
  <si>
    <t>徳島保健所</t>
  </si>
  <si>
    <t>阿南保健所</t>
  </si>
  <si>
    <t>美波保健所</t>
  </si>
  <si>
    <t>吉野川保健所</t>
  </si>
  <si>
    <t>美馬保健所</t>
  </si>
  <si>
    <t>三好保健所</t>
  </si>
  <si>
    <t>歯科医師</t>
    <rPh sb="0" eb="4">
      <t>シカイシ</t>
    </rPh>
    <phoneticPr fontId="4"/>
  </si>
  <si>
    <t>注　  隔年調査である。</t>
  </si>
  <si>
    <t>手足口病</t>
  </si>
  <si>
    <t>注　  その他の病床には一般病床を含む。</t>
    <rPh sb="0" eb="1">
      <t>チュウ</t>
    </rPh>
    <rPh sb="6" eb="7">
      <t>タ</t>
    </rPh>
    <rPh sb="8" eb="10">
      <t>ビョウショウ</t>
    </rPh>
    <rPh sb="12" eb="14">
      <t>イッパン</t>
    </rPh>
    <rPh sb="14" eb="16">
      <t>ビョウショウ</t>
    </rPh>
    <rPh sb="17" eb="18">
      <t>フク</t>
    </rPh>
    <phoneticPr fontId="6"/>
  </si>
  <si>
    <t>就業きゅう師</t>
  </si>
  <si>
    <t>就業柔道整復師</t>
  </si>
  <si>
    <t>年次</t>
  </si>
  <si>
    <t>医    師</t>
    <rPh sb="0" eb="1">
      <t>イ</t>
    </rPh>
    <rPh sb="5" eb="6">
      <t>シ</t>
    </rPh>
    <phoneticPr fontId="4"/>
  </si>
  <si>
    <t>結核予防検診</t>
  </si>
  <si>
    <t>要許可施設</t>
  </si>
  <si>
    <t>妊婦</t>
  </si>
  <si>
    <t>産婦</t>
  </si>
  <si>
    <t>乳児</t>
  </si>
  <si>
    <t>幼児</t>
  </si>
  <si>
    <t>興行場</t>
  </si>
  <si>
    <t>火葬場</t>
  </si>
  <si>
    <t>ふん便性大腸菌群数</t>
  </si>
  <si>
    <t>直接処理(解決)件数</t>
  </si>
  <si>
    <t>大気汚染</t>
  </si>
  <si>
    <t>水質汚濁</t>
  </si>
  <si>
    <t>土壌汚染</t>
  </si>
  <si>
    <t>騒音</t>
  </si>
  <si>
    <t>振動</t>
  </si>
  <si>
    <t>地盤沈下</t>
  </si>
  <si>
    <t>悪臭</t>
  </si>
  <si>
    <t>200ml献血</t>
  </si>
  <si>
    <t>400ml献血</t>
  </si>
  <si>
    <t>成分献血</t>
  </si>
  <si>
    <t>献血目標達成率(％)</t>
  </si>
  <si>
    <t>ＰＣ</t>
  </si>
  <si>
    <t>那賀</t>
    <rPh sb="0" eb="2">
      <t>ナカ</t>
    </rPh>
    <phoneticPr fontId="4"/>
  </si>
  <si>
    <t>美波</t>
    <rPh sb="0" eb="2">
      <t>ミナミ</t>
    </rPh>
    <phoneticPr fontId="4"/>
  </si>
  <si>
    <t>美馬市</t>
    <rPh sb="0" eb="3">
      <t>ミマシ</t>
    </rPh>
    <phoneticPr fontId="11"/>
  </si>
  <si>
    <t>三好市</t>
    <rPh sb="0" eb="3">
      <t>ミヨシシ</t>
    </rPh>
    <phoneticPr fontId="11"/>
  </si>
  <si>
    <t>池田</t>
    <rPh sb="0" eb="2">
      <t>イケダ</t>
    </rPh>
    <phoneticPr fontId="11"/>
  </si>
  <si>
    <t>二</t>
    <rPh sb="0" eb="1">
      <t>2</t>
    </rPh>
    <phoneticPr fontId="4"/>
  </si>
  <si>
    <t>酸化窒素</t>
    <rPh sb="0" eb="2">
      <t>サンカ</t>
    </rPh>
    <rPh sb="2" eb="4">
      <t>チッソ</t>
    </rPh>
    <phoneticPr fontId="11"/>
  </si>
  <si>
    <t>　6歳</t>
    <rPh sb="2" eb="3">
      <t>サイ</t>
    </rPh>
    <phoneticPr fontId="4"/>
  </si>
  <si>
    <t>　7歳</t>
    <rPh sb="2" eb="3">
      <t>サイ</t>
    </rPh>
    <phoneticPr fontId="4"/>
  </si>
  <si>
    <t>　8歳</t>
    <rPh sb="2" eb="3">
      <t>サイ</t>
    </rPh>
    <phoneticPr fontId="4"/>
  </si>
  <si>
    <t>　9歳</t>
    <rPh sb="2" eb="3">
      <t>サイ</t>
    </rPh>
    <phoneticPr fontId="4"/>
  </si>
  <si>
    <t xml:space="preserve"> 10歳</t>
    <rPh sb="3" eb="4">
      <t>サイ</t>
    </rPh>
    <phoneticPr fontId="4"/>
  </si>
  <si>
    <t xml:space="preserve"> 11歳</t>
    <rPh sb="3" eb="4">
      <t>サイ</t>
    </rPh>
    <phoneticPr fontId="4"/>
  </si>
  <si>
    <t xml:space="preserve"> 12歳</t>
    <phoneticPr fontId="4"/>
  </si>
  <si>
    <t xml:space="preserve"> 13歳</t>
  </si>
  <si>
    <t xml:space="preserve"> 14歳</t>
  </si>
  <si>
    <t xml:space="preserve"> 15歳</t>
    <phoneticPr fontId="4"/>
  </si>
  <si>
    <t xml:space="preserve"> 16歳</t>
  </si>
  <si>
    <t xml:space="preserve"> 17歳</t>
  </si>
  <si>
    <t>小学校</t>
    <rPh sb="0" eb="3">
      <t>ショウガッコウ</t>
    </rPh>
    <phoneticPr fontId="4"/>
  </si>
  <si>
    <t>中学校</t>
    <rPh sb="0" eb="3">
      <t>チュウガッコウ</t>
    </rPh>
    <phoneticPr fontId="4"/>
  </si>
  <si>
    <t>高等学校</t>
    <rPh sb="0" eb="2">
      <t>コウトウ</t>
    </rPh>
    <rPh sb="2" eb="4">
      <t>ガッコウ</t>
    </rPh>
    <phoneticPr fontId="4"/>
  </si>
  <si>
    <t>アトピー性皮膚炎</t>
    <rPh sb="4" eb="5">
      <t>セイ</t>
    </rPh>
    <rPh sb="5" eb="8">
      <t>ヒフエン</t>
    </rPh>
    <phoneticPr fontId="4"/>
  </si>
  <si>
    <t>ガラスくず等</t>
    <rPh sb="5" eb="6">
      <t>トウ</t>
    </rPh>
    <phoneticPr fontId="4"/>
  </si>
  <si>
    <t>その他</t>
    <rPh sb="2" eb="3">
      <t>タ</t>
    </rPh>
    <phoneticPr fontId="4"/>
  </si>
  <si>
    <t>計</t>
    <rPh sb="0" eb="1">
      <t>ケイ</t>
    </rPh>
    <phoneticPr fontId="4"/>
  </si>
  <si>
    <t>区分</t>
    <rPh sb="0" eb="2">
      <t>クブン</t>
    </rPh>
    <phoneticPr fontId="4"/>
  </si>
  <si>
    <t>発生量</t>
    <rPh sb="0" eb="3">
      <t>ハッセイリョウ</t>
    </rPh>
    <phoneticPr fontId="4"/>
  </si>
  <si>
    <t>排出量</t>
    <rPh sb="0" eb="3">
      <t>ハイシュツリョウ</t>
    </rPh>
    <phoneticPr fontId="4"/>
  </si>
  <si>
    <t>再生利用量</t>
    <rPh sb="0" eb="2">
      <t>サイセイ</t>
    </rPh>
    <rPh sb="2" eb="5">
      <t>リヨウリョウ</t>
    </rPh>
    <phoneticPr fontId="4"/>
  </si>
  <si>
    <t>減量化量</t>
    <rPh sb="0" eb="2">
      <t>ゲンリョウ</t>
    </rPh>
    <rPh sb="2" eb="3">
      <t>カ</t>
    </rPh>
    <rPh sb="3" eb="4">
      <t>リョウ</t>
    </rPh>
    <phoneticPr fontId="4"/>
  </si>
  <si>
    <t>最終処分量</t>
    <rPh sb="0" eb="2">
      <t>サイシュウ</t>
    </rPh>
    <rPh sb="2" eb="5">
      <t>ショブンリョウ</t>
    </rPh>
    <phoneticPr fontId="4"/>
  </si>
  <si>
    <t>その他量</t>
    <rPh sb="2" eb="3">
      <t>タ</t>
    </rPh>
    <rPh sb="3" eb="4">
      <t>リョウ</t>
    </rPh>
    <phoneticPr fontId="4"/>
  </si>
  <si>
    <t>注　　排出量は,発生量から有償物を除く。</t>
    <rPh sb="0" eb="1">
      <t>チュウ</t>
    </rPh>
    <rPh sb="3" eb="6">
      <t>ハイシュツリョウ</t>
    </rPh>
    <rPh sb="8" eb="11">
      <t>ハッセイリョウ</t>
    </rPh>
    <rPh sb="13" eb="15">
      <t>ユウショウ</t>
    </rPh>
    <rPh sb="15" eb="16">
      <t>ブツ</t>
    </rPh>
    <rPh sb="17" eb="18">
      <t>ノゾ</t>
    </rPh>
    <phoneticPr fontId="4"/>
  </si>
  <si>
    <t>事業着手年度</t>
    <rPh sb="0" eb="2">
      <t>ジギョウ</t>
    </rPh>
    <rPh sb="2" eb="4">
      <t>チャクシュ</t>
    </rPh>
    <rPh sb="4" eb="6">
      <t>ネンド</t>
    </rPh>
    <phoneticPr fontId="4"/>
  </si>
  <si>
    <t>供用開始年度</t>
    <rPh sb="0" eb="2">
      <t>キョウヨウ</t>
    </rPh>
    <rPh sb="2" eb="4">
      <t>カイシ</t>
    </rPh>
    <rPh sb="4" eb="6">
      <t>ネンド</t>
    </rPh>
    <phoneticPr fontId="4"/>
  </si>
  <si>
    <t>放流水質(BOD)</t>
    <rPh sb="0" eb="2">
      <t>ホウリュウ</t>
    </rPh>
    <rPh sb="2" eb="4">
      <t>スイシツ</t>
    </rPh>
    <phoneticPr fontId="4"/>
  </si>
  <si>
    <t>徳島市</t>
    <rPh sb="0" eb="2">
      <t>トクシマ</t>
    </rPh>
    <rPh sb="2" eb="3">
      <t>シ</t>
    </rPh>
    <phoneticPr fontId="4"/>
  </si>
  <si>
    <t>吉野川市</t>
    <rPh sb="0" eb="4">
      <t>ヨシノガワシ</t>
    </rPh>
    <phoneticPr fontId="4"/>
  </si>
  <si>
    <t>美馬市</t>
    <rPh sb="0" eb="3">
      <t>ミマシ</t>
    </rPh>
    <phoneticPr fontId="4"/>
  </si>
  <si>
    <t>宍喰</t>
    <rPh sb="0" eb="2">
      <t>シシクイ</t>
    </rPh>
    <phoneticPr fontId="4"/>
  </si>
  <si>
    <t>15以下</t>
    <rPh sb="2" eb="4">
      <t>イカ</t>
    </rPh>
    <phoneticPr fontId="4"/>
  </si>
  <si>
    <t>那賀町</t>
    <rPh sb="0" eb="3">
      <t>ナカチョウ</t>
    </rPh>
    <phoneticPr fontId="11"/>
  </si>
  <si>
    <t>美波町</t>
    <rPh sb="0" eb="2">
      <t>ミナミ</t>
    </rPh>
    <rPh sb="2" eb="3">
      <t>チョウ</t>
    </rPh>
    <phoneticPr fontId="4"/>
  </si>
  <si>
    <t>海陽町</t>
    <rPh sb="0" eb="3">
      <t>カイヨウチョウ</t>
    </rPh>
    <phoneticPr fontId="4"/>
  </si>
  <si>
    <t>H13</t>
  </si>
  <si>
    <t>注　　関連市町は，徳島市，鳴門市，松茂町，北島町，藍住町，板野町である。</t>
    <rPh sb="0" eb="1">
      <t>チュウ</t>
    </rPh>
    <rPh sb="3" eb="5">
      <t>カンレン</t>
    </rPh>
    <rPh sb="5" eb="7">
      <t>シチョウ</t>
    </rPh>
    <rPh sb="9" eb="12">
      <t>トクシマシ</t>
    </rPh>
    <rPh sb="13" eb="16">
      <t>ナルトシ</t>
    </rPh>
    <rPh sb="17" eb="20">
      <t>マツシゲチョウ</t>
    </rPh>
    <rPh sb="21" eb="24">
      <t>キタジマチョウ</t>
    </rPh>
    <rPh sb="25" eb="28">
      <t>アイズミチョウ</t>
    </rPh>
    <rPh sb="29" eb="32">
      <t>イタノチョウ</t>
    </rPh>
    <phoneticPr fontId="4"/>
  </si>
  <si>
    <t>阿波市</t>
    <rPh sb="0" eb="3">
      <t>アワシ</t>
    </rPh>
    <phoneticPr fontId="11"/>
  </si>
  <si>
    <t>三好市</t>
    <rPh sb="0" eb="3">
      <t>ミヨシシ</t>
    </rPh>
    <phoneticPr fontId="4"/>
  </si>
  <si>
    <t>那賀町</t>
    <rPh sb="0" eb="3">
      <t>ナカチョウ</t>
    </rPh>
    <phoneticPr fontId="4"/>
  </si>
  <si>
    <t>つるぎ町</t>
    <rPh sb="3" eb="4">
      <t>チョウ</t>
    </rPh>
    <phoneticPr fontId="4"/>
  </si>
  <si>
    <t>中間処理後再生利用量</t>
    <rPh sb="0" eb="2">
      <t>チュウカン</t>
    </rPh>
    <rPh sb="2" eb="5">
      <t>ショリゴ</t>
    </rPh>
    <rPh sb="5" eb="7">
      <t>サイセイ</t>
    </rPh>
    <rPh sb="7" eb="10">
      <t>リヨウリョウ</t>
    </rPh>
    <phoneticPr fontId="4"/>
  </si>
  <si>
    <t>直接資源化量</t>
    <rPh sb="0" eb="2">
      <t>チョクセツ</t>
    </rPh>
    <rPh sb="2" eb="5">
      <t>シゲンカ</t>
    </rPh>
    <rPh sb="5" eb="6">
      <t>リョウ</t>
    </rPh>
    <phoneticPr fontId="4"/>
  </si>
  <si>
    <t>市町村等によるごみの資源化量</t>
    <rPh sb="0" eb="3">
      <t>シチョウソン</t>
    </rPh>
    <rPh sb="3" eb="4">
      <t>トウ</t>
    </rPh>
    <rPh sb="10" eb="13">
      <t>シゲンカ</t>
    </rPh>
    <rPh sb="13" eb="14">
      <t>リョウ</t>
    </rPh>
    <phoneticPr fontId="4"/>
  </si>
  <si>
    <t>集団回収量</t>
    <rPh sb="0" eb="2">
      <t>シュウダン</t>
    </rPh>
    <rPh sb="2" eb="5">
      <t>カイシュウリョウ</t>
    </rPh>
    <phoneticPr fontId="4"/>
  </si>
  <si>
    <t>リサイクル率</t>
    <rPh sb="5" eb="6">
      <t>リツ</t>
    </rPh>
    <phoneticPr fontId="4"/>
  </si>
  <si>
    <t>幼稚園5歳</t>
    <phoneticPr fontId="4"/>
  </si>
  <si>
    <t>結核</t>
    <rPh sb="0" eb="2">
      <t>ケッカク</t>
    </rPh>
    <phoneticPr fontId="6"/>
  </si>
  <si>
    <t>-</t>
  </si>
  <si>
    <t>アメーバ赤痢</t>
    <rPh sb="4" eb="6">
      <t>セキリ</t>
    </rPh>
    <phoneticPr fontId="6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</si>
  <si>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6"/>
  </si>
  <si>
    <t>ジアルジア症</t>
    <rPh sb="5" eb="6">
      <t>ショウ</t>
    </rPh>
    <phoneticPr fontId="6"/>
  </si>
  <si>
    <t>梅毒</t>
    <rPh sb="0" eb="2">
      <t>バイドク</t>
    </rPh>
    <phoneticPr fontId="6"/>
  </si>
  <si>
    <t>破傷風</t>
    <rPh sb="0" eb="3">
      <t>ハショウフウ</t>
    </rPh>
    <phoneticPr fontId="6"/>
  </si>
  <si>
    <t>水質AA</t>
  </si>
  <si>
    <t>旧漁連前</t>
    <rPh sb="0" eb="1">
      <t>キュウ</t>
    </rPh>
    <phoneticPr fontId="4"/>
  </si>
  <si>
    <t>&lt;1</t>
  </si>
  <si>
    <t>打樋川</t>
    <rPh sb="0" eb="1">
      <t>ウ</t>
    </rPh>
    <rPh sb="2" eb="3">
      <t>カワ</t>
    </rPh>
    <phoneticPr fontId="4"/>
  </si>
  <si>
    <t>15以下</t>
  </si>
  <si>
    <t>目の疾病・異常</t>
    <rPh sb="0" eb="1">
      <t>メ</t>
    </rPh>
    <rPh sb="2" eb="4">
      <t>シッペイ</t>
    </rPh>
    <rPh sb="5" eb="7">
      <t>イジョウ</t>
    </rPh>
    <phoneticPr fontId="4"/>
  </si>
  <si>
    <t>喜来</t>
    <rPh sb="0" eb="1">
      <t>ヨロコ</t>
    </rPh>
    <rPh sb="1" eb="2">
      <t>ク</t>
    </rPh>
    <phoneticPr fontId="4"/>
  </si>
  <si>
    <t>川切</t>
    <rPh sb="0" eb="1">
      <t>カワ</t>
    </rPh>
    <rPh sb="1" eb="2">
      <t>キ</t>
    </rPh>
    <phoneticPr fontId="4"/>
  </si>
  <si>
    <t>（単位：人）</t>
    <rPh sb="1" eb="3">
      <t>タンイ</t>
    </rPh>
    <rPh sb="4" eb="5">
      <t>ニン</t>
    </rPh>
    <phoneticPr fontId="4"/>
  </si>
  <si>
    <t>ホテル・旅館</t>
    <rPh sb="4" eb="6">
      <t>リョカン</t>
    </rPh>
    <phoneticPr fontId="4"/>
  </si>
  <si>
    <t>飲食店</t>
    <rPh sb="0" eb="3">
      <t>インショクテン</t>
    </rPh>
    <phoneticPr fontId="4"/>
  </si>
  <si>
    <t>喫茶店</t>
    <rPh sb="0" eb="3">
      <t>キッサテン</t>
    </rPh>
    <phoneticPr fontId="4"/>
  </si>
  <si>
    <t>細菌性　赤痢</t>
    <rPh sb="0" eb="3">
      <t>サイキンセイ</t>
    </rPh>
    <rPh sb="4" eb="6">
      <t>セキリ</t>
    </rPh>
    <phoneticPr fontId="6"/>
  </si>
  <si>
    <t>腸管出血性大腸菌感染症</t>
    <rPh sb="0" eb="1">
      <t>チョウ</t>
    </rPh>
    <rPh sb="1" eb="2">
      <t>カン</t>
    </rPh>
    <rPh sb="2" eb="5">
      <t>シュッケツセイ</t>
    </rPh>
    <rPh sb="5" eb="8">
      <t>ダイチョウキン</t>
    </rPh>
    <rPh sb="8" eb="11">
      <t>カンセンショウ</t>
    </rPh>
    <phoneticPr fontId="6"/>
  </si>
  <si>
    <t>つつが　虫病</t>
    <rPh sb="4" eb="5">
      <t>ムシ</t>
    </rPh>
    <rPh sb="5" eb="6">
      <t>ビョウ</t>
    </rPh>
    <phoneticPr fontId="6"/>
  </si>
  <si>
    <t>日本　　紅斑熱</t>
    <rPh sb="0" eb="2">
      <t>ニホン</t>
    </rPh>
    <rPh sb="4" eb="5">
      <t>クレナイ</t>
    </rPh>
    <rPh sb="5" eb="6">
      <t>ハン</t>
    </rPh>
    <rPh sb="6" eb="7">
      <t>ネツ</t>
    </rPh>
    <phoneticPr fontId="6"/>
  </si>
  <si>
    <t>レジオ　ネラ症</t>
    <rPh sb="6" eb="7">
      <t>ショウ</t>
    </rPh>
    <phoneticPr fontId="6"/>
  </si>
  <si>
    <t>A型肝炎</t>
    <rPh sb="1" eb="2">
      <t>ガタ</t>
    </rPh>
    <rPh sb="2" eb="4">
      <t>カンエン</t>
    </rPh>
    <phoneticPr fontId="6"/>
  </si>
  <si>
    <t>ウイルス性肝炎（E・A型除く）</t>
    <rPh sb="4" eb="5">
      <t>セイ</t>
    </rPh>
    <rPh sb="5" eb="7">
      <t>カンエン</t>
    </rPh>
    <rPh sb="11" eb="12">
      <t>カタ</t>
    </rPh>
    <rPh sb="12" eb="13">
      <t>ノゾ</t>
    </rPh>
    <phoneticPr fontId="6"/>
  </si>
  <si>
    <t>クロイツフェルト・ヤコブ病</t>
    <rPh sb="12" eb="13">
      <t>ビョウ</t>
    </rPh>
    <phoneticPr fontId="6"/>
  </si>
  <si>
    <t>劇症型溶血性レンサ球菌感染症</t>
    <rPh sb="0" eb="2">
      <t>ゲキショウ</t>
    </rPh>
    <rPh sb="2" eb="3">
      <t>カタ</t>
    </rPh>
    <rPh sb="3" eb="6">
      <t>ヨウケツセイ</t>
    </rPh>
    <rPh sb="9" eb="10">
      <t>キュウ</t>
    </rPh>
    <rPh sb="10" eb="11">
      <t>キン</t>
    </rPh>
    <rPh sb="11" eb="14">
      <t>カンセンショウ</t>
    </rPh>
    <phoneticPr fontId="6"/>
  </si>
  <si>
    <t>バンコマイシン耐性腸球菌感染症</t>
    <rPh sb="7" eb="9">
      <t>タイセイ</t>
    </rPh>
    <rPh sb="9" eb="10">
      <t>チョウ</t>
    </rPh>
    <rPh sb="10" eb="12">
      <t>キュウキン</t>
    </rPh>
    <rPh sb="12" eb="15">
      <t>カンセンショウ</t>
    </rPh>
    <phoneticPr fontId="6"/>
  </si>
  <si>
    <t>風しん</t>
    <rPh sb="0" eb="1">
      <t>フウ</t>
    </rPh>
    <phoneticPr fontId="6"/>
  </si>
  <si>
    <t>麻しん</t>
    <rPh sb="0" eb="1">
      <t>マ</t>
    </rPh>
    <phoneticPr fontId="6"/>
  </si>
  <si>
    <t>全数把握対象感染症</t>
    <rPh sb="0" eb="2">
      <t>ゼンスウ</t>
    </rPh>
    <rPh sb="2" eb="4">
      <t>ハアク</t>
    </rPh>
    <rPh sb="4" eb="6">
      <t>タイショウ</t>
    </rPh>
    <rPh sb="6" eb="9">
      <t>カンセンショウ</t>
    </rPh>
    <phoneticPr fontId="6"/>
  </si>
  <si>
    <t>定点把握対象感染症</t>
    <rPh sb="0" eb="2">
      <t>テイテン</t>
    </rPh>
    <rPh sb="2" eb="4">
      <t>ハアク</t>
    </rPh>
    <rPh sb="4" eb="6">
      <t>タイショウ</t>
    </rPh>
    <rPh sb="6" eb="9">
      <t>カンセンショウ</t>
    </rPh>
    <phoneticPr fontId="6"/>
  </si>
  <si>
    <t>水痘</t>
    <rPh sb="0" eb="2">
      <t>スイトウ</t>
    </rPh>
    <phoneticPr fontId="6"/>
  </si>
  <si>
    <t>A群溶血性レンサ球菌喉頭炎</t>
    <rPh sb="1" eb="2">
      <t>グン</t>
    </rPh>
    <rPh sb="2" eb="3">
      <t>ヨウ</t>
    </rPh>
    <rPh sb="3" eb="4">
      <t>ケツ</t>
    </rPh>
    <rPh sb="4" eb="5">
      <t>セイ</t>
    </rPh>
    <rPh sb="8" eb="9">
      <t>キュウ</t>
    </rPh>
    <rPh sb="9" eb="10">
      <t>キン</t>
    </rPh>
    <rPh sb="10" eb="13">
      <t>コウトウエン</t>
    </rPh>
    <phoneticPr fontId="6"/>
  </si>
  <si>
    <t>食中毒</t>
    <rPh sb="0" eb="3">
      <t>ショクチュウドク</t>
    </rPh>
    <phoneticPr fontId="6"/>
  </si>
  <si>
    <t>（単位：ｔ／年，％）</t>
    <rPh sb="6" eb="7">
      <t>ネン</t>
    </rPh>
    <phoneticPr fontId="4"/>
  </si>
  <si>
    <t>性器クラミジア感染症</t>
    <rPh sb="0" eb="2">
      <t>セイキ</t>
    </rPh>
    <rPh sb="7" eb="10">
      <t>カンセンショウ</t>
    </rPh>
    <phoneticPr fontId="6"/>
  </si>
  <si>
    <t>注１　 徳島市調査分を含む</t>
    <rPh sb="0" eb="1">
      <t>チュウ</t>
    </rPh>
    <rPh sb="4" eb="7">
      <t>トクシマシ</t>
    </rPh>
    <rPh sb="7" eb="9">
      <t>チョウサ</t>
    </rPh>
    <rPh sb="9" eb="10">
      <t>ブン</t>
    </rPh>
    <rPh sb="11" eb="12">
      <t>フク</t>
    </rPh>
    <phoneticPr fontId="11"/>
  </si>
  <si>
    <t>　２　 数値は，同一海水浴場に関して得た測定値の平均による。</t>
    <rPh sb="4" eb="6">
      <t>スウチ</t>
    </rPh>
    <rPh sb="8" eb="10">
      <t>ドウイツ</t>
    </rPh>
    <rPh sb="10" eb="12">
      <t>カイスイ</t>
    </rPh>
    <rPh sb="12" eb="14">
      <t>ヨクジョウ</t>
    </rPh>
    <rPh sb="15" eb="16">
      <t>カン</t>
    </rPh>
    <rPh sb="18" eb="19">
      <t>エ</t>
    </rPh>
    <rPh sb="20" eb="23">
      <t>ソクテイチ</t>
    </rPh>
    <rPh sb="24" eb="26">
      <t>ヘイキン</t>
    </rPh>
    <phoneticPr fontId="4"/>
  </si>
  <si>
    <t>資料 　県環境管理課</t>
    <rPh sb="7" eb="9">
      <t>カンリ</t>
    </rPh>
    <phoneticPr fontId="11"/>
  </si>
  <si>
    <t>（単位：ｔ／年，％）</t>
    <rPh sb="6" eb="7">
      <t>ネン</t>
    </rPh>
    <phoneticPr fontId="11"/>
  </si>
  <si>
    <t>数量</t>
    <phoneticPr fontId="4"/>
  </si>
  <si>
    <t>平均値</t>
    <phoneticPr fontId="4"/>
  </si>
  <si>
    <t>標準　偏差</t>
    <phoneticPr fontId="4"/>
  </si>
  <si>
    <t>難  聴</t>
    <phoneticPr fontId="6"/>
  </si>
  <si>
    <t>　２　全国数値である。</t>
    <rPh sb="3" eb="5">
      <t>ゼンコク</t>
    </rPh>
    <rPh sb="5" eb="7">
      <t>スウチ</t>
    </rPh>
    <phoneticPr fontId="4"/>
  </si>
  <si>
    <t>注１　この表は，健康診断受検者のうち，疾病・異常該当者(疾病・異常に該当する旨健康診断表に記載の</t>
    <phoneticPr fontId="4"/>
  </si>
  <si>
    <t>年　度</t>
    <phoneticPr fontId="4"/>
  </si>
  <si>
    <t>不慮の事故</t>
    <rPh sb="3" eb="5">
      <t>ジコ</t>
    </rPh>
    <phoneticPr fontId="4"/>
  </si>
  <si>
    <t>二　類</t>
    <rPh sb="0" eb="1">
      <t>ニ</t>
    </rPh>
    <rPh sb="2" eb="3">
      <t>タグイ</t>
    </rPh>
    <phoneticPr fontId="6"/>
  </si>
  <si>
    <t>三　類</t>
    <rPh sb="0" eb="1">
      <t>サン</t>
    </rPh>
    <rPh sb="2" eb="3">
      <t>タグイ</t>
    </rPh>
    <phoneticPr fontId="6"/>
  </si>
  <si>
    <t>四　類</t>
    <rPh sb="0" eb="1">
      <t>ヨン</t>
    </rPh>
    <rPh sb="2" eb="3">
      <t>ルイ</t>
    </rPh>
    <phoneticPr fontId="6"/>
  </si>
  <si>
    <t>五　類</t>
    <rPh sb="0" eb="1">
      <t>ゴ</t>
    </rPh>
    <rPh sb="2" eb="3">
      <t>ルイ</t>
    </rPh>
    <phoneticPr fontId="6"/>
  </si>
  <si>
    <t>年　度</t>
    <rPh sb="0" eb="1">
      <t>トシ</t>
    </rPh>
    <rPh sb="2" eb="3">
      <t>ド</t>
    </rPh>
    <phoneticPr fontId="4"/>
  </si>
  <si>
    <t>（単位：％）</t>
    <phoneticPr fontId="4"/>
  </si>
  <si>
    <t>計画収集量</t>
    <rPh sb="0" eb="2">
      <t>ケイカク</t>
    </rPh>
    <rPh sb="2" eb="5">
      <t>シュウシュウリョウ</t>
    </rPh>
    <phoneticPr fontId="4"/>
  </si>
  <si>
    <t>直接搬入量</t>
    <rPh sb="0" eb="2">
      <t>チョクセツ</t>
    </rPh>
    <rPh sb="2" eb="4">
      <t>ハンニュウ</t>
    </rPh>
    <rPh sb="4" eb="5">
      <t>リョウ</t>
    </rPh>
    <phoneticPr fontId="4"/>
  </si>
  <si>
    <t>集団回収量</t>
    <rPh sb="0" eb="2">
      <t>シュウダン</t>
    </rPh>
    <rPh sb="2" eb="4">
      <t>カイシュウ</t>
    </rPh>
    <rPh sb="4" eb="5">
      <t>リョウ</t>
    </rPh>
    <phoneticPr fontId="4"/>
  </si>
  <si>
    <t>直接焼却量</t>
    <rPh sb="0" eb="2">
      <t>チョクセツ</t>
    </rPh>
    <rPh sb="2" eb="5">
      <t>ショウキャクリョウ</t>
    </rPh>
    <phoneticPr fontId="4"/>
  </si>
  <si>
    <t>直接最終　処 分 量</t>
    <rPh sb="0" eb="2">
      <t>チョクセツ</t>
    </rPh>
    <rPh sb="2" eb="4">
      <t>サイシュウ</t>
    </rPh>
    <rPh sb="5" eb="6">
      <t>トコロ</t>
    </rPh>
    <rPh sb="7" eb="8">
      <t>ブン</t>
    </rPh>
    <rPh sb="9" eb="10">
      <t>リョウ</t>
    </rPh>
    <phoneticPr fontId="4"/>
  </si>
  <si>
    <t>焼却以外の中間処理量</t>
    <rPh sb="0" eb="2">
      <t>ショウキャク</t>
    </rPh>
    <rPh sb="2" eb="4">
      <t>イガイ</t>
    </rPh>
    <rPh sb="5" eb="7">
      <t>チュウカン</t>
    </rPh>
    <rPh sb="7" eb="9">
      <t>ショリ</t>
    </rPh>
    <rPh sb="9" eb="10">
      <t>リョウ</t>
    </rPh>
    <phoneticPr fontId="4"/>
  </si>
  <si>
    <t>直　　接　　　資源化量</t>
    <rPh sb="0" eb="1">
      <t>チョク</t>
    </rPh>
    <rPh sb="3" eb="4">
      <t>セツ</t>
    </rPh>
    <rPh sb="7" eb="9">
      <t>シゲン</t>
    </rPh>
    <rPh sb="9" eb="10">
      <t>カ</t>
    </rPh>
    <rPh sb="10" eb="11">
      <t>リョウ</t>
    </rPh>
    <phoneticPr fontId="4"/>
  </si>
  <si>
    <t>資料　文部科学省「学校保健統計調査報告書」</t>
    <rPh sb="3" eb="5">
      <t>モンブ</t>
    </rPh>
    <rPh sb="5" eb="8">
      <t>カガクショウ</t>
    </rPh>
    <rPh sb="17" eb="20">
      <t>ホウコクショ</t>
    </rPh>
    <phoneticPr fontId="4"/>
  </si>
  <si>
    <t>&lt;0.5</t>
  </si>
  <si>
    <t>店舗販売業</t>
    <rPh sb="0" eb="2">
      <t>テンポ</t>
    </rPh>
    <rPh sb="2" eb="5">
      <t>ハンバイギョウ</t>
    </rPh>
    <phoneticPr fontId="4"/>
  </si>
  <si>
    <t>卸売販売業</t>
    <rPh sb="0" eb="2">
      <t>オロシウ</t>
    </rPh>
    <rPh sb="2" eb="5">
      <t>ハンバイギョウ</t>
    </rPh>
    <phoneticPr fontId="4"/>
  </si>
  <si>
    <t>H８</t>
  </si>
  <si>
    <t>廃プラスチック</t>
    <phoneticPr fontId="4"/>
  </si>
  <si>
    <t>がれき類</t>
    <rPh sb="3" eb="4">
      <t>ルイ</t>
    </rPh>
    <phoneticPr fontId="11"/>
  </si>
  <si>
    <t>(単位:t）</t>
    <rPh sb="1" eb="3">
      <t>タンイ</t>
    </rPh>
    <phoneticPr fontId="4"/>
  </si>
  <si>
    <t>資源化量
合計</t>
    <rPh sb="0" eb="3">
      <t>シゲンカ</t>
    </rPh>
    <rPh sb="3" eb="4">
      <t>リョウ</t>
    </rPh>
    <rPh sb="5" eb="7">
      <t>ゴウケイ</t>
    </rPh>
    <phoneticPr fontId="4"/>
  </si>
  <si>
    <t>ごみの
総排出量</t>
    <rPh sb="4" eb="5">
      <t>ソウ</t>
    </rPh>
    <rPh sb="5" eb="8">
      <t>ハイシュツリョウ</t>
    </rPh>
    <phoneticPr fontId="4"/>
  </si>
  <si>
    <t>ごみの
総処理量</t>
    <rPh sb="4" eb="5">
      <t>ソウ</t>
    </rPh>
    <rPh sb="5" eb="8">
      <t>ショリリョウ</t>
    </rPh>
    <phoneticPr fontId="4"/>
  </si>
  <si>
    <t>平成22年度</t>
    <rPh sb="0" eb="2">
      <t>ヘイセイ</t>
    </rPh>
    <rPh sb="4" eb="6">
      <t>ネンド</t>
    </rPh>
    <phoneticPr fontId="6"/>
  </si>
  <si>
    <t>（単位:人）</t>
    <rPh sb="1" eb="3">
      <t>タンイ</t>
    </rPh>
    <rPh sb="4" eb="5">
      <t>ニン</t>
    </rPh>
    <phoneticPr fontId="6"/>
  </si>
  <si>
    <t>突発性    発しん</t>
    <rPh sb="0" eb="3">
      <t>トッパツセイ</t>
    </rPh>
    <rPh sb="7" eb="8">
      <t>ハッ</t>
    </rPh>
    <phoneticPr fontId="6"/>
  </si>
  <si>
    <t>淋菌      感染症</t>
    <rPh sb="0" eb="2">
      <t>リンキン</t>
    </rPh>
    <rPh sb="8" eb="11">
      <t>カンセンショウ</t>
    </rPh>
    <phoneticPr fontId="6"/>
  </si>
  <si>
    <t>192　下水道の現況</t>
    <rPh sb="4" eb="5">
      <t>シタ</t>
    </rPh>
    <rPh sb="5" eb="6">
      <t>ミズ</t>
    </rPh>
    <rPh sb="6" eb="7">
      <t>ミチ</t>
    </rPh>
    <rPh sb="8" eb="10">
      <t>ゲンキョウ</t>
    </rPh>
    <phoneticPr fontId="4"/>
  </si>
  <si>
    <t>資料　県健康増進課，県安全衛生課</t>
    <rPh sb="10" eb="11">
      <t>ケン</t>
    </rPh>
    <rPh sb="11" eb="13">
      <t>アンゼン</t>
    </rPh>
    <phoneticPr fontId="6"/>
  </si>
  <si>
    <t>資料  県安全衛生課</t>
    <rPh sb="5" eb="7">
      <t>アンゼン</t>
    </rPh>
    <phoneticPr fontId="4"/>
  </si>
  <si>
    <t>〃</t>
    <phoneticPr fontId="4"/>
  </si>
  <si>
    <t>市町村名</t>
    <phoneticPr fontId="11"/>
  </si>
  <si>
    <t>徳島県</t>
    <rPh sb="0" eb="2">
      <t>トクシマ</t>
    </rPh>
    <rPh sb="2" eb="3">
      <t>ケン</t>
    </rPh>
    <phoneticPr fontId="4"/>
  </si>
  <si>
    <t>H11</t>
    <phoneticPr fontId="4"/>
  </si>
  <si>
    <t>処理区名</t>
    <phoneticPr fontId="11"/>
  </si>
  <si>
    <t>H15</t>
    <phoneticPr fontId="4"/>
  </si>
  <si>
    <t>H13</t>
    <phoneticPr fontId="4"/>
  </si>
  <si>
    <t>-</t>
    <phoneticPr fontId="4"/>
  </si>
  <si>
    <t>志和岐</t>
    <rPh sb="0" eb="3">
      <t>シワギ</t>
    </rPh>
    <phoneticPr fontId="4"/>
  </si>
  <si>
    <t>高樋</t>
    <rPh sb="0" eb="2">
      <t>タカヒ</t>
    </rPh>
    <phoneticPr fontId="4"/>
  </si>
  <si>
    <t>高樋(統合)</t>
    <rPh sb="0" eb="2">
      <t>タカヒ</t>
    </rPh>
    <rPh sb="3" eb="5">
      <t>トウゴウ</t>
    </rPh>
    <phoneticPr fontId="4"/>
  </si>
  <si>
    <t>平成23年度</t>
    <rPh sb="0" eb="2">
      <t>ヘイセイ</t>
    </rPh>
    <rPh sb="4" eb="6">
      <t>ネンド</t>
    </rPh>
    <phoneticPr fontId="6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</si>
  <si>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4"/>
  </si>
  <si>
    <t>（単位：件）</t>
    <phoneticPr fontId="4"/>
  </si>
  <si>
    <t>年　度</t>
    <phoneticPr fontId="4"/>
  </si>
  <si>
    <t>平成24年度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</si>
  <si>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11"/>
  </si>
  <si>
    <t>吉野川</t>
    <phoneticPr fontId="11"/>
  </si>
  <si>
    <t>（上流）</t>
    <phoneticPr fontId="11"/>
  </si>
  <si>
    <t>（下流）</t>
    <phoneticPr fontId="11"/>
  </si>
  <si>
    <t>旧吉野川</t>
    <phoneticPr fontId="11"/>
  </si>
  <si>
    <t>今切川</t>
    <phoneticPr fontId="11"/>
  </si>
  <si>
    <t>新町川</t>
    <phoneticPr fontId="11"/>
  </si>
  <si>
    <t>勝浦川</t>
    <phoneticPr fontId="11"/>
  </si>
  <si>
    <t>神田瀬川</t>
    <phoneticPr fontId="11"/>
  </si>
  <si>
    <t>那賀川</t>
    <phoneticPr fontId="11"/>
  </si>
  <si>
    <t>桑野川</t>
    <phoneticPr fontId="11"/>
  </si>
  <si>
    <t>海部川</t>
    <phoneticPr fontId="11"/>
  </si>
  <si>
    <t>資料　県環境管理課</t>
    <phoneticPr fontId="4"/>
  </si>
  <si>
    <t>H12</t>
    <phoneticPr fontId="4"/>
  </si>
  <si>
    <t>資料　県水・環境課</t>
    <rPh sb="0" eb="2">
      <t>シリョウ</t>
    </rPh>
    <rPh sb="3" eb="4">
      <t>ケン</t>
    </rPh>
    <rPh sb="4" eb="5">
      <t>ミズ</t>
    </rPh>
    <rPh sb="6" eb="8">
      <t>カンキョウ</t>
    </rPh>
    <phoneticPr fontId="11"/>
  </si>
  <si>
    <t>資料　県水・環境課</t>
    <rPh sb="0" eb="2">
      <t>シリョウ</t>
    </rPh>
    <rPh sb="3" eb="4">
      <t>ケン</t>
    </rPh>
    <rPh sb="4" eb="5">
      <t>ミズ</t>
    </rPh>
    <rPh sb="6" eb="8">
      <t>カンキョウ</t>
    </rPh>
    <rPh sb="8" eb="9">
      <t>カ</t>
    </rPh>
    <phoneticPr fontId="11"/>
  </si>
  <si>
    <t>H17</t>
    <phoneticPr fontId="4"/>
  </si>
  <si>
    <t>資料　県統計戦略課「学校保健統計調査結果」</t>
    <rPh sb="6" eb="8">
      <t>ポ</t>
    </rPh>
    <phoneticPr fontId="4"/>
  </si>
  <si>
    <t>平成24年度</t>
    <rPh sb="0" eb="2">
      <t>ヘイセイ</t>
    </rPh>
    <rPh sb="4" eb="6">
      <t>ネンド</t>
    </rPh>
    <phoneticPr fontId="6"/>
  </si>
  <si>
    <t>薬　局</t>
    <phoneticPr fontId="4"/>
  </si>
  <si>
    <t>一般販売業</t>
    <phoneticPr fontId="4"/>
  </si>
  <si>
    <t>（単位：人）</t>
    <phoneticPr fontId="6"/>
  </si>
  <si>
    <t>市　町　村</t>
    <phoneticPr fontId="4"/>
  </si>
  <si>
    <t>平 成 24 年 度</t>
    <phoneticPr fontId="4"/>
  </si>
  <si>
    <t>実    績</t>
    <phoneticPr fontId="6"/>
  </si>
  <si>
    <t>血液センター</t>
    <phoneticPr fontId="4"/>
  </si>
  <si>
    <t>アミコ献血ルーム</t>
    <phoneticPr fontId="6"/>
  </si>
  <si>
    <t>理容所</t>
    <phoneticPr fontId="6"/>
  </si>
  <si>
    <t>美容所</t>
    <phoneticPr fontId="6"/>
  </si>
  <si>
    <t xml:space="preserve">  23</t>
  </si>
  <si>
    <t>（単位：人）</t>
    <phoneticPr fontId="4"/>
  </si>
  <si>
    <t>不要許可施設</t>
    <phoneticPr fontId="4"/>
  </si>
  <si>
    <t>ご　み　総　排　出　量　</t>
    <rPh sb="4" eb="5">
      <t>ソウ</t>
    </rPh>
    <rPh sb="6" eb="7">
      <t>ハイ</t>
    </rPh>
    <rPh sb="8" eb="9">
      <t>デ</t>
    </rPh>
    <rPh sb="10" eb="11">
      <t>リョウ</t>
    </rPh>
    <phoneticPr fontId="4"/>
  </si>
  <si>
    <t>（単位：人）</t>
    <phoneticPr fontId="6"/>
  </si>
  <si>
    <t>年　　次</t>
    <phoneticPr fontId="4"/>
  </si>
  <si>
    <t>　20</t>
  </si>
  <si>
    <t>　22</t>
  </si>
  <si>
    <t>　24</t>
    <phoneticPr fontId="4"/>
  </si>
  <si>
    <t>年　　次</t>
    <phoneticPr fontId="4"/>
  </si>
  <si>
    <t>区　　分</t>
    <phoneticPr fontId="4"/>
  </si>
  <si>
    <t>総　数</t>
    <phoneticPr fontId="4"/>
  </si>
  <si>
    <t>資料　厚生労働省「医師・歯科医師・薬剤師調査」</t>
    <phoneticPr fontId="6"/>
  </si>
  <si>
    <t>年次</t>
    <phoneticPr fontId="6"/>
  </si>
  <si>
    <t>コレラ</t>
    <phoneticPr fontId="6"/>
  </si>
  <si>
    <t>マラ
リア</t>
    <phoneticPr fontId="6"/>
  </si>
  <si>
    <t>感染性    胃腸炎</t>
    <phoneticPr fontId="6"/>
  </si>
  <si>
    <t>ヘルパンギーナ</t>
    <phoneticPr fontId="6"/>
  </si>
  <si>
    <t>流行性    耳下腺炎</t>
    <phoneticPr fontId="6"/>
  </si>
  <si>
    <t>年　次</t>
    <phoneticPr fontId="6"/>
  </si>
  <si>
    <t>精神病床</t>
    <phoneticPr fontId="6"/>
  </si>
  <si>
    <t>結核病床</t>
    <phoneticPr fontId="6"/>
  </si>
  <si>
    <t>保健指導延人員</t>
    <phoneticPr fontId="4"/>
  </si>
  <si>
    <t>栄養指導延人員</t>
    <phoneticPr fontId="4"/>
  </si>
  <si>
    <t>療育相談</t>
    <phoneticPr fontId="4"/>
  </si>
  <si>
    <t>未熟児</t>
    <phoneticPr fontId="4"/>
  </si>
  <si>
    <t>新生児</t>
    <phoneticPr fontId="4"/>
  </si>
  <si>
    <t>個別</t>
    <phoneticPr fontId="4"/>
  </si>
  <si>
    <t>集団</t>
    <phoneticPr fontId="4"/>
  </si>
  <si>
    <t>資料　県健康増進課，県安全衛生課</t>
    <phoneticPr fontId="4"/>
  </si>
  <si>
    <t>注　隔年調査である。</t>
    <rPh sb="0" eb="1">
      <t>チュウ</t>
    </rPh>
    <rPh sb="2" eb="4">
      <t>カクネン</t>
    </rPh>
    <rPh sb="4" eb="6">
      <t>チョウサ</t>
    </rPh>
    <phoneticPr fontId="4"/>
  </si>
  <si>
    <t>寄生虫検査</t>
    <rPh sb="3" eb="5">
      <t>ケンサ</t>
    </rPh>
    <phoneticPr fontId="4"/>
  </si>
  <si>
    <t>感染症　病床</t>
    <rPh sb="0" eb="3">
      <t>カンセンショウ</t>
    </rPh>
    <phoneticPr fontId="6"/>
  </si>
  <si>
    <t>その他　の病床</t>
    <rPh sb="2" eb="3">
      <t>タ</t>
    </rPh>
    <phoneticPr fontId="4"/>
  </si>
  <si>
    <t>新型　　インフルエンザ</t>
    <rPh sb="0" eb="2">
      <t>シンガタ</t>
    </rPh>
    <phoneticPr fontId="6"/>
  </si>
  <si>
    <t>インフル　エンザ</t>
    <phoneticPr fontId="6"/>
  </si>
  <si>
    <t>クリー　　　ニング所</t>
    <phoneticPr fontId="4"/>
  </si>
  <si>
    <t>岩脇(1期)</t>
    <rPh sb="4" eb="5">
      <t>キ</t>
    </rPh>
    <phoneticPr fontId="4"/>
  </si>
  <si>
    <t>岩脇(2期)</t>
    <rPh sb="4" eb="5">
      <t>キ</t>
    </rPh>
    <phoneticPr fontId="4"/>
  </si>
  <si>
    <t>注１　「中間処理後再生利用量」とは，資源ごみ，粗大ごみ等を処理した後，鉄,アルミ等を回収し資源化した量である。</t>
    <rPh sb="0" eb="1">
      <t>チュウ</t>
    </rPh>
    <rPh sb="4" eb="6">
      <t>チュウカン</t>
    </rPh>
    <rPh sb="6" eb="9">
      <t>ショリゴ</t>
    </rPh>
    <rPh sb="9" eb="11">
      <t>サイセイ</t>
    </rPh>
    <rPh sb="11" eb="14">
      <t>リヨウリョウ</t>
    </rPh>
    <rPh sb="18" eb="20">
      <t>シゲン</t>
    </rPh>
    <rPh sb="23" eb="25">
      <t>ソダイ</t>
    </rPh>
    <rPh sb="27" eb="28">
      <t>トウ</t>
    </rPh>
    <rPh sb="29" eb="31">
      <t>ショリ</t>
    </rPh>
    <rPh sb="33" eb="34">
      <t>アト</t>
    </rPh>
    <rPh sb="35" eb="36">
      <t>テツ</t>
    </rPh>
    <rPh sb="40" eb="41">
      <t>トウ</t>
    </rPh>
    <rPh sb="42" eb="44">
      <t>カイシュウ</t>
    </rPh>
    <rPh sb="45" eb="48">
      <t>シゲンカ</t>
    </rPh>
    <phoneticPr fontId="4"/>
  </si>
  <si>
    <t>　２　 リサイクル率（％）は，［直接資源化量＋中間処理後再生利用量＋集団回収量］÷［ごみの総処理量＋集団回収量］</t>
    <rPh sb="9" eb="10">
      <t>リツ</t>
    </rPh>
    <rPh sb="16" eb="18">
      <t>チョクセツ</t>
    </rPh>
    <rPh sb="18" eb="21">
      <t>シゲンカ</t>
    </rPh>
    <rPh sb="21" eb="22">
      <t>リョウ</t>
    </rPh>
    <rPh sb="23" eb="25">
      <t>チュウカン</t>
    </rPh>
    <rPh sb="25" eb="28">
      <t>ショリゴ</t>
    </rPh>
    <rPh sb="28" eb="30">
      <t>サイセイ</t>
    </rPh>
    <rPh sb="30" eb="33">
      <t>リヨウリョウ</t>
    </rPh>
    <rPh sb="34" eb="36">
      <t>シュウダン</t>
    </rPh>
    <rPh sb="36" eb="39">
      <t>カイシュウリョウ</t>
    </rPh>
    <rPh sb="45" eb="46">
      <t>ソウ</t>
    </rPh>
    <rPh sb="46" eb="49">
      <t>ショリリョウ</t>
    </rPh>
    <phoneticPr fontId="4"/>
  </si>
  <si>
    <t>健康診断      受診延人員</t>
    <phoneticPr fontId="4"/>
  </si>
  <si>
    <t>環境衛生監視  指導延施設</t>
    <phoneticPr fontId="4"/>
  </si>
  <si>
    <t>飲料水質      検査検体数</t>
    <phoneticPr fontId="4"/>
  </si>
  <si>
    <t>ツベルクリン  反応注射</t>
    <phoneticPr fontId="4"/>
  </si>
  <si>
    <t xml:space="preserve">     あった者)の占める割合を示したものである。</t>
    <phoneticPr fontId="4"/>
  </si>
  <si>
    <t>H8</t>
    <phoneticPr fontId="4"/>
  </si>
  <si>
    <t>H10</t>
    <phoneticPr fontId="4"/>
  </si>
  <si>
    <t>H14</t>
    <phoneticPr fontId="4"/>
  </si>
  <si>
    <t>H19</t>
    <phoneticPr fontId="4"/>
  </si>
  <si>
    <t>H６</t>
    <phoneticPr fontId="4"/>
  </si>
  <si>
    <t>H７</t>
    <phoneticPr fontId="4"/>
  </si>
  <si>
    <t>H９</t>
    <phoneticPr fontId="4"/>
  </si>
  <si>
    <t>H18</t>
    <phoneticPr fontId="4"/>
  </si>
  <si>
    <t>H４</t>
    <phoneticPr fontId="4"/>
  </si>
  <si>
    <t>H８</t>
    <phoneticPr fontId="4"/>
  </si>
  <si>
    <t>〃</t>
    <phoneticPr fontId="11"/>
  </si>
  <si>
    <t>H５</t>
    <phoneticPr fontId="4"/>
  </si>
  <si>
    <t>H21</t>
    <phoneticPr fontId="4"/>
  </si>
  <si>
    <t>西納野・下原</t>
    <phoneticPr fontId="4"/>
  </si>
  <si>
    <t>H23</t>
    <phoneticPr fontId="4"/>
  </si>
  <si>
    <t>H２</t>
    <phoneticPr fontId="4"/>
  </si>
  <si>
    <t>S63</t>
    <phoneticPr fontId="4"/>
  </si>
  <si>
    <t>S60</t>
    <phoneticPr fontId="4"/>
  </si>
  <si>
    <t>S61</t>
    <phoneticPr fontId="4"/>
  </si>
  <si>
    <t>S53</t>
    <phoneticPr fontId="4"/>
  </si>
  <si>
    <t>（単位：個/100ml，㎎/L，m）</t>
    <phoneticPr fontId="4"/>
  </si>
  <si>
    <t>吉野川</t>
    <rPh sb="0" eb="3">
      <t>ヨシノガワ</t>
    </rPh>
    <phoneticPr fontId="4"/>
  </si>
  <si>
    <t>神山</t>
    <rPh sb="0" eb="2">
      <t>カミヤマ</t>
    </rPh>
    <phoneticPr fontId="4"/>
  </si>
  <si>
    <t>神山町</t>
    <rPh sb="0" eb="3">
      <t>カミヤマチョウ</t>
    </rPh>
    <phoneticPr fontId="4"/>
  </si>
  <si>
    <t>平成25年度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</si>
  <si>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11"/>
  </si>
  <si>
    <t>大　腸　菌　群　数　(※）</t>
    <phoneticPr fontId="4"/>
  </si>
  <si>
    <t>（単位：mg/L，大腸菌群数はＭＰＮ/100ml）</t>
    <phoneticPr fontId="4"/>
  </si>
  <si>
    <t xml:space="preserve">  25</t>
    <phoneticPr fontId="4"/>
  </si>
  <si>
    <t xml:space="preserve">  24</t>
  </si>
  <si>
    <t>精神</t>
    <phoneticPr fontId="4"/>
  </si>
  <si>
    <t>結核　　病床</t>
    <phoneticPr fontId="4"/>
  </si>
  <si>
    <t>精神　　病床</t>
    <phoneticPr fontId="4"/>
  </si>
  <si>
    <t>歯科　　診療所</t>
    <phoneticPr fontId="4"/>
  </si>
  <si>
    <t>一般　　診療所</t>
    <phoneticPr fontId="4"/>
  </si>
  <si>
    <t>市　町　村</t>
    <phoneticPr fontId="4"/>
  </si>
  <si>
    <t>薬剤師</t>
    <phoneticPr fontId="4"/>
  </si>
  <si>
    <t>歯科医師</t>
    <phoneticPr fontId="4"/>
  </si>
  <si>
    <t>医師</t>
    <phoneticPr fontId="4"/>
  </si>
  <si>
    <t>176　医療関係者数</t>
    <phoneticPr fontId="6"/>
  </si>
  <si>
    <t>（単位：人）</t>
    <phoneticPr fontId="4"/>
  </si>
  <si>
    <t>日本脳炎</t>
    <rPh sb="0" eb="2">
      <t>ニホン</t>
    </rPh>
    <rPh sb="2" eb="4">
      <t>ノウエン</t>
    </rPh>
    <phoneticPr fontId="6"/>
  </si>
  <si>
    <t>類鼻疽</t>
    <rPh sb="0" eb="1">
      <t>ルイ</t>
    </rPh>
    <rPh sb="1" eb="2">
      <t>ビ</t>
    </rPh>
    <phoneticPr fontId="6"/>
  </si>
  <si>
    <t>年　次</t>
    <phoneticPr fontId="6"/>
  </si>
  <si>
    <t>精神病床</t>
    <phoneticPr fontId="6"/>
  </si>
  <si>
    <t>結核病床</t>
    <phoneticPr fontId="6"/>
  </si>
  <si>
    <t xml:space="preserve">  25</t>
  </si>
  <si>
    <t>資料　県環境指導課</t>
    <rPh sb="6" eb="8">
      <t>シドウ</t>
    </rPh>
    <phoneticPr fontId="11"/>
  </si>
  <si>
    <t>23</t>
  </si>
  <si>
    <t>24</t>
  </si>
  <si>
    <t>（単位：件）</t>
    <rPh sb="4" eb="5">
      <t>ケン</t>
    </rPh>
    <phoneticPr fontId="4"/>
  </si>
  <si>
    <t>資料　県環境指導課</t>
    <rPh sb="6" eb="8">
      <t>シドウ</t>
    </rPh>
    <phoneticPr fontId="6"/>
  </si>
  <si>
    <t>　　ご　み　処　理　量　</t>
    <phoneticPr fontId="4"/>
  </si>
  <si>
    <t>市 町 村</t>
    <phoneticPr fontId="4"/>
  </si>
  <si>
    <t>施設処理</t>
    <phoneticPr fontId="6"/>
  </si>
  <si>
    <t>（単位:人，kl／年，基）</t>
    <phoneticPr fontId="4"/>
  </si>
  <si>
    <t>平成25年度</t>
    <rPh sb="0" eb="2">
      <t>ヘイセイ</t>
    </rPh>
    <rPh sb="4" eb="6">
      <t>ネンド</t>
    </rPh>
    <phoneticPr fontId="6"/>
  </si>
  <si>
    <t>平 成 25 年 度</t>
    <phoneticPr fontId="4"/>
  </si>
  <si>
    <t>注１　表中の「&lt;」は，環境省の示した報告下限値未満であることを表す。</t>
    <phoneticPr fontId="4"/>
  </si>
  <si>
    <t>デング熱</t>
    <rPh sb="3" eb="4">
      <t>ネツ</t>
    </rPh>
    <phoneticPr fontId="6"/>
  </si>
  <si>
    <r>
      <t>（単位：ＰＰＭ，浮遊粒子状物質はmg/m</t>
    </r>
    <r>
      <rPr>
        <vertAlign val="superscript"/>
        <sz val="8"/>
        <color indexed="8"/>
        <rFont val="ＭＳ 明朝"/>
        <family val="1"/>
        <charset val="128"/>
      </rPr>
      <t>3</t>
    </r>
    <r>
      <rPr>
        <sz val="8"/>
        <color indexed="8"/>
        <rFont val="ＭＳ 明朝"/>
        <family val="1"/>
        <charset val="128"/>
      </rPr>
      <t>）</t>
    </r>
    <phoneticPr fontId="4"/>
  </si>
  <si>
    <t>資料　厚生労働省「医師・歯科医師・薬剤師調査」「衛生行政報告例」</t>
    <rPh sb="0" eb="2">
      <t>シリョウ</t>
    </rPh>
    <rPh sb="3" eb="5">
      <t>コウセイ</t>
    </rPh>
    <rPh sb="5" eb="8">
      <t>ロウドウショウ</t>
    </rPh>
    <rPh sb="9" eb="11">
      <t>イシ</t>
    </rPh>
    <rPh sb="12" eb="16">
      <t>シカイシ</t>
    </rPh>
    <rPh sb="17" eb="20">
      <t>ヤクザイシ</t>
    </rPh>
    <rPh sb="20" eb="22">
      <t>チョウサ</t>
    </rPh>
    <rPh sb="24" eb="26">
      <t>エイセイ</t>
    </rPh>
    <rPh sb="26" eb="28">
      <t>ギョウセイ</t>
    </rPh>
    <rPh sb="28" eb="31">
      <t>ホウコクレイ</t>
    </rPh>
    <phoneticPr fontId="4"/>
  </si>
  <si>
    <t>注　徳島市の３処理区については、民間等が設置し、市において管理していた施設を下水道施設として位置づけた年度。</t>
    <rPh sb="0" eb="1">
      <t>チュウ</t>
    </rPh>
    <rPh sb="2" eb="5">
      <t>トクシマシ</t>
    </rPh>
    <rPh sb="7" eb="9">
      <t>ショリ</t>
    </rPh>
    <rPh sb="9" eb="10">
      <t>ク</t>
    </rPh>
    <rPh sb="16" eb="18">
      <t>ミンカン</t>
    </rPh>
    <rPh sb="18" eb="19">
      <t>トウ</t>
    </rPh>
    <rPh sb="20" eb="22">
      <t>セッチ</t>
    </rPh>
    <rPh sb="24" eb="25">
      <t>シ</t>
    </rPh>
    <rPh sb="29" eb="31">
      <t>カンリ</t>
    </rPh>
    <rPh sb="35" eb="37">
      <t>シセツ</t>
    </rPh>
    <rPh sb="38" eb="41">
      <t>ゲスイドウ</t>
    </rPh>
    <rPh sb="41" eb="43">
      <t>シセツ</t>
    </rPh>
    <rPh sb="46" eb="48">
      <t>イチ</t>
    </rPh>
    <rPh sb="51" eb="53">
      <t>ネンド</t>
    </rPh>
    <phoneticPr fontId="4"/>
  </si>
  <si>
    <t>平成22年度</t>
    <rPh sb="0" eb="2">
      <t>ヘイセイ</t>
    </rPh>
    <rPh sb="4" eb="6">
      <t>ネンド</t>
    </rPh>
    <phoneticPr fontId="4"/>
  </si>
  <si>
    <t>注　　薬事法改正により，平成24年度に一般販売業及び薬種商販売業は廃止された。</t>
    <rPh sb="0" eb="1">
      <t>チュウ</t>
    </rPh>
    <rPh sb="12" eb="14">
      <t>ヘイセイ</t>
    </rPh>
    <rPh sb="16" eb="18">
      <t>ネンド</t>
    </rPh>
    <rPh sb="19" eb="21">
      <t>イッパン</t>
    </rPh>
    <rPh sb="21" eb="24">
      <t>ハンバイギョウ</t>
    </rPh>
    <rPh sb="24" eb="25">
      <t>オヨ</t>
    </rPh>
    <rPh sb="26" eb="28">
      <t>ヤクシュ</t>
    </rPh>
    <rPh sb="28" eb="29">
      <t>ショウ</t>
    </rPh>
    <rPh sb="29" eb="32">
      <t>ハンバイギョウ</t>
    </rPh>
    <rPh sb="33" eb="35">
      <t>ハイシ</t>
    </rPh>
    <phoneticPr fontId="4"/>
  </si>
  <si>
    <t>注　  ＰＰＰは血漿成分献血，ＰＣは血小板成分献血を示す。</t>
    <rPh sb="8" eb="10">
      <t>ケッショウ</t>
    </rPh>
    <rPh sb="10" eb="12">
      <t>セイブン</t>
    </rPh>
    <rPh sb="12" eb="14">
      <t>ケンケツ</t>
    </rPh>
    <rPh sb="18" eb="21">
      <t>ケッショウバン</t>
    </rPh>
    <rPh sb="21" eb="23">
      <t>セイブン</t>
    </rPh>
    <rPh sb="23" eb="25">
      <t>ケンケツ</t>
    </rPh>
    <phoneticPr fontId="4"/>
  </si>
  <si>
    <t>平 成 26 年 度</t>
    <phoneticPr fontId="4"/>
  </si>
  <si>
    <t>-</t>
    <phoneticPr fontId="4"/>
  </si>
  <si>
    <t>S23</t>
    <phoneticPr fontId="4"/>
  </si>
  <si>
    <t>S37</t>
    <phoneticPr fontId="4"/>
  </si>
  <si>
    <t>〃</t>
    <phoneticPr fontId="4"/>
  </si>
  <si>
    <t>S44</t>
    <phoneticPr fontId="4"/>
  </si>
  <si>
    <t>H10</t>
    <phoneticPr fontId="4"/>
  </si>
  <si>
    <t>H20</t>
    <phoneticPr fontId="4"/>
  </si>
  <si>
    <t>-</t>
    <phoneticPr fontId="4"/>
  </si>
  <si>
    <t>H14</t>
    <phoneticPr fontId="4"/>
  </si>
  <si>
    <t>-</t>
    <phoneticPr fontId="4"/>
  </si>
  <si>
    <t>H11</t>
    <phoneticPr fontId="4"/>
  </si>
  <si>
    <t>H22</t>
    <phoneticPr fontId="4"/>
  </si>
  <si>
    <t>H６</t>
    <phoneticPr fontId="4"/>
  </si>
  <si>
    <t>S51</t>
    <phoneticPr fontId="4"/>
  </si>
  <si>
    <t>H４</t>
    <phoneticPr fontId="4"/>
  </si>
  <si>
    <t>美波町</t>
    <phoneticPr fontId="4"/>
  </si>
  <si>
    <t>H11</t>
    <phoneticPr fontId="4"/>
  </si>
  <si>
    <t>H16</t>
    <phoneticPr fontId="4"/>
  </si>
  <si>
    <t>H13</t>
    <phoneticPr fontId="4"/>
  </si>
  <si>
    <t>H20</t>
    <phoneticPr fontId="4"/>
  </si>
  <si>
    <t>-</t>
    <phoneticPr fontId="4"/>
  </si>
  <si>
    <t>H20</t>
    <phoneticPr fontId="4"/>
  </si>
  <si>
    <t>徳島市</t>
    <rPh sb="0" eb="3">
      <t>トクシマシ</t>
    </rPh>
    <phoneticPr fontId="4"/>
  </si>
  <si>
    <t>丈六</t>
    <rPh sb="0" eb="2">
      <t>ジョウロク</t>
    </rPh>
    <phoneticPr fontId="4"/>
  </si>
  <si>
    <t>H24</t>
    <phoneticPr fontId="4"/>
  </si>
  <si>
    <t>しらさぎ台</t>
    <rPh sb="4" eb="5">
      <t>ダイ</t>
    </rPh>
    <phoneticPr fontId="4"/>
  </si>
  <si>
    <t>H25</t>
    <phoneticPr fontId="4"/>
  </si>
  <si>
    <t>竜王</t>
    <rPh sb="0" eb="2">
      <t>リュウオウ</t>
    </rPh>
    <phoneticPr fontId="4"/>
  </si>
  <si>
    <t>H12</t>
    <phoneticPr fontId="4"/>
  </si>
  <si>
    <t>H18</t>
    <phoneticPr fontId="4"/>
  </si>
  <si>
    <t>H７</t>
    <phoneticPr fontId="4"/>
  </si>
  <si>
    <t>H16</t>
    <phoneticPr fontId="4"/>
  </si>
  <si>
    <t>H９</t>
    <phoneticPr fontId="4"/>
  </si>
  <si>
    <t>H15</t>
    <phoneticPr fontId="4"/>
  </si>
  <si>
    <t>海陽町</t>
    <phoneticPr fontId="4"/>
  </si>
  <si>
    <t>H７</t>
    <phoneticPr fontId="4"/>
  </si>
  <si>
    <t>H12</t>
    <phoneticPr fontId="4"/>
  </si>
  <si>
    <t>〃</t>
    <phoneticPr fontId="4"/>
  </si>
  <si>
    <t>H６</t>
    <phoneticPr fontId="4"/>
  </si>
  <si>
    <t>H19</t>
    <phoneticPr fontId="4"/>
  </si>
  <si>
    <t>〃</t>
    <phoneticPr fontId="4"/>
  </si>
  <si>
    <t>H20</t>
    <phoneticPr fontId="4"/>
  </si>
  <si>
    <t>つるぎ町</t>
    <phoneticPr fontId="4"/>
  </si>
  <si>
    <t>東みよし町</t>
    <phoneticPr fontId="4"/>
  </si>
  <si>
    <t>H10</t>
    <phoneticPr fontId="4"/>
  </si>
  <si>
    <t>-</t>
    <phoneticPr fontId="4"/>
  </si>
  <si>
    <t>市町村名</t>
    <phoneticPr fontId="11"/>
  </si>
  <si>
    <t>H11</t>
    <phoneticPr fontId="4"/>
  </si>
  <si>
    <t>H20</t>
    <phoneticPr fontId="4"/>
  </si>
  <si>
    <t>処理区名</t>
    <phoneticPr fontId="11"/>
  </si>
  <si>
    <t>H13</t>
    <phoneticPr fontId="4"/>
  </si>
  <si>
    <t>資料　県水・環境課</t>
    <rPh sb="0" eb="2">
      <t>シリョウ</t>
    </rPh>
    <rPh sb="3" eb="4">
      <t>ケン</t>
    </rPh>
    <rPh sb="4" eb="5">
      <t>ミズ</t>
    </rPh>
    <rPh sb="6" eb="9">
      <t>カンキョウカ</t>
    </rPh>
    <phoneticPr fontId="11"/>
  </si>
  <si>
    <t>H17</t>
    <phoneticPr fontId="4"/>
  </si>
  <si>
    <t>H22</t>
    <phoneticPr fontId="4"/>
  </si>
  <si>
    <t>H7</t>
    <phoneticPr fontId="4"/>
  </si>
  <si>
    <t>H13</t>
    <phoneticPr fontId="4"/>
  </si>
  <si>
    <r>
      <t>（単位：ha，人，m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/日，mg/l）</t>
    </r>
    <rPh sb="1" eb="3">
      <t>タンイ</t>
    </rPh>
    <rPh sb="7" eb="8">
      <t>ニン</t>
    </rPh>
    <rPh sb="12" eb="13">
      <t>ニチ</t>
    </rPh>
    <phoneticPr fontId="4"/>
  </si>
  <si>
    <r>
      <t>（単位：戸，人，m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/日，mg/l）</t>
    </r>
    <rPh sb="1" eb="3">
      <t>タンイ</t>
    </rPh>
    <rPh sb="4" eb="5">
      <t>ト</t>
    </rPh>
    <rPh sb="6" eb="7">
      <t>ニン</t>
    </rPh>
    <rPh sb="11" eb="12">
      <t>ニチ</t>
    </rPh>
    <phoneticPr fontId="4"/>
  </si>
  <si>
    <t>H４</t>
    <phoneticPr fontId="4"/>
  </si>
  <si>
    <t>H９</t>
    <phoneticPr fontId="4"/>
  </si>
  <si>
    <t>〃</t>
    <phoneticPr fontId="4"/>
  </si>
  <si>
    <t>H７</t>
    <phoneticPr fontId="4"/>
  </si>
  <si>
    <t>H11</t>
    <phoneticPr fontId="4"/>
  </si>
  <si>
    <t>H６</t>
    <phoneticPr fontId="4"/>
  </si>
  <si>
    <t>〃</t>
    <phoneticPr fontId="11"/>
  </si>
  <si>
    <t>H８</t>
    <phoneticPr fontId="4"/>
  </si>
  <si>
    <t>H16</t>
    <phoneticPr fontId="4"/>
  </si>
  <si>
    <t>H７</t>
    <phoneticPr fontId="4"/>
  </si>
  <si>
    <t>H10</t>
    <phoneticPr fontId="4"/>
  </si>
  <si>
    <t>〃</t>
    <phoneticPr fontId="11"/>
  </si>
  <si>
    <t>H12</t>
    <phoneticPr fontId="4"/>
  </si>
  <si>
    <t>H15</t>
    <phoneticPr fontId="4"/>
  </si>
  <si>
    <t>H７</t>
    <phoneticPr fontId="4"/>
  </si>
  <si>
    <t>H12</t>
    <phoneticPr fontId="4"/>
  </si>
  <si>
    <t>H９</t>
    <phoneticPr fontId="4"/>
  </si>
  <si>
    <t>H14</t>
    <phoneticPr fontId="4"/>
  </si>
  <si>
    <t>H11</t>
    <phoneticPr fontId="4"/>
  </si>
  <si>
    <t>H16</t>
    <phoneticPr fontId="4"/>
  </si>
  <si>
    <t>H12</t>
    <phoneticPr fontId="4"/>
  </si>
  <si>
    <t>H16</t>
    <phoneticPr fontId="4"/>
  </si>
  <si>
    <t>資料　県水・環境課</t>
    <phoneticPr fontId="4"/>
  </si>
  <si>
    <t>市町村名</t>
    <phoneticPr fontId="11"/>
  </si>
  <si>
    <t>処理区名</t>
    <phoneticPr fontId="11"/>
  </si>
  <si>
    <t>H６</t>
    <phoneticPr fontId="4"/>
  </si>
  <si>
    <t>H４</t>
    <phoneticPr fontId="4"/>
  </si>
  <si>
    <t>寺谷</t>
    <phoneticPr fontId="4"/>
  </si>
  <si>
    <t>H３</t>
    <phoneticPr fontId="4"/>
  </si>
  <si>
    <t>H５</t>
    <phoneticPr fontId="4"/>
  </si>
  <si>
    <t>H８</t>
    <phoneticPr fontId="4"/>
  </si>
  <si>
    <t>(6)農業集落排水施設（平成26年度）</t>
    <rPh sb="7" eb="9">
      <t>ハイスイ</t>
    </rPh>
    <phoneticPr fontId="11"/>
  </si>
  <si>
    <t>注　寺谷、高樋は、H23に処理区を統合したため、統合前の対象戸数等の数値を( )書きにしている。</t>
    <rPh sb="0" eb="1">
      <t>チュウ</t>
    </rPh>
    <rPh sb="2" eb="3">
      <t>テラ</t>
    </rPh>
    <rPh sb="3" eb="4">
      <t>タニ</t>
    </rPh>
    <rPh sb="5" eb="7">
      <t>タカヒ</t>
    </rPh>
    <rPh sb="13" eb="15">
      <t>ショリ</t>
    </rPh>
    <rPh sb="15" eb="16">
      <t>ク</t>
    </rPh>
    <rPh sb="17" eb="19">
      <t>トウゴウ</t>
    </rPh>
    <rPh sb="24" eb="27">
      <t>トウゴウマエ</t>
    </rPh>
    <rPh sb="28" eb="29">
      <t>タイ</t>
    </rPh>
    <rPh sb="29" eb="30">
      <t>ゾウ</t>
    </rPh>
    <rPh sb="30" eb="32">
      <t>コスウ</t>
    </rPh>
    <rPh sb="32" eb="33">
      <t>トウ</t>
    </rPh>
    <rPh sb="34" eb="36">
      <t>スウチ</t>
    </rPh>
    <rPh sb="40" eb="41">
      <t>ガ</t>
    </rPh>
    <phoneticPr fontId="11"/>
  </si>
  <si>
    <r>
      <t>（単位：戸，人，m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/日，mg/l）</t>
    </r>
    <phoneticPr fontId="4"/>
  </si>
  <si>
    <t>平成22年</t>
    <phoneticPr fontId="4"/>
  </si>
  <si>
    <t xml:space="preserve">  26</t>
    <phoneticPr fontId="4"/>
  </si>
  <si>
    <t>平成23年度</t>
    <phoneticPr fontId="4"/>
  </si>
  <si>
    <t>25/26</t>
  </si>
  <si>
    <t>345/590</t>
  </si>
  <si>
    <t>9508/11082</t>
  </si>
  <si>
    <t>4586/5127</t>
  </si>
  <si>
    <t>67/272</t>
  </si>
  <si>
    <t>5179/5964</t>
  </si>
  <si>
    <t>2293/2964</t>
  </si>
  <si>
    <t>28/67</t>
  </si>
  <si>
    <t>938/885</t>
  </si>
  <si>
    <t>401/452</t>
  </si>
  <si>
    <t>42/47</t>
  </si>
  <si>
    <t>1066/710</t>
  </si>
  <si>
    <t>360/281</t>
  </si>
  <si>
    <t>85/90</t>
  </si>
  <si>
    <t>974/1126</t>
  </si>
  <si>
    <t>654/764</t>
  </si>
  <si>
    <t>52/32</t>
  </si>
  <si>
    <t>504/761</t>
  </si>
  <si>
    <t>513/450</t>
  </si>
  <si>
    <t>71/82</t>
  </si>
  <si>
    <t>847/636</t>
  </si>
  <si>
    <t>365/216</t>
  </si>
  <si>
    <t>平成22年</t>
    <rPh sb="0" eb="2">
      <t>ヘイセイ</t>
    </rPh>
    <rPh sb="4" eb="5">
      <t>ネン</t>
    </rPh>
    <phoneticPr fontId="4"/>
  </si>
  <si>
    <t>平成22年度</t>
    <rPh sb="0" eb="2">
      <t>ヘイセイ</t>
    </rPh>
    <rPh sb="4" eb="6">
      <t>ネンド</t>
    </rPh>
    <phoneticPr fontId="12"/>
  </si>
  <si>
    <t>不検出(&lt;2)</t>
    <rPh sb="0" eb="1">
      <t>フ</t>
    </rPh>
    <rPh sb="1" eb="3">
      <t>ケンシュツ</t>
    </rPh>
    <phoneticPr fontId="12"/>
  </si>
  <si>
    <t>全透（&gt;1）</t>
    <rPh sb="0" eb="1">
      <t>ゼン</t>
    </rPh>
    <rPh sb="1" eb="2">
      <t>トオル</t>
    </rPh>
    <phoneticPr fontId="12"/>
  </si>
  <si>
    <t>小松</t>
    <rPh sb="0" eb="2">
      <t>コマツ</t>
    </rPh>
    <phoneticPr fontId="16"/>
  </si>
  <si>
    <t>なし</t>
  </si>
  <si>
    <t>水質A</t>
  </si>
  <si>
    <t>田井ノ浜</t>
  </si>
  <si>
    <t>平成26年度</t>
    <rPh sb="0" eb="2">
      <t>ヘイセイ</t>
    </rPh>
    <rPh sb="4" eb="6">
      <t>ネンド</t>
    </rPh>
    <phoneticPr fontId="4"/>
  </si>
  <si>
    <t>〃</t>
    <phoneticPr fontId="4"/>
  </si>
  <si>
    <t>-</t>
    <phoneticPr fontId="4"/>
  </si>
  <si>
    <t>-</t>
    <phoneticPr fontId="4"/>
  </si>
  <si>
    <t>-</t>
    <phoneticPr fontId="4"/>
  </si>
  <si>
    <t>〃</t>
    <phoneticPr fontId="4"/>
  </si>
  <si>
    <t>平成26年度</t>
    <rPh sb="0" eb="2">
      <t>ヘイセイ</t>
    </rPh>
    <rPh sb="4" eb="6">
      <t>ネンド</t>
    </rPh>
    <phoneticPr fontId="11"/>
  </si>
  <si>
    <t>注２　大腸菌群数については，平成２５年度より指数表記を数値表記に変更。</t>
    <rPh sb="0" eb="1">
      <t>チュウ</t>
    </rPh>
    <rPh sb="14" eb="16">
      <t>ヘイセイ</t>
    </rPh>
    <rPh sb="18" eb="20">
      <t>ネンド</t>
    </rPh>
    <rPh sb="22" eb="24">
      <t>シスウ</t>
    </rPh>
    <rPh sb="24" eb="26">
      <t>ヒョウキ</t>
    </rPh>
    <rPh sb="27" eb="29">
      <t>スウチ</t>
    </rPh>
    <rPh sb="29" eb="31">
      <t>ヒョウキ</t>
    </rPh>
    <rPh sb="32" eb="34">
      <t>ヘンコウ</t>
    </rPh>
    <phoneticPr fontId="4"/>
  </si>
  <si>
    <t>平成23年度</t>
    <rPh sb="4" eb="5">
      <t>ネン</t>
    </rPh>
    <rPh sb="5" eb="6">
      <t>ド</t>
    </rPh>
    <phoneticPr fontId="6"/>
  </si>
  <si>
    <t>資料　環境省「一般廃棄物処理事業実態調査」</t>
    <rPh sb="3" eb="6">
      <t>カンキョウショウ</t>
    </rPh>
    <phoneticPr fontId="6"/>
  </si>
  <si>
    <t>平成21年度</t>
    <phoneticPr fontId="4"/>
  </si>
  <si>
    <t>22</t>
  </si>
  <si>
    <t>25</t>
    <phoneticPr fontId="4"/>
  </si>
  <si>
    <t>平成26年度</t>
    <rPh sb="0" eb="2">
      <t>ヘイセイ</t>
    </rPh>
    <rPh sb="4" eb="6">
      <t>ネンド</t>
    </rPh>
    <phoneticPr fontId="6"/>
  </si>
  <si>
    <t>平成24年</t>
    <phoneticPr fontId="4"/>
  </si>
  <si>
    <t>　25</t>
    <phoneticPr fontId="4"/>
  </si>
  <si>
    <t>注１　 人口は，各年9月30日現在の住民基本台帳による。　</t>
    <phoneticPr fontId="4"/>
  </si>
  <si>
    <t>　２   し尿の場合は，水洗化人口(下水道，浄化槽処理)及び浄化槽汚泥は含まない。</t>
    <phoneticPr fontId="4"/>
  </si>
  <si>
    <t xml:space="preserve">  平成22年12月</t>
    <phoneticPr fontId="4"/>
  </si>
  <si>
    <t>　　  24</t>
    <phoneticPr fontId="4"/>
  </si>
  <si>
    <t>　　  26</t>
    <phoneticPr fontId="4"/>
  </si>
  <si>
    <t>　24</t>
  </si>
  <si>
    <t>　26</t>
    <phoneticPr fontId="4"/>
  </si>
  <si>
    <t>平成18年</t>
    <phoneticPr fontId="4"/>
  </si>
  <si>
    <t>平成18年</t>
    <phoneticPr fontId="4"/>
  </si>
  <si>
    <t>　26</t>
    <phoneticPr fontId="4"/>
  </si>
  <si>
    <t>平成22年</t>
  </si>
  <si>
    <t xml:space="preserve">  26</t>
  </si>
  <si>
    <t>平成22年</t>
    <phoneticPr fontId="6"/>
  </si>
  <si>
    <t xml:space="preserve">  26</t>
    <phoneticPr fontId="4"/>
  </si>
  <si>
    <t>平成23年度</t>
  </si>
  <si>
    <t>平成24年</t>
    <phoneticPr fontId="35"/>
  </si>
  <si>
    <t xml:space="preserve">  25</t>
    <phoneticPr fontId="35"/>
  </si>
  <si>
    <t xml:space="preserve">  26</t>
    <phoneticPr fontId="4"/>
  </si>
  <si>
    <r>
      <t>(1)市町村別</t>
    </r>
    <r>
      <rPr>
        <sz val="12"/>
        <color indexed="8"/>
        <rFont val="ＤＦＰ平成明朝体W7"/>
        <family val="1"/>
        <charset val="128"/>
      </rPr>
      <t>（平成22～26年,12月31日現在）</t>
    </r>
    <phoneticPr fontId="6"/>
  </si>
  <si>
    <r>
      <t>(2)年次別</t>
    </r>
    <r>
      <rPr>
        <sz val="12"/>
        <color indexed="8"/>
        <rFont val="ＤＦＰ平成明朝体W7"/>
        <family val="1"/>
        <charset val="128"/>
      </rPr>
      <t>（平成18～26年,12月31日現在）</t>
    </r>
    <rPh sb="18" eb="19">
      <t>ツキ</t>
    </rPh>
    <rPh sb="21" eb="22">
      <t>ヒ</t>
    </rPh>
    <rPh sb="22" eb="24">
      <t>ゲンザイ</t>
    </rPh>
    <phoneticPr fontId="4"/>
  </si>
  <si>
    <t>(2)市町村別献血実績（平成24～26年度）</t>
    <rPh sb="12" eb="14">
      <t>ヘイセイ</t>
    </rPh>
    <phoneticPr fontId="6"/>
  </si>
  <si>
    <t>(1)公共下水道（平成26年度）</t>
    <rPh sb="3" eb="5">
      <t>コウキョウ</t>
    </rPh>
    <rPh sb="5" eb="8">
      <t>ゲスイドウ</t>
    </rPh>
    <phoneticPr fontId="4"/>
  </si>
  <si>
    <t>(2)特定環境保全公共下水道（平成26年度）</t>
    <rPh sb="3" eb="5">
      <t>トクテイ</t>
    </rPh>
    <rPh sb="5" eb="7">
      <t>カンキョウ</t>
    </rPh>
    <rPh sb="7" eb="9">
      <t>ホゼン</t>
    </rPh>
    <rPh sb="9" eb="11">
      <t>コウキョウ</t>
    </rPh>
    <rPh sb="11" eb="14">
      <t>ゲスイドウ</t>
    </rPh>
    <rPh sb="15" eb="17">
      <t>ヘイセイ</t>
    </rPh>
    <phoneticPr fontId="4"/>
  </si>
  <si>
    <t>(3)流域下水道（平成26年度）</t>
    <rPh sb="3" eb="5">
      <t>リュウイキ</t>
    </rPh>
    <rPh sb="5" eb="8">
      <t>ゲスイドウ</t>
    </rPh>
    <phoneticPr fontId="4"/>
  </si>
  <si>
    <t>(4)林業集落排水施設（平成26年度）</t>
    <rPh sb="3" eb="4">
      <t>ハヤシ</t>
    </rPh>
    <rPh sb="7" eb="9">
      <t>ハイスイ</t>
    </rPh>
    <phoneticPr fontId="11"/>
  </si>
  <si>
    <t>(5)漁業集落排水施設（平成26年度）</t>
    <rPh sb="7" eb="9">
      <t>ハイスイ</t>
    </rPh>
    <phoneticPr fontId="11"/>
  </si>
  <si>
    <t>(3)保健所管内別（平成26年12月31日現在）</t>
    <rPh sb="10" eb="12">
      <t>ヘイセイ</t>
    </rPh>
    <rPh sb="14" eb="15">
      <t>ネン</t>
    </rPh>
    <rPh sb="17" eb="18">
      <t>ツキ</t>
    </rPh>
    <rPh sb="20" eb="21">
      <t>ヒ</t>
    </rPh>
    <rPh sb="21" eb="23">
      <t>ゲンザイ</t>
    </rPh>
    <phoneticPr fontId="6"/>
  </si>
  <si>
    <r>
      <t>(1)血液種類別献血実績</t>
    </r>
    <r>
      <rPr>
        <sz val="12"/>
        <color indexed="8"/>
        <rFont val="ＤＦＰ平成明朝体W7"/>
        <family val="1"/>
        <charset val="128"/>
      </rPr>
      <t>（平成22～26年度）</t>
    </r>
    <phoneticPr fontId="4"/>
  </si>
  <si>
    <r>
      <t>175　市町村別医療施設及び病床数</t>
    </r>
    <r>
      <rPr>
        <sz val="12"/>
        <color indexed="8"/>
        <rFont val="ＤＦＰ平成明朝体W7"/>
        <family val="1"/>
        <charset val="128"/>
      </rPr>
      <t>（平成24～26年,10月1日現在）</t>
    </r>
    <phoneticPr fontId="6"/>
  </si>
  <si>
    <r>
      <t>176　医療関係者数</t>
    </r>
    <r>
      <rPr>
        <sz val="12"/>
        <color indexed="8"/>
        <rFont val="ＤＦＰ平成明朝体W7"/>
        <family val="1"/>
        <charset val="128"/>
      </rPr>
      <t>（続き）</t>
    </r>
    <rPh sb="11" eb="12">
      <t>ツヅ</t>
    </rPh>
    <phoneticPr fontId="6"/>
  </si>
  <si>
    <r>
      <t>178　主要死因別死亡者数</t>
    </r>
    <r>
      <rPr>
        <sz val="12"/>
        <color indexed="8"/>
        <rFont val="ＤＦＰ平成明朝体W7"/>
        <family val="1"/>
        <charset val="128"/>
      </rPr>
      <t>（平成24～26年）</t>
    </r>
    <phoneticPr fontId="6"/>
  </si>
  <si>
    <r>
      <t>179　結核・感染症等患者数</t>
    </r>
    <r>
      <rPr>
        <sz val="12"/>
        <color indexed="8"/>
        <rFont val="ＤＦＰ平成明朝体W7"/>
        <family val="1"/>
        <charset val="128"/>
      </rPr>
      <t>（平成22～26年）</t>
    </r>
    <rPh sb="4" eb="5">
      <t>ケツ</t>
    </rPh>
    <rPh sb="5" eb="6">
      <t>カク</t>
    </rPh>
    <rPh sb="7" eb="8">
      <t>カン</t>
    </rPh>
    <rPh sb="8" eb="9">
      <t>ソメ</t>
    </rPh>
    <rPh sb="9" eb="10">
      <t>ショウ</t>
    </rPh>
    <phoneticPr fontId="6"/>
  </si>
  <si>
    <r>
      <t>181　保健所行政運営状況</t>
    </r>
    <r>
      <rPr>
        <sz val="12"/>
        <color indexed="8"/>
        <rFont val="ＤＦＰ平成明朝体W7"/>
        <family val="1"/>
        <charset val="128"/>
      </rPr>
      <t>（平成23～25年度）</t>
    </r>
    <phoneticPr fontId="6"/>
  </si>
  <si>
    <r>
      <t>182  公衆衛生関係施設数</t>
    </r>
    <r>
      <rPr>
        <sz val="12"/>
        <color indexed="8"/>
        <rFont val="ＤＦＰ平成明朝体W7"/>
        <family val="1"/>
        <charset val="128"/>
      </rPr>
      <t>（平成22～26年度）</t>
    </r>
    <phoneticPr fontId="6"/>
  </si>
  <si>
    <r>
      <t>185  献血状況</t>
    </r>
    <r>
      <rPr>
        <sz val="12"/>
        <rFont val="ＤＦＰ平成明朝体W7"/>
        <family val="1"/>
        <charset val="128"/>
      </rPr>
      <t>（続き）</t>
    </r>
    <phoneticPr fontId="6"/>
  </si>
  <si>
    <r>
      <t>186　大気汚染状況</t>
    </r>
    <r>
      <rPr>
        <sz val="12"/>
        <color indexed="8"/>
        <rFont val="ＤＦＰ平成明朝体W7"/>
        <family val="1"/>
        <charset val="128"/>
      </rPr>
      <t>（平成24～26年度）</t>
    </r>
    <phoneticPr fontId="4"/>
  </si>
  <si>
    <r>
      <t>188　市町村別ごみ処理状況</t>
    </r>
    <r>
      <rPr>
        <sz val="12"/>
        <color indexed="8"/>
        <rFont val="ＤＦＰ平成明朝体W7"/>
        <family val="1"/>
        <charset val="128"/>
      </rPr>
      <t>（平成23～25年度）</t>
    </r>
    <rPh sb="23" eb="24">
      <t>ド</t>
    </rPh>
    <phoneticPr fontId="6"/>
  </si>
  <si>
    <r>
      <t>189　一般廃棄物総資源化量とリサイクル率</t>
    </r>
    <r>
      <rPr>
        <sz val="12"/>
        <color indexed="8"/>
        <rFont val="ＤＦＰ平成明朝体W7"/>
        <family val="1"/>
        <charset val="128"/>
      </rPr>
      <t>（平成21～25年度）</t>
    </r>
    <rPh sb="4" eb="6">
      <t>イッパン</t>
    </rPh>
    <rPh sb="6" eb="9">
      <t>ハイキブツ</t>
    </rPh>
    <rPh sb="9" eb="10">
      <t>ソウ</t>
    </rPh>
    <rPh sb="10" eb="12">
      <t>シゲン</t>
    </rPh>
    <rPh sb="12" eb="13">
      <t>カ</t>
    </rPh>
    <rPh sb="13" eb="14">
      <t>リョウ</t>
    </rPh>
    <rPh sb="20" eb="21">
      <t>リツ</t>
    </rPh>
    <phoneticPr fontId="6"/>
  </si>
  <si>
    <r>
      <t>193  市町村別し尿処理状況</t>
    </r>
    <r>
      <rPr>
        <sz val="12"/>
        <color indexed="8"/>
        <rFont val="ＤＦＰ平成明朝体W7"/>
        <family val="1"/>
        <charset val="128"/>
      </rPr>
      <t>（平成23～25年度）</t>
    </r>
    <rPh sb="16" eb="18">
      <t>ヘイセイ</t>
    </rPh>
    <rPh sb="23" eb="24">
      <t>ネン</t>
    </rPh>
    <rPh sb="24" eb="25">
      <t>ド</t>
    </rPh>
    <phoneticPr fontId="6"/>
  </si>
  <si>
    <r>
      <t>194　児童生徒の体位</t>
    </r>
    <r>
      <rPr>
        <sz val="12"/>
        <color indexed="8"/>
        <rFont val="ＤＦＰ平成明朝体W7"/>
        <family val="1"/>
        <charset val="128"/>
      </rPr>
      <t>（平成26年度）</t>
    </r>
    <phoneticPr fontId="6"/>
  </si>
  <si>
    <r>
      <t>195　疾病・異常被患率の推移</t>
    </r>
    <r>
      <rPr>
        <sz val="12"/>
        <color indexed="8"/>
        <rFont val="ＤＦＰ平成明朝体W7"/>
        <family val="1"/>
        <charset val="128"/>
      </rPr>
      <t>（平成22～26年度）</t>
    </r>
    <phoneticPr fontId="6"/>
  </si>
  <si>
    <r>
      <t xml:space="preserve">    </t>
    </r>
    <r>
      <rPr>
        <sz val="18"/>
        <rFont val="ＤＦＰ平成明朝体W7"/>
        <family val="1"/>
        <charset val="128"/>
      </rPr>
      <t>176　医 療 関 係 者 数</t>
    </r>
    <r>
      <rPr>
        <sz val="11"/>
        <rFont val="ＤＦＰ平成明朝体W7"/>
        <family val="1"/>
        <charset val="128"/>
      </rPr>
      <t>　（続き）</t>
    </r>
    <rPh sb="21" eb="22">
      <t>ツヅ</t>
    </rPh>
    <phoneticPr fontId="6"/>
  </si>
  <si>
    <r>
      <t>177　薬局等業者数</t>
    </r>
    <r>
      <rPr>
        <sz val="12"/>
        <color indexed="8"/>
        <rFont val="ＤＦＰ平成明朝体W7"/>
        <family val="1"/>
        <charset val="128"/>
      </rPr>
      <t>（平成22～26年,12月31日現在）</t>
    </r>
    <rPh sb="18" eb="19">
      <t>ネン</t>
    </rPh>
    <rPh sb="22" eb="23">
      <t>ツキ</t>
    </rPh>
    <rPh sb="25" eb="26">
      <t>ヒ</t>
    </rPh>
    <rPh sb="26" eb="28">
      <t>ゲンザイ</t>
    </rPh>
    <phoneticPr fontId="6"/>
  </si>
  <si>
    <r>
      <t>179  結 核・感 染 症 等 患 者 数</t>
    </r>
    <r>
      <rPr>
        <sz val="11"/>
        <color indexed="8"/>
        <rFont val="ＤＦＰ平成明朝体W7"/>
        <family val="1"/>
        <charset val="128"/>
      </rPr>
      <t>(平成22～26年)</t>
    </r>
    <rPh sb="5" eb="6">
      <t>ケツ</t>
    </rPh>
    <rPh sb="7" eb="8">
      <t>カク</t>
    </rPh>
    <rPh sb="9" eb="10">
      <t>カン</t>
    </rPh>
    <rPh sb="11" eb="12">
      <t>ソメ</t>
    </rPh>
    <rPh sb="13" eb="14">
      <t>ショウ</t>
    </rPh>
    <phoneticPr fontId="6"/>
  </si>
  <si>
    <r>
      <t>180　病院利用状況</t>
    </r>
    <r>
      <rPr>
        <sz val="12"/>
        <color indexed="8"/>
        <rFont val="ＤＦＰ平成明朝体W7"/>
        <family val="1"/>
        <charset val="128"/>
      </rPr>
      <t>（平成22～26年）</t>
    </r>
    <rPh sb="6" eb="7">
      <t>リ</t>
    </rPh>
    <rPh sb="7" eb="8">
      <t>ヨウ</t>
    </rPh>
    <rPh sb="18" eb="19">
      <t>ネン</t>
    </rPh>
    <phoneticPr fontId="6"/>
  </si>
  <si>
    <r>
      <t>183　公害苦情受理処理件数</t>
    </r>
    <r>
      <rPr>
        <sz val="12"/>
        <color indexed="8"/>
        <rFont val="ＤＦＰ平成明朝体W7"/>
        <family val="1"/>
        <charset val="128"/>
      </rPr>
      <t>（平成22～26年度）</t>
    </r>
    <phoneticPr fontId="6"/>
  </si>
  <si>
    <r>
      <t>184  海水浴場の水質</t>
    </r>
    <r>
      <rPr>
        <sz val="12"/>
        <color indexed="8"/>
        <rFont val="ＤＦＰ平成明朝体W7"/>
        <family val="1"/>
        <charset val="128"/>
      </rPr>
      <t>（平成26年度）</t>
    </r>
    <rPh sb="13" eb="15">
      <t>ヘイセイ</t>
    </rPh>
    <phoneticPr fontId="11"/>
  </si>
  <si>
    <t>185　献血状況</t>
    <phoneticPr fontId="6"/>
  </si>
  <si>
    <r>
      <t>187　水質汚濁状況</t>
    </r>
    <r>
      <rPr>
        <sz val="12"/>
        <color indexed="8"/>
        <rFont val="ＤＦＰ平成明朝体W7"/>
        <family val="1"/>
        <charset val="128"/>
      </rPr>
      <t>（平成24～26年度）</t>
    </r>
    <phoneticPr fontId="4"/>
  </si>
  <si>
    <r>
      <t>190  産業廃棄物排出量</t>
    </r>
    <r>
      <rPr>
        <sz val="12"/>
        <rFont val="ＤＦＰ平成明朝体W7"/>
        <family val="1"/>
        <charset val="128"/>
      </rPr>
      <t>（平成20年度）</t>
    </r>
    <rPh sb="10" eb="13">
      <t>ハイシュツリョウ</t>
    </rPh>
    <rPh sb="14" eb="16">
      <t>ヘイセイ</t>
    </rPh>
    <rPh sb="18" eb="20">
      <t>ネンド</t>
    </rPh>
    <phoneticPr fontId="4"/>
  </si>
  <si>
    <r>
      <t>191  産業廃棄物の処理状況</t>
    </r>
    <r>
      <rPr>
        <sz val="12"/>
        <rFont val="ＤＦＰ平成明朝体W7"/>
        <family val="1"/>
        <charset val="128"/>
      </rPr>
      <t>（平成20年度）</t>
    </r>
    <rPh sb="11" eb="13">
      <t>ショリ</t>
    </rPh>
    <rPh sb="13" eb="15">
      <t>ジョウキョウ</t>
    </rPh>
    <rPh sb="16" eb="18">
      <t>ヘイセイ</t>
    </rPh>
    <rPh sb="20" eb="22">
      <t>ネンド</t>
    </rPh>
    <phoneticPr fontId="4"/>
  </si>
  <si>
    <t>-</t>
    <phoneticPr fontId="4"/>
  </si>
  <si>
    <r>
      <t>179  結 核・感 染 症 等 患 者 数</t>
    </r>
    <r>
      <rPr>
        <sz val="11"/>
        <rFont val="ＤＦＰ平成明朝体W7"/>
        <family val="1"/>
        <charset val="128"/>
      </rPr>
      <t>(平成22～26年)</t>
    </r>
    <rPh sb="5" eb="6">
      <t>ケツ</t>
    </rPh>
    <rPh sb="7" eb="8">
      <t>カク</t>
    </rPh>
    <rPh sb="9" eb="10">
      <t>カン</t>
    </rPh>
    <rPh sb="11" eb="12">
      <t>ソメ</t>
    </rPh>
    <rPh sb="13" eb="14">
      <t>ショウ</t>
    </rPh>
    <phoneticPr fontId="6"/>
  </si>
  <si>
    <t>180　病 院 利 用 状 況　（平成22～26年）</t>
    <rPh sb="8" eb="9">
      <t>リ</t>
    </rPh>
    <rPh sb="10" eb="11">
      <t>ヨウ</t>
    </rPh>
    <rPh sb="24" eb="25">
      <t>ネン</t>
    </rPh>
    <phoneticPr fontId="6"/>
  </si>
  <si>
    <t>19　保健衛生・環境</t>
    <rPh sb="3" eb="5">
      <t>ホケン</t>
    </rPh>
    <rPh sb="5" eb="7">
      <t>エイセイ</t>
    </rPh>
    <rPh sb="8" eb="10">
      <t>カンキョウ</t>
    </rPh>
    <phoneticPr fontId="4"/>
  </si>
  <si>
    <t>市町村別医療施設及び病床数</t>
    <rPh sb="0" eb="3">
      <t>シチョウソン</t>
    </rPh>
    <rPh sb="3" eb="4">
      <t>ベツ</t>
    </rPh>
    <rPh sb="4" eb="6">
      <t>イリョウ</t>
    </rPh>
    <rPh sb="6" eb="8">
      <t>シセツ</t>
    </rPh>
    <rPh sb="8" eb="9">
      <t>オヨ</t>
    </rPh>
    <rPh sb="10" eb="13">
      <t>ビョウショウスウ</t>
    </rPh>
    <phoneticPr fontId="4"/>
  </si>
  <si>
    <t>下水道の現況</t>
    <rPh sb="0" eb="3">
      <t>ゲスイドウ</t>
    </rPh>
    <phoneticPr fontId="4"/>
  </si>
  <si>
    <t>医療関係者数</t>
    <rPh sb="0" eb="2">
      <t>イリョウ</t>
    </rPh>
    <rPh sb="2" eb="5">
      <t>カンケイシャ</t>
    </rPh>
    <rPh sb="5" eb="6">
      <t>スウ</t>
    </rPh>
    <phoneticPr fontId="4"/>
  </si>
  <si>
    <t>(1)</t>
    <phoneticPr fontId="4"/>
  </si>
  <si>
    <t>公共下水道</t>
    <rPh sb="0" eb="2">
      <t>コウキョウ</t>
    </rPh>
    <rPh sb="2" eb="5">
      <t>ゲスイドウ</t>
    </rPh>
    <phoneticPr fontId="4"/>
  </si>
  <si>
    <t>市町村別</t>
    <rPh sb="0" eb="3">
      <t>シチョウソン</t>
    </rPh>
    <rPh sb="3" eb="4">
      <t>ベツ</t>
    </rPh>
    <phoneticPr fontId="4"/>
  </si>
  <si>
    <t>(2)</t>
    <phoneticPr fontId="4"/>
  </si>
  <si>
    <t>特定環境保全公共下水道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phoneticPr fontId="4"/>
  </si>
  <si>
    <t>年 次 別　その１</t>
    <rPh sb="0" eb="1">
      <t>ネン</t>
    </rPh>
    <rPh sb="2" eb="3">
      <t>ツギ</t>
    </rPh>
    <rPh sb="4" eb="5">
      <t>ベツ</t>
    </rPh>
    <phoneticPr fontId="4"/>
  </si>
  <si>
    <t>(3)</t>
    <phoneticPr fontId="4"/>
  </si>
  <si>
    <t>(3)</t>
    <phoneticPr fontId="4"/>
  </si>
  <si>
    <t>流域下水道</t>
    <rPh sb="0" eb="2">
      <t>リュウイキ</t>
    </rPh>
    <rPh sb="2" eb="5">
      <t>ゲスイドウ</t>
    </rPh>
    <phoneticPr fontId="4"/>
  </si>
  <si>
    <t>年 次 別　その２</t>
    <rPh sb="0" eb="1">
      <t>ネン</t>
    </rPh>
    <rPh sb="2" eb="3">
      <t>ツギ</t>
    </rPh>
    <rPh sb="4" eb="5">
      <t>ベツ</t>
    </rPh>
    <phoneticPr fontId="4"/>
  </si>
  <si>
    <t>(4)</t>
    <phoneticPr fontId="4"/>
  </si>
  <si>
    <t>林業集落排水施設</t>
    <rPh sb="0" eb="2">
      <t>リンギョウ</t>
    </rPh>
    <rPh sb="2" eb="4">
      <t>シュウラク</t>
    </rPh>
    <rPh sb="4" eb="6">
      <t>ハイスイ</t>
    </rPh>
    <rPh sb="6" eb="8">
      <t>シセツ</t>
    </rPh>
    <phoneticPr fontId="4"/>
  </si>
  <si>
    <t>保健所管内別</t>
    <rPh sb="0" eb="2">
      <t>ホケン</t>
    </rPh>
    <rPh sb="2" eb="3">
      <t>ショ</t>
    </rPh>
    <rPh sb="3" eb="5">
      <t>カンナイ</t>
    </rPh>
    <rPh sb="5" eb="6">
      <t>ベツ</t>
    </rPh>
    <phoneticPr fontId="4"/>
  </si>
  <si>
    <t>(5)</t>
    <phoneticPr fontId="4"/>
  </si>
  <si>
    <t>漁業集落排水施設</t>
    <rPh sb="0" eb="2">
      <t>ギョギョウ</t>
    </rPh>
    <rPh sb="2" eb="4">
      <t>シュウラク</t>
    </rPh>
    <rPh sb="4" eb="6">
      <t>ハイスイ</t>
    </rPh>
    <rPh sb="6" eb="8">
      <t>シセツ</t>
    </rPh>
    <phoneticPr fontId="4"/>
  </si>
  <si>
    <t>薬局等業者数</t>
    <rPh sb="0" eb="2">
      <t>ヤッキョク</t>
    </rPh>
    <rPh sb="2" eb="3">
      <t>トウ</t>
    </rPh>
    <rPh sb="3" eb="5">
      <t>ギョウシャ</t>
    </rPh>
    <rPh sb="5" eb="6">
      <t>スウ</t>
    </rPh>
    <phoneticPr fontId="4"/>
  </si>
  <si>
    <t>(6)</t>
    <phoneticPr fontId="4"/>
  </si>
  <si>
    <t>農業集落排水施設</t>
    <rPh sb="0" eb="2">
      <t>ノウギョウ</t>
    </rPh>
    <rPh sb="2" eb="4">
      <t>シュウラク</t>
    </rPh>
    <rPh sb="4" eb="6">
      <t>ハイスイ</t>
    </rPh>
    <rPh sb="6" eb="8">
      <t>シセツ</t>
    </rPh>
    <phoneticPr fontId="4"/>
  </si>
  <si>
    <t>主要死因別死亡者数</t>
    <rPh sb="0" eb="2">
      <t>シュヨウ</t>
    </rPh>
    <rPh sb="2" eb="4">
      <t>シイン</t>
    </rPh>
    <rPh sb="4" eb="5">
      <t>ベツ</t>
    </rPh>
    <rPh sb="5" eb="7">
      <t>シボウ</t>
    </rPh>
    <rPh sb="7" eb="8">
      <t>シャ</t>
    </rPh>
    <rPh sb="8" eb="9">
      <t>スウ</t>
    </rPh>
    <phoneticPr fontId="4"/>
  </si>
  <si>
    <t>市町村別し尿処理状況</t>
    <rPh sb="0" eb="3">
      <t>シチョウソン</t>
    </rPh>
    <rPh sb="3" eb="4">
      <t>ベツ</t>
    </rPh>
    <rPh sb="5" eb="6">
      <t>ニョウ</t>
    </rPh>
    <rPh sb="6" eb="8">
      <t>ショリ</t>
    </rPh>
    <rPh sb="8" eb="10">
      <t>ジョウキョウ</t>
    </rPh>
    <phoneticPr fontId="4"/>
  </si>
  <si>
    <t>結核・感染症等患者数　その１</t>
    <rPh sb="0" eb="2">
      <t>ケッカク</t>
    </rPh>
    <rPh sb="3" eb="6">
      <t>カンセンショウ</t>
    </rPh>
    <rPh sb="6" eb="7">
      <t>トウ</t>
    </rPh>
    <rPh sb="7" eb="10">
      <t>カンジャスウ</t>
    </rPh>
    <phoneticPr fontId="4"/>
  </si>
  <si>
    <t>児童生徒の体位</t>
    <rPh sb="0" eb="2">
      <t>ジドウ</t>
    </rPh>
    <rPh sb="2" eb="4">
      <t>セイト</t>
    </rPh>
    <rPh sb="5" eb="7">
      <t>タイイ</t>
    </rPh>
    <phoneticPr fontId="4"/>
  </si>
  <si>
    <t>結核・感染症等患者数　その２</t>
    <rPh sb="0" eb="2">
      <t>ケッカク</t>
    </rPh>
    <rPh sb="3" eb="6">
      <t>カンセンショウ</t>
    </rPh>
    <rPh sb="6" eb="7">
      <t>トウ</t>
    </rPh>
    <rPh sb="7" eb="10">
      <t>カンジャスウ</t>
    </rPh>
    <phoneticPr fontId="4"/>
  </si>
  <si>
    <t>疾病・異常被患率の推移</t>
    <rPh sb="0" eb="2">
      <t>シッペイ</t>
    </rPh>
    <rPh sb="3" eb="5">
      <t>イジョウ</t>
    </rPh>
    <rPh sb="5" eb="6">
      <t>ヒ</t>
    </rPh>
    <rPh sb="6" eb="7">
      <t>ワズラ</t>
    </rPh>
    <rPh sb="7" eb="8">
      <t>リツ</t>
    </rPh>
    <rPh sb="9" eb="11">
      <t>スイイ</t>
    </rPh>
    <phoneticPr fontId="4"/>
  </si>
  <si>
    <t>結核・感染症等患者数　その３</t>
    <rPh sb="0" eb="2">
      <t>ケッカク</t>
    </rPh>
    <rPh sb="3" eb="6">
      <t>カンセンショウ</t>
    </rPh>
    <rPh sb="6" eb="7">
      <t>トウ</t>
    </rPh>
    <rPh sb="7" eb="10">
      <t>カンジャスウ</t>
    </rPh>
    <phoneticPr fontId="4"/>
  </si>
  <si>
    <t>病院利用状況　その１</t>
    <rPh sb="0" eb="2">
      <t>ビョウイン</t>
    </rPh>
    <rPh sb="2" eb="4">
      <t>リヨウ</t>
    </rPh>
    <rPh sb="4" eb="6">
      <t>ジョウキョウ</t>
    </rPh>
    <phoneticPr fontId="4"/>
  </si>
  <si>
    <t>病院利用状況　その２</t>
    <rPh sb="0" eb="2">
      <t>ビョウイン</t>
    </rPh>
    <rPh sb="2" eb="4">
      <t>リヨウ</t>
    </rPh>
    <rPh sb="4" eb="6">
      <t>ジョウキョウ</t>
    </rPh>
    <phoneticPr fontId="4"/>
  </si>
  <si>
    <t>保健所行政運営状況</t>
    <rPh sb="0" eb="2">
      <t>ホケン</t>
    </rPh>
    <rPh sb="2" eb="3">
      <t>ショ</t>
    </rPh>
    <rPh sb="3" eb="5">
      <t>ギョウセイ</t>
    </rPh>
    <rPh sb="5" eb="7">
      <t>ウンエイ</t>
    </rPh>
    <rPh sb="7" eb="9">
      <t>ジョウキョウ</t>
    </rPh>
    <phoneticPr fontId="4"/>
  </si>
  <si>
    <t>公衆衛生関係施設数</t>
    <rPh sb="0" eb="2">
      <t>コウシュウ</t>
    </rPh>
    <rPh sb="2" eb="4">
      <t>エイセイ</t>
    </rPh>
    <rPh sb="4" eb="6">
      <t>カンケイ</t>
    </rPh>
    <rPh sb="6" eb="8">
      <t>シセツ</t>
    </rPh>
    <rPh sb="8" eb="9">
      <t>スウ</t>
    </rPh>
    <phoneticPr fontId="4"/>
  </si>
  <si>
    <t>公害苦情受理処理件数</t>
    <rPh sb="0" eb="2">
      <t>コウガイ</t>
    </rPh>
    <rPh sb="2" eb="4">
      <t>クジョウ</t>
    </rPh>
    <rPh sb="4" eb="6">
      <t>ジュリ</t>
    </rPh>
    <rPh sb="6" eb="8">
      <t>ショリ</t>
    </rPh>
    <rPh sb="8" eb="10">
      <t>ケンスウ</t>
    </rPh>
    <phoneticPr fontId="4"/>
  </si>
  <si>
    <t>海水浴場の水質</t>
    <rPh sb="0" eb="3">
      <t>カイスイヨク</t>
    </rPh>
    <rPh sb="3" eb="4">
      <t>ジョウ</t>
    </rPh>
    <rPh sb="5" eb="7">
      <t>スイシツ</t>
    </rPh>
    <phoneticPr fontId="4"/>
  </si>
  <si>
    <t>献血状況</t>
    <rPh sb="0" eb="2">
      <t>ケンケツ</t>
    </rPh>
    <rPh sb="2" eb="4">
      <t>ジョウキョウ</t>
    </rPh>
    <phoneticPr fontId="4"/>
  </si>
  <si>
    <t>(1)</t>
    <phoneticPr fontId="4"/>
  </si>
  <si>
    <t>血液種類別献血実績</t>
    <rPh sb="0" eb="2">
      <t>ケツエキ</t>
    </rPh>
    <rPh sb="2" eb="4">
      <t>シュルイ</t>
    </rPh>
    <rPh sb="4" eb="5">
      <t>ベツ</t>
    </rPh>
    <rPh sb="5" eb="7">
      <t>ケンケツ</t>
    </rPh>
    <rPh sb="7" eb="9">
      <t>ジッセキ</t>
    </rPh>
    <phoneticPr fontId="4"/>
  </si>
  <si>
    <t>(2)</t>
    <phoneticPr fontId="4"/>
  </si>
  <si>
    <t>市町村別献血実績</t>
    <rPh sb="0" eb="3">
      <t>シチョウソン</t>
    </rPh>
    <rPh sb="3" eb="4">
      <t>ベツ</t>
    </rPh>
    <rPh sb="4" eb="6">
      <t>ケンケツ</t>
    </rPh>
    <rPh sb="6" eb="8">
      <t>ジッセキ</t>
    </rPh>
    <phoneticPr fontId="4"/>
  </si>
  <si>
    <t>大気汚染状況</t>
    <rPh sb="0" eb="2">
      <t>タイキ</t>
    </rPh>
    <rPh sb="2" eb="4">
      <t>オセン</t>
    </rPh>
    <rPh sb="4" eb="6">
      <t>ジョウキョウ</t>
    </rPh>
    <phoneticPr fontId="4"/>
  </si>
  <si>
    <t>水質汚濁状況</t>
    <rPh sb="0" eb="2">
      <t>スイシツ</t>
    </rPh>
    <rPh sb="2" eb="4">
      <t>オダク</t>
    </rPh>
    <rPh sb="4" eb="6">
      <t>ジョウキョウ</t>
    </rPh>
    <phoneticPr fontId="4"/>
  </si>
  <si>
    <t>市町村別ごみ処理状況</t>
    <rPh sb="0" eb="3">
      <t>シチョウソン</t>
    </rPh>
    <rPh sb="3" eb="4">
      <t>ベツ</t>
    </rPh>
    <rPh sb="6" eb="8">
      <t>ショリ</t>
    </rPh>
    <rPh sb="8" eb="10">
      <t>ジョウキョウ</t>
    </rPh>
    <phoneticPr fontId="4"/>
  </si>
  <si>
    <t>一般廃棄物総資源化量とリサイクル率</t>
    <rPh sb="0" eb="2">
      <t>イッパン</t>
    </rPh>
    <rPh sb="2" eb="5">
      <t>ハイキブツ</t>
    </rPh>
    <rPh sb="5" eb="6">
      <t>ソウ</t>
    </rPh>
    <rPh sb="6" eb="9">
      <t>シゲンカ</t>
    </rPh>
    <rPh sb="9" eb="10">
      <t>リョウ</t>
    </rPh>
    <rPh sb="16" eb="17">
      <t>リツ</t>
    </rPh>
    <phoneticPr fontId="4"/>
  </si>
  <si>
    <t>産業廃棄物排出量</t>
    <rPh sb="0" eb="2">
      <t>サンギョウ</t>
    </rPh>
    <rPh sb="2" eb="5">
      <t>ハイキブツ</t>
    </rPh>
    <rPh sb="5" eb="7">
      <t>ハイシュツ</t>
    </rPh>
    <rPh sb="7" eb="8">
      <t>リョウ</t>
    </rPh>
    <phoneticPr fontId="4"/>
  </si>
  <si>
    <t>産業廃棄物の処理状況</t>
    <rPh sb="0" eb="2">
      <t>サンギョウ</t>
    </rPh>
    <rPh sb="2" eb="5">
      <t>ハイキブツ</t>
    </rPh>
    <rPh sb="6" eb="8">
      <t>ショリ</t>
    </rPh>
    <rPh sb="8" eb="10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</si>
</sst>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.0_ "/>
    <numFmt numFmtId="177" formatCode="#,##0.0;[Red]\-#,##0.0"/>
    <numFmt numFmtId="178" formatCode="#,##0_ "/>
    <numFmt numFmtId="179" formatCode="#,##0.0;\-#,##0.0"/>
    <numFmt numFmtId="180" formatCode="0;&quot;△ &quot;0"/>
    <numFmt numFmtId="181" formatCode="#,##0.000;\-#,##0.000"/>
    <numFmt numFmtId="182" formatCode="0_ "/>
    <numFmt numFmtId="183" formatCode="0_);[Red]\(0\)"/>
    <numFmt numFmtId="184" formatCode="#,##0.0"/>
    <numFmt numFmtId="185" formatCode="0.0%"/>
    <numFmt numFmtId="186" formatCode="#,##0.000000_);[Red]\(#,##0.000000\)"/>
    <numFmt numFmtId="187" formatCode="&quot;(&quot;General&quot;)&quot;"/>
    <numFmt numFmtId="188" formatCode="#,##0.0;&quot;△ &quot;#,##0.0"/>
    <numFmt numFmtId="189" formatCode="0.0;&quot;△ &quot;0.0"/>
  </numFmts>
  <fonts count="56">
    <font>
      <sz val="11"/>
      <name val="ＭＳ Ｐゴシック"/>
      <family val="3"/>
      <charset val="128"/>
    </font>
    <font>
      <sz val="9"/>
      <color theme="1"/>
      <name val="MSPゴシック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7"/>
      <name val="ＭＳ 明朝"/>
      <family val="1"/>
      <charset val="128"/>
    </font>
    <font>
      <b/>
      <sz val="18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6"/>
      <name val="ＭＳ 明朝"/>
      <family val="1"/>
      <charset val="128"/>
    </font>
    <font>
      <u/>
      <sz val="6.6"/>
      <color indexed="3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Terminal"/>
      <charset val="128"/>
    </font>
    <font>
      <sz val="8"/>
      <color indexed="8"/>
      <name val="ＭＳ 明朝"/>
      <family val="1"/>
      <charset val="128"/>
    </font>
    <font>
      <vertAlign val="superscript"/>
      <sz val="8"/>
      <color indexed="8"/>
      <name val="ＭＳ 明朝"/>
      <family val="1"/>
      <charset val="128"/>
    </font>
    <font>
      <b/>
      <u/>
      <sz val="18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4"/>
      <color theme="1"/>
      <name val="ＭＳ 明朝"/>
      <family val="1"/>
      <charset val="128"/>
    </font>
    <font>
      <u/>
      <sz val="14"/>
      <color theme="1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b/>
      <u/>
      <sz val="18"/>
      <color theme="1"/>
      <name val="ＭＳ 明朝"/>
      <family val="1"/>
      <charset val="128"/>
    </font>
    <font>
      <sz val="6"/>
      <name val="MSPゴシック"/>
      <family val="2"/>
      <charset val="128"/>
    </font>
    <font>
      <u/>
      <sz val="12.2"/>
      <color indexed="12"/>
      <name val="ＭＳ 明朝"/>
      <family val="1"/>
      <charset val="128"/>
    </font>
    <font>
      <sz val="11"/>
      <name val="ＤＦＰ平成明朝体W7"/>
      <family val="1"/>
      <charset val="128"/>
    </font>
    <font>
      <sz val="12"/>
      <color theme="1"/>
      <name val="ＤＦＰ平成明朝体W7"/>
      <family val="1"/>
      <charset val="128"/>
    </font>
    <font>
      <sz val="12"/>
      <color indexed="8"/>
      <name val="ＤＦＰ平成明朝体W7"/>
      <family val="1"/>
      <charset val="128"/>
    </font>
    <font>
      <sz val="11"/>
      <color theme="1"/>
      <name val="ＤＦＰ平成明朝体W7"/>
      <family val="1"/>
      <charset val="128"/>
    </font>
    <font>
      <sz val="12"/>
      <name val="ＤＦＰ平成明朝体W7"/>
      <family val="1"/>
      <charset val="128"/>
    </font>
    <font>
      <sz val="18"/>
      <color theme="1"/>
      <name val="ＤＦＰ平成明朝体W7"/>
      <family val="1"/>
      <charset val="128"/>
    </font>
    <font>
      <sz val="16"/>
      <color theme="1"/>
      <name val="ＤＦＰ平成明朝体W7"/>
      <family val="1"/>
      <charset val="128"/>
    </font>
    <font>
      <sz val="16"/>
      <name val="ＤＦＰ平成明朝体W7"/>
      <family val="1"/>
      <charset val="128"/>
    </font>
    <font>
      <u/>
      <sz val="18"/>
      <name val="ＤＦＰ平成明朝体W7"/>
      <family val="1"/>
      <charset val="128"/>
    </font>
    <font>
      <u/>
      <sz val="18"/>
      <color theme="1"/>
      <name val="ＤＦＰ平成明朝体W7"/>
      <family val="1"/>
      <charset val="128"/>
    </font>
    <font>
      <sz val="18"/>
      <name val="ＤＦＰ平成明朝体W7"/>
      <family val="1"/>
      <charset val="128"/>
    </font>
    <font>
      <sz val="11"/>
      <color indexed="8"/>
      <name val="ＤＦＰ平成明朝体W7"/>
      <family val="1"/>
      <charset val="128"/>
    </font>
    <font>
      <b/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</borders>
  <cellStyleXfs count="16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/>
    <xf numFmtId="0" fontId="2" fillId="0" borderId="0"/>
    <xf numFmtId="37" fontId="9" fillId="0" borderId="0"/>
    <xf numFmtId="0" fontId="18" fillId="0" borderId="0"/>
    <xf numFmtId="0" fontId="9" fillId="0" borderId="0"/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</cellStyleXfs>
  <cellXfs count="80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10" fillId="0" borderId="0" xfId="1" applyFont="1" applyAlignment="1" applyProtection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37" fontId="3" fillId="0" borderId="0" xfId="8" applyFont="1" applyAlignment="1">
      <alignment horizontal="center"/>
    </xf>
    <xf numFmtId="0" fontId="3" fillId="0" borderId="0" xfId="7" applyFont="1"/>
    <xf numFmtId="0" fontId="3" fillId="0" borderId="1" xfId="0" applyFont="1" applyBorder="1" applyAlignment="1">
      <alignment vertical="center"/>
    </xf>
    <xf numFmtId="37" fontId="3" fillId="0" borderId="0" xfId="8" applyFont="1"/>
    <xf numFmtId="37" fontId="10" fillId="0" borderId="0" xfId="1" applyNumberFormat="1" applyFont="1" applyAlignment="1" applyProtection="1"/>
    <xf numFmtId="37" fontId="3" fillId="0" borderId="0" xfId="8" applyFont="1" applyBorder="1"/>
    <xf numFmtId="0" fontId="3" fillId="0" borderId="0" xfId="7" applyFont="1" applyAlignment="1">
      <alignment vertical="center"/>
    </xf>
    <xf numFmtId="37" fontId="3" fillId="0" borderId="0" xfId="8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37" fontId="3" fillId="0" borderId="0" xfId="8" applyFont="1" applyBorder="1" applyAlignment="1">
      <alignment horizontal="center"/>
    </xf>
    <xf numFmtId="37" fontId="3" fillId="0" borderId="0" xfId="8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37" fontId="13" fillId="0" borderId="0" xfId="0" applyNumberFormat="1" applyFont="1" applyBorder="1" applyAlignment="1">
      <alignment vertical="center"/>
    </xf>
    <xf numFmtId="37" fontId="13" fillId="0" borderId="0" xfId="0" applyNumberFormat="1" applyFont="1" applyBorder="1" applyAlignment="1" applyProtection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4" xfId="0" quotePrefix="1" applyFont="1" applyBorder="1" applyAlignment="1">
      <alignment horizontal="center" vertical="center"/>
    </xf>
    <xf numFmtId="37" fontId="13" fillId="0" borderId="0" xfId="8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4" xfId="0" quotePrefix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37" fontId="13" fillId="0" borderId="8" xfId="0" applyNumberFormat="1" applyFont="1" applyBorder="1" applyAlignment="1" applyProtection="1">
      <alignment vertical="center"/>
    </xf>
    <xf numFmtId="0" fontId="13" fillId="0" borderId="0" xfId="0" quotePrefix="1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center" vertical="center"/>
    </xf>
    <xf numFmtId="37" fontId="13" fillId="0" borderId="1" xfId="0" applyNumberFormat="1" applyFont="1" applyBorder="1" applyAlignment="1">
      <alignment vertical="center"/>
    </xf>
    <xf numFmtId="0" fontId="13" fillId="0" borderId="9" xfId="0" applyFont="1" applyBorder="1" applyAlignment="1">
      <alignment horizontal="center" vertical="center" shrinkToFit="1"/>
    </xf>
    <xf numFmtId="38" fontId="13" fillId="0" borderId="8" xfId="2" applyFont="1" applyBorder="1" applyAlignment="1">
      <alignment vertical="center"/>
    </xf>
    <xf numFmtId="37" fontId="13" fillId="0" borderId="10" xfId="0" applyNumberFormat="1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37" fontId="13" fillId="0" borderId="14" xfId="0" applyNumberFormat="1" applyFont="1" applyBorder="1" applyAlignment="1" applyProtection="1">
      <alignment vertical="center"/>
    </xf>
    <xf numFmtId="37" fontId="13" fillId="0" borderId="13" xfId="0" applyNumberFormat="1" applyFont="1" applyBorder="1" applyAlignment="1" applyProtection="1">
      <alignment vertical="center"/>
    </xf>
    <xf numFmtId="37" fontId="14" fillId="0" borderId="15" xfId="0" applyNumberFormat="1" applyFont="1" applyBorder="1" applyAlignment="1" applyProtection="1">
      <alignment horizontal="center" vertical="center" wrapText="1"/>
    </xf>
    <xf numFmtId="37" fontId="14" fillId="0" borderId="0" xfId="0" applyNumberFormat="1" applyFont="1" applyBorder="1" applyAlignment="1" applyProtection="1">
      <alignment vertical="center"/>
    </xf>
    <xf numFmtId="37" fontId="14" fillId="0" borderId="0" xfId="0" applyNumberFormat="1" applyFont="1" applyBorder="1" applyAlignment="1" applyProtection="1">
      <alignment horizontal="right" vertical="center"/>
    </xf>
    <xf numFmtId="0" fontId="14" fillId="0" borderId="16" xfId="0" quotePrefix="1" applyFont="1" applyBorder="1" applyAlignment="1">
      <alignment horizontal="center" vertical="center"/>
    </xf>
    <xf numFmtId="37" fontId="14" fillId="0" borderId="8" xfId="0" applyNumberFormat="1" applyFont="1" applyBorder="1" applyAlignment="1" applyProtection="1">
      <alignment horizontal="right" vertical="center"/>
    </xf>
    <xf numFmtId="0" fontId="14" fillId="0" borderId="0" xfId="0" applyFont="1" applyBorder="1" applyAlignment="1">
      <alignment horizontal="center" vertical="center"/>
    </xf>
    <xf numFmtId="37" fontId="14" fillId="0" borderId="17" xfId="0" applyNumberFormat="1" applyFont="1" applyBorder="1" applyAlignment="1" applyProtection="1">
      <alignment horizontal="right" vertical="center"/>
    </xf>
    <xf numFmtId="0" fontId="14" fillId="0" borderId="0" xfId="0" quotePrefix="1" applyFont="1" applyBorder="1" applyAlignment="1">
      <alignment horizontal="center" vertical="center"/>
    </xf>
    <xf numFmtId="38" fontId="14" fillId="0" borderId="0" xfId="2" applyFont="1" applyBorder="1" applyAlignment="1">
      <alignment vertical="center"/>
    </xf>
    <xf numFmtId="37" fontId="14" fillId="0" borderId="0" xfId="0" applyNumberFormat="1" applyFont="1" applyFill="1" applyBorder="1" applyAlignment="1" applyProtection="1">
      <alignment horizontal="right" vertical="center"/>
    </xf>
    <xf numFmtId="37" fontId="14" fillId="0" borderId="1" xfId="0" applyNumberFormat="1" applyFont="1" applyBorder="1" applyAlignment="1">
      <alignment vertical="center"/>
    </xf>
    <xf numFmtId="0" fontId="3" fillId="0" borderId="0" xfId="7" applyFont="1" applyBorder="1" applyAlignment="1">
      <alignment vertical="center"/>
    </xf>
    <xf numFmtId="0" fontId="14" fillId="0" borderId="0" xfId="7" applyFont="1" applyBorder="1" applyAlignment="1">
      <alignment vertical="center"/>
    </xf>
    <xf numFmtId="37" fontId="10" fillId="0" borderId="0" xfId="1" applyNumberFormat="1" applyFont="1" applyBorder="1" applyAlignment="1" applyProtection="1"/>
    <xf numFmtId="0" fontId="13" fillId="0" borderId="5" xfId="7" applyFont="1" applyBorder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3" fillId="0" borderId="18" xfId="7" applyFont="1" applyBorder="1" applyAlignment="1">
      <alignment horizontal="center" vertical="center"/>
    </xf>
    <xf numFmtId="0" fontId="13" fillId="0" borderId="19" xfId="7" applyFont="1" applyBorder="1" applyAlignment="1">
      <alignment horizontal="center" vertical="center"/>
    </xf>
    <xf numFmtId="0" fontId="13" fillId="0" borderId="4" xfId="7" applyFont="1" applyBorder="1" applyAlignment="1">
      <alignment horizontal="distributed" vertical="center"/>
    </xf>
    <xf numFmtId="37" fontId="13" fillId="0" borderId="0" xfId="7" applyNumberFormat="1" applyFont="1" applyAlignment="1" applyProtection="1">
      <alignment vertical="center"/>
    </xf>
    <xf numFmtId="0" fontId="13" fillId="0" borderId="20" xfId="7" applyFont="1" applyBorder="1" applyAlignment="1">
      <alignment horizontal="distributed" vertical="center"/>
    </xf>
    <xf numFmtId="37" fontId="13" fillId="0" borderId="20" xfId="8" applyFont="1" applyBorder="1" applyAlignment="1">
      <alignment horizontal="center" vertical="center"/>
    </xf>
    <xf numFmtId="0" fontId="13" fillId="0" borderId="21" xfId="7" applyFont="1" applyBorder="1" applyAlignment="1">
      <alignment horizontal="distributed" vertical="center"/>
    </xf>
    <xf numFmtId="37" fontId="13" fillId="0" borderId="13" xfId="7" applyNumberFormat="1" applyFont="1" applyBorder="1" applyAlignment="1" applyProtection="1">
      <alignment vertical="center"/>
    </xf>
    <xf numFmtId="37" fontId="13" fillId="0" borderId="22" xfId="8" applyFont="1" applyBorder="1" applyAlignment="1">
      <alignment horizontal="center" vertical="center"/>
    </xf>
    <xf numFmtId="0" fontId="13" fillId="0" borderId="0" xfId="7" applyFont="1" applyBorder="1" applyAlignment="1">
      <alignment vertical="center"/>
    </xf>
    <xf numFmtId="0" fontId="13" fillId="0" borderId="0" xfId="7" applyFont="1" applyAlignment="1">
      <alignment vertical="center"/>
    </xf>
    <xf numFmtId="37" fontId="13" fillId="0" borderId="0" xfId="7" applyNumberFormat="1" applyFont="1" applyAlignment="1" applyProtection="1">
      <alignment horizontal="center" vertical="center"/>
    </xf>
    <xf numFmtId="0" fontId="14" fillId="0" borderId="1" xfId="7" quotePrefix="1" applyFont="1" applyBorder="1" applyAlignment="1">
      <alignment horizontal="right" vertical="center"/>
    </xf>
    <xf numFmtId="37" fontId="3" fillId="0" borderId="0" xfId="7" applyNumberFormat="1" applyFont="1" applyBorder="1" applyAlignment="1" applyProtection="1">
      <alignment vertical="center"/>
    </xf>
    <xf numFmtId="37" fontId="3" fillId="0" borderId="0" xfId="7" applyNumberFormat="1" applyFont="1" applyBorder="1" applyAlignment="1" applyProtection="1">
      <alignment horizontal="center" vertical="center"/>
    </xf>
    <xf numFmtId="0" fontId="13" fillId="0" borderId="5" xfId="7" applyFont="1" applyBorder="1" applyAlignment="1">
      <alignment horizontal="distributed" vertical="center" justifyLastLine="1"/>
    </xf>
    <xf numFmtId="0" fontId="13" fillId="0" borderId="7" xfId="7" applyFont="1" applyBorder="1" applyAlignment="1">
      <alignment horizontal="distributed" vertical="center" justifyLastLine="1"/>
    </xf>
    <xf numFmtId="0" fontId="14" fillId="0" borderId="0" xfId="7" applyFont="1" applyBorder="1" applyAlignment="1">
      <alignment horizontal="left" vertical="center"/>
    </xf>
    <xf numFmtId="185" fontId="13" fillId="0" borderId="0" xfId="7" applyNumberFormat="1" applyFont="1" applyAlignment="1" applyProtection="1">
      <alignment horizontal="right" vertical="center"/>
    </xf>
    <xf numFmtId="186" fontId="13" fillId="0" borderId="13" xfId="7" applyNumberFormat="1" applyFont="1" applyBorder="1" applyAlignment="1" applyProtection="1">
      <alignment horizontal="center" vertical="center"/>
    </xf>
    <xf numFmtId="185" fontId="13" fillId="0" borderId="23" xfId="7" applyNumberFormat="1" applyFont="1" applyBorder="1" applyAlignment="1" applyProtection="1">
      <alignment horizontal="right" vertical="center"/>
    </xf>
    <xf numFmtId="188" fontId="13" fillId="0" borderId="0" xfId="7" applyNumberFormat="1" applyFont="1" applyAlignment="1" applyProtection="1">
      <alignment horizontal="right" vertical="center"/>
    </xf>
    <xf numFmtId="188" fontId="13" fillId="0" borderId="13" xfId="7" applyNumberFormat="1" applyFont="1" applyBorder="1" applyAlignment="1" applyProtection="1">
      <alignment horizontal="right" vertical="center"/>
    </xf>
    <xf numFmtId="0" fontId="23" fillId="0" borderId="0" xfId="0" applyFont="1">
      <alignment vertical="center"/>
    </xf>
    <xf numFmtId="0" fontId="24" fillId="0" borderId="0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24" xfId="0" applyFont="1" applyBorder="1" applyAlignment="1">
      <alignment horizontal="distributed" vertical="center" justifyLastLine="1"/>
    </xf>
    <xf numFmtId="0" fontId="24" fillId="0" borderId="25" xfId="0" applyFont="1" applyBorder="1" applyAlignment="1">
      <alignment horizontal="center" vertical="center"/>
    </xf>
    <xf numFmtId="0" fontId="23" fillId="0" borderId="0" xfId="0" applyFont="1" applyAlignment="1">
      <alignment horizontal="distributed" vertical="center" justifyLastLine="1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4" xfId="0" quotePrefix="1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24" fillId="0" borderId="21" xfId="0" quotePrefix="1" applyFont="1" applyBorder="1" applyAlignment="1">
      <alignment horizontal="center" vertical="center"/>
    </xf>
    <xf numFmtId="0" fontId="24" fillId="0" borderId="14" xfId="0" applyFont="1" applyBorder="1" applyAlignment="1">
      <alignment vertical="center"/>
    </xf>
    <xf numFmtId="0" fontId="24" fillId="0" borderId="13" xfId="0" applyFont="1" applyBorder="1" applyAlignment="1">
      <alignment horizontal="right" vertical="center"/>
    </xf>
    <xf numFmtId="0" fontId="24" fillId="0" borderId="0" xfId="0" applyFont="1" applyBorder="1" applyAlignment="1">
      <alignment horizontal="left" vertical="center"/>
    </xf>
    <xf numFmtId="0" fontId="23" fillId="0" borderId="1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13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4" fillId="0" borderId="26" xfId="0" applyFont="1" applyBorder="1" applyAlignment="1">
      <alignment horizontal="center" vertical="center" justifyLastLine="1"/>
    </xf>
    <xf numFmtId="0" fontId="25" fillId="0" borderId="27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5" fillId="0" borderId="4" xfId="0" applyFont="1" applyBorder="1" applyAlignment="1">
      <alignment horizontal="center" vertical="center"/>
    </xf>
    <xf numFmtId="37" fontId="25" fillId="0" borderId="0" xfId="0" applyNumberFormat="1" applyFont="1" applyBorder="1" applyAlignment="1" applyProtection="1">
      <alignment horizontal="right" vertical="center"/>
    </xf>
    <xf numFmtId="0" fontId="25" fillId="0" borderId="4" xfId="0" quotePrefix="1" applyFont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0" fontId="25" fillId="0" borderId="16" xfId="0" quotePrefix="1" applyFont="1" applyBorder="1" applyAlignment="1">
      <alignment horizontal="center" vertical="center"/>
    </xf>
    <xf numFmtId="37" fontId="25" fillId="0" borderId="14" xfId="0" applyNumberFormat="1" applyFont="1" applyBorder="1" applyAlignment="1" applyProtection="1">
      <alignment horizontal="right" vertical="center"/>
    </xf>
    <xf numFmtId="37" fontId="25" fillId="0" borderId="1" xfId="0" applyNumberFormat="1" applyFont="1" applyBorder="1" applyAlignment="1" applyProtection="1">
      <alignment horizontal="right" vertical="center"/>
    </xf>
    <xf numFmtId="0" fontId="25" fillId="0" borderId="1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distributed" vertical="center" justifyLastLine="1"/>
    </xf>
    <xf numFmtId="0" fontId="26" fillId="0" borderId="28" xfId="0" applyFont="1" applyBorder="1" applyAlignment="1">
      <alignment horizontal="distributed" vertical="center" wrapText="1" justifyLastLine="1"/>
    </xf>
    <xf numFmtId="0" fontId="25" fillId="0" borderId="28" xfId="0" applyFont="1" applyBorder="1" applyAlignment="1">
      <alignment horizontal="center" vertical="center" wrapText="1" justifyLastLine="1"/>
    </xf>
    <xf numFmtId="0" fontId="25" fillId="0" borderId="29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37" fontId="25" fillId="0" borderId="32" xfId="0" applyNumberFormat="1" applyFont="1" applyBorder="1" applyAlignment="1" applyProtection="1">
      <alignment horizontal="right" vertical="center"/>
    </xf>
    <xf numFmtId="37" fontId="23" fillId="0" borderId="0" xfId="0" applyNumberFormat="1" applyFont="1" applyBorder="1" applyAlignment="1" applyProtection="1">
      <alignment horizontal="right"/>
    </xf>
    <xf numFmtId="37" fontId="23" fillId="0" borderId="0" xfId="0" applyNumberFormat="1" applyFont="1" applyFill="1" applyBorder="1" applyAlignment="1" applyProtection="1">
      <alignment horizontal="right"/>
    </xf>
    <xf numFmtId="0" fontId="25" fillId="0" borderId="0" xfId="0" quotePrefix="1" applyFont="1" applyBorder="1" applyAlignment="1">
      <alignment horizontal="right" vertical="center"/>
    </xf>
    <xf numFmtId="0" fontId="23" fillId="0" borderId="0" xfId="0" applyFont="1" applyFill="1" applyBorder="1" applyAlignment="1">
      <alignment horizontal="right"/>
    </xf>
    <xf numFmtId="0" fontId="23" fillId="0" borderId="0" xfId="0" applyFont="1" applyBorder="1" applyAlignment="1">
      <alignment horizontal="right"/>
    </xf>
    <xf numFmtId="37" fontId="25" fillId="0" borderId="0" xfId="0" applyNumberFormat="1" applyFont="1" applyFill="1" applyBorder="1" applyAlignment="1" applyProtection="1">
      <alignment horizontal="right" vertical="center"/>
    </xf>
    <xf numFmtId="0" fontId="25" fillId="0" borderId="21" xfId="0" quotePrefix="1" applyFont="1" applyBorder="1" applyAlignment="1">
      <alignment horizontal="center" vertical="center"/>
    </xf>
    <xf numFmtId="0" fontId="25" fillId="0" borderId="13" xfId="0" applyFont="1" applyBorder="1" applyAlignment="1">
      <alignment horizontal="right" vertical="center"/>
    </xf>
    <xf numFmtId="0" fontId="25" fillId="0" borderId="13" xfId="0" quotePrefix="1" applyFont="1" applyBorder="1" applyAlignment="1">
      <alignment horizontal="right" vertical="center"/>
    </xf>
    <xf numFmtId="37" fontId="25" fillId="0" borderId="13" xfId="0" applyNumberFormat="1" applyFont="1" applyBorder="1" applyAlignment="1" applyProtection="1">
      <alignment horizontal="right" vertical="center"/>
    </xf>
    <xf numFmtId="0" fontId="23" fillId="0" borderId="0" xfId="0" applyFont="1" applyBorder="1">
      <alignment vertical="center"/>
    </xf>
    <xf numFmtId="0" fontId="30" fillId="0" borderId="0" xfId="1" applyFont="1" applyAlignment="1" applyProtection="1">
      <alignment vertical="center"/>
    </xf>
    <xf numFmtId="0" fontId="24" fillId="0" borderId="33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37" fontId="25" fillId="0" borderId="0" xfId="0" applyNumberFormat="1" applyFont="1" applyBorder="1" applyAlignment="1" applyProtection="1">
      <alignment vertical="center"/>
    </xf>
    <xf numFmtId="37" fontId="25" fillId="0" borderId="0" xfId="0" applyNumberFormat="1" applyFont="1" applyBorder="1" applyAlignment="1">
      <alignment vertical="center"/>
    </xf>
    <xf numFmtId="37" fontId="25" fillId="0" borderId="8" xfId="0" applyNumberFormat="1" applyFont="1" applyBorder="1" applyAlignment="1" applyProtection="1">
      <alignment vertical="center"/>
    </xf>
    <xf numFmtId="37" fontId="25" fillId="0" borderId="8" xfId="0" applyNumberFormat="1" applyFont="1" applyBorder="1" applyAlignment="1">
      <alignment vertical="center"/>
    </xf>
    <xf numFmtId="37" fontId="25" fillId="0" borderId="0" xfId="0" applyNumberFormat="1" applyFont="1" applyBorder="1" applyAlignment="1">
      <alignment horizontal="right" vertical="center"/>
    </xf>
    <xf numFmtId="37" fontId="25" fillId="2" borderId="13" xfId="0" applyNumberFormat="1" applyFont="1" applyFill="1" applyBorder="1" applyAlignment="1">
      <alignment vertical="center"/>
    </xf>
    <xf numFmtId="37" fontId="25" fillId="0" borderId="13" xfId="0" applyNumberFormat="1" applyFont="1" applyBorder="1" applyAlignment="1">
      <alignment horizontal="right" vertical="center"/>
    </xf>
    <xf numFmtId="37" fontId="25" fillId="0" borderId="13" xfId="0" applyNumberFormat="1" applyFont="1" applyBorder="1" applyAlignment="1">
      <alignment vertical="center"/>
    </xf>
    <xf numFmtId="37" fontId="23" fillId="0" borderId="0" xfId="0" applyNumberFormat="1" applyFont="1">
      <alignment vertical="center"/>
    </xf>
    <xf numFmtId="0" fontId="24" fillId="0" borderId="3" xfId="0" applyFont="1" applyBorder="1" applyAlignment="1">
      <alignment horizontal="center" vertical="center"/>
    </xf>
    <xf numFmtId="37" fontId="25" fillId="0" borderId="34" xfId="0" applyNumberFormat="1" applyFont="1" applyBorder="1" applyAlignment="1" applyProtection="1">
      <alignment vertical="center"/>
    </xf>
    <xf numFmtId="37" fontId="25" fillId="2" borderId="35" xfId="0" applyNumberFormat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37" fontId="24" fillId="0" borderId="0" xfId="0" applyNumberFormat="1" applyFont="1" applyBorder="1" applyAlignment="1" applyProtection="1">
      <alignment horizontal="right" vertical="center"/>
    </xf>
    <xf numFmtId="37" fontId="24" fillId="0" borderId="0" xfId="0" applyNumberFormat="1" applyFont="1" applyBorder="1" applyAlignment="1" applyProtection="1">
      <alignment vertical="center"/>
    </xf>
    <xf numFmtId="0" fontId="24" fillId="0" borderId="21" xfId="0" applyFont="1" applyBorder="1" applyAlignment="1">
      <alignment horizontal="center" vertical="center"/>
    </xf>
    <xf numFmtId="0" fontId="24" fillId="0" borderId="13" xfId="0" applyFont="1" applyFill="1" applyBorder="1" applyAlignment="1">
      <alignment vertical="center"/>
    </xf>
    <xf numFmtId="37" fontId="24" fillId="0" borderId="13" xfId="0" applyNumberFormat="1" applyFont="1" applyBorder="1" applyAlignment="1" applyProtection="1">
      <alignment horizontal="right" vertical="center"/>
    </xf>
    <xf numFmtId="0" fontId="23" fillId="0" borderId="0" xfId="0" applyFont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  <xf numFmtId="0" fontId="24" fillId="0" borderId="4" xfId="0" applyFont="1" applyFill="1" applyBorder="1" applyAlignment="1">
      <alignment horizontal="distributed" vertical="center"/>
    </xf>
    <xf numFmtId="56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76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4" xfId="0" applyFont="1" applyBorder="1" applyAlignment="1">
      <alignment horizontal="distributed" vertical="center"/>
    </xf>
    <xf numFmtId="56" fontId="24" fillId="0" borderId="0" xfId="0" applyNumberFormat="1" applyFont="1" applyBorder="1" applyAlignment="1">
      <alignment horizontal="center" vertical="center"/>
    </xf>
    <xf numFmtId="176" fontId="24" fillId="0" borderId="0" xfId="0" applyNumberFormat="1" applyFont="1" applyBorder="1" applyAlignment="1">
      <alignment horizontal="center" vertical="center"/>
    </xf>
    <xf numFmtId="0" fontId="24" fillId="0" borderId="21" xfId="0" applyFont="1" applyBorder="1" applyAlignment="1">
      <alignment horizontal="distributed" vertical="center"/>
    </xf>
    <xf numFmtId="56" fontId="24" fillId="0" borderId="13" xfId="0" applyNumberFormat="1" applyFont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176" fontId="24" fillId="0" borderId="13" xfId="0" applyNumberFormat="1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4" fillId="0" borderId="1" xfId="0" applyFont="1" applyBorder="1" applyAlignment="1">
      <alignment horizontal="right" vertical="center"/>
    </xf>
    <xf numFmtId="188" fontId="24" fillId="0" borderId="0" xfId="0" applyNumberFormat="1" applyFont="1" applyFill="1" applyBorder="1" applyAlignment="1" applyProtection="1">
      <alignment vertical="center"/>
    </xf>
    <xf numFmtId="37" fontId="24" fillId="0" borderId="13" xfId="0" applyNumberFormat="1" applyFont="1" applyBorder="1" applyAlignment="1">
      <alignment vertical="center"/>
    </xf>
    <xf numFmtId="188" fontId="24" fillId="0" borderId="13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37" fontId="23" fillId="0" borderId="0" xfId="8" applyFont="1"/>
    <xf numFmtId="37" fontId="30" fillId="0" borderId="0" xfId="1" applyNumberFormat="1" applyFont="1" applyAlignment="1" applyProtection="1"/>
    <xf numFmtId="0" fontId="29" fillId="0" borderId="0" xfId="7" applyFont="1" applyAlignment="1"/>
    <xf numFmtId="0" fontId="23" fillId="0" borderId="0" xfId="7" applyFont="1"/>
    <xf numFmtId="37" fontId="30" fillId="0" borderId="0" xfId="1" applyNumberFormat="1" applyFont="1" applyBorder="1" applyAlignment="1" applyProtection="1"/>
    <xf numFmtId="0" fontId="23" fillId="0" borderId="0" xfId="7" applyFont="1" applyAlignment="1">
      <alignment vertical="center"/>
    </xf>
    <xf numFmtId="0" fontId="23" fillId="0" borderId="1" xfId="7" applyFont="1" applyBorder="1" applyAlignment="1">
      <alignment vertical="center"/>
    </xf>
    <xf numFmtId="0" fontId="23" fillId="0" borderId="1" xfId="7" applyFont="1" applyBorder="1"/>
    <xf numFmtId="37" fontId="23" fillId="0" borderId="0" xfId="8" applyFont="1" applyBorder="1"/>
    <xf numFmtId="37" fontId="26" fillId="0" borderId="0" xfId="8" applyFont="1"/>
    <xf numFmtId="0" fontId="26" fillId="0" borderId="38" xfId="7" applyFont="1" applyBorder="1" applyAlignment="1">
      <alignment horizontal="center" vertical="center" shrinkToFit="1"/>
    </xf>
    <xf numFmtId="0" fontId="26" fillId="0" borderId="0" xfId="7" applyFont="1" applyAlignment="1">
      <alignment horizontal="distributed" vertical="center"/>
    </xf>
    <xf numFmtId="0" fontId="26" fillId="0" borderId="0" xfId="7" applyFont="1" applyAlignment="1">
      <alignment vertical="center"/>
    </xf>
    <xf numFmtId="0" fontId="26" fillId="0" borderId="39" xfId="7" applyFont="1" applyBorder="1" applyAlignment="1">
      <alignment horizontal="distributed" vertical="center"/>
    </xf>
    <xf numFmtId="177" fontId="26" fillId="0" borderId="0" xfId="7" applyNumberFormat="1" applyFont="1" applyAlignment="1" applyProtection="1">
      <alignment vertical="center"/>
    </xf>
    <xf numFmtId="177" fontId="26" fillId="0" borderId="0" xfId="7" applyNumberFormat="1" applyFont="1" applyAlignment="1">
      <alignment vertical="center"/>
    </xf>
    <xf numFmtId="179" fontId="26" fillId="0" borderId="0" xfId="7" applyNumberFormat="1" applyFont="1" applyAlignment="1" applyProtection="1">
      <alignment vertical="center"/>
    </xf>
    <xf numFmtId="1" fontId="26" fillId="0" borderId="0" xfId="7" applyNumberFormat="1" applyFont="1" applyAlignment="1">
      <alignment vertical="center"/>
    </xf>
    <xf numFmtId="3" fontId="26" fillId="0" borderId="0" xfId="7" applyNumberFormat="1" applyFont="1" applyAlignment="1" applyProtection="1">
      <alignment vertical="center"/>
    </xf>
    <xf numFmtId="179" fontId="26" fillId="0" borderId="0" xfId="7" applyNumberFormat="1" applyFont="1" applyAlignment="1" applyProtection="1">
      <alignment horizontal="right" vertical="center"/>
    </xf>
    <xf numFmtId="1" fontId="26" fillId="0" borderId="0" xfId="7" applyNumberFormat="1" applyFont="1" applyAlignment="1" applyProtection="1">
      <alignment horizontal="right" vertical="center"/>
    </xf>
    <xf numFmtId="37" fontId="26" fillId="0" borderId="0" xfId="7" applyNumberFormat="1" applyFont="1" applyAlignment="1" applyProtection="1">
      <alignment horizontal="right" vertical="center"/>
    </xf>
    <xf numFmtId="0" fontId="26" fillId="0" borderId="0" xfId="7" applyFont="1" applyBorder="1" applyAlignment="1">
      <alignment horizontal="distributed" vertical="center"/>
    </xf>
    <xf numFmtId="0" fontId="26" fillId="0" borderId="0" xfId="7" applyFont="1" applyBorder="1" applyAlignment="1">
      <alignment vertical="center"/>
    </xf>
    <xf numFmtId="177" fontId="26" fillId="0" borderId="0" xfId="7" applyNumberFormat="1" applyFont="1" applyBorder="1" applyAlignment="1">
      <alignment vertical="center"/>
    </xf>
    <xf numFmtId="0" fontId="26" fillId="0" borderId="13" xfId="7" applyFont="1" applyBorder="1" applyAlignment="1">
      <alignment horizontal="distributed" vertical="center"/>
    </xf>
    <xf numFmtId="0" fontId="26" fillId="0" borderId="13" xfId="7" applyFont="1" applyBorder="1" applyAlignment="1">
      <alignment vertical="center"/>
    </xf>
    <xf numFmtId="0" fontId="26" fillId="0" borderId="40" xfId="7" applyFont="1" applyBorder="1" applyAlignment="1">
      <alignment horizontal="distributed" vertical="center"/>
    </xf>
    <xf numFmtId="177" fontId="26" fillId="0" borderId="13" xfId="7" applyNumberFormat="1" applyFont="1" applyBorder="1" applyAlignment="1" applyProtection="1">
      <alignment vertical="center"/>
    </xf>
    <xf numFmtId="177" fontId="26" fillId="0" borderId="13" xfId="7" applyNumberFormat="1" applyFont="1" applyBorder="1" applyAlignment="1">
      <alignment vertical="center"/>
    </xf>
    <xf numFmtId="179" fontId="26" fillId="0" borderId="13" xfId="7" applyNumberFormat="1" applyFont="1" applyBorder="1" applyAlignment="1" applyProtection="1">
      <alignment vertical="center"/>
    </xf>
    <xf numFmtId="3" fontId="26" fillId="0" borderId="13" xfId="7" applyNumberFormat="1" applyFont="1" applyBorder="1" applyAlignment="1" applyProtection="1">
      <alignment horizontal="right" vertical="center"/>
    </xf>
    <xf numFmtId="3" fontId="26" fillId="0" borderId="13" xfId="7" applyNumberFormat="1" applyFont="1" applyBorder="1" applyAlignment="1" applyProtection="1">
      <alignment vertical="center"/>
    </xf>
    <xf numFmtId="37" fontId="23" fillId="0" borderId="0" xfId="7" applyNumberFormat="1" applyFont="1" applyProtection="1"/>
    <xf numFmtId="0" fontId="31" fillId="0" borderId="0" xfId="1" applyFont="1" applyAlignment="1" applyProtection="1">
      <alignment vertical="center"/>
    </xf>
    <xf numFmtId="0" fontId="24" fillId="0" borderId="31" xfId="0" applyFont="1" applyBorder="1" applyAlignment="1">
      <alignment horizontal="distributed" vertical="center"/>
    </xf>
    <xf numFmtId="3" fontId="24" fillId="0" borderId="0" xfId="0" applyNumberFormat="1" applyFont="1" applyAlignment="1">
      <alignment vertical="center"/>
    </xf>
    <xf numFmtId="3" fontId="23" fillId="0" borderId="0" xfId="0" applyNumberFormat="1" applyFont="1">
      <alignment vertical="center"/>
    </xf>
    <xf numFmtId="3" fontId="24" fillId="0" borderId="0" xfId="0" applyNumberFormat="1" applyFont="1" applyAlignment="1" applyProtection="1">
      <alignment vertical="center"/>
    </xf>
    <xf numFmtId="3" fontId="24" fillId="0" borderId="0" xfId="0" applyNumberFormat="1" applyFont="1" applyAlignment="1" applyProtection="1">
      <alignment horizontal="right" vertical="center"/>
    </xf>
    <xf numFmtId="0" fontId="24" fillId="0" borderId="16" xfId="0" applyFont="1" applyBorder="1" applyAlignment="1">
      <alignment horizontal="distributed" vertical="center"/>
    </xf>
    <xf numFmtId="3" fontId="24" fillId="0" borderId="1" xfId="0" applyNumberFormat="1" applyFont="1" applyBorder="1" applyAlignment="1" applyProtection="1">
      <alignment vertical="center"/>
    </xf>
    <xf numFmtId="3" fontId="24" fillId="0" borderId="1" xfId="0" applyNumberFormat="1" applyFont="1" applyBorder="1" applyAlignment="1">
      <alignment vertical="center"/>
    </xf>
    <xf numFmtId="3" fontId="24" fillId="0" borderId="1" xfId="0" applyNumberFormat="1" applyFont="1" applyBorder="1" applyAlignment="1" applyProtection="1">
      <alignment horizontal="right" vertical="center"/>
    </xf>
    <xf numFmtId="0" fontId="24" fillId="2" borderId="13" xfId="0" applyFont="1" applyFill="1" applyBorder="1">
      <alignment vertical="center"/>
    </xf>
    <xf numFmtId="3" fontId="24" fillId="0" borderId="1" xfId="0" applyNumberFormat="1" applyFont="1" applyBorder="1" applyAlignment="1">
      <alignment horizontal="right" vertical="center"/>
    </xf>
    <xf numFmtId="0" fontId="24" fillId="0" borderId="36" xfId="0" applyFont="1" applyBorder="1" applyAlignment="1">
      <alignment horizontal="distributed" vertical="center"/>
    </xf>
    <xf numFmtId="37" fontId="24" fillId="0" borderId="17" xfId="0" applyNumberFormat="1" applyFont="1" applyBorder="1" applyAlignment="1" applyProtection="1">
      <alignment horizontal="right" vertical="center"/>
    </xf>
    <xf numFmtId="37" fontId="24" fillId="0" borderId="41" xfId="0" applyNumberFormat="1" applyFont="1" applyBorder="1" applyAlignment="1" applyProtection="1">
      <alignment horizontal="right" vertical="center"/>
    </xf>
    <xf numFmtId="0" fontId="24" fillId="0" borderId="0" xfId="0" quotePrefix="1" applyFont="1" applyBorder="1" applyAlignment="1">
      <alignment horizontal="left" vertical="center"/>
    </xf>
    <xf numFmtId="37" fontId="24" fillId="0" borderId="34" xfId="0" applyNumberFormat="1" applyFont="1" applyBorder="1" applyAlignment="1" applyProtection="1">
      <alignment horizontal="right" vertical="center"/>
    </xf>
    <xf numFmtId="37" fontId="24" fillId="0" borderId="34" xfId="0" applyNumberFormat="1" applyFont="1" applyBorder="1" applyAlignment="1" applyProtection="1">
      <alignment vertical="center"/>
    </xf>
    <xf numFmtId="37" fontId="24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Border="1" applyAlignment="1">
      <alignment horizontal="distributed" vertical="center"/>
    </xf>
    <xf numFmtId="0" fontId="24" fillId="0" borderId="1" xfId="0" applyFont="1" applyBorder="1" applyAlignment="1">
      <alignment horizontal="distributed" vertical="center"/>
    </xf>
    <xf numFmtId="37" fontId="24" fillId="0" borderId="35" xfId="0" applyNumberFormat="1" applyFont="1" applyBorder="1" applyAlignment="1" applyProtection="1">
      <alignment horizontal="right" vertical="center"/>
    </xf>
    <xf numFmtId="0" fontId="24" fillId="0" borderId="5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23" fillId="0" borderId="0" xfId="0" applyFont="1" applyAlignment="1">
      <alignment vertical="center" shrinkToFit="1"/>
    </xf>
    <xf numFmtId="37" fontId="24" fillId="0" borderId="8" xfId="0" applyNumberFormat="1" applyFont="1" applyBorder="1" applyAlignment="1" applyProtection="1">
      <alignment vertical="center"/>
    </xf>
    <xf numFmtId="37" fontId="24" fillId="0" borderId="0" xfId="0" applyNumberFormat="1" applyFont="1" applyFill="1" applyBorder="1" applyAlignment="1" applyProtection="1">
      <alignment vertical="center"/>
    </xf>
    <xf numFmtId="0" fontId="24" fillId="0" borderId="0" xfId="0" quotePrefix="1" applyFont="1" applyBorder="1" applyAlignment="1">
      <alignment horizontal="center" vertical="center"/>
    </xf>
    <xf numFmtId="0" fontId="24" fillId="0" borderId="42" xfId="0" quotePrefix="1" applyFont="1" applyBorder="1" applyAlignment="1">
      <alignment horizontal="center" vertical="center"/>
    </xf>
    <xf numFmtId="37" fontId="24" fillId="0" borderId="43" xfId="0" applyNumberFormat="1" applyFont="1" applyBorder="1" applyAlignment="1">
      <alignment vertical="center"/>
    </xf>
    <xf numFmtId="37" fontId="24" fillId="0" borderId="1" xfId="0" applyNumberFormat="1" applyFont="1" applyBorder="1" applyAlignment="1">
      <alignment vertical="center"/>
    </xf>
    <xf numFmtId="0" fontId="24" fillId="0" borderId="44" xfId="0" applyFont="1" applyBorder="1" applyAlignment="1">
      <alignment vertical="center" wrapText="1"/>
    </xf>
    <xf numFmtId="0" fontId="24" fillId="0" borderId="27" xfId="0" applyFont="1" applyBorder="1" applyAlignment="1">
      <alignment horizontal="center" vertical="center" wrapText="1"/>
    </xf>
    <xf numFmtId="37" fontId="24" fillId="0" borderId="0" xfId="0" applyNumberFormat="1" applyFont="1" applyAlignment="1">
      <alignment vertical="center"/>
    </xf>
    <xf numFmtId="37" fontId="24" fillId="0" borderId="0" xfId="0" applyNumberFormat="1" applyFont="1" applyFill="1" applyBorder="1" applyAlignment="1">
      <alignment vertical="center"/>
    </xf>
    <xf numFmtId="37" fontId="24" fillId="0" borderId="0" xfId="0" applyNumberFormat="1" applyFont="1" applyAlignment="1">
      <alignment horizontal="right" vertical="center"/>
    </xf>
    <xf numFmtId="37" fontId="24" fillId="0" borderId="13" xfId="0" applyNumberFormat="1" applyFont="1" applyBorder="1" applyAlignment="1">
      <alignment horizontal="right" vertical="center"/>
    </xf>
    <xf numFmtId="0" fontId="25" fillId="0" borderId="36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shrinkToFit="1"/>
    </xf>
    <xf numFmtId="0" fontId="25" fillId="0" borderId="45" xfId="0" applyFont="1" applyBorder="1" applyAlignment="1">
      <alignment horizontal="center" vertical="center" wrapText="1"/>
    </xf>
    <xf numFmtId="0" fontId="23" fillId="0" borderId="0" xfId="0" applyFont="1" applyBorder="1" applyAlignment="1"/>
    <xf numFmtId="0" fontId="25" fillId="0" borderId="0" xfId="0" applyFont="1" applyBorder="1" applyAlignment="1">
      <alignment horizontal="center" vertical="center"/>
    </xf>
    <xf numFmtId="37" fontId="25" fillId="0" borderId="41" xfId="0" applyNumberFormat="1" applyFont="1" applyBorder="1" applyAlignment="1" applyProtection="1">
      <alignment horizontal="right" vertical="center"/>
    </xf>
    <xf numFmtId="37" fontId="25" fillId="0" borderId="0" xfId="0" applyNumberFormat="1" applyFont="1" applyFill="1" applyBorder="1" applyAlignment="1" applyProtection="1">
      <alignment vertical="center"/>
    </xf>
    <xf numFmtId="0" fontId="25" fillId="0" borderId="0" xfId="0" applyFont="1" applyBorder="1" applyAlignment="1">
      <alignment horizontal="distributed" vertical="center"/>
    </xf>
    <xf numFmtId="0" fontId="25" fillId="0" borderId="13" xfId="0" applyFont="1" applyBorder="1" applyAlignment="1">
      <alignment horizontal="distributed" vertical="center"/>
    </xf>
    <xf numFmtId="37" fontId="25" fillId="0" borderId="14" xfId="0" applyNumberFormat="1" applyFont="1" applyBorder="1" applyAlignment="1" applyProtection="1">
      <alignment vertical="center"/>
    </xf>
    <xf numFmtId="37" fontId="25" fillId="0" borderId="13" xfId="0" applyNumberFormat="1" applyFont="1" applyFill="1" applyBorder="1" applyAlignment="1" applyProtection="1">
      <alignment vertical="center"/>
    </xf>
    <xf numFmtId="37" fontId="25" fillId="0" borderId="0" xfId="0" quotePrefix="1" applyNumberFormat="1" applyFont="1" applyBorder="1" applyAlignment="1" applyProtection="1">
      <alignment horizontal="right" vertical="center"/>
    </xf>
    <xf numFmtId="0" fontId="25" fillId="0" borderId="31" xfId="0" applyFont="1" applyBorder="1" applyAlignment="1">
      <alignment horizontal="center" vertical="center"/>
    </xf>
    <xf numFmtId="37" fontId="25" fillId="0" borderId="34" xfId="0" applyNumberFormat="1" applyFont="1" applyBorder="1" applyAlignment="1" applyProtection="1">
      <alignment horizontal="right" vertical="center"/>
    </xf>
    <xf numFmtId="0" fontId="24" fillId="0" borderId="2" xfId="0" applyFont="1" applyBorder="1" applyAlignment="1">
      <alignment horizontal="center" vertical="center" wrapText="1" shrinkToFit="1"/>
    </xf>
    <xf numFmtId="0" fontId="26" fillId="0" borderId="2" xfId="0" applyFont="1" applyBorder="1" applyAlignment="1">
      <alignment horizontal="center" vertical="center" wrapText="1" shrinkToFit="1"/>
    </xf>
    <xf numFmtId="0" fontId="24" fillId="0" borderId="12" xfId="0" applyFont="1" applyBorder="1" applyAlignment="1">
      <alignment horizontal="center" vertical="center" wrapText="1" shrinkToFit="1"/>
    </xf>
    <xf numFmtId="0" fontId="24" fillId="0" borderId="46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shrinkToFit="1"/>
    </xf>
    <xf numFmtId="3" fontId="24" fillId="0" borderId="0" xfId="0" applyNumberFormat="1" applyFont="1" applyBorder="1" applyAlignment="1">
      <alignment vertical="center"/>
    </xf>
    <xf numFmtId="3" fontId="24" fillId="0" borderId="8" xfId="0" applyNumberFormat="1" applyFont="1" applyBorder="1" applyAlignment="1">
      <alignment vertical="center"/>
    </xf>
    <xf numFmtId="3" fontId="24" fillId="0" borderId="10" xfId="0" applyNumberFormat="1" applyFont="1" applyBorder="1" applyAlignment="1">
      <alignment vertical="center"/>
    </xf>
    <xf numFmtId="37" fontId="23" fillId="0" borderId="0" xfId="0" applyNumberFormat="1" applyFont="1" applyProtection="1">
      <alignment vertical="center"/>
    </xf>
    <xf numFmtId="37" fontId="24" fillId="0" borderId="0" xfId="0" applyNumberFormat="1" applyFont="1" applyBorder="1" applyAlignment="1">
      <alignment vertical="center"/>
    </xf>
    <xf numFmtId="37" fontId="23" fillId="0" borderId="0" xfId="8" applyFont="1" applyAlignment="1">
      <alignment vertical="center"/>
    </xf>
    <xf numFmtId="181" fontId="26" fillId="0" borderId="0" xfId="7" applyNumberFormat="1" applyFont="1" applyBorder="1" applyAlignment="1">
      <alignment vertical="center"/>
    </xf>
    <xf numFmtId="37" fontId="26" fillId="0" borderId="0" xfId="8" applyFont="1" applyBorder="1" applyAlignment="1">
      <alignment vertical="center"/>
    </xf>
    <xf numFmtId="37" fontId="26" fillId="0" borderId="0" xfId="8" applyFont="1" applyAlignment="1">
      <alignment vertical="center"/>
    </xf>
    <xf numFmtId="0" fontId="26" fillId="0" borderId="0" xfId="7" quotePrefix="1" applyFont="1" applyBorder="1" applyAlignment="1">
      <alignment vertical="center"/>
    </xf>
    <xf numFmtId="0" fontId="26" fillId="0" borderId="0" xfId="7" quotePrefix="1" applyFont="1" applyBorder="1" applyAlignment="1">
      <alignment horizontal="right" vertical="center"/>
    </xf>
    <xf numFmtId="37" fontId="26" fillId="0" borderId="47" xfId="8" applyFont="1" applyBorder="1" applyAlignment="1">
      <alignment vertical="center"/>
    </xf>
    <xf numFmtId="0" fontId="26" fillId="0" borderId="48" xfId="7" applyFont="1" applyBorder="1" applyAlignment="1">
      <alignment horizontal="center" vertical="center"/>
    </xf>
    <xf numFmtId="0" fontId="26" fillId="0" borderId="49" xfId="7" applyFont="1" applyBorder="1" applyAlignment="1">
      <alignment horizontal="center" vertical="center"/>
    </xf>
    <xf numFmtId="0" fontId="26" fillId="0" borderId="17" xfId="7" applyFont="1" applyBorder="1" applyAlignment="1">
      <alignment horizontal="center" vertical="center"/>
    </xf>
    <xf numFmtId="0" fontId="26" fillId="0" borderId="50" xfId="7" applyFont="1" applyBorder="1" applyAlignment="1">
      <alignment horizontal="center" vertical="center"/>
    </xf>
    <xf numFmtId="0" fontId="26" fillId="0" borderId="51" xfId="7" applyFont="1" applyBorder="1" applyAlignment="1">
      <alignment horizontal="center" vertical="center"/>
    </xf>
    <xf numFmtId="0" fontId="26" fillId="0" borderId="52" xfId="7" applyFont="1" applyBorder="1" applyAlignment="1">
      <alignment horizontal="center" vertical="center"/>
    </xf>
    <xf numFmtId="0" fontId="26" fillId="0" borderId="53" xfId="7" applyFont="1" applyBorder="1" applyAlignment="1">
      <alignment horizontal="center" vertical="center"/>
    </xf>
    <xf numFmtId="0" fontId="26" fillId="0" borderId="30" xfId="7" applyFont="1" applyBorder="1" applyAlignment="1">
      <alignment horizontal="center" vertical="center"/>
    </xf>
    <xf numFmtId="0" fontId="26" fillId="0" borderId="4" xfId="7" applyFont="1" applyBorder="1" applyAlignment="1">
      <alignment horizontal="distributed" vertical="center"/>
    </xf>
    <xf numFmtId="181" fontId="26" fillId="0" borderId="0" xfId="8" applyNumberFormat="1" applyFont="1" applyBorder="1" applyAlignment="1">
      <alignment vertical="center"/>
    </xf>
    <xf numFmtId="181" fontId="26" fillId="0" borderId="0" xfId="7" applyNumberFormat="1" applyFont="1" applyBorder="1" applyAlignment="1" applyProtection="1">
      <alignment horizontal="right" vertical="center"/>
    </xf>
    <xf numFmtId="0" fontId="26" fillId="0" borderId="21" xfId="7" applyFont="1" applyBorder="1" applyAlignment="1">
      <alignment horizontal="distributed" vertical="center"/>
    </xf>
    <xf numFmtId="181" fontId="26" fillId="0" borderId="13" xfId="7" applyNumberFormat="1" applyFont="1" applyBorder="1" applyAlignment="1" applyProtection="1">
      <alignment horizontal="right" vertical="center"/>
    </xf>
    <xf numFmtId="181" fontId="26" fillId="0" borderId="13" xfId="8" applyNumberFormat="1" applyFont="1" applyBorder="1" applyAlignment="1">
      <alignment vertical="center"/>
    </xf>
    <xf numFmtId="37" fontId="26" fillId="0" borderId="13" xfId="8" applyFont="1" applyBorder="1" applyAlignment="1">
      <alignment vertical="center"/>
    </xf>
    <xf numFmtId="37" fontId="23" fillId="0" borderId="0" xfId="8" applyFont="1" applyAlignment="1"/>
    <xf numFmtId="0" fontId="25" fillId="0" borderId="51" xfId="0" applyFont="1" applyBorder="1" applyAlignment="1">
      <alignment horizontal="left" vertical="center" shrinkToFit="1"/>
    </xf>
    <xf numFmtId="0" fontId="25" fillId="0" borderId="3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24" fillId="0" borderId="53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wrapText="1" shrinkToFit="1"/>
    </xf>
    <xf numFmtId="0" fontId="26" fillId="0" borderId="15" xfId="0" applyFont="1" applyBorder="1" applyAlignment="1">
      <alignment horizontal="center" vertical="center" wrapText="1" shrinkToFit="1"/>
    </xf>
    <xf numFmtId="0" fontId="24" fillId="0" borderId="54" xfId="0" applyFont="1" applyBorder="1" applyAlignment="1">
      <alignment horizontal="center" vertical="center"/>
    </xf>
    <xf numFmtId="37" fontId="24" fillId="0" borderId="0" xfId="0" applyNumberFormat="1" applyFont="1" applyBorder="1" applyAlignment="1">
      <alignment horizontal="right" vertical="center"/>
    </xf>
    <xf numFmtId="0" fontId="24" fillId="0" borderId="55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189" fontId="24" fillId="0" borderId="0" xfId="0" applyNumberFormat="1" applyFont="1" applyBorder="1" applyAlignment="1">
      <alignment vertical="center"/>
    </xf>
    <xf numFmtId="37" fontId="24" fillId="0" borderId="8" xfId="0" applyNumberFormat="1" applyFont="1" applyBorder="1" applyAlignment="1">
      <alignment vertical="center"/>
    </xf>
    <xf numFmtId="37" fontId="24" fillId="0" borderId="14" xfId="0" applyNumberFormat="1" applyFont="1" applyBorder="1" applyAlignment="1">
      <alignment vertical="center"/>
    </xf>
    <xf numFmtId="189" fontId="24" fillId="0" borderId="13" xfId="0" applyNumberFormat="1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37" fontId="23" fillId="0" borderId="0" xfId="0" applyNumberFormat="1" applyFont="1" applyFill="1" applyBorder="1" applyAlignment="1">
      <alignment vertical="center"/>
    </xf>
    <xf numFmtId="37" fontId="23" fillId="0" borderId="0" xfId="0" applyNumberFormat="1" applyFont="1" applyBorder="1" applyAlignment="1" applyProtection="1">
      <alignment horizontal="right" vertical="center"/>
    </xf>
    <xf numFmtId="0" fontId="25" fillId="0" borderId="0" xfId="0" applyFont="1" applyBorder="1" applyAlignment="1">
      <alignment vertical="center"/>
    </xf>
    <xf numFmtId="0" fontId="23" fillId="0" borderId="0" xfId="7" applyFont="1" applyBorder="1" applyAlignment="1">
      <alignment vertical="center"/>
    </xf>
    <xf numFmtId="0" fontId="24" fillId="0" borderId="0" xfId="7" applyFont="1" applyAlignment="1">
      <alignment vertical="center"/>
    </xf>
    <xf numFmtId="0" fontId="24" fillId="0" borderId="0" xfId="7" applyFont="1" applyBorder="1" applyAlignment="1">
      <alignment vertical="center"/>
    </xf>
    <xf numFmtId="0" fontId="24" fillId="0" borderId="1" xfId="7" applyFont="1" applyBorder="1" applyAlignment="1">
      <alignment horizontal="right" vertical="center"/>
    </xf>
    <xf numFmtId="0" fontId="23" fillId="0" borderId="0" xfId="7" applyFont="1" applyBorder="1" applyAlignment="1">
      <alignment horizontal="center"/>
    </xf>
    <xf numFmtId="0" fontId="23" fillId="0" borderId="0" xfId="7" applyFont="1" applyAlignment="1">
      <alignment horizontal="center"/>
    </xf>
    <xf numFmtId="37" fontId="23" fillId="0" borderId="0" xfId="7" applyNumberFormat="1" applyFont="1" applyAlignment="1" applyProtection="1">
      <alignment horizontal="right"/>
    </xf>
    <xf numFmtId="179" fontId="23" fillId="0" borderId="0" xfId="7" applyNumberFormat="1" applyFont="1" applyAlignment="1" applyProtection="1">
      <alignment horizontal="right"/>
    </xf>
    <xf numFmtId="0" fontId="23" fillId="0" borderId="0" xfId="7" applyFont="1" applyFill="1" applyBorder="1" applyAlignment="1">
      <alignment horizontal="center"/>
    </xf>
    <xf numFmtId="37" fontId="23" fillId="0" borderId="0" xfId="8" applyFont="1" applyAlignment="1">
      <alignment horizontal="right"/>
    </xf>
    <xf numFmtId="0" fontId="23" fillId="0" borderId="0" xfId="7" applyFont="1" applyAlignment="1"/>
    <xf numFmtId="0" fontId="23" fillId="0" borderId="0" xfId="7" applyFont="1" applyFill="1" applyBorder="1" applyAlignment="1">
      <alignment horizontal="left"/>
    </xf>
    <xf numFmtId="0" fontId="23" fillId="0" borderId="0" xfId="7" applyFont="1" applyBorder="1"/>
    <xf numFmtId="37" fontId="24" fillId="0" borderId="1" xfId="8" applyFont="1" applyBorder="1" applyAlignment="1">
      <alignment vertical="center"/>
    </xf>
    <xf numFmtId="37" fontId="24" fillId="0" borderId="13" xfId="8" applyFont="1" applyBorder="1" applyAlignment="1">
      <alignment horizontal="right" vertical="center"/>
    </xf>
    <xf numFmtId="37" fontId="24" fillId="0" borderId="27" xfId="8" applyFont="1" applyBorder="1" applyAlignment="1">
      <alignment horizontal="center" vertical="center"/>
    </xf>
    <xf numFmtId="37" fontId="24" fillId="0" borderId="38" xfId="8" applyFont="1" applyBorder="1" applyAlignment="1">
      <alignment horizontal="center" vertical="center"/>
    </xf>
    <xf numFmtId="37" fontId="24" fillId="0" borderId="0" xfId="8" applyFont="1" applyAlignment="1">
      <alignment vertical="center"/>
    </xf>
    <xf numFmtId="37" fontId="24" fillId="0" borderId="0" xfId="8" applyFont="1" applyAlignment="1">
      <alignment horizontal="right" vertical="center"/>
    </xf>
    <xf numFmtId="3" fontId="24" fillId="2" borderId="0" xfId="2" applyNumberFormat="1" applyFont="1" applyFill="1" applyBorder="1" applyAlignment="1">
      <alignment vertical="center"/>
    </xf>
    <xf numFmtId="37" fontId="24" fillId="0" borderId="0" xfId="8" applyNumberFormat="1" applyFont="1" applyAlignment="1" applyProtection="1">
      <alignment horizontal="right" vertical="center"/>
    </xf>
    <xf numFmtId="3" fontId="24" fillId="0" borderId="0" xfId="2" applyNumberFormat="1" applyFont="1" applyFill="1" applyBorder="1" applyAlignment="1">
      <alignment horizontal="right" vertical="center"/>
    </xf>
    <xf numFmtId="37" fontId="23" fillId="0" borderId="0" xfId="8" applyNumberFormat="1" applyFont="1" applyProtection="1"/>
    <xf numFmtId="37" fontId="24" fillId="0" borderId="0" xfId="8" applyNumberFormat="1" applyFont="1" applyAlignment="1" applyProtection="1">
      <alignment vertical="center"/>
    </xf>
    <xf numFmtId="3" fontId="24" fillId="0" borderId="0" xfId="0" applyNumberFormat="1" applyFont="1" applyBorder="1">
      <alignment vertical="center"/>
    </xf>
    <xf numFmtId="37" fontId="24" fillId="0" borderId="13" xfId="8" applyFont="1" applyBorder="1" applyAlignment="1">
      <alignment vertical="center"/>
    </xf>
    <xf numFmtId="37" fontId="24" fillId="0" borderId="13" xfId="8" applyNumberFormat="1" applyFont="1" applyBorder="1" applyAlignment="1" applyProtection="1">
      <alignment horizontal="right" vertical="center"/>
    </xf>
    <xf numFmtId="3" fontId="24" fillId="0" borderId="13" xfId="0" applyNumberFormat="1" applyFont="1" applyBorder="1">
      <alignment vertical="center"/>
    </xf>
    <xf numFmtId="0" fontId="24" fillId="0" borderId="31" xfId="7" applyFont="1" applyBorder="1" applyAlignment="1">
      <alignment horizontal="centerContinuous" vertical="center"/>
    </xf>
    <xf numFmtId="0" fontId="24" fillId="0" borderId="57" xfId="7" applyFont="1" applyBorder="1" applyAlignment="1">
      <alignment horizontal="centerContinuous" vertical="center"/>
    </xf>
    <xf numFmtId="0" fontId="24" fillId="0" borderId="31" xfId="7" applyFont="1" applyBorder="1" applyAlignment="1">
      <alignment horizontal="center" vertical="center" wrapText="1"/>
    </xf>
    <xf numFmtId="0" fontId="24" fillId="0" borderId="8" xfId="7" applyFont="1" applyBorder="1" applyAlignment="1">
      <alignment horizontal="center" vertical="center" wrapText="1"/>
    </xf>
    <xf numFmtId="0" fontId="24" fillId="0" borderId="0" xfId="7" applyFont="1" applyBorder="1" applyAlignment="1">
      <alignment horizontal="center" vertical="center" wrapText="1"/>
    </xf>
    <xf numFmtId="0" fontId="23" fillId="0" borderId="0" xfId="7" applyFont="1" applyAlignment="1">
      <alignment horizontal="left" vertical="center" wrapText="1"/>
    </xf>
    <xf numFmtId="179" fontId="24" fillId="0" borderId="8" xfId="7" applyNumberFormat="1" applyFont="1" applyBorder="1" applyAlignment="1" applyProtection="1">
      <alignment vertical="center"/>
    </xf>
    <xf numFmtId="39" fontId="24" fillId="0" borderId="0" xfId="7" applyNumberFormat="1" applyFont="1" applyAlignment="1" applyProtection="1">
      <alignment vertical="center"/>
    </xf>
    <xf numFmtId="179" fontId="24" fillId="0" borderId="0" xfId="7" applyNumberFormat="1" applyFont="1" applyAlignment="1" applyProtection="1">
      <alignment vertical="center"/>
    </xf>
    <xf numFmtId="0" fontId="24" fillId="0" borderId="8" xfId="7" applyFont="1" applyBorder="1" applyAlignment="1">
      <alignment vertical="center"/>
    </xf>
    <xf numFmtId="179" fontId="24" fillId="0" borderId="0" xfId="8" applyNumberFormat="1" applyFont="1" applyAlignment="1">
      <alignment vertical="center"/>
    </xf>
    <xf numFmtId="179" fontId="24" fillId="0" borderId="8" xfId="7" applyNumberFormat="1" applyFont="1" applyBorder="1" applyAlignment="1" applyProtection="1">
      <alignment horizontal="right" vertical="center"/>
    </xf>
    <xf numFmtId="39" fontId="24" fillId="0" borderId="0" xfId="7" applyNumberFormat="1" applyFont="1" applyAlignment="1" applyProtection="1">
      <alignment horizontal="right" vertical="center"/>
    </xf>
    <xf numFmtId="179" fontId="24" fillId="0" borderId="0" xfId="7" applyNumberFormat="1" applyFont="1" applyAlignment="1" applyProtection="1">
      <alignment horizontal="right" vertical="center"/>
    </xf>
    <xf numFmtId="179" fontId="24" fillId="0" borderId="0" xfId="7" applyNumberFormat="1" applyFont="1" applyAlignment="1">
      <alignment vertical="center"/>
    </xf>
    <xf numFmtId="37" fontId="24" fillId="0" borderId="34" xfId="8" applyFont="1" applyBorder="1" applyAlignment="1">
      <alignment vertical="center"/>
    </xf>
    <xf numFmtId="0" fontId="23" fillId="0" borderId="13" xfId="7" applyFont="1" applyBorder="1"/>
    <xf numFmtId="179" fontId="24" fillId="0" borderId="14" xfId="7" applyNumberFormat="1" applyFont="1" applyBorder="1" applyProtection="1"/>
    <xf numFmtId="39" fontId="24" fillId="0" borderId="13" xfId="7" applyNumberFormat="1" applyFont="1" applyBorder="1" applyProtection="1"/>
    <xf numFmtId="179" fontId="24" fillId="0" borderId="13" xfId="7" applyNumberFormat="1" applyFont="1" applyBorder="1" applyProtection="1"/>
    <xf numFmtId="0" fontId="24" fillId="0" borderId="13" xfId="7" applyFont="1" applyBorder="1"/>
    <xf numFmtId="179" fontId="23" fillId="0" borderId="0" xfId="7" applyNumberFormat="1" applyFont="1" applyProtection="1"/>
    <xf numFmtId="37" fontId="23" fillId="0" borderId="0" xfId="8" applyFont="1" applyBorder="1" applyAlignment="1">
      <alignment vertical="center"/>
    </xf>
    <xf numFmtId="0" fontId="24" fillId="0" borderId="31" xfId="7" applyFont="1" applyBorder="1" applyAlignment="1">
      <alignment horizontal="center" vertical="center"/>
    </xf>
    <xf numFmtId="0" fontId="24" fillId="0" borderId="58" xfId="7" applyFont="1" applyBorder="1" applyAlignment="1">
      <alignment horizontal="distributed" vertical="center"/>
    </xf>
    <xf numFmtId="39" fontId="24" fillId="0" borderId="0" xfId="7" applyNumberFormat="1" applyFont="1" applyBorder="1" applyAlignment="1" applyProtection="1">
      <alignment vertical="center"/>
    </xf>
    <xf numFmtId="39" fontId="24" fillId="0" borderId="0" xfId="9" applyNumberFormat="1" applyFont="1" applyFill="1" applyBorder="1" applyAlignment="1">
      <alignment horizontal="right" vertical="center"/>
    </xf>
    <xf numFmtId="39" fontId="24" fillId="0" borderId="0" xfId="9" applyNumberFormat="1" applyFont="1" applyFill="1" applyBorder="1" applyAlignment="1">
      <alignment vertical="center"/>
    </xf>
    <xf numFmtId="0" fontId="24" fillId="0" borderId="59" xfId="7" applyFont="1" applyBorder="1" applyAlignment="1">
      <alignment horizontal="distributed" vertical="center"/>
    </xf>
    <xf numFmtId="37" fontId="24" fillId="0" borderId="59" xfId="8" applyFont="1" applyBorder="1" applyAlignment="1">
      <alignment horizontal="center" vertical="center" shrinkToFit="1"/>
    </xf>
    <xf numFmtId="39" fontId="24" fillId="0" borderId="0" xfId="9" applyNumberFormat="1" applyFont="1" applyFill="1" applyBorder="1" applyAlignment="1" applyProtection="1">
      <alignment horizontal="right" vertical="center"/>
    </xf>
    <xf numFmtId="39" fontId="24" fillId="0" borderId="0" xfId="9" applyNumberFormat="1" applyFont="1" applyFill="1" applyBorder="1" applyAlignment="1" applyProtection="1">
      <alignment vertical="center"/>
    </xf>
    <xf numFmtId="0" fontId="24" fillId="0" borderId="60" xfId="7" applyFont="1" applyBorder="1" applyAlignment="1">
      <alignment horizontal="distributed" vertical="center"/>
    </xf>
    <xf numFmtId="39" fontId="24" fillId="0" borderId="13" xfId="7" applyNumberFormat="1" applyFont="1" applyBorder="1" applyAlignment="1" applyProtection="1">
      <alignment vertical="center"/>
    </xf>
    <xf numFmtId="39" fontId="24" fillId="0" borderId="13" xfId="9" applyNumberFormat="1" applyFont="1" applyFill="1" applyBorder="1" applyAlignment="1">
      <alignment vertical="center"/>
    </xf>
    <xf numFmtId="0" fontId="24" fillId="0" borderId="0" xfId="7" applyFont="1" applyBorder="1" applyAlignment="1">
      <alignment horizontal="center" vertical="center"/>
    </xf>
    <xf numFmtId="39" fontId="24" fillId="0" borderId="0" xfId="6" applyNumberFormat="1" applyFont="1" applyFill="1" applyBorder="1" applyAlignment="1" applyProtection="1">
      <alignment horizontal="right" vertical="center"/>
    </xf>
    <xf numFmtId="39" fontId="24" fillId="0" borderId="0" xfId="6" applyNumberFormat="1" applyFont="1" applyFill="1" applyAlignment="1" applyProtection="1">
      <alignment horizontal="right" vertical="center"/>
    </xf>
    <xf numFmtId="0" fontId="24" fillId="0" borderId="32" xfId="7" applyFont="1" applyBorder="1" applyAlignment="1">
      <alignment vertical="center"/>
    </xf>
    <xf numFmtId="40" fontId="24" fillId="0" borderId="0" xfId="9" applyNumberFormat="1" applyFont="1" applyFill="1" applyBorder="1" applyAlignment="1">
      <alignment vertical="center"/>
    </xf>
    <xf numFmtId="4" fontId="24" fillId="0" borderId="0" xfId="9" applyNumberFormat="1" applyFont="1" applyFill="1" applyBorder="1" applyAlignment="1">
      <alignment vertical="center"/>
    </xf>
    <xf numFmtId="40" fontId="24" fillId="0" borderId="0" xfId="9" applyNumberFormat="1" applyFont="1" applyFill="1" applyBorder="1" applyAlignment="1" applyProtection="1">
      <alignment vertical="center"/>
    </xf>
    <xf numFmtId="4" fontId="24" fillId="0" borderId="0" xfId="9" applyNumberFormat="1" applyFont="1" applyFill="1" applyBorder="1" applyAlignment="1" applyProtection="1">
      <alignment vertical="center"/>
    </xf>
    <xf numFmtId="4" fontId="24" fillId="0" borderId="13" xfId="9" applyNumberFormat="1" applyFont="1" applyFill="1" applyBorder="1" applyAlignment="1">
      <alignment vertical="center"/>
    </xf>
    <xf numFmtId="40" fontId="24" fillId="0" borderId="13" xfId="9" applyNumberFormat="1" applyFont="1" applyFill="1" applyBorder="1" applyAlignment="1">
      <alignment vertical="center"/>
    </xf>
    <xf numFmtId="0" fontId="27" fillId="0" borderId="38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4" fillId="0" borderId="55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3" fillId="0" borderId="1" xfId="4" applyFont="1" applyBorder="1" applyAlignment="1">
      <alignment vertical="center"/>
    </xf>
    <xf numFmtId="0" fontId="13" fillId="0" borderId="1" xfId="4" applyFont="1" applyBorder="1" applyAlignment="1">
      <alignment horizontal="right" vertical="center"/>
    </xf>
    <xf numFmtId="0" fontId="13" fillId="0" borderId="31" xfId="4" applyFont="1" applyBorder="1" applyAlignment="1">
      <alignment horizontal="center" vertical="center"/>
    </xf>
    <xf numFmtId="0" fontId="13" fillId="0" borderId="54" xfId="4" applyFont="1" applyBorder="1" applyAlignment="1">
      <alignment horizontal="distributed" vertical="center"/>
    </xf>
    <xf numFmtId="37" fontId="13" fillId="0" borderId="0" xfId="4" applyNumberFormat="1" applyFont="1" applyAlignment="1">
      <alignment horizontal="right" vertical="center"/>
    </xf>
    <xf numFmtId="37" fontId="13" fillId="0" borderId="0" xfId="4" applyNumberFormat="1" applyFont="1" applyAlignment="1">
      <alignment vertical="center"/>
    </xf>
    <xf numFmtId="0" fontId="13" fillId="0" borderId="4" xfId="4" applyFont="1" applyBorder="1" applyAlignment="1">
      <alignment horizontal="distributed" vertical="center"/>
    </xf>
    <xf numFmtId="37" fontId="13" fillId="0" borderId="0" xfId="4" applyNumberFormat="1" applyFont="1" applyBorder="1" applyAlignment="1">
      <alignment vertical="center"/>
    </xf>
    <xf numFmtId="0" fontId="13" fillId="0" borderId="21" xfId="4" applyFont="1" applyBorder="1" applyAlignment="1">
      <alignment horizontal="distributed" vertical="center"/>
    </xf>
    <xf numFmtId="37" fontId="13" fillId="0" borderId="13" xfId="4" applyNumberFormat="1" applyFont="1" applyBorder="1" applyAlignment="1">
      <alignment vertical="center"/>
    </xf>
    <xf numFmtId="0" fontId="13" fillId="0" borderId="0" xfId="4" applyFont="1" applyAlignment="1">
      <alignment vertical="center"/>
    </xf>
    <xf numFmtId="0" fontId="26" fillId="0" borderId="28" xfId="7" applyFont="1" applyBorder="1" applyAlignment="1">
      <alignment horizontal="center" vertical="center"/>
    </xf>
    <xf numFmtId="0" fontId="26" fillId="0" borderId="29" xfId="7" applyFont="1" applyBorder="1" applyAlignment="1">
      <alignment horizontal="center" vertical="center"/>
    </xf>
    <xf numFmtId="0" fontId="26" fillId="0" borderId="31" xfId="7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9" fillId="0" borderId="0" xfId="7" applyFont="1" applyAlignment="1"/>
    <xf numFmtId="0" fontId="26" fillId="0" borderId="0" xfId="7" applyFont="1" applyAlignment="1">
      <alignment horizontal="left" vertical="center"/>
    </xf>
    <xf numFmtId="0" fontId="26" fillId="0" borderId="38" xfId="7" applyFont="1" applyBorder="1" applyAlignment="1">
      <alignment horizontal="center" vertical="center"/>
    </xf>
    <xf numFmtId="0" fontId="3" fillId="0" borderId="13" xfId="7" applyFont="1" applyBorder="1" applyAlignment="1">
      <alignment vertical="center"/>
    </xf>
    <xf numFmtId="0" fontId="13" fillId="0" borderId="13" xfId="7" applyFont="1" applyBorder="1" applyAlignment="1">
      <alignment horizontal="right" vertical="center"/>
    </xf>
    <xf numFmtId="0" fontId="14" fillId="0" borderId="61" xfId="7" applyFont="1" applyBorder="1" applyAlignment="1">
      <alignment horizontal="distributed" vertical="center"/>
    </xf>
    <xf numFmtId="0" fontId="14" fillId="0" borderId="62" xfId="7" applyFont="1" applyBorder="1" applyAlignment="1">
      <alignment horizontal="distributed" vertical="center"/>
    </xf>
    <xf numFmtId="0" fontId="14" fillId="0" borderId="62" xfId="7" applyFont="1" applyBorder="1" applyAlignment="1">
      <alignment horizontal="center" vertical="center" shrinkToFit="1"/>
    </xf>
    <xf numFmtId="0" fontId="14" fillId="0" borderId="46" xfId="7" applyFont="1" applyBorder="1" applyAlignment="1">
      <alignment horizontal="center" vertical="center" shrinkToFit="1"/>
    </xf>
    <xf numFmtId="0" fontId="14" fillId="0" borderId="63" xfId="7" applyFont="1" applyBorder="1" applyAlignment="1">
      <alignment horizontal="distributed" vertical="center"/>
    </xf>
    <xf numFmtId="0" fontId="14" fillId="0" borderId="48" xfId="7" applyFont="1" applyBorder="1" applyAlignment="1">
      <alignment horizontal="distributed" vertical="center"/>
    </xf>
    <xf numFmtId="0" fontId="14" fillId="0" borderId="0" xfId="7" applyFont="1" applyBorder="1" applyAlignment="1">
      <alignment horizontal="center" vertical="center"/>
    </xf>
    <xf numFmtId="37" fontId="14" fillId="0" borderId="0" xfId="5" applyNumberFormat="1" applyFont="1" applyAlignment="1">
      <alignment vertical="center"/>
    </xf>
    <xf numFmtId="178" fontId="14" fillId="0" borderId="0" xfId="7" applyNumberFormat="1" applyFont="1" applyFill="1" applyBorder="1" applyAlignment="1">
      <alignment horizontal="center" vertical="center"/>
    </xf>
    <xf numFmtId="0" fontId="14" fillId="0" borderId="64" xfId="7" applyFont="1" applyBorder="1" applyAlignment="1">
      <alignment horizontal="distributed" vertical="center"/>
    </xf>
    <xf numFmtId="0" fontId="14" fillId="0" borderId="65" xfId="7" applyFont="1" applyBorder="1" applyAlignment="1">
      <alignment horizontal="distributed" vertical="center"/>
    </xf>
    <xf numFmtId="37" fontId="14" fillId="0" borderId="0" xfId="5" applyNumberFormat="1" applyFont="1" applyAlignment="1">
      <alignment horizontal="center" vertical="center"/>
    </xf>
    <xf numFmtId="178" fontId="14" fillId="0" borderId="0" xfId="7" applyNumberFormat="1" applyFont="1" applyBorder="1" applyAlignment="1">
      <alignment horizontal="center" vertical="center"/>
    </xf>
    <xf numFmtId="0" fontId="14" fillId="0" borderId="42" xfId="7" applyFont="1" applyBorder="1" applyAlignment="1">
      <alignment horizontal="distributed" vertical="center"/>
    </xf>
    <xf numFmtId="0" fontId="14" fillId="0" borderId="66" xfId="7" applyFont="1" applyBorder="1" applyAlignment="1">
      <alignment horizontal="distributed" vertical="center"/>
    </xf>
    <xf numFmtId="0" fontId="14" fillId="0" borderId="13" xfId="7" applyFont="1" applyBorder="1" applyAlignment="1">
      <alignment horizontal="center" vertical="center"/>
    </xf>
    <xf numFmtId="37" fontId="14" fillId="0" borderId="13" xfId="5" applyNumberFormat="1" applyFont="1" applyBorder="1" applyAlignment="1">
      <alignment vertical="center"/>
    </xf>
    <xf numFmtId="178" fontId="14" fillId="0" borderId="13" xfId="7" applyNumberFormat="1" applyFont="1" applyBorder="1" applyAlignment="1">
      <alignment horizontal="center" vertical="center"/>
    </xf>
    <xf numFmtId="0" fontId="13" fillId="0" borderId="47" xfId="7" applyFont="1" applyBorder="1" applyAlignment="1">
      <alignment vertical="center"/>
    </xf>
    <xf numFmtId="178" fontId="13" fillId="0" borderId="0" xfId="7" quotePrefix="1" applyNumberFormat="1" applyFont="1" applyBorder="1" applyAlignment="1">
      <alignment horizontal="right" vertical="center"/>
    </xf>
    <xf numFmtId="182" fontId="13" fillId="0" borderId="0" xfId="7" applyNumberFormat="1" applyFont="1" applyBorder="1" applyAlignment="1">
      <alignment vertical="center"/>
    </xf>
    <xf numFmtId="178" fontId="3" fillId="0" borderId="0" xfId="7" quotePrefix="1" applyNumberFormat="1" applyFont="1" applyBorder="1" applyAlignment="1">
      <alignment horizontal="right" vertical="center"/>
    </xf>
    <xf numFmtId="178" fontId="3" fillId="0" borderId="0" xfId="7" applyNumberFormat="1" applyFont="1" applyBorder="1" applyAlignment="1">
      <alignment vertical="center"/>
    </xf>
    <xf numFmtId="0" fontId="14" fillId="0" borderId="0" xfId="7" applyFont="1" applyBorder="1" applyAlignment="1">
      <alignment horizontal="center" vertical="center" shrinkToFit="1"/>
    </xf>
    <xf numFmtId="0" fontId="14" fillId="0" borderId="0" xfId="7" applyFont="1" applyBorder="1" applyAlignment="1">
      <alignment vertical="center" shrinkToFit="1"/>
    </xf>
    <xf numFmtId="38" fontId="14" fillId="0" borderId="0" xfId="3" applyFont="1" applyBorder="1" applyAlignment="1">
      <alignment vertical="center" shrinkToFit="1"/>
    </xf>
    <xf numFmtId="0" fontId="14" fillId="0" borderId="0" xfId="7" applyFont="1" applyBorder="1" applyAlignment="1">
      <alignment horizontal="distributed" vertical="center"/>
    </xf>
    <xf numFmtId="182" fontId="14" fillId="0" borderId="0" xfId="7" applyNumberFormat="1" applyFont="1" applyFill="1" applyBorder="1" applyAlignment="1">
      <alignment horizontal="center" vertical="center"/>
    </xf>
    <xf numFmtId="0" fontId="14" fillId="0" borderId="13" xfId="7" applyFont="1" applyBorder="1" applyAlignment="1">
      <alignment horizontal="distributed" vertical="center"/>
    </xf>
    <xf numFmtId="182" fontId="14" fillId="0" borderId="13" xfId="7" applyNumberFormat="1" applyFont="1" applyFill="1" applyBorder="1" applyAlignment="1">
      <alignment horizontal="center" vertical="center"/>
    </xf>
    <xf numFmtId="37" fontId="14" fillId="0" borderId="0" xfId="5" applyNumberFormat="1" applyFont="1" applyBorder="1" applyAlignment="1">
      <alignment vertical="center"/>
    </xf>
    <xf numFmtId="38" fontId="13" fillId="0" borderId="0" xfId="3" applyFont="1" applyFill="1" applyBorder="1" applyAlignment="1">
      <alignment vertical="center"/>
    </xf>
    <xf numFmtId="0" fontId="13" fillId="0" borderId="0" xfId="7" applyFont="1" applyFill="1" applyBorder="1" applyAlignment="1">
      <alignment vertical="center"/>
    </xf>
    <xf numFmtId="0" fontId="3" fillId="0" borderId="0" xfId="7" applyFont="1" applyBorder="1" applyAlignment="1">
      <alignment horizontal="left" vertical="center"/>
    </xf>
    <xf numFmtId="38" fontId="3" fillId="0" borderId="0" xfId="3" applyFont="1" applyFill="1" applyBorder="1" applyAlignment="1">
      <alignment vertical="center"/>
    </xf>
    <xf numFmtId="0" fontId="3" fillId="0" borderId="0" xfId="7" applyFont="1" applyFill="1" applyBorder="1" applyAlignment="1">
      <alignment vertical="center"/>
    </xf>
    <xf numFmtId="0" fontId="14" fillId="0" borderId="67" xfId="7" applyFont="1" applyBorder="1" applyAlignment="1">
      <alignment horizontal="distributed" vertical="center"/>
    </xf>
    <xf numFmtId="0" fontId="14" fillId="0" borderId="68" xfId="7" applyFont="1" applyBorder="1" applyAlignment="1">
      <alignment horizontal="distributed" vertical="center"/>
    </xf>
    <xf numFmtId="0" fontId="14" fillId="0" borderId="69" xfId="7" applyFont="1" applyBorder="1" applyAlignment="1">
      <alignment horizontal="distributed" vertical="center"/>
    </xf>
    <xf numFmtId="0" fontId="14" fillId="0" borderId="70" xfId="7" applyFont="1" applyBorder="1" applyAlignment="1">
      <alignment horizontal="distributed" vertical="center"/>
    </xf>
    <xf numFmtId="38" fontId="14" fillId="0" borderId="70" xfId="3" applyFont="1" applyBorder="1" applyAlignment="1">
      <alignment vertical="center"/>
    </xf>
    <xf numFmtId="183" fontId="14" fillId="0" borderId="70" xfId="7" applyNumberFormat="1" applyFont="1" applyBorder="1" applyAlignment="1">
      <alignment horizontal="center" vertical="center"/>
    </xf>
    <xf numFmtId="0" fontId="13" fillId="0" borderId="41" xfId="7" applyFont="1" applyBorder="1" applyAlignment="1">
      <alignment vertical="center"/>
    </xf>
    <xf numFmtId="0" fontId="13" fillId="0" borderId="0" xfId="7" applyFont="1" applyAlignment="1">
      <alignment horizontal="left" vertical="center"/>
    </xf>
    <xf numFmtId="0" fontId="14" fillId="0" borderId="54" xfId="7" applyFont="1" applyBorder="1" applyAlignment="1">
      <alignment horizontal="distributed" vertical="center"/>
    </xf>
    <xf numFmtId="0" fontId="14" fillId="0" borderId="71" xfId="7" applyFont="1" applyBorder="1" applyAlignment="1">
      <alignment horizontal="distributed" vertical="center"/>
    </xf>
    <xf numFmtId="0" fontId="14" fillId="0" borderId="21" xfId="7" applyFont="1" applyBorder="1" applyAlignment="1">
      <alignment horizontal="distributed" vertical="center"/>
    </xf>
    <xf numFmtId="0" fontId="14" fillId="0" borderId="40" xfId="7" applyFont="1" applyBorder="1" applyAlignment="1">
      <alignment horizontal="distributed" vertical="center"/>
    </xf>
    <xf numFmtId="180" fontId="14" fillId="0" borderId="13" xfId="7" applyNumberFormat="1" applyFont="1" applyBorder="1" applyAlignment="1">
      <alignment vertical="center"/>
    </xf>
    <xf numFmtId="0" fontId="14" fillId="0" borderId="4" xfId="7" applyFont="1" applyBorder="1" applyAlignment="1">
      <alignment horizontal="distributed" vertical="center"/>
    </xf>
    <xf numFmtId="180" fontId="14" fillId="0" borderId="0" xfId="7" applyNumberFormat="1" applyFont="1" applyBorder="1" applyAlignment="1">
      <alignment vertical="center"/>
    </xf>
    <xf numFmtId="0" fontId="14" fillId="0" borderId="39" xfId="7" applyFont="1" applyBorder="1" applyAlignment="1">
      <alignment horizontal="distributed" vertical="center"/>
    </xf>
    <xf numFmtId="0" fontId="13" fillId="0" borderId="1" xfId="7" applyFont="1" applyBorder="1" applyAlignment="1">
      <alignment horizontal="right" vertical="center"/>
    </xf>
    <xf numFmtId="0" fontId="14" fillId="0" borderId="44" xfId="7" applyFont="1" applyBorder="1" applyAlignment="1">
      <alignment horizontal="distributed" vertical="center" shrinkToFit="1"/>
    </xf>
    <xf numFmtId="0" fontId="14" fillId="0" borderId="6" xfId="7" applyFont="1" applyBorder="1" applyAlignment="1">
      <alignment horizontal="distributed" vertical="center" shrinkToFit="1"/>
    </xf>
    <xf numFmtId="0" fontId="14" fillId="0" borderId="44" xfId="7" applyFont="1" applyBorder="1" applyAlignment="1">
      <alignment horizontal="center" vertical="center" shrinkToFit="1"/>
    </xf>
    <xf numFmtId="0" fontId="14" fillId="0" borderId="7" xfId="7" applyFont="1" applyBorder="1" applyAlignment="1">
      <alignment horizontal="center" vertical="center" shrinkToFit="1"/>
    </xf>
    <xf numFmtId="37" fontId="14" fillId="0" borderId="0" xfId="8" applyFont="1" applyBorder="1" applyAlignment="1">
      <alignment horizontal="distributed" vertical="center"/>
    </xf>
    <xf numFmtId="37" fontId="14" fillId="0" borderId="0" xfId="7" applyNumberFormat="1" applyFont="1" applyBorder="1" applyAlignment="1">
      <alignment horizontal="right" vertical="center"/>
    </xf>
    <xf numFmtId="37" fontId="14" fillId="0" borderId="65" xfId="8" applyFont="1" applyBorder="1" applyAlignment="1">
      <alignment horizontal="distributed" vertical="center"/>
    </xf>
    <xf numFmtId="0" fontId="14" fillId="0" borderId="64" xfId="7" applyFont="1" applyBorder="1" applyAlignment="1">
      <alignment horizontal="distributed" vertical="distributed"/>
    </xf>
    <xf numFmtId="0" fontId="14" fillId="0" borderId="65" xfId="7" applyFont="1" applyBorder="1" applyAlignment="1">
      <alignment horizontal="distributed" vertical="distributed"/>
    </xf>
    <xf numFmtId="37" fontId="14" fillId="0" borderId="0" xfId="7" applyNumberFormat="1" applyFont="1" applyBorder="1" applyAlignment="1" applyProtection="1">
      <alignment horizontal="right" vertical="center"/>
    </xf>
    <xf numFmtId="187" fontId="14" fillId="0" borderId="65" xfId="7" applyNumberFormat="1" applyFont="1" applyBorder="1" applyAlignment="1">
      <alignment horizontal="distributed" vertical="center"/>
    </xf>
    <xf numFmtId="187" fontId="14" fillId="0" borderId="0" xfId="7" applyNumberFormat="1" applyFont="1" applyBorder="1" applyAlignment="1">
      <alignment horizontal="center" vertical="center"/>
    </xf>
    <xf numFmtId="187" fontId="14" fillId="0" borderId="0" xfId="7" applyNumberFormat="1" applyFont="1" applyBorder="1" applyAlignment="1">
      <alignment horizontal="right" vertical="center"/>
    </xf>
    <xf numFmtId="187" fontId="14" fillId="0" borderId="0" xfId="7" applyNumberFormat="1" applyFont="1" applyBorder="1" applyAlignment="1" applyProtection="1">
      <alignment horizontal="right" vertical="center"/>
    </xf>
    <xf numFmtId="1" fontId="14" fillId="0" borderId="0" xfId="7" applyNumberFormat="1" applyFont="1" applyBorder="1" applyAlignment="1">
      <alignment horizontal="right" vertical="center"/>
    </xf>
    <xf numFmtId="1" fontId="14" fillId="0" borderId="0" xfId="7" applyNumberFormat="1" applyFont="1" applyBorder="1" applyAlignment="1" applyProtection="1">
      <alignment horizontal="right" vertical="center"/>
    </xf>
    <xf numFmtId="37" fontId="14" fillId="0" borderId="0" xfId="8" applyFont="1" applyBorder="1" applyAlignment="1">
      <alignment horizontal="center" vertical="center"/>
    </xf>
    <xf numFmtId="37" fontId="14" fillId="0" borderId="0" xfId="8" applyNumberFormat="1" applyFont="1" applyBorder="1" applyAlignment="1">
      <alignment horizontal="right" vertical="center"/>
    </xf>
    <xf numFmtId="0" fontId="14" fillId="0" borderId="1" xfId="7" applyFont="1" applyBorder="1" applyAlignment="1">
      <alignment horizontal="distributed" vertical="center"/>
    </xf>
    <xf numFmtId="0" fontId="14" fillId="0" borderId="72" xfId="7" applyFont="1" applyBorder="1" applyAlignment="1">
      <alignment horizontal="distributed" vertical="center"/>
    </xf>
    <xf numFmtId="0" fontId="14" fillId="0" borderId="1" xfId="7" applyFont="1" applyBorder="1" applyAlignment="1">
      <alignment horizontal="center" vertical="center"/>
    </xf>
    <xf numFmtId="37" fontId="14" fillId="0" borderId="1" xfId="7" applyNumberFormat="1" applyFont="1" applyBorder="1" applyAlignment="1">
      <alignment horizontal="right" vertical="center"/>
    </xf>
    <xf numFmtId="37" fontId="14" fillId="0" borderId="1" xfId="8" applyNumberFormat="1" applyFont="1" applyBorder="1" applyAlignment="1">
      <alignment horizontal="right" vertical="center"/>
    </xf>
    <xf numFmtId="0" fontId="14" fillId="0" borderId="73" xfId="7" applyFont="1" applyBorder="1" applyAlignment="1">
      <alignment vertical="center"/>
    </xf>
    <xf numFmtId="0" fontId="13" fillId="0" borderId="73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Border="1" applyAlignment="1">
      <alignment horizontal="center"/>
    </xf>
    <xf numFmtId="0" fontId="24" fillId="0" borderId="0" xfId="7" applyFont="1" applyBorder="1" applyAlignment="1">
      <alignment vertical="center"/>
    </xf>
    <xf numFmtId="179" fontId="26" fillId="0" borderId="13" xfId="7" applyNumberFormat="1" applyFont="1" applyBorder="1" applyAlignment="1" applyProtection="1">
      <alignment horizontal="right" vertical="center"/>
    </xf>
    <xf numFmtId="37" fontId="26" fillId="0" borderId="0" xfId="8" applyFont="1" applyFill="1"/>
    <xf numFmtId="37" fontId="23" fillId="0" borderId="0" xfId="8" applyFont="1" applyFill="1"/>
    <xf numFmtId="0" fontId="24" fillId="0" borderId="0" xfId="0" applyFont="1" applyAlignment="1">
      <alignment vertical="center"/>
    </xf>
    <xf numFmtId="0" fontId="24" fillId="0" borderId="4" xfId="0" applyFont="1" applyBorder="1" applyAlignment="1">
      <alignment horizontal="center" vertical="center"/>
    </xf>
    <xf numFmtId="37" fontId="24" fillId="0" borderId="0" xfId="8" applyFont="1" applyAlignment="1">
      <alignment vertical="center"/>
    </xf>
    <xf numFmtId="0" fontId="24" fillId="0" borderId="4" xfId="0" applyFont="1" applyBorder="1" applyAlignment="1">
      <alignment horizontal="center" vertical="center"/>
    </xf>
    <xf numFmtId="37" fontId="14" fillId="0" borderId="34" xfId="4" applyNumberFormat="1" applyFont="1" applyBorder="1" applyAlignment="1" applyProtection="1">
      <alignment vertical="center"/>
    </xf>
    <xf numFmtId="37" fontId="25" fillId="0" borderId="0" xfId="4" applyNumberFormat="1" applyFont="1" applyBorder="1" applyAlignment="1" applyProtection="1">
      <alignment vertical="center"/>
    </xf>
    <xf numFmtId="37" fontId="25" fillId="0" borderId="34" xfId="4" applyNumberFormat="1" applyFont="1" applyBorder="1" applyAlignment="1" applyProtection="1">
      <alignment vertical="center"/>
    </xf>
    <xf numFmtId="37" fontId="25" fillId="0" borderId="34" xfId="4" applyNumberFormat="1" applyFont="1" applyBorder="1" applyAlignment="1" applyProtection="1">
      <alignment horizontal="right" vertical="center"/>
    </xf>
    <xf numFmtId="37" fontId="25" fillId="0" borderId="35" xfId="4" applyNumberFormat="1" applyFont="1" applyBorder="1" applyAlignment="1" applyProtection="1">
      <alignment vertical="center"/>
    </xf>
    <xf numFmtId="37" fontId="25" fillId="0" borderId="13" xfId="4" applyNumberFormat="1" applyFont="1" applyBorder="1" applyAlignment="1" applyProtection="1">
      <alignment vertical="center"/>
    </xf>
    <xf numFmtId="37" fontId="14" fillId="0" borderId="0" xfId="4" applyNumberFormat="1" applyFont="1" applyBorder="1" applyAlignment="1" applyProtection="1">
      <alignment vertical="center"/>
    </xf>
    <xf numFmtId="0" fontId="38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41" fillId="0" borderId="1" xfId="4" applyFont="1" applyBorder="1" applyAlignment="1">
      <alignment vertical="center"/>
    </xf>
    <xf numFmtId="0" fontId="37" fillId="0" borderId="1" xfId="4" applyFont="1" applyBorder="1" applyAlignment="1">
      <alignment vertical="center"/>
    </xf>
    <xf numFmtId="0" fontId="41" fillId="0" borderId="0" xfId="7" applyFont="1" applyAlignment="1">
      <alignment vertical="center"/>
    </xf>
    <xf numFmtId="0" fontId="37" fillId="0" borderId="1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37" fillId="0" borderId="0" xfId="0" applyFont="1">
      <alignment vertical="center"/>
    </xf>
    <xf numFmtId="0" fontId="38" fillId="0" borderId="0" xfId="0" applyFont="1" applyAlignment="1">
      <alignment vertical="center"/>
    </xf>
    <xf numFmtId="0" fontId="42" fillId="0" borderId="0" xfId="7" applyFont="1"/>
    <xf numFmtId="0" fontId="41" fillId="0" borderId="0" xfId="7" applyFont="1" applyAlignment="1">
      <alignment vertical="top"/>
    </xf>
    <xf numFmtId="0" fontId="3" fillId="0" borderId="0" xfId="7" applyFont="1" applyAlignment="1">
      <alignment vertical="top"/>
    </xf>
    <xf numFmtId="37" fontId="3" fillId="0" borderId="0" xfId="8" applyFont="1" applyAlignment="1">
      <alignment vertical="top"/>
    </xf>
    <xf numFmtId="0" fontId="3" fillId="0" borderId="13" xfId="7" applyFont="1" applyBorder="1" applyAlignment="1">
      <alignment vertical="top"/>
    </xf>
    <xf numFmtId="37" fontId="23" fillId="0" borderId="0" xfId="8" applyFont="1" applyAlignment="1">
      <alignment vertical="top"/>
    </xf>
    <xf numFmtId="0" fontId="4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4">
      <alignment vertical="center"/>
    </xf>
    <xf numFmtId="0" fontId="51" fillId="0" borderId="0" xfId="4" applyFont="1">
      <alignment vertical="center"/>
    </xf>
    <xf numFmtId="0" fontId="52" fillId="0" borderId="0" xfId="4" applyFont="1" applyAlignment="1">
      <alignment vertical="center"/>
    </xf>
    <xf numFmtId="0" fontId="53" fillId="0" borderId="0" xfId="4" applyFont="1" applyAlignment="1">
      <alignment vertical="center"/>
    </xf>
    <xf numFmtId="0" fontId="53" fillId="0" borderId="0" xfId="4" applyFont="1">
      <alignment vertical="center"/>
    </xf>
    <xf numFmtId="0" fontId="54" fillId="0" borderId="0" xfId="4" applyFont="1" applyAlignment="1">
      <alignment horizontal="right" vertical="center"/>
    </xf>
    <xf numFmtId="0" fontId="54" fillId="0" borderId="0" xfId="4" applyFont="1">
      <alignment vertical="center"/>
    </xf>
    <xf numFmtId="0" fontId="55" fillId="0" borderId="0" xfId="1" applyFont="1" applyAlignment="1" applyProtection="1">
      <alignment vertical="center"/>
    </xf>
    <xf numFmtId="0" fontId="54" fillId="0" borderId="0" xfId="4" applyFont="1" applyAlignment="1">
      <alignment vertical="center"/>
    </xf>
    <xf numFmtId="49" fontId="54" fillId="0" borderId="0" xfId="4" applyNumberFormat="1" applyFont="1" applyAlignment="1">
      <alignment horizontal="center" vertical="center"/>
    </xf>
    <xf numFmtId="0" fontId="49" fillId="0" borderId="0" xfId="4" applyFont="1" applyAlignment="1">
      <alignment vertical="center"/>
    </xf>
    <xf numFmtId="0" fontId="50" fillId="0" borderId="0" xfId="4" applyFont="1" applyAlignment="1">
      <alignment vertical="center"/>
    </xf>
    <xf numFmtId="0" fontId="4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4" fillId="0" borderId="38" xfId="0" applyFont="1" applyBorder="1" applyAlignment="1">
      <alignment horizontal="distributed" vertical="center"/>
    </xf>
    <xf numFmtId="0" fontId="24" fillId="0" borderId="76" xfId="0" applyFont="1" applyBorder="1" applyAlignment="1">
      <alignment horizontal="distributed" vertical="center"/>
    </xf>
    <xf numFmtId="0" fontId="24" fillId="0" borderId="77" xfId="0" applyFont="1" applyBorder="1" applyAlignment="1">
      <alignment horizontal="distributed" vertical="center"/>
    </xf>
    <xf numFmtId="0" fontId="24" fillId="0" borderId="71" xfId="0" applyFont="1" applyBorder="1" applyAlignment="1">
      <alignment horizontal="distributed" vertical="center"/>
    </xf>
    <xf numFmtId="0" fontId="24" fillId="0" borderId="29" xfId="0" applyFont="1" applyBorder="1" applyAlignment="1">
      <alignment horizontal="distributed" vertical="center"/>
    </xf>
    <xf numFmtId="0" fontId="24" fillId="0" borderId="0" xfId="0" applyFont="1" applyAlignment="1">
      <alignment vertical="center"/>
    </xf>
    <xf numFmtId="0" fontId="24" fillId="0" borderId="7" xfId="0" applyFont="1" applyBorder="1" applyAlignment="1">
      <alignment horizontal="distributed" vertical="center"/>
    </xf>
    <xf numFmtId="0" fontId="24" fillId="0" borderId="44" xfId="0" applyFont="1" applyBorder="1" applyAlignment="1">
      <alignment horizontal="distributed" vertical="center"/>
    </xf>
    <xf numFmtId="0" fontId="24" fillId="0" borderId="5" xfId="0" applyFont="1" applyBorder="1" applyAlignment="1">
      <alignment horizontal="distributed" vertical="center"/>
    </xf>
    <xf numFmtId="0" fontId="24" fillId="0" borderId="7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71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4" fillId="0" borderId="75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4" fillId="0" borderId="78" xfId="0" applyFont="1" applyBorder="1" applyAlignment="1">
      <alignment horizontal="center" vertical="center"/>
    </xf>
    <xf numFmtId="0" fontId="24" fillId="0" borderId="79" xfId="0" applyFont="1" applyBorder="1" applyAlignment="1">
      <alignment horizontal="center" vertical="center" shrinkToFit="1"/>
    </xf>
    <xf numFmtId="0" fontId="24" fillId="0" borderId="30" xfId="0" applyFont="1" applyBorder="1" applyAlignment="1">
      <alignment horizontal="center" vertical="center" shrinkToFit="1"/>
    </xf>
    <xf numFmtId="0" fontId="24" fillId="0" borderId="80" xfId="0" applyFont="1" applyBorder="1" applyAlignment="1">
      <alignment horizontal="distributed" vertical="center"/>
    </xf>
    <xf numFmtId="0" fontId="24" fillId="0" borderId="37" xfId="0" applyFont="1" applyBorder="1" applyAlignment="1">
      <alignment horizontal="distributed" vertical="center"/>
    </xf>
    <xf numFmtId="0" fontId="3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left" vertical="center"/>
    </xf>
    <xf numFmtId="0" fontId="24" fillId="0" borderId="80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79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74" xfId="0" applyFont="1" applyBorder="1" applyAlignment="1">
      <alignment horizontal="distributed" vertical="center" wrapText="1" justifyLastLine="1"/>
    </xf>
    <xf numFmtId="0" fontId="24" fillId="0" borderId="28" xfId="0" applyFont="1" applyBorder="1" applyAlignment="1">
      <alignment horizontal="distributed" vertical="center" wrapText="1" justifyLastLine="1"/>
    </xf>
    <xf numFmtId="0" fontId="24" fillId="0" borderId="81" xfId="0" applyFont="1" applyBorder="1" applyAlignment="1">
      <alignment horizontal="center" vertical="center" justifyLastLine="1"/>
    </xf>
    <xf numFmtId="0" fontId="24" fillId="0" borderId="44" xfId="0" applyFont="1" applyBorder="1" applyAlignment="1">
      <alignment horizontal="center" vertical="center" justifyLastLine="1"/>
    </xf>
    <xf numFmtId="0" fontId="24" fillId="0" borderId="82" xfId="0" applyFont="1" applyBorder="1" applyAlignment="1">
      <alignment horizontal="center" vertical="center" justifyLastLine="1"/>
    </xf>
    <xf numFmtId="0" fontId="24" fillId="0" borderId="83" xfId="0" applyFont="1" applyBorder="1" applyAlignment="1">
      <alignment horizontal="center" vertical="center" justifyLastLine="1"/>
    </xf>
    <xf numFmtId="0" fontId="24" fillId="0" borderId="24" xfId="0" applyFont="1" applyBorder="1" applyAlignment="1">
      <alignment horizontal="center" vertical="center" justifyLastLine="1"/>
    </xf>
    <xf numFmtId="0" fontId="24" fillId="0" borderId="84" xfId="0" applyFont="1" applyBorder="1" applyAlignment="1">
      <alignment horizontal="center" vertical="center" justifyLastLine="1"/>
    </xf>
    <xf numFmtId="0" fontId="42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4" fillId="0" borderId="4" xfId="0" applyFont="1" applyBorder="1" applyAlignment="1">
      <alignment horizontal="distributed" vertical="center" wrapText="1" justifyLastLine="1"/>
    </xf>
    <xf numFmtId="0" fontId="24" fillId="0" borderId="92" xfId="0" applyFont="1" applyBorder="1" applyAlignment="1">
      <alignment horizontal="center" vertical="center" justifyLastLine="1"/>
    </xf>
    <xf numFmtId="0" fontId="24" fillId="0" borderId="53" xfId="0" applyFont="1" applyBorder="1" applyAlignment="1">
      <alignment horizontal="center" vertical="center" justifyLastLine="1"/>
    </xf>
    <xf numFmtId="0" fontId="24" fillId="0" borderId="93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center" vertical="center" justifyLastLine="1"/>
    </xf>
    <xf numFmtId="0" fontId="13" fillId="0" borderId="79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74" xfId="0" applyFont="1" applyBorder="1" applyAlignment="1">
      <alignment horizontal="distributed" vertical="center" wrapText="1" justifyLastLine="1"/>
    </xf>
    <xf numFmtId="0" fontId="13" fillId="0" borderId="57" xfId="0" applyFont="1" applyBorder="1" applyAlignment="1">
      <alignment horizontal="distributed" vertical="center" wrapText="1" justifyLastLine="1"/>
    </xf>
    <xf numFmtId="0" fontId="3" fillId="0" borderId="1" xfId="0" applyFont="1" applyBorder="1" applyAlignment="1">
      <alignment horizontal="center" vertical="center"/>
    </xf>
    <xf numFmtId="0" fontId="24" fillId="0" borderId="86" xfId="0" applyFont="1" applyBorder="1" applyAlignment="1">
      <alignment horizontal="distributed" vertical="center" justifyLastLine="1"/>
    </xf>
    <xf numFmtId="0" fontId="24" fillId="0" borderId="47" xfId="0" applyFont="1" applyBorder="1" applyAlignment="1">
      <alignment horizontal="distributed" vertical="center" justifyLastLine="1"/>
    </xf>
    <xf numFmtId="0" fontId="24" fillId="0" borderId="88" xfId="0" applyFont="1" applyBorder="1" applyAlignment="1">
      <alignment horizontal="center" vertical="center" justifyLastLine="1"/>
    </xf>
    <xf numFmtId="0" fontId="24" fillId="0" borderId="28" xfId="0" applyFont="1" applyBorder="1" applyAlignment="1">
      <alignment horizontal="center" vertical="center" justifyLastLine="1"/>
    </xf>
    <xf numFmtId="0" fontId="25" fillId="0" borderId="0" xfId="0" applyFont="1" applyFill="1" applyBorder="1" applyAlignment="1">
      <alignment horizontal="left" vertical="center"/>
    </xf>
    <xf numFmtId="0" fontId="42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9" fillId="0" borderId="0" xfId="0" applyFont="1" applyAlignment="1"/>
    <xf numFmtId="0" fontId="25" fillId="0" borderId="0" xfId="0" applyFont="1" applyAlignment="1">
      <alignment horizontal="left" vertical="center"/>
    </xf>
    <xf numFmtId="0" fontId="24" fillId="0" borderId="92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12" xfId="0" applyFont="1" applyBorder="1" applyAlignment="1">
      <alignment horizontal="distributed" vertical="center" justifyLastLine="1"/>
    </xf>
    <xf numFmtId="0" fontId="24" fillId="0" borderId="91" xfId="0" applyFont="1" applyBorder="1" applyAlignment="1">
      <alignment horizontal="distributed" vertical="center" justifyLastLine="1"/>
    </xf>
    <xf numFmtId="0" fontId="24" fillId="0" borderId="61" xfId="0" applyFont="1" applyBorder="1" applyAlignment="1">
      <alignment horizontal="distributed" vertical="center" justifyLastLine="1"/>
    </xf>
    <xf numFmtId="0" fontId="24" fillId="0" borderId="47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37" fontId="25" fillId="0" borderId="0" xfId="0" applyNumberFormat="1" applyFont="1" applyBorder="1" applyAlignment="1">
      <alignment horizontal="right" vertical="center"/>
    </xf>
    <xf numFmtId="37" fontId="25" fillId="0" borderId="13" xfId="0" applyNumberFormat="1" applyFont="1" applyBorder="1" applyAlignment="1">
      <alignment horizontal="right" vertical="center"/>
    </xf>
    <xf numFmtId="0" fontId="25" fillId="0" borderId="85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37" fontId="25" fillId="0" borderId="41" xfId="0" applyNumberFormat="1" applyFont="1" applyBorder="1" applyAlignment="1">
      <alignment horizontal="right" vertical="center"/>
    </xf>
    <xf numFmtId="0" fontId="25" fillId="0" borderId="55" xfId="0" applyFont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5" fillId="0" borderId="85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86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87" xfId="0" applyFont="1" applyBorder="1" applyAlignment="1">
      <alignment horizontal="center" vertical="center"/>
    </xf>
    <xf numFmtId="0" fontId="25" fillId="0" borderId="88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24" fillId="0" borderId="88" xfId="0" applyFont="1" applyBorder="1" applyAlignment="1">
      <alignment horizontal="center" vertical="center"/>
    </xf>
    <xf numFmtId="0" fontId="26" fillId="0" borderId="86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67" xfId="0" applyFont="1" applyBorder="1" applyAlignment="1">
      <alignment horizontal="center" vertical="center"/>
    </xf>
    <xf numFmtId="0" fontId="26" fillId="0" borderId="97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0" fontId="24" fillId="0" borderId="86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85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44" fillId="0" borderId="0" xfId="4" applyFont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3" fillId="0" borderId="74" xfId="4" applyFont="1" applyBorder="1" applyAlignment="1">
      <alignment horizontal="center" vertical="center"/>
    </xf>
    <xf numFmtId="0" fontId="13" fillId="0" borderId="28" xfId="4" applyFont="1" applyBorder="1" applyAlignment="1">
      <alignment horizontal="center" vertical="center"/>
    </xf>
    <xf numFmtId="0" fontId="13" fillId="0" borderId="7" xfId="4" applyFont="1" applyBorder="1" applyAlignment="1">
      <alignment horizontal="center" vertical="center"/>
    </xf>
    <xf numFmtId="0" fontId="13" fillId="0" borderId="5" xfId="4" applyFont="1" applyBorder="1" applyAlignment="1">
      <alignment horizontal="center" vertical="center"/>
    </xf>
    <xf numFmtId="0" fontId="13" fillId="0" borderId="44" xfId="4" applyFont="1" applyBorder="1" applyAlignment="1">
      <alignment horizontal="center" vertical="center"/>
    </xf>
    <xf numFmtId="0" fontId="26" fillId="0" borderId="32" xfId="7" applyFont="1" applyBorder="1" applyAlignment="1">
      <alignment horizontal="center" vertical="center"/>
    </xf>
    <xf numFmtId="0" fontId="26" fillId="0" borderId="57" xfId="7" applyFont="1" applyBorder="1" applyAlignment="1">
      <alignment horizontal="center" vertical="center"/>
    </xf>
    <xf numFmtId="0" fontId="43" fillId="0" borderId="0" xfId="7" applyFont="1" applyAlignment="1">
      <alignment horizontal="center" vertical="center"/>
    </xf>
    <xf numFmtId="0" fontId="32" fillId="0" borderId="0" xfId="7" applyFont="1" applyAlignment="1">
      <alignment horizontal="center" vertical="center"/>
    </xf>
    <xf numFmtId="37" fontId="26" fillId="0" borderId="45" xfId="8" applyFont="1" applyBorder="1" applyAlignment="1">
      <alignment horizontal="center" vertical="center"/>
    </xf>
    <xf numFmtId="0" fontId="33" fillId="0" borderId="90" xfId="4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91" xfId="7" applyFont="1" applyBorder="1" applyAlignment="1">
      <alignment horizontal="center" vertical="center"/>
    </xf>
    <xf numFmtId="37" fontId="26" fillId="0" borderId="75" xfId="8" applyFont="1" applyBorder="1" applyAlignment="1">
      <alignment horizontal="center" vertical="center"/>
    </xf>
    <xf numFmtId="0" fontId="33" fillId="0" borderId="54" xfId="4" applyFont="1" applyBorder="1" applyAlignment="1">
      <alignment horizontal="center" vertical="center"/>
    </xf>
    <xf numFmtId="37" fontId="26" fillId="0" borderId="50" xfId="8" applyFont="1" applyBorder="1" applyAlignment="1">
      <alignment horizontal="center" vertical="center"/>
    </xf>
    <xf numFmtId="0" fontId="33" fillId="0" borderId="41" xfId="4" applyFont="1" applyBorder="1" applyAlignment="1">
      <alignment horizontal="center" vertical="center"/>
    </xf>
    <xf numFmtId="37" fontId="26" fillId="0" borderId="54" xfId="8" applyFont="1" applyBorder="1" applyAlignment="1">
      <alignment horizontal="center" vertical="center"/>
    </xf>
    <xf numFmtId="0" fontId="26" fillId="0" borderId="55" xfId="7" applyFont="1" applyBorder="1" applyAlignment="1">
      <alignment horizontal="distributed" vertical="center" justifyLastLine="1"/>
    </xf>
    <xf numFmtId="0" fontId="29" fillId="0" borderId="24" xfId="4" applyFont="1" applyBorder="1" applyAlignment="1">
      <alignment horizontal="distributed" vertical="center" justifyLastLine="1"/>
    </xf>
    <xf numFmtId="0" fontId="29" fillId="0" borderId="67" xfId="4" applyFont="1" applyBorder="1" applyAlignment="1">
      <alignment horizontal="distributed" vertical="center" justifyLastLine="1"/>
    </xf>
    <xf numFmtId="37" fontId="26" fillId="0" borderId="32" xfId="8" applyFont="1" applyBorder="1" applyAlignment="1">
      <alignment horizontal="center" vertical="center"/>
    </xf>
    <xf numFmtId="0" fontId="26" fillId="0" borderId="0" xfId="7" applyFont="1" applyBorder="1" applyAlignment="1">
      <alignment horizontal="left" vertical="center"/>
    </xf>
    <xf numFmtId="0" fontId="26" fillId="0" borderId="88" xfId="7" applyFont="1" applyBorder="1" applyAlignment="1">
      <alignment horizontal="center" vertical="center"/>
    </xf>
    <xf numFmtId="0" fontId="26" fillId="0" borderId="4" xfId="7" applyFont="1" applyBorder="1" applyAlignment="1">
      <alignment horizontal="center" vertical="center"/>
    </xf>
    <xf numFmtId="0" fontId="26" fillId="0" borderId="28" xfId="7" applyFont="1" applyBorder="1" applyAlignment="1">
      <alignment horizontal="center" vertical="center"/>
    </xf>
    <xf numFmtId="0" fontId="26" fillId="0" borderId="85" xfId="7" applyFont="1" applyBorder="1" applyAlignment="1">
      <alignment horizontal="center" vertical="center"/>
    </xf>
    <xf numFmtId="0" fontId="26" fillId="0" borderId="39" xfId="7" applyFont="1" applyBorder="1" applyAlignment="1">
      <alignment horizontal="center" vertical="center"/>
    </xf>
    <xf numFmtId="0" fontId="26" fillId="0" borderId="29" xfId="7" applyFont="1" applyBorder="1" applyAlignment="1">
      <alignment horizontal="center" vertical="center"/>
    </xf>
    <xf numFmtId="0" fontId="26" fillId="0" borderId="89" xfId="7" applyFont="1" applyBorder="1" applyAlignment="1">
      <alignment horizontal="center" vertical="center"/>
    </xf>
    <xf numFmtId="0" fontId="26" fillId="0" borderId="37" xfId="7" applyFont="1" applyBorder="1" applyAlignment="1">
      <alignment horizontal="center" vertical="center"/>
    </xf>
    <xf numFmtId="181" fontId="26" fillId="0" borderId="75" xfId="7" applyNumberFormat="1" applyFont="1" applyBorder="1" applyAlignment="1">
      <alignment horizontal="center" vertical="center"/>
    </xf>
    <xf numFmtId="181" fontId="26" fillId="0" borderId="31" xfId="7" applyNumberFormat="1" applyFont="1" applyBorder="1" applyAlignment="1">
      <alignment horizontal="center" vertical="center"/>
    </xf>
    <xf numFmtId="0" fontId="26" fillId="0" borderId="24" xfId="7" applyFont="1" applyBorder="1" applyAlignment="1">
      <alignment horizontal="distributed" vertical="center" justifyLastLine="1"/>
    </xf>
    <xf numFmtId="0" fontId="26" fillId="0" borderId="75" xfId="7" applyFont="1" applyBorder="1" applyAlignment="1">
      <alignment horizontal="center" vertical="center"/>
    </xf>
    <xf numFmtId="0" fontId="26" fillId="0" borderId="31" xfId="7" applyFont="1" applyBorder="1" applyAlignment="1">
      <alignment horizontal="center" vertical="center"/>
    </xf>
    <xf numFmtId="0" fontId="26" fillId="0" borderId="7" xfId="7" applyFont="1" applyBorder="1" applyAlignment="1">
      <alignment horizontal="distributed" vertical="center" justifyLastLine="1"/>
    </xf>
    <xf numFmtId="0" fontId="26" fillId="0" borderId="44" xfId="7" applyFont="1" applyBorder="1" applyAlignment="1">
      <alignment horizontal="distributed" vertical="center" justifyLastLine="1"/>
    </xf>
    <xf numFmtId="0" fontId="26" fillId="0" borderId="81" xfId="7" applyFont="1" applyBorder="1" applyAlignment="1">
      <alignment horizontal="distributed" vertical="center" wrapText="1"/>
    </xf>
    <xf numFmtId="0" fontId="26" fillId="0" borderId="44" xfId="7" applyFont="1" applyBorder="1" applyAlignment="1">
      <alignment horizontal="distributed" vertical="center" wrapText="1"/>
    </xf>
    <xf numFmtId="0" fontId="26" fillId="0" borderId="5" xfId="7" applyFont="1" applyBorder="1" applyAlignment="1">
      <alignment horizontal="distributed" vertical="center" wrapText="1"/>
    </xf>
    <xf numFmtId="0" fontId="26" fillId="0" borderId="1" xfId="7" applyFont="1" applyBorder="1" applyAlignment="1">
      <alignment horizontal="right" vertical="center"/>
    </xf>
    <xf numFmtId="0" fontId="26" fillId="0" borderId="0" xfId="7" applyFont="1" applyAlignment="1">
      <alignment horizontal="left" vertical="center"/>
    </xf>
    <xf numFmtId="0" fontId="26" fillId="0" borderId="80" xfId="7" applyFont="1" applyBorder="1" applyAlignment="1">
      <alignment horizontal="center" vertical="center"/>
    </xf>
    <xf numFmtId="0" fontId="26" fillId="0" borderId="73" xfId="7" applyFont="1" applyBorder="1" applyAlignment="1">
      <alignment horizontal="center" vertical="center"/>
    </xf>
    <xf numFmtId="0" fontId="26" fillId="0" borderId="74" xfId="7" applyFont="1" applyBorder="1" applyAlignment="1">
      <alignment horizontal="center" vertical="center"/>
    </xf>
    <xf numFmtId="0" fontId="26" fillId="0" borderId="0" xfId="7" applyFont="1" applyAlignment="1">
      <alignment horizontal="center" vertical="center"/>
    </xf>
    <xf numFmtId="0" fontId="26" fillId="0" borderId="82" xfId="7" applyFont="1" applyBorder="1" applyAlignment="1">
      <alignment horizontal="distributed" vertical="center" wrapText="1"/>
    </xf>
    <xf numFmtId="0" fontId="26" fillId="0" borderId="7" xfId="7" applyFont="1" applyBorder="1" applyAlignment="1">
      <alignment horizontal="distributed" vertical="center" wrapText="1"/>
    </xf>
    <xf numFmtId="0" fontId="26" fillId="0" borderId="38" xfId="7" applyFont="1" applyBorder="1" applyAlignment="1">
      <alignment horizontal="center" vertical="center"/>
    </xf>
    <xf numFmtId="0" fontId="26" fillId="0" borderId="77" xfId="7" applyFont="1" applyBorder="1" applyAlignment="1">
      <alignment horizontal="center" vertical="center"/>
    </xf>
    <xf numFmtId="0" fontId="24" fillId="0" borderId="73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92" xfId="0" applyFont="1" applyBorder="1" applyAlignment="1">
      <alignment horizontal="left" vertical="center" shrinkToFit="1"/>
    </xf>
    <xf numFmtId="0" fontId="24" fillId="0" borderId="47" xfId="0" applyFont="1" applyBorder="1" applyAlignment="1">
      <alignment horizontal="left" vertical="center" shrinkToFit="1"/>
    </xf>
    <xf numFmtId="0" fontId="29" fillId="0" borderId="47" xfId="0" applyFont="1" applyBorder="1" applyAlignment="1">
      <alignment horizontal="center" vertical="center"/>
    </xf>
    <xf numFmtId="0" fontId="24" fillId="0" borderId="93" xfId="0" applyFont="1" applyBorder="1" applyAlignment="1">
      <alignment vertical="center" shrinkToFit="1"/>
    </xf>
    <xf numFmtId="0" fontId="29" fillId="0" borderId="51" xfId="0" applyFont="1" applyBorder="1" applyAlignment="1">
      <alignment vertical="center" shrinkToFit="1"/>
    </xf>
    <xf numFmtId="0" fontId="24" fillId="0" borderId="32" xfId="0" applyFont="1" applyBorder="1" applyAlignment="1">
      <alignment horizontal="center" vertical="center" wrapText="1"/>
    </xf>
    <xf numFmtId="0" fontId="24" fillId="0" borderId="87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24" fillId="0" borderId="94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95" xfId="0" applyFont="1" applyBorder="1" applyAlignment="1">
      <alignment horizontal="center" vertical="center" wrapText="1"/>
    </xf>
    <xf numFmtId="0" fontId="24" fillId="0" borderId="96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0" fontId="24" fillId="0" borderId="92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44" fillId="0" borderId="0" xfId="7" applyFont="1" applyAlignment="1">
      <alignment horizontal="center" vertical="center"/>
    </xf>
    <xf numFmtId="0" fontId="15" fillId="0" borderId="0" xfId="7" applyFont="1" applyAlignment="1">
      <alignment horizontal="center" vertical="center"/>
    </xf>
    <xf numFmtId="37" fontId="45" fillId="0" borderId="0" xfId="1" applyNumberFormat="1" applyFont="1" applyAlignment="1" applyProtection="1">
      <alignment horizontal="center"/>
    </xf>
    <xf numFmtId="37" fontId="21" fillId="0" borderId="0" xfId="1" applyNumberFormat="1" applyFont="1" applyAlignment="1" applyProtection="1">
      <alignment horizontal="center"/>
    </xf>
    <xf numFmtId="37" fontId="14" fillId="0" borderId="41" xfId="5" applyNumberFormat="1" applyFont="1" applyBorder="1" applyAlignment="1">
      <alignment vertical="center"/>
    </xf>
    <xf numFmtId="37" fontId="14" fillId="0" borderId="13" xfId="5" applyNumberFormat="1" applyFont="1" applyBorder="1" applyAlignment="1">
      <alignment vertical="center"/>
    </xf>
    <xf numFmtId="180" fontId="14" fillId="0" borderId="41" xfId="7" applyNumberFormat="1" applyFont="1" applyBorder="1" applyAlignment="1">
      <alignment vertical="center"/>
    </xf>
    <xf numFmtId="180" fontId="14" fillId="0" borderId="13" xfId="7" applyNumberFormat="1" applyFont="1" applyBorder="1" applyAlignment="1">
      <alignment vertical="center"/>
    </xf>
    <xf numFmtId="0" fontId="13" fillId="0" borderId="0" xfId="7" applyFont="1" applyBorder="1" applyAlignment="1">
      <alignment horizontal="left" vertical="center"/>
    </xf>
    <xf numFmtId="0" fontId="13" fillId="0" borderId="0" xfId="7" applyFont="1" applyAlignment="1">
      <alignment vertical="center"/>
    </xf>
    <xf numFmtId="0" fontId="13" fillId="0" borderId="32" xfId="7" applyFont="1" applyBorder="1" applyAlignment="1">
      <alignment horizontal="left" vertical="center"/>
    </xf>
    <xf numFmtId="0" fontId="13" fillId="0" borderId="32" xfId="7" applyFont="1" applyBorder="1" applyAlignment="1">
      <alignment vertical="center"/>
    </xf>
    <xf numFmtId="0" fontId="13" fillId="0" borderId="41" xfId="7" applyFont="1" applyBorder="1" applyAlignment="1">
      <alignment vertical="center"/>
    </xf>
    <xf numFmtId="0" fontId="13" fillId="0" borderId="0" xfId="7" applyFont="1" applyAlignment="1">
      <alignment horizontal="left" vertical="center"/>
    </xf>
    <xf numFmtId="0" fontId="14" fillId="0" borderId="41" xfId="7" applyFont="1" applyBorder="1" applyAlignment="1">
      <alignment horizontal="distributed" vertical="center"/>
    </xf>
    <xf numFmtId="0" fontId="14" fillId="0" borderId="13" xfId="5" applyFont="1" applyBorder="1" applyAlignment="1">
      <alignment horizontal="distributed" vertical="center"/>
    </xf>
    <xf numFmtId="184" fontId="14" fillId="0" borderId="41" xfId="7" applyNumberFormat="1" applyFont="1" applyBorder="1" applyAlignment="1">
      <alignment vertical="center"/>
    </xf>
    <xf numFmtId="184" fontId="14" fillId="0" borderId="13" xfId="7" applyNumberFormat="1" applyFont="1" applyBorder="1" applyAlignment="1">
      <alignment vertical="center"/>
    </xf>
    <xf numFmtId="37" fontId="23" fillId="0" borderId="0" xfId="7" applyNumberFormat="1" applyFont="1" applyAlignment="1" applyProtection="1">
      <alignment horizontal="right"/>
    </xf>
    <xf numFmtId="0" fontId="14" fillId="0" borderId="64" xfId="7" applyFont="1" applyBorder="1" applyAlignment="1">
      <alignment horizontal="distributed" vertical="center"/>
    </xf>
    <xf numFmtId="37" fontId="14" fillId="0" borderId="64" xfId="8" applyFont="1" applyBorder="1" applyAlignment="1">
      <alignment horizontal="distributed" vertical="center"/>
    </xf>
    <xf numFmtId="0" fontId="14" fillId="0" borderId="65" xfId="7" applyFont="1" applyBorder="1" applyAlignment="1">
      <alignment horizontal="distributed" vertical="center"/>
    </xf>
    <xf numFmtId="37" fontId="14" fillId="0" borderId="65" xfId="8" applyFont="1" applyBorder="1" applyAlignment="1">
      <alignment horizontal="distributed" vertical="center"/>
    </xf>
    <xf numFmtId="0" fontId="14" fillId="0" borderId="64" xfId="7" applyFont="1" applyBorder="1" applyAlignment="1">
      <alignment horizontal="center" vertical="center"/>
    </xf>
    <xf numFmtId="0" fontId="23" fillId="0" borderId="0" xfId="7" applyFont="1" applyFill="1" applyBorder="1" applyAlignment="1">
      <alignment horizontal="left"/>
    </xf>
    <xf numFmtId="0" fontId="23" fillId="0" borderId="0" xfId="7" applyFont="1" applyBorder="1" applyAlignment="1">
      <alignment horizontal="center"/>
    </xf>
    <xf numFmtId="0" fontId="23" fillId="0" borderId="0" xfId="7" applyFont="1" applyAlignment="1"/>
    <xf numFmtId="0" fontId="29" fillId="0" borderId="0" xfId="7" applyFont="1" applyAlignment="1"/>
    <xf numFmtId="0" fontId="29" fillId="0" borderId="0" xfId="7" applyFont="1" applyBorder="1" applyAlignment="1"/>
    <xf numFmtId="179" fontId="23" fillId="0" borderId="0" xfId="7" applyNumberFormat="1" applyFont="1" applyAlignment="1" applyProtection="1">
      <alignment horizontal="right"/>
    </xf>
    <xf numFmtId="37" fontId="23" fillId="0" borderId="0" xfId="8" applyFont="1" applyAlignment="1">
      <alignment horizontal="right"/>
    </xf>
    <xf numFmtId="37" fontId="23" fillId="0" borderId="0" xfId="8" applyFont="1" applyBorder="1" applyAlignment="1">
      <alignment horizontal="right"/>
    </xf>
    <xf numFmtId="0" fontId="23" fillId="0" borderId="0" xfId="7" applyFont="1" applyFill="1" applyBorder="1" applyAlignment="1">
      <alignment horizontal="center"/>
    </xf>
    <xf numFmtId="0" fontId="23" fillId="0" borderId="0" xfId="7" applyFont="1" applyAlignment="1">
      <alignment horizontal="center"/>
    </xf>
    <xf numFmtId="37" fontId="46" fillId="0" borderId="0" xfId="1" applyNumberFormat="1" applyFont="1" applyAlignment="1" applyProtection="1">
      <alignment horizontal="center"/>
    </xf>
    <xf numFmtId="37" fontId="34" fillId="0" borderId="0" xfId="1" applyNumberFormat="1" applyFont="1" applyAlignment="1" applyProtection="1">
      <alignment horizontal="center"/>
    </xf>
    <xf numFmtId="0" fontId="3" fillId="0" borderId="0" xfId="7" applyFont="1" applyAlignment="1"/>
    <xf numFmtId="0" fontId="2" fillId="0" borderId="0" xfId="7" applyFont="1" applyAlignment="1"/>
    <xf numFmtId="37" fontId="3" fillId="0" borderId="0" xfId="8" applyFont="1" applyAlignment="1">
      <alignment horizontal="right"/>
    </xf>
    <xf numFmtId="37" fontId="3" fillId="0" borderId="0" xfId="8" applyFont="1" applyAlignment="1">
      <alignment horizontal="center"/>
    </xf>
    <xf numFmtId="37" fontId="24" fillId="0" borderId="0" xfId="8" applyFont="1" applyAlignment="1">
      <alignment vertical="center"/>
    </xf>
    <xf numFmtId="37" fontId="24" fillId="0" borderId="7" xfId="8" applyFont="1" applyBorder="1" applyAlignment="1">
      <alignment horizontal="distributed" vertical="center"/>
    </xf>
    <xf numFmtId="37" fontId="24" fillId="0" borderId="44" xfId="8" applyFont="1" applyBorder="1" applyAlignment="1">
      <alignment horizontal="distributed" vertical="center"/>
    </xf>
    <xf numFmtId="37" fontId="43" fillId="0" borderId="0" xfId="8" applyFont="1" applyAlignment="1">
      <alignment horizontal="center" vertical="center"/>
    </xf>
    <xf numFmtId="37" fontId="32" fillId="0" borderId="0" xfId="8" applyFont="1" applyAlignment="1">
      <alignment horizontal="center" vertical="center"/>
    </xf>
    <xf numFmtId="37" fontId="24" fillId="0" borderId="80" xfId="8" applyFont="1" applyBorder="1" applyAlignment="1">
      <alignment horizontal="distributed" vertical="center"/>
    </xf>
    <xf numFmtId="37" fontId="24" fillId="0" borderId="29" xfId="8" applyFont="1" applyBorder="1" applyAlignment="1">
      <alignment horizontal="distributed" vertical="center"/>
    </xf>
    <xf numFmtId="37" fontId="24" fillId="0" borderId="74" xfId="8" applyFont="1" applyBorder="1" applyAlignment="1">
      <alignment horizontal="center" vertical="center"/>
    </xf>
    <xf numFmtId="37" fontId="24" fillId="0" borderId="28" xfId="8" applyFont="1" applyBorder="1" applyAlignment="1">
      <alignment horizontal="center" vertical="center"/>
    </xf>
    <xf numFmtId="37" fontId="24" fillId="0" borderId="92" xfId="8" applyFont="1" applyBorder="1" applyAlignment="1">
      <alignment horizontal="distributed" vertical="center"/>
    </xf>
    <xf numFmtId="37" fontId="24" fillId="0" borderId="53" xfId="8" applyFont="1" applyBorder="1" applyAlignment="1">
      <alignment horizontal="distributed" vertical="center"/>
    </xf>
    <xf numFmtId="0" fontId="23" fillId="0" borderId="0" xfId="7" applyFont="1" applyAlignment="1">
      <alignment horizontal="center" vertical="center" textRotation="255"/>
    </xf>
    <xf numFmtId="0" fontId="23" fillId="0" borderId="0" xfId="7" applyFont="1" applyAlignment="1">
      <alignment vertical="center" textRotation="255"/>
    </xf>
    <xf numFmtId="0" fontId="24" fillId="0" borderId="7" xfId="7" applyFont="1" applyBorder="1" applyAlignment="1">
      <alignment horizontal="center" vertical="center"/>
    </xf>
    <xf numFmtId="0" fontId="24" fillId="0" borderId="44" xfId="7" applyFont="1" applyBorder="1" applyAlignment="1">
      <alignment horizontal="center" vertical="center"/>
    </xf>
    <xf numFmtId="0" fontId="24" fillId="0" borderId="5" xfId="7" applyFont="1" applyBorder="1" applyAlignment="1">
      <alignment horizontal="center" vertical="center"/>
    </xf>
    <xf numFmtId="0" fontId="24" fillId="0" borderId="73" xfId="7" applyFont="1" applyBorder="1" applyAlignment="1">
      <alignment horizontal="center" vertical="center"/>
    </xf>
    <xf numFmtId="0" fontId="24" fillId="0" borderId="74" xfId="7" applyFont="1" applyBorder="1" applyAlignment="1">
      <alignment horizontal="center" vertical="center"/>
    </xf>
    <xf numFmtId="0" fontId="24" fillId="0" borderId="0" xfId="7" applyFont="1" applyAlignment="1">
      <alignment horizontal="center" vertical="center"/>
    </xf>
    <xf numFmtId="0" fontId="24" fillId="0" borderId="4" xfId="7" applyFont="1" applyBorder="1" applyAlignment="1">
      <alignment horizontal="center" vertical="center"/>
    </xf>
    <xf numFmtId="0" fontId="24" fillId="0" borderId="57" xfId="7" applyFont="1" applyBorder="1" applyAlignment="1">
      <alignment horizontal="center" vertical="center"/>
    </xf>
    <xf numFmtId="0" fontId="24" fillId="0" borderId="28" xfId="7" applyFont="1" applyBorder="1" applyAlignment="1">
      <alignment horizontal="center" vertical="center"/>
    </xf>
    <xf numFmtId="0" fontId="24" fillId="0" borderId="54" xfId="7" applyFont="1" applyBorder="1" applyAlignment="1">
      <alignment horizontal="center" vertical="center" textRotation="255" justifyLastLine="1"/>
    </xf>
    <xf numFmtId="0" fontId="24" fillId="0" borderId="4" xfId="7" applyFont="1" applyBorder="1" applyAlignment="1">
      <alignment horizontal="center" vertical="center" textRotation="255" justifyLastLine="1"/>
    </xf>
    <xf numFmtId="0" fontId="24" fillId="0" borderId="21" xfId="7" applyFont="1" applyBorder="1" applyAlignment="1">
      <alignment horizontal="center" vertical="center" textRotation="255" justifyLastLine="1"/>
    </xf>
    <xf numFmtId="0" fontId="24" fillId="0" borderId="0" xfId="7" applyFont="1" applyBorder="1" applyAlignment="1">
      <alignment vertical="center"/>
    </xf>
    <xf numFmtId="0" fontId="24" fillId="0" borderId="0" xfId="7" applyFont="1" applyAlignment="1">
      <alignment vertical="center"/>
    </xf>
    <xf numFmtId="0" fontId="24" fillId="0" borderId="32" xfId="7" applyFont="1" applyBorder="1" applyAlignment="1">
      <alignment vertical="center"/>
    </xf>
  </cellXfs>
  <cellStyles count="16">
    <cellStyle name="ハイパーリンク" xfId="1" builtinId="8"/>
    <cellStyle name="ハイパーリンク 2" xfId="14"/>
    <cellStyle name="ハイパーリンク 3" xfId="12"/>
    <cellStyle name="桁区切り" xfId="2" builtinId="6"/>
    <cellStyle name="桁区切り 2" xfId="15"/>
    <cellStyle name="桁区切り 2 2" xfId="3"/>
    <cellStyle name="標準" xfId="0" builtinId="0"/>
    <cellStyle name="標準 2" xfId="4"/>
    <cellStyle name="標準 2 2" xfId="5"/>
    <cellStyle name="標準 2 2 2" xfId="13"/>
    <cellStyle name="標準 3" xfId="11"/>
    <cellStyle name="標準_Form13" xfId="6"/>
    <cellStyle name="標準_印刷用表196～表202" xfId="7"/>
    <cellStyle name="標準_印刷用表196～表202_1" xfId="8"/>
    <cellStyle name="標準_統計表（５）" xfId="9"/>
    <cellStyle name="未定義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9</xdr:row>
      <xdr:rowOff>152400</xdr:rowOff>
    </xdr:from>
    <xdr:to>
      <xdr:col>3</xdr:col>
      <xdr:colOff>66675</xdr:colOff>
      <xdr:row>14</xdr:row>
      <xdr:rowOff>133350</xdr:rowOff>
    </xdr:to>
    <xdr:sp macro="" textlink="">
      <xdr:nvSpPr>
        <xdr:cNvPr id="45701" name="AutoShape 652"/>
        <xdr:cNvSpPr>
          <a:spLocks/>
        </xdr:cNvSpPr>
      </xdr:nvSpPr>
      <xdr:spPr bwMode="auto">
        <a:xfrm>
          <a:off x="933450" y="2505075"/>
          <a:ext cx="76200" cy="1171575"/>
        </a:xfrm>
        <a:prstGeom prst="leftBrace">
          <a:avLst>
            <a:gd name="adj1" fmla="val 1281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16</xdr:row>
      <xdr:rowOff>171450</xdr:rowOff>
    </xdr:from>
    <xdr:to>
      <xdr:col>3</xdr:col>
      <xdr:colOff>47625</xdr:colOff>
      <xdr:row>18</xdr:row>
      <xdr:rowOff>161925</xdr:rowOff>
    </xdr:to>
    <xdr:sp macro="" textlink="">
      <xdr:nvSpPr>
        <xdr:cNvPr id="45702" name="AutoShape 653"/>
        <xdr:cNvSpPr>
          <a:spLocks/>
        </xdr:cNvSpPr>
      </xdr:nvSpPr>
      <xdr:spPr bwMode="auto">
        <a:xfrm>
          <a:off x="914400" y="4191000"/>
          <a:ext cx="76200" cy="466725"/>
        </a:xfrm>
        <a:prstGeom prst="leftBrace">
          <a:avLst>
            <a:gd name="adj1" fmla="val 510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209550</xdr:colOff>
      <xdr:row>20</xdr:row>
      <xdr:rowOff>142875</xdr:rowOff>
    </xdr:from>
    <xdr:to>
      <xdr:col>3</xdr:col>
      <xdr:colOff>57150</xdr:colOff>
      <xdr:row>22</xdr:row>
      <xdr:rowOff>180975</xdr:rowOff>
    </xdr:to>
    <xdr:sp macro="" textlink="">
      <xdr:nvSpPr>
        <xdr:cNvPr id="45703" name="AutoShape 654"/>
        <xdr:cNvSpPr>
          <a:spLocks/>
        </xdr:cNvSpPr>
      </xdr:nvSpPr>
      <xdr:spPr bwMode="auto">
        <a:xfrm>
          <a:off x="923925" y="5114925"/>
          <a:ext cx="76200" cy="514350"/>
        </a:xfrm>
        <a:prstGeom prst="leftBrace">
          <a:avLst>
            <a:gd name="adj1" fmla="val 5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209550</xdr:colOff>
      <xdr:row>7</xdr:row>
      <xdr:rowOff>28575</xdr:rowOff>
    </xdr:from>
    <xdr:to>
      <xdr:col>1</xdr:col>
      <xdr:colOff>266700</xdr:colOff>
      <xdr:row>22</xdr:row>
      <xdr:rowOff>219075</xdr:rowOff>
    </xdr:to>
    <xdr:sp macro="" textlink="">
      <xdr:nvSpPr>
        <xdr:cNvPr id="45704" name="AutoShape 655"/>
        <xdr:cNvSpPr>
          <a:spLocks/>
        </xdr:cNvSpPr>
      </xdr:nvSpPr>
      <xdr:spPr bwMode="auto">
        <a:xfrm>
          <a:off x="638175" y="1905000"/>
          <a:ext cx="57150" cy="3762375"/>
        </a:xfrm>
        <a:prstGeom prst="leftBrace">
          <a:avLst>
            <a:gd name="adj1" fmla="val 2703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26</xdr:row>
      <xdr:rowOff>171450</xdr:rowOff>
    </xdr:from>
    <xdr:to>
      <xdr:col>3</xdr:col>
      <xdr:colOff>57150</xdr:colOff>
      <xdr:row>31</xdr:row>
      <xdr:rowOff>142875</xdr:rowOff>
    </xdr:to>
    <xdr:sp macro="" textlink="">
      <xdr:nvSpPr>
        <xdr:cNvPr id="45705" name="AutoShape 657"/>
        <xdr:cNvSpPr>
          <a:spLocks/>
        </xdr:cNvSpPr>
      </xdr:nvSpPr>
      <xdr:spPr bwMode="auto">
        <a:xfrm>
          <a:off x="914400" y="6572250"/>
          <a:ext cx="85725" cy="1162050"/>
        </a:xfrm>
        <a:prstGeom prst="leftBrace">
          <a:avLst>
            <a:gd name="adj1" fmla="val 1129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209550</xdr:colOff>
      <xdr:row>33</xdr:row>
      <xdr:rowOff>161925</xdr:rowOff>
    </xdr:from>
    <xdr:to>
      <xdr:col>3</xdr:col>
      <xdr:colOff>57150</xdr:colOff>
      <xdr:row>35</xdr:row>
      <xdr:rowOff>180975</xdr:rowOff>
    </xdr:to>
    <xdr:sp macro="" textlink="">
      <xdr:nvSpPr>
        <xdr:cNvPr id="45706" name="AutoShape 658"/>
        <xdr:cNvSpPr>
          <a:spLocks/>
        </xdr:cNvSpPr>
      </xdr:nvSpPr>
      <xdr:spPr bwMode="auto">
        <a:xfrm>
          <a:off x="923925" y="8229600"/>
          <a:ext cx="76200" cy="495300"/>
        </a:xfrm>
        <a:prstGeom prst="leftBrace">
          <a:avLst>
            <a:gd name="adj1" fmla="val 5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37</xdr:row>
      <xdr:rowOff>161925</xdr:rowOff>
    </xdr:from>
    <xdr:to>
      <xdr:col>3</xdr:col>
      <xdr:colOff>47625</xdr:colOff>
      <xdr:row>39</xdr:row>
      <xdr:rowOff>161925</xdr:rowOff>
    </xdr:to>
    <xdr:sp macro="" textlink="">
      <xdr:nvSpPr>
        <xdr:cNvPr id="45707" name="AutoShape 659"/>
        <xdr:cNvSpPr>
          <a:spLocks/>
        </xdr:cNvSpPr>
      </xdr:nvSpPr>
      <xdr:spPr bwMode="auto">
        <a:xfrm>
          <a:off x="914400" y="9182100"/>
          <a:ext cx="76200" cy="476250"/>
        </a:xfrm>
        <a:prstGeom prst="leftBrace">
          <a:avLst>
            <a:gd name="adj1" fmla="val 52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219075</xdr:colOff>
      <xdr:row>24</xdr:row>
      <xdr:rowOff>133350</xdr:rowOff>
    </xdr:from>
    <xdr:to>
      <xdr:col>2</xdr:col>
      <xdr:colOff>9525</xdr:colOff>
      <xdr:row>39</xdr:row>
      <xdr:rowOff>219075</xdr:rowOff>
    </xdr:to>
    <xdr:sp macro="" textlink="">
      <xdr:nvSpPr>
        <xdr:cNvPr id="45708" name="AutoShape 660"/>
        <xdr:cNvSpPr>
          <a:spLocks/>
        </xdr:cNvSpPr>
      </xdr:nvSpPr>
      <xdr:spPr bwMode="auto">
        <a:xfrm>
          <a:off x="647700" y="6057900"/>
          <a:ext cx="76200" cy="3657600"/>
        </a:xfrm>
        <a:prstGeom prst="leftBrace">
          <a:avLst>
            <a:gd name="adj1" fmla="val 40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46713" name="図形 1"/>
        <xdr:cNvSpPr>
          <a:spLocks/>
        </xdr:cNvSpPr>
      </xdr:nvSpPr>
      <xdr:spPr bwMode="auto">
        <a:xfrm>
          <a:off x="1343025" y="0"/>
          <a:ext cx="5715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6554" y="226"/>
              </a:lnTo>
              <a:lnTo>
                <a:pt x="6554" y="7558"/>
              </a:lnTo>
              <a:lnTo>
                <a:pt x="0" y="7739"/>
              </a:lnTo>
              <a:lnTo>
                <a:pt x="8192" y="7785"/>
              </a:lnTo>
              <a:lnTo>
                <a:pt x="8192" y="15931"/>
              </a:lnTo>
              <a:lnTo>
                <a:pt x="14746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295275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46714" name="図形 2"/>
        <xdr:cNvSpPr>
          <a:spLocks/>
        </xdr:cNvSpPr>
      </xdr:nvSpPr>
      <xdr:spPr bwMode="auto">
        <a:xfrm>
          <a:off x="1685925" y="0"/>
          <a:ext cx="771525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5019" y="0"/>
              </a:moveTo>
              <a:lnTo>
                <a:pt x="6827" y="989"/>
              </a:lnTo>
              <a:lnTo>
                <a:pt x="6827" y="6921"/>
              </a:lnTo>
              <a:lnTo>
                <a:pt x="0" y="7486"/>
              </a:lnTo>
              <a:lnTo>
                <a:pt x="6827" y="7910"/>
              </a:lnTo>
              <a:lnTo>
                <a:pt x="6827" y="15537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304800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46715" name="図形 3"/>
        <xdr:cNvSpPr>
          <a:spLocks/>
        </xdr:cNvSpPr>
      </xdr:nvSpPr>
      <xdr:spPr bwMode="auto">
        <a:xfrm>
          <a:off x="1695450" y="0"/>
          <a:ext cx="76200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5958" y="1150"/>
              </a:lnTo>
              <a:lnTo>
                <a:pt x="5958" y="8048"/>
              </a:lnTo>
              <a:lnTo>
                <a:pt x="0" y="8623"/>
              </a:lnTo>
              <a:lnTo>
                <a:pt x="5958" y="10060"/>
              </a:lnTo>
              <a:lnTo>
                <a:pt x="5958" y="14947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266700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6716" name="図形 4"/>
        <xdr:cNvSpPr>
          <a:spLocks/>
        </xdr:cNvSpPr>
      </xdr:nvSpPr>
      <xdr:spPr bwMode="auto">
        <a:xfrm>
          <a:off x="1657350" y="0"/>
          <a:ext cx="790575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7562" y="1170"/>
              </a:lnTo>
              <a:lnTo>
                <a:pt x="7562" y="7314"/>
              </a:lnTo>
              <a:lnTo>
                <a:pt x="0" y="8485"/>
              </a:lnTo>
              <a:lnTo>
                <a:pt x="7562" y="9655"/>
              </a:lnTo>
              <a:lnTo>
                <a:pt x="7562" y="14629"/>
              </a:lnTo>
              <a:lnTo>
                <a:pt x="1512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0</xdr:colOff>
      <xdr:row>0</xdr:row>
      <xdr:rowOff>0</xdr:rowOff>
    </xdr:from>
    <xdr:to>
      <xdr:col>2</xdr:col>
      <xdr:colOff>28575</xdr:colOff>
      <xdr:row>0</xdr:row>
      <xdr:rowOff>0</xdr:rowOff>
    </xdr:to>
    <xdr:sp macro="" textlink="">
      <xdr:nvSpPr>
        <xdr:cNvPr id="46717" name="図形 5"/>
        <xdr:cNvSpPr>
          <a:spLocks/>
        </xdr:cNvSpPr>
      </xdr:nvSpPr>
      <xdr:spPr bwMode="auto">
        <a:xfrm>
          <a:off x="1390650" y="0"/>
          <a:ext cx="28575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3863" y="0"/>
              </a:moveTo>
              <a:lnTo>
                <a:pt x="6302" y="292"/>
              </a:lnTo>
              <a:lnTo>
                <a:pt x="6302" y="8119"/>
              </a:lnTo>
              <a:lnTo>
                <a:pt x="0" y="8314"/>
              </a:lnTo>
              <a:lnTo>
                <a:pt x="6302" y="8508"/>
              </a:lnTo>
              <a:lnTo>
                <a:pt x="6302" y="16287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266700</xdr:colOff>
      <xdr:row>0</xdr:row>
      <xdr:rowOff>0</xdr:rowOff>
    </xdr:from>
    <xdr:to>
      <xdr:col>3</xdr:col>
      <xdr:colOff>28575</xdr:colOff>
      <xdr:row>0</xdr:row>
      <xdr:rowOff>0</xdr:rowOff>
    </xdr:to>
    <xdr:sp macro="" textlink="">
      <xdr:nvSpPr>
        <xdr:cNvPr id="46718" name="図形 6"/>
        <xdr:cNvSpPr>
          <a:spLocks/>
        </xdr:cNvSpPr>
      </xdr:nvSpPr>
      <xdr:spPr bwMode="auto">
        <a:xfrm>
          <a:off x="1657350" y="0"/>
          <a:ext cx="81915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4199" y="0"/>
              </a:moveTo>
              <a:lnTo>
                <a:pt x="7646" y="964"/>
              </a:lnTo>
              <a:lnTo>
                <a:pt x="7646" y="6746"/>
              </a:lnTo>
              <a:lnTo>
                <a:pt x="0" y="7297"/>
              </a:lnTo>
              <a:lnTo>
                <a:pt x="7646" y="8261"/>
              </a:lnTo>
              <a:lnTo>
                <a:pt x="7646" y="15558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323850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46719" name="図形 7"/>
        <xdr:cNvSpPr>
          <a:spLocks/>
        </xdr:cNvSpPr>
      </xdr:nvSpPr>
      <xdr:spPr bwMode="auto">
        <a:xfrm>
          <a:off x="1714500" y="0"/>
          <a:ext cx="74295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4746" y="0"/>
              </a:moveTo>
              <a:lnTo>
                <a:pt x="6554" y="2954"/>
              </a:lnTo>
              <a:lnTo>
                <a:pt x="6554" y="8863"/>
              </a:lnTo>
              <a:lnTo>
                <a:pt x="0" y="9669"/>
              </a:lnTo>
              <a:lnTo>
                <a:pt x="8192" y="11281"/>
              </a:lnTo>
              <a:lnTo>
                <a:pt x="8192" y="15578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266700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6720" name="図形 4"/>
        <xdr:cNvSpPr>
          <a:spLocks/>
        </xdr:cNvSpPr>
      </xdr:nvSpPr>
      <xdr:spPr bwMode="auto">
        <a:xfrm>
          <a:off x="1657350" y="0"/>
          <a:ext cx="790575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7562" y="1170"/>
              </a:lnTo>
              <a:lnTo>
                <a:pt x="7562" y="7314"/>
              </a:lnTo>
              <a:lnTo>
                <a:pt x="0" y="8485"/>
              </a:lnTo>
              <a:lnTo>
                <a:pt x="7562" y="9655"/>
              </a:lnTo>
              <a:lnTo>
                <a:pt x="7562" y="14629"/>
              </a:lnTo>
              <a:lnTo>
                <a:pt x="1512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13" workbookViewId="0">
      <selection activeCell="C21" sqref="C21"/>
    </sheetView>
  </sheetViews>
  <sheetFormatPr defaultRowHeight="13.5"/>
  <cols>
    <col min="1" max="1" width="3.75" style="546" customWidth="1"/>
    <col min="2" max="2" width="2.75" style="546" customWidth="1"/>
    <col min="3" max="3" width="28.375" style="546" customWidth="1"/>
    <col min="4" max="4" width="5.625" style="546" customWidth="1"/>
    <col min="5" max="5" width="3.75" style="546" customWidth="1"/>
    <col min="6" max="6" width="2.75" style="546" customWidth="1"/>
    <col min="7" max="7" width="21.5" style="546" customWidth="1"/>
    <col min="8" max="256" width="9" style="546"/>
    <col min="257" max="257" width="3.75" style="546" customWidth="1"/>
    <col min="258" max="258" width="2.75" style="546" customWidth="1"/>
    <col min="259" max="259" width="28.375" style="546" customWidth="1"/>
    <col min="260" max="260" width="5.625" style="546" customWidth="1"/>
    <col min="261" max="261" width="3.75" style="546" customWidth="1"/>
    <col min="262" max="262" width="2.75" style="546" customWidth="1"/>
    <col min="263" max="263" width="21.5" style="546" customWidth="1"/>
    <col min="264" max="512" width="9" style="546"/>
    <col min="513" max="513" width="3.75" style="546" customWidth="1"/>
    <col min="514" max="514" width="2.75" style="546" customWidth="1"/>
    <col min="515" max="515" width="28.375" style="546" customWidth="1"/>
    <col min="516" max="516" width="5.625" style="546" customWidth="1"/>
    <col min="517" max="517" width="3.75" style="546" customWidth="1"/>
    <col min="518" max="518" width="2.75" style="546" customWidth="1"/>
    <col min="519" max="519" width="21.5" style="546" customWidth="1"/>
    <col min="520" max="768" width="9" style="546"/>
    <col min="769" max="769" width="3.75" style="546" customWidth="1"/>
    <col min="770" max="770" width="2.75" style="546" customWidth="1"/>
    <col min="771" max="771" width="28.375" style="546" customWidth="1"/>
    <col min="772" max="772" width="5.625" style="546" customWidth="1"/>
    <col min="773" max="773" width="3.75" style="546" customWidth="1"/>
    <col min="774" max="774" width="2.75" style="546" customWidth="1"/>
    <col min="775" max="775" width="21.5" style="546" customWidth="1"/>
    <col min="776" max="1024" width="9" style="546"/>
    <col min="1025" max="1025" width="3.75" style="546" customWidth="1"/>
    <col min="1026" max="1026" width="2.75" style="546" customWidth="1"/>
    <col min="1027" max="1027" width="28.375" style="546" customWidth="1"/>
    <col min="1028" max="1028" width="5.625" style="546" customWidth="1"/>
    <col min="1029" max="1029" width="3.75" style="546" customWidth="1"/>
    <col min="1030" max="1030" width="2.75" style="546" customWidth="1"/>
    <col min="1031" max="1031" width="21.5" style="546" customWidth="1"/>
    <col min="1032" max="1280" width="9" style="546"/>
    <col min="1281" max="1281" width="3.75" style="546" customWidth="1"/>
    <col min="1282" max="1282" width="2.75" style="546" customWidth="1"/>
    <col min="1283" max="1283" width="28.375" style="546" customWidth="1"/>
    <col min="1284" max="1284" width="5.625" style="546" customWidth="1"/>
    <col min="1285" max="1285" width="3.75" style="546" customWidth="1"/>
    <col min="1286" max="1286" width="2.75" style="546" customWidth="1"/>
    <col min="1287" max="1287" width="21.5" style="546" customWidth="1"/>
    <col min="1288" max="1536" width="9" style="546"/>
    <col min="1537" max="1537" width="3.75" style="546" customWidth="1"/>
    <col min="1538" max="1538" width="2.75" style="546" customWidth="1"/>
    <col min="1539" max="1539" width="28.375" style="546" customWidth="1"/>
    <col min="1540" max="1540" width="5.625" style="546" customWidth="1"/>
    <col min="1541" max="1541" width="3.75" style="546" customWidth="1"/>
    <col min="1542" max="1542" width="2.75" style="546" customWidth="1"/>
    <col min="1543" max="1543" width="21.5" style="546" customWidth="1"/>
    <col min="1544" max="1792" width="9" style="546"/>
    <col min="1793" max="1793" width="3.75" style="546" customWidth="1"/>
    <col min="1794" max="1794" width="2.75" style="546" customWidth="1"/>
    <col min="1795" max="1795" width="28.375" style="546" customWidth="1"/>
    <col min="1796" max="1796" width="5.625" style="546" customWidth="1"/>
    <col min="1797" max="1797" width="3.75" style="546" customWidth="1"/>
    <col min="1798" max="1798" width="2.75" style="546" customWidth="1"/>
    <col min="1799" max="1799" width="21.5" style="546" customWidth="1"/>
    <col min="1800" max="2048" width="9" style="546"/>
    <col min="2049" max="2049" width="3.75" style="546" customWidth="1"/>
    <col min="2050" max="2050" width="2.75" style="546" customWidth="1"/>
    <col min="2051" max="2051" width="28.375" style="546" customWidth="1"/>
    <col min="2052" max="2052" width="5.625" style="546" customWidth="1"/>
    <col min="2053" max="2053" width="3.75" style="546" customWidth="1"/>
    <col min="2054" max="2054" width="2.75" style="546" customWidth="1"/>
    <col min="2055" max="2055" width="21.5" style="546" customWidth="1"/>
    <col min="2056" max="2304" width="9" style="546"/>
    <col min="2305" max="2305" width="3.75" style="546" customWidth="1"/>
    <col min="2306" max="2306" width="2.75" style="546" customWidth="1"/>
    <col min="2307" max="2307" width="28.375" style="546" customWidth="1"/>
    <col min="2308" max="2308" width="5.625" style="546" customWidth="1"/>
    <col min="2309" max="2309" width="3.75" style="546" customWidth="1"/>
    <col min="2310" max="2310" width="2.75" style="546" customWidth="1"/>
    <col min="2311" max="2311" width="21.5" style="546" customWidth="1"/>
    <col min="2312" max="2560" width="9" style="546"/>
    <col min="2561" max="2561" width="3.75" style="546" customWidth="1"/>
    <col min="2562" max="2562" width="2.75" style="546" customWidth="1"/>
    <col min="2563" max="2563" width="28.375" style="546" customWidth="1"/>
    <col min="2564" max="2564" width="5.625" style="546" customWidth="1"/>
    <col min="2565" max="2565" width="3.75" style="546" customWidth="1"/>
    <col min="2566" max="2566" width="2.75" style="546" customWidth="1"/>
    <col min="2567" max="2567" width="21.5" style="546" customWidth="1"/>
    <col min="2568" max="2816" width="9" style="546"/>
    <col min="2817" max="2817" width="3.75" style="546" customWidth="1"/>
    <col min="2818" max="2818" width="2.75" style="546" customWidth="1"/>
    <col min="2819" max="2819" width="28.375" style="546" customWidth="1"/>
    <col min="2820" max="2820" width="5.625" style="546" customWidth="1"/>
    <col min="2821" max="2821" width="3.75" style="546" customWidth="1"/>
    <col min="2822" max="2822" width="2.75" style="546" customWidth="1"/>
    <col min="2823" max="2823" width="21.5" style="546" customWidth="1"/>
    <col min="2824" max="3072" width="9" style="546"/>
    <col min="3073" max="3073" width="3.75" style="546" customWidth="1"/>
    <col min="3074" max="3074" width="2.75" style="546" customWidth="1"/>
    <col min="3075" max="3075" width="28.375" style="546" customWidth="1"/>
    <col min="3076" max="3076" width="5.625" style="546" customWidth="1"/>
    <col min="3077" max="3077" width="3.75" style="546" customWidth="1"/>
    <col min="3078" max="3078" width="2.75" style="546" customWidth="1"/>
    <col min="3079" max="3079" width="21.5" style="546" customWidth="1"/>
    <col min="3080" max="3328" width="9" style="546"/>
    <col min="3329" max="3329" width="3.75" style="546" customWidth="1"/>
    <col min="3330" max="3330" width="2.75" style="546" customWidth="1"/>
    <col min="3331" max="3331" width="28.375" style="546" customWidth="1"/>
    <col min="3332" max="3332" width="5.625" style="546" customWidth="1"/>
    <col min="3333" max="3333" width="3.75" style="546" customWidth="1"/>
    <col min="3334" max="3334" width="2.75" style="546" customWidth="1"/>
    <col min="3335" max="3335" width="21.5" style="546" customWidth="1"/>
    <col min="3336" max="3584" width="9" style="546"/>
    <col min="3585" max="3585" width="3.75" style="546" customWidth="1"/>
    <col min="3586" max="3586" width="2.75" style="546" customWidth="1"/>
    <col min="3587" max="3587" width="28.375" style="546" customWidth="1"/>
    <col min="3588" max="3588" width="5.625" style="546" customWidth="1"/>
    <col min="3589" max="3589" width="3.75" style="546" customWidth="1"/>
    <col min="3590" max="3590" width="2.75" style="546" customWidth="1"/>
    <col min="3591" max="3591" width="21.5" style="546" customWidth="1"/>
    <col min="3592" max="3840" width="9" style="546"/>
    <col min="3841" max="3841" width="3.75" style="546" customWidth="1"/>
    <col min="3842" max="3842" width="2.75" style="546" customWidth="1"/>
    <col min="3843" max="3843" width="28.375" style="546" customWidth="1"/>
    <col min="3844" max="3844" width="5.625" style="546" customWidth="1"/>
    <col min="3845" max="3845" width="3.75" style="546" customWidth="1"/>
    <col min="3846" max="3846" width="2.75" style="546" customWidth="1"/>
    <col min="3847" max="3847" width="21.5" style="546" customWidth="1"/>
    <col min="3848" max="4096" width="9" style="546"/>
    <col min="4097" max="4097" width="3.75" style="546" customWidth="1"/>
    <col min="4098" max="4098" width="2.75" style="546" customWidth="1"/>
    <col min="4099" max="4099" width="28.375" style="546" customWidth="1"/>
    <col min="4100" max="4100" width="5.625" style="546" customWidth="1"/>
    <col min="4101" max="4101" width="3.75" style="546" customWidth="1"/>
    <col min="4102" max="4102" width="2.75" style="546" customWidth="1"/>
    <col min="4103" max="4103" width="21.5" style="546" customWidth="1"/>
    <col min="4104" max="4352" width="9" style="546"/>
    <col min="4353" max="4353" width="3.75" style="546" customWidth="1"/>
    <col min="4354" max="4354" width="2.75" style="546" customWidth="1"/>
    <col min="4355" max="4355" width="28.375" style="546" customWidth="1"/>
    <col min="4356" max="4356" width="5.625" style="546" customWidth="1"/>
    <col min="4357" max="4357" width="3.75" style="546" customWidth="1"/>
    <col min="4358" max="4358" width="2.75" style="546" customWidth="1"/>
    <col min="4359" max="4359" width="21.5" style="546" customWidth="1"/>
    <col min="4360" max="4608" width="9" style="546"/>
    <col min="4609" max="4609" width="3.75" style="546" customWidth="1"/>
    <col min="4610" max="4610" width="2.75" style="546" customWidth="1"/>
    <col min="4611" max="4611" width="28.375" style="546" customWidth="1"/>
    <col min="4612" max="4612" width="5.625" style="546" customWidth="1"/>
    <col min="4613" max="4613" width="3.75" style="546" customWidth="1"/>
    <col min="4614" max="4614" width="2.75" style="546" customWidth="1"/>
    <col min="4615" max="4615" width="21.5" style="546" customWidth="1"/>
    <col min="4616" max="4864" width="9" style="546"/>
    <col min="4865" max="4865" width="3.75" style="546" customWidth="1"/>
    <col min="4866" max="4866" width="2.75" style="546" customWidth="1"/>
    <col min="4867" max="4867" width="28.375" style="546" customWidth="1"/>
    <col min="4868" max="4868" width="5.625" style="546" customWidth="1"/>
    <col min="4869" max="4869" width="3.75" style="546" customWidth="1"/>
    <col min="4870" max="4870" width="2.75" style="546" customWidth="1"/>
    <col min="4871" max="4871" width="21.5" style="546" customWidth="1"/>
    <col min="4872" max="5120" width="9" style="546"/>
    <col min="5121" max="5121" width="3.75" style="546" customWidth="1"/>
    <col min="5122" max="5122" width="2.75" style="546" customWidth="1"/>
    <col min="5123" max="5123" width="28.375" style="546" customWidth="1"/>
    <col min="5124" max="5124" width="5.625" style="546" customWidth="1"/>
    <col min="5125" max="5125" width="3.75" style="546" customWidth="1"/>
    <col min="5126" max="5126" width="2.75" style="546" customWidth="1"/>
    <col min="5127" max="5127" width="21.5" style="546" customWidth="1"/>
    <col min="5128" max="5376" width="9" style="546"/>
    <col min="5377" max="5377" width="3.75" style="546" customWidth="1"/>
    <col min="5378" max="5378" width="2.75" style="546" customWidth="1"/>
    <col min="5379" max="5379" width="28.375" style="546" customWidth="1"/>
    <col min="5380" max="5380" width="5.625" style="546" customWidth="1"/>
    <col min="5381" max="5381" width="3.75" style="546" customWidth="1"/>
    <col min="5382" max="5382" width="2.75" style="546" customWidth="1"/>
    <col min="5383" max="5383" width="21.5" style="546" customWidth="1"/>
    <col min="5384" max="5632" width="9" style="546"/>
    <col min="5633" max="5633" width="3.75" style="546" customWidth="1"/>
    <col min="5634" max="5634" width="2.75" style="546" customWidth="1"/>
    <col min="5635" max="5635" width="28.375" style="546" customWidth="1"/>
    <col min="5636" max="5636" width="5.625" style="546" customWidth="1"/>
    <col min="5637" max="5637" width="3.75" style="546" customWidth="1"/>
    <col min="5638" max="5638" width="2.75" style="546" customWidth="1"/>
    <col min="5639" max="5639" width="21.5" style="546" customWidth="1"/>
    <col min="5640" max="5888" width="9" style="546"/>
    <col min="5889" max="5889" width="3.75" style="546" customWidth="1"/>
    <col min="5890" max="5890" width="2.75" style="546" customWidth="1"/>
    <col min="5891" max="5891" width="28.375" style="546" customWidth="1"/>
    <col min="5892" max="5892" width="5.625" style="546" customWidth="1"/>
    <col min="5893" max="5893" width="3.75" style="546" customWidth="1"/>
    <col min="5894" max="5894" width="2.75" style="546" customWidth="1"/>
    <col min="5895" max="5895" width="21.5" style="546" customWidth="1"/>
    <col min="5896" max="6144" width="9" style="546"/>
    <col min="6145" max="6145" width="3.75" style="546" customWidth="1"/>
    <col min="6146" max="6146" width="2.75" style="546" customWidth="1"/>
    <col min="6147" max="6147" width="28.375" style="546" customWidth="1"/>
    <col min="6148" max="6148" width="5.625" style="546" customWidth="1"/>
    <col min="6149" max="6149" width="3.75" style="546" customWidth="1"/>
    <col min="6150" max="6150" width="2.75" style="546" customWidth="1"/>
    <col min="6151" max="6151" width="21.5" style="546" customWidth="1"/>
    <col min="6152" max="6400" width="9" style="546"/>
    <col min="6401" max="6401" width="3.75" style="546" customWidth="1"/>
    <col min="6402" max="6402" width="2.75" style="546" customWidth="1"/>
    <col min="6403" max="6403" width="28.375" style="546" customWidth="1"/>
    <col min="6404" max="6404" width="5.625" style="546" customWidth="1"/>
    <col min="6405" max="6405" width="3.75" style="546" customWidth="1"/>
    <col min="6406" max="6406" width="2.75" style="546" customWidth="1"/>
    <col min="6407" max="6407" width="21.5" style="546" customWidth="1"/>
    <col min="6408" max="6656" width="9" style="546"/>
    <col min="6657" max="6657" width="3.75" style="546" customWidth="1"/>
    <col min="6658" max="6658" width="2.75" style="546" customWidth="1"/>
    <col min="6659" max="6659" width="28.375" style="546" customWidth="1"/>
    <col min="6660" max="6660" width="5.625" style="546" customWidth="1"/>
    <col min="6661" max="6661" width="3.75" style="546" customWidth="1"/>
    <col min="6662" max="6662" width="2.75" style="546" customWidth="1"/>
    <col min="6663" max="6663" width="21.5" style="546" customWidth="1"/>
    <col min="6664" max="6912" width="9" style="546"/>
    <col min="6913" max="6913" width="3.75" style="546" customWidth="1"/>
    <col min="6914" max="6914" width="2.75" style="546" customWidth="1"/>
    <col min="6915" max="6915" width="28.375" style="546" customWidth="1"/>
    <col min="6916" max="6916" width="5.625" style="546" customWidth="1"/>
    <col min="6917" max="6917" width="3.75" style="546" customWidth="1"/>
    <col min="6918" max="6918" width="2.75" style="546" customWidth="1"/>
    <col min="6919" max="6919" width="21.5" style="546" customWidth="1"/>
    <col min="6920" max="7168" width="9" style="546"/>
    <col min="7169" max="7169" width="3.75" style="546" customWidth="1"/>
    <col min="7170" max="7170" width="2.75" style="546" customWidth="1"/>
    <col min="7171" max="7171" width="28.375" style="546" customWidth="1"/>
    <col min="7172" max="7172" width="5.625" style="546" customWidth="1"/>
    <col min="7173" max="7173" width="3.75" style="546" customWidth="1"/>
    <col min="7174" max="7174" width="2.75" style="546" customWidth="1"/>
    <col min="7175" max="7175" width="21.5" style="546" customWidth="1"/>
    <col min="7176" max="7424" width="9" style="546"/>
    <col min="7425" max="7425" width="3.75" style="546" customWidth="1"/>
    <col min="7426" max="7426" width="2.75" style="546" customWidth="1"/>
    <col min="7427" max="7427" width="28.375" style="546" customWidth="1"/>
    <col min="7428" max="7428" width="5.625" style="546" customWidth="1"/>
    <col min="7429" max="7429" width="3.75" style="546" customWidth="1"/>
    <col min="7430" max="7430" width="2.75" style="546" customWidth="1"/>
    <col min="7431" max="7431" width="21.5" style="546" customWidth="1"/>
    <col min="7432" max="7680" width="9" style="546"/>
    <col min="7681" max="7681" width="3.75" style="546" customWidth="1"/>
    <col min="7682" max="7682" width="2.75" style="546" customWidth="1"/>
    <col min="7683" max="7683" width="28.375" style="546" customWidth="1"/>
    <col min="7684" max="7684" width="5.625" style="546" customWidth="1"/>
    <col min="7685" max="7685" width="3.75" style="546" customWidth="1"/>
    <col min="7686" max="7686" width="2.75" style="546" customWidth="1"/>
    <col min="7687" max="7687" width="21.5" style="546" customWidth="1"/>
    <col min="7688" max="7936" width="9" style="546"/>
    <col min="7937" max="7937" width="3.75" style="546" customWidth="1"/>
    <col min="7938" max="7938" width="2.75" style="546" customWidth="1"/>
    <col min="7939" max="7939" width="28.375" style="546" customWidth="1"/>
    <col min="7940" max="7940" width="5.625" style="546" customWidth="1"/>
    <col min="7941" max="7941" width="3.75" style="546" customWidth="1"/>
    <col min="7942" max="7942" width="2.75" style="546" customWidth="1"/>
    <col min="7943" max="7943" width="21.5" style="546" customWidth="1"/>
    <col min="7944" max="8192" width="9" style="546"/>
    <col min="8193" max="8193" width="3.75" style="546" customWidth="1"/>
    <col min="8194" max="8194" width="2.75" style="546" customWidth="1"/>
    <col min="8195" max="8195" width="28.375" style="546" customWidth="1"/>
    <col min="8196" max="8196" width="5.625" style="546" customWidth="1"/>
    <col min="8197" max="8197" width="3.75" style="546" customWidth="1"/>
    <col min="8198" max="8198" width="2.75" style="546" customWidth="1"/>
    <col min="8199" max="8199" width="21.5" style="546" customWidth="1"/>
    <col min="8200" max="8448" width="9" style="546"/>
    <col min="8449" max="8449" width="3.75" style="546" customWidth="1"/>
    <col min="8450" max="8450" width="2.75" style="546" customWidth="1"/>
    <col min="8451" max="8451" width="28.375" style="546" customWidth="1"/>
    <col min="8452" max="8452" width="5.625" style="546" customWidth="1"/>
    <col min="8453" max="8453" width="3.75" style="546" customWidth="1"/>
    <col min="8454" max="8454" width="2.75" style="546" customWidth="1"/>
    <col min="8455" max="8455" width="21.5" style="546" customWidth="1"/>
    <col min="8456" max="8704" width="9" style="546"/>
    <col min="8705" max="8705" width="3.75" style="546" customWidth="1"/>
    <col min="8706" max="8706" width="2.75" style="546" customWidth="1"/>
    <col min="8707" max="8707" width="28.375" style="546" customWidth="1"/>
    <col min="8708" max="8708" width="5.625" style="546" customWidth="1"/>
    <col min="8709" max="8709" width="3.75" style="546" customWidth="1"/>
    <col min="8710" max="8710" width="2.75" style="546" customWidth="1"/>
    <col min="8711" max="8711" width="21.5" style="546" customWidth="1"/>
    <col min="8712" max="8960" width="9" style="546"/>
    <col min="8961" max="8961" width="3.75" style="546" customWidth="1"/>
    <col min="8962" max="8962" width="2.75" style="546" customWidth="1"/>
    <col min="8963" max="8963" width="28.375" style="546" customWidth="1"/>
    <col min="8964" max="8964" width="5.625" style="546" customWidth="1"/>
    <col min="8965" max="8965" width="3.75" style="546" customWidth="1"/>
    <col min="8966" max="8966" width="2.75" style="546" customWidth="1"/>
    <col min="8967" max="8967" width="21.5" style="546" customWidth="1"/>
    <col min="8968" max="9216" width="9" style="546"/>
    <col min="9217" max="9217" width="3.75" style="546" customWidth="1"/>
    <col min="9218" max="9218" width="2.75" style="546" customWidth="1"/>
    <col min="9219" max="9219" width="28.375" style="546" customWidth="1"/>
    <col min="9220" max="9220" width="5.625" style="546" customWidth="1"/>
    <col min="9221" max="9221" width="3.75" style="546" customWidth="1"/>
    <col min="9222" max="9222" width="2.75" style="546" customWidth="1"/>
    <col min="9223" max="9223" width="21.5" style="546" customWidth="1"/>
    <col min="9224" max="9472" width="9" style="546"/>
    <col min="9473" max="9473" width="3.75" style="546" customWidth="1"/>
    <col min="9474" max="9474" width="2.75" style="546" customWidth="1"/>
    <col min="9475" max="9475" width="28.375" style="546" customWidth="1"/>
    <col min="9476" max="9476" width="5.625" style="546" customWidth="1"/>
    <col min="9477" max="9477" width="3.75" style="546" customWidth="1"/>
    <col min="9478" max="9478" width="2.75" style="546" customWidth="1"/>
    <col min="9479" max="9479" width="21.5" style="546" customWidth="1"/>
    <col min="9480" max="9728" width="9" style="546"/>
    <col min="9729" max="9729" width="3.75" style="546" customWidth="1"/>
    <col min="9730" max="9730" width="2.75" style="546" customWidth="1"/>
    <col min="9731" max="9731" width="28.375" style="546" customWidth="1"/>
    <col min="9732" max="9732" width="5.625" style="546" customWidth="1"/>
    <col min="9733" max="9733" width="3.75" style="546" customWidth="1"/>
    <col min="9734" max="9734" width="2.75" style="546" customWidth="1"/>
    <col min="9735" max="9735" width="21.5" style="546" customWidth="1"/>
    <col min="9736" max="9984" width="9" style="546"/>
    <col min="9985" max="9985" width="3.75" style="546" customWidth="1"/>
    <col min="9986" max="9986" width="2.75" style="546" customWidth="1"/>
    <col min="9987" max="9987" width="28.375" style="546" customWidth="1"/>
    <col min="9988" max="9988" width="5.625" style="546" customWidth="1"/>
    <col min="9989" max="9989" width="3.75" style="546" customWidth="1"/>
    <col min="9990" max="9990" width="2.75" style="546" customWidth="1"/>
    <col min="9991" max="9991" width="21.5" style="546" customWidth="1"/>
    <col min="9992" max="10240" width="9" style="546"/>
    <col min="10241" max="10241" width="3.75" style="546" customWidth="1"/>
    <col min="10242" max="10242" width="2.75" style="546" customWidth="1"/>
    <col min="10243" max="10243" width="28.375" style="546" customWidth="1"/>
    <col min="10244" max="10244" width="5.625" style="546" customWidth="1"/>
    <col min="10245" max="10245" width="3.75" style="546" customWidth="1"/>
    <col min="10246" max="10246" width="2.75" style="546" customWidth="1"/>
    <col min="10247" max="10247" width="21.5" style="546" customWidth="1"/>
    <col min="10248" max="10496" width="9" style="546"/>
    <col min="10497" max="10497" width="3.75" style="546" customWidth="1"/>
    <col min="10498" max="10498" width="2.75" style="546" customWidth="1"/>
    <col min="10499" max="10499" width="28.375" style="546" customWidth="1"/>
    <col min="10500" max="10500" width="5.625" style="546" customWidth="1"/>
    <col min="10501" max="10501" width="3.75" style="546" customWidth="1"/>
    <col min="10502" max="10502" width="2.75" style="546" customWidth="1"/>
    <col min="10503" max="10503" width="21.5" style="546" customWidth="1"/>
    <col min="10504" max="10752" width="9" style="546"/>
    <col min="10753" max="10753" width="3.75" style="546" customWidth="1"/>
    <col min="10754" max="10754" width="2.75" style="546" customWidth="1"/>
    <col min="10755" max="10755" width="28.375" style="546" customWidth="1"/>
    <col min="10756" max="10756" width="5.625" style="546" customWidth="1"/>
    <col min="10757" max="10757" width="3.75" style="546" customWidth="1"/>
    <col min="10758" max="10758" width="2.75" style="546" customWidth="1"/>
    <col min="10759" max="10759" width="21.5" style="546" customWidth="1"/>
    <col min="10760" max="11008" width="9" style="546"/>
    <col min="11009" max="11009" width="3.75" style="546" customWidth="1"/>
    <col min="11010" max="11010" width="2.75" style="546" customWidth="1"/>
    <col min="11011" max="11011" width="28.375" style="546" customWidth="1"/>
    <col min="11012" max="11012" width="5.625" style="546" customWidth="1"/>
    <col min="11013" max="11013" width="3.75" style="546" customWidth="1"/>
    <col min="11014" max="11014" width="2.75" style="546" customWidth="1"/>
    <col min="11015" max="11015" width="21.5" style="546" customWidth="1"/>
    <col min="11016" max="11264" width="9" style="546"/>
    <col min="11265" max="11265" width="3.75" style="546" customWidth="1"/>
    <col min="11266" max="11266" width="2.75" style="546" customWidth="1"/>
    <col min="11267" max="11267" width="28.375" style="546" customWidth="1"/>
    <col min="11268" max="11268" width="5.625" style="546" customWidth="1"/>
    <col min="11269" max="11269" width="3.75" style="546" customWidth="1"/>
    <col min="11270" max="11270" width="2.75" style="546" customWidth="1"/>
    <col min="11271" max="11271" width="21.5" style="546" customWidth="1"/>
    <col min="11272" max="11520" width="9" style="546"/>
    <col min="11521" max="11521" width="3.75" style="546" customWidth="1"/>
    <col min="11522" max="11522" width="2.75" style="546" customWidth="1"/>
    <col min="11523" max="11523" width="28.375" style="546" customWidth="1"/>
    <col min="11524" max="11524" width="5.625" style="546" customWidth="1"/>
    <col min="11525" max="11525" width="3.75" style="546" customWidth="1"/>
    <col min="11526" max="11526" width="2.75" style="546" customWidth="1"/>
    <col min="11527" max="11527" width="21.5" style="546" customWidth="1"/>
    <col min="11528" max="11776" width="9" style="546"/>
    <col min="11777" max="11777" width="3.75" style="546" customWidth="1"/>
    <col min="11778" max="11778" width="2.75" style="546" customWidth="1"/>
    <col min="11779" max="11779" width="28.375" style="546" customWidth="1"/>
    <col min="11780" max="11780" width="5.625" style="546" customWidth="1"/>
    <col min="11781" max="11781" width="3.75" style="546" customWidth="1"/>
    <col min="11782" max="11782" width="2.75" style="546" customWidth="1"/>
    <col min="11783" max="11783" width="21.5" style="546" customWidth="1"/>
    <col min="11784" max="12032" width="9" style="546"/>
    <col min="12033" max="12033" width="3.75" style="546" customWidth="1"/>
    <col min="12034" max="12034" width="2.75" style="546" customWidth="1"/>
    <col min="12035" max="12035" width="28.375" style="546" customWidth="1"/>
    <col min="12036" max="12036" width="5.625" style="546" customWidth="1"/>
    <col min="12037" max="12037" width="3.75" style="546" customWidth="1"/>
    <col min="12038" max="12038" width="2.75" style="546" customWidth="1"/>
    <col min="12039" max="12039" width="21.5" style="546" customWidth="1"/>
    <col min="12040" max="12288" width="9" style="546"/>
    <col min="12289" max="12289" width="3.75" style="546" customWidth="1"/>
    <col min="12290" max="12290" width="2.75" style="546" customWidth="1"/>
    <col min="12291" max="12291" width="28.375" style="546" customWidth="1"/>
    <col min="12292" max="12292" width="5.625" style="546" customWidth="1"/>
    <col min="12293" max="12293" width="3.75" style="546" customWidth="1"/>
    <col min="12294" max="12294" width="2.75" style="546" customWidth="1"/>
    <col min="12295" max="12295" width="21.5" style="546" customWidth="1"/>
    <col min="12296" max="12544" width="9" style="546"/>
    <col min="12545" max="12545" width="3.75" style="546" customWidth="1"/>
    <col min="12546" max="12546" width="2.75" style="546" customWidth="1"/>
    <col min="12547" max="12547" width="28.375" style="546" customWidth="1"/>
    <col min="12548" max="12548" width="5.625" style="546" customWidth="1"/>
    <col min="12549" max="12549" width="3.75" style="546" customWidth="1"/>
    <col min="12550" max="12550" width="2.75" style="546" customWidth="1"/>
    <col min="12551" max="12551" width="21.5" style="546" customWidth="1"/>
    <col min="12552" max="12800" width="9" style="546"/>
    <col min="12801" max="12801" width="3.75" style="546" customWidth="1"/>
    <col min="12802" max="12802" width="2.75" style="546" customWidth="1"/>
    <col min="12803" max="12803" width="28.375" style="546" customWidth="1"/>
    <col min="12804" max="12804" width="5.625" style="546" customWidth="1"/>
    <col min="12805" max="12805" width="3.75" style="546" customWidth="1"/>
    <col min="12806" max="12806" width="2.75" style="546" customWidth="1"/>
    <col min="12807" max="12807" width="21.5" style="546" customWidth="1"/>
    <col min="12808" max="13056" width="9" style="546"/>
    <col min="13057" max="13057" width="3.75" style="546" customWidth="1"/>
    <col min="13058" max="13058" width="2.75" style="546" customWidth="1"/>
    <col min="13059" max="13059" width="28.375" style="546" customWidth="1"/>
    <col min="13060" max="13060" width="5.625" style="546" customWidth="1"/>
    <col min="13061" max="13061" width="3.75" style="546" customWidth="1"/>
    <col min="13062" max="13062" width="2.75" style="546" customWidth="1"/>
    <col min="13063" max="13063" width="21.5" style="546" customWidth="1"/>
    <col min="13064" max="13312" width="9" style="546"/>
    <col min="13313" max="13313" width="3.75" style="546" customWidth="1"/>
    <col min="13314" max="13314" width="2.75" style="546" customWidth="1"/>
    <col min="13315" max="13315" width="28.375" style="546" customWidth="1"/>
    <col min="13316" max="13316" width="5.625" style="546" customWidth="1"/>
    <col min="13317" max="13317" width="3.75" style="546" customWidth="1"/>
    <col min="13318" max="13318" width="2.75" style="546" customWidth="1"/>
    <col min="13319" max="13319" width="21.5" style="546" customWidth="1"/>
    <col min="13320" max="13568" width="9" style="546"/>
    <col min="13569" max="13569" width="3.75" style="546" customWidth="1"/>
    <col min="13570" max="13570" width="2.75" style="546" customWidth="1"/>
    <col min="13571" max="13571" width="28.375" style="546" customWidth="1"/>
    <col min="13572" max="13572" width="5.625" style="546" customWidth="1"/>
    <col min="13573" max="13573" width="3.75" style="546" customWidth="1"/>
    <col min="13574" max="13574" width="2.75" style="546" customWidth="1"/>
    <col min="13575" max="13575" width="21.5" style="546" customWidth="1"/>
    <col min="13576" max="13824" width="9" style="546"/>
    <col min="13825" max="13825" width="3.75" style="546" customWidth="1"/>
    <col min="13826" max="13826" width="2.75" style="546" customWidth="1"/>
    <col min="13827" max="13827" width="28.375" style="546" customWidth="1"/>
    <col min="13828" max="13828" width="5.625" style="546" customWidth="1"/>
    <col min="13829" max="13829" width="3.75" style="546" customWidth="1"/>
    <col min="13830" max="13830" width="2.75" style="546" customWidth="1"/>
    <col min="13831" max="13831" width="21.5" style="546" customWidth="1"/>
    <col min="13832" max="14080" width="9" style="546"/>
    <col min="14081" max="14081" width="3.75" style="546" customWidth="1"/>
    <col min="14082" max="14082" width="2.75" style="546" customWidth="1"/>
    <col min="14083" max="14083" width="28.375" style="546" customWidth="1"/>
    <col min="14084" max="14084" width="5.625" style="546" customWidth="1"/>
    <col min="14085" max="14085" width="3.75" style="546" customWidth="1"/>
    <col min="14086" max="14086" width="2.75" style="546" customWidth="1"/>
    <col min="14087" max="14087" width="21.5" style="546" customWidth="1"/>
    <col min="14088" max="14336" width="9" style="546"/>
    <col min="14337" max="14337" width="3.75" style="546" customWidth="1"/>
    <col min="14338" max="14338" width="2.75" style="546" customWidth="1"/>
    <col min="14339" max="14339" width="28.375" style="546" customWidth="1"/>
    <col min="14340" max="14340" width="5.625" style="546" customWidth="1"/>
    <col min="14341" max="14341" width="3.75" style="546" customWidth="1"/>
    <col min="14342" max="14342" width="2.75" style="546" customWidth="1"/>
    <col min="14343" max="14343" width="21.5" style="546" customWidth="1"/>
    <col min="14344" max="14592" width="9" style="546"/>
    <col min="14593" max="14593" width="3.75" style="546" customWidth="1"/>
    <col min="14594" max="14594" width="2.75" style="546" customWidth="1"/>
    <col min="14595" max="14595" width="28.375" style="546" customWidth="1"/>
    <col min="14596" max="14596" width="5.625" style="546" customWidth="1"/>
    <col min="14597" max="14597" width="3.75" style="546" customWidth="1"/>
    <col min="14598" max="14598" width="2.75" style="546" customWidth="1"/>
    <col min="14599" max="14599" width="21.5" style="546" customWidth="1"/>
    <col min="14600" max="14848" width="9" style="546"/>
    <col min="14849" max="14849" width="3.75" style="546" customWidth="1"/>
    <col min="14850" max="14850" width="2.75" style="546" customWidth="1"/>
    <col min="14851" max="14851" width="28.375" style="546" customWidth="1"/>
    <col min="14852" max="14852" width="5.625" style="546" customWidth="1"/>
    <col min="14853" max="14853" width="3.75" style="546" customWidth="1"/>
    <col min="14854" max="14854" width="2.75" style="546" customWidth="1"/>
    <col min="14855" max="14855" width="21.5" style="546" customWidth="1"/>
    <col min="14856" max="15104" width="9" style="546"/>
    <col min="15105" max="15105" width="3.75" style="546" customWidth="1"/>
    <col min="15106" max="15106" width="2.75" style="546" customWidth="1"/>
    <col min="15107" max="15107" width="28.375" style="546" customWidth="1"/>
    <col min="15108" max="15108" width="5.625" style="546" customWidth="1"/>
    <col min="15109" max="15109" width="3.75" style="546" customWidth="1"/>
    <col min="15110" max="15110" width="2.75" style="546" customWidth="1"/>
    <col min="15111" max="15111" width="21.5" style="546" customWidth="1"/>
    <col min="15112" max="15360" width="9" style="546"/>
    <col min="15361" max="15361" width="3.75" style="546" customWidth="1"/>
    <col min="15362" max="15362" width="2.75" style="546" customWidth="1"/>
    <col min="15363" max="15363" width="28.375" style="546" customWidth="1"/>
    <col min="15364" max="15364" width="5.625" style="546" customWidth="1"/>
    <col min="15365" max="15365" width="3.75" style="546" customWidth="1"/>
    <col min="15366" max="15366" width="2.75" style="546" customWidth="1"/>
    <col min="15367" max="15367" width="21.5" style="546" customWidth="1"/>
    <col min="15368" max="15616" width="9" style="546"/>
    <col min="15617" max="15617" width="3.75" style="546" customWidth="1"/>
    <col min="15618" max="15618" width="2.75" style="546" customWidth="1"/>
    <col min="15619" max="15619" width="28.375" style="546" customWidth="1"/>
    <col min="15620" max="15620" width="5.625" style="546" customWidth="1"/>
    <col min="15621" max="15621" width="3.75" style="546" customWidth="1"/>
    <col min="15622" max="15622" width="2.75" style="546" customWidth="1"/>
    <col min="15623" max="15623" width="21.5" style="546" customWidth="1"/>
    <col min="15624" max="15872" width="9" style="546"/>
    <col min="15873" max="15873" width="3.75" style="546" customWidth="1"/>
    <col min="15874" max="15874" width="2.75" style="546" customWidth="1"/>
    <col min="15875" max="15875" width="28.375" style="546" customWidth="1"/>
    <col min="15876" max="15876" width="5.625" style="546" customWidth="1"/>
    <col min="15877" max="15877" width="3.75" style="546" customWidth="1"/>
    <col min="15878" max="15878" width="2.75" style="546" customWidth="1"/>
    <col min="15879" max="15879" width="21.5" style="546" customWidth="1"/>
    <col min="15880" max="16128" width="9" style="546"/>
    <col min="16129" max="16129" width="3.75" style="546" customWidth="1"/>
    <col min="16130" max="16130" width="2.75" style="546" customWidth="1"/>
    <col min="16131" max="16131" width="28.375" style="546" customWidth="1"/>
    <col min="16132" max="16132" width="5.625" style="546" customWidth="1"/>
    <col min="16133" max="16133" width="3.75" style="546" customWidth="1"/>
    <col min="16134" max="16134" width="2.75" style="546" customWidth="1"/>
    <col min="16135" max="16135" width="21.5" style="546" customWidth="1"/>
    <col min="16136" max="16384" width="9" style="546"/>
  </cols>
  <sheetData>
    <row r="1" spans="1:7" ht="19.5" customHeight="1">
      <c r="A1" s="556" t="s">
        <v>806</v>
      </c>
      <c r="B1" s="557"/>
      <c r="C1" s="557"/>
      <c r="E1" s="547"/>
      <c r="F1" s="547"/>
      <c r="G1" s="547"/>
    </row>
    <row r="2" spans="1:7" ht="14.25">
      <c r="A2" s="548"/>
      <c r="B2" s="549"/>
      <c r="C2" s="549"/>
      <c r="D2" s="550"/>
      <c r="E2" s="550"/>
      <c r="F2" s="550"/>
      <c r="G2" s="550"/>
    </row>
    <row r="3" spans="1:7" ht="14.25">
      <c r="A3" s="551">
        <v>175</v>
      </c>
      <c r="B3" s="552"/>
      <c r="C3" s="553" t="s">
        <v>807</v>
      </c>
      <c r="D3" s="550"/>
      <c r="E3" s="551">
        <v>192</v>
      </c>
      <c r="F3" s="552"/>
      <c r="G3" s="554" t="s">
        <v>808</v>
      </c>
    </row>
    <row r="4" spans="1:7" ht="14.25">
      <c r="A4" s="551">
        <v>176</v>
      </c>
      <c r="B4" s="552"/>
      <c r="C4" s="554" t="s">
        <v>809</v>
      </c>
      <c r="D4" s="550"/>
      <c r="E4" s="551"/>
      <c r="F4" s="555" t="s">
        <v>810</v>
      </c>
      <c r="G4" s="553" t="s">
        <v>811</v>
      </c>
    </row>
    <row r="5" spans="1:7" ht="14.25">
      <c r="A5" s="551"/>
      <c r="B5" s="555" t="s">
        <v>810</v>
      </c>
      <c r="C5" s="553" t="s">
        <v>812</v>
      </c>
      <c r="D5" s="550"/>
      <c r="E5" s="551"/>
      <c r="F5" s="555" t="s">
        <v>813</v>
      </c>
      <c r="G5" s="553" t="s">
        <v>814</v>
      </c>
    </row>
    <row r="6" spans="1:7" ht="14.25">
      <c r="A6" s="551"/>
      <c r="B6" s="555" t="s">
        <v>813</v>
      </c>
      <c r="C6" s="553" t="s">
        <v>815</v>
      </c>
      <c r="D6" s="550"/>
      <c r="E6" s="551"/>
      <c r="F6" s="555" t="s">
        <v>817</v>
      </c>
      <c r="G6" s="553" t="s">
        <v>818</v>
      </c>
    </row>
    <row r="7" spans="1:7" ht="14.25">
      <c r="A7" s="551"/>
      <c r="B7" s="555"/>
      <c r="C7" s="553" t="s">
        <v>819</v>
      </c>
      <c r="D7" s="550"/>
      <c r="E7" s="551"/>
      <c r="F7" s="555" t="s">
        <v>820</v>
      </c>
      <c r="G7" s="553" t="s">
        <v>821</v>
      </c>
    </row>
    <row r="8" spans="1:7" ht="14.25">
      <c r="A8" s="551"/>
      <c r="B8" s="555" t="s">
        <v>816</v>
      </c>
      <c r="C8" s="553" t="s">
        <v>822</v>
      </c>
      <c r="D8" s="550"/>
      <c r="E8" s="551"/>
      <c r="F8" s="555" t="s">
        <v>823</v>
      </c>
      <c r="G8" s="553" t="s">
        <v>824</v>
      </c>
    </row>
    <row r="9" spans="1:7" ht="14.25">
      <c r="A9" s="551">
        <v>177</v>
      </c>
      <c r="B9" s="552"/>
      <c r="C9" s="553" t="s">
        <v>825</v>
      </c>
      <c r="D9" s="550"/>
      <c r="E9" s="551"/>
      <c r="F9" s="555" t="s">
        <v>826</v>
      </c>
      <c r="G9" s="553" t="s">
        <v>827</v>
      </c>
    </row>
    <row r="10" spans="1:7" ht="14.25">
      <c r="A10" s="551">
        <v>178</v>
      </c>
      <c r="B10" s="552"/>
      <c r="C10" s="553" t="s">
        <v>828</v>
      </c>
      <c r="D10" s="550"/>
      <c r="E10" s="551">
        <v>193</v>
      </c>
      <c r="F10" s="552"/>
      <c r="G10" s="553" t="s">
        <v>829</v>
      </c>
    </row>
    <row r="11" spans="1:7" ht="14.25">
      <c r="A11" s="551">
        <v>179</v>
      </c>
      <c r="B11" s="552"/>
      <c r="C11" s="553" t="s">
        <v>830</v>
      </c>
      <c r="D11" s="550"/>
      <c r="E11" s="551">
        <v>194</v>
      </c>
      <c r="F11" s="552"/>
      <c r="G11" s="553" t="s">
        <v>831</v>
      </c>
    </row>
    <row r="12" spans="1:7" ht="14.25">
      <c r="A12" s="551"/>
      <c r="B12" s="552"/>
      <c r="C12" s="553" t="s">
        <v>832</v>
      </c>
      <c r="D12" s="550"/>
      <c r="E12" s="551">
        <v>195</v>
      </c>
      <c r="F12" s="552"/>
      <c r="G12" s="553" t="s">
        <v>833</v>
      </c>
    </row>
    <row r="13" spans="1:7" ht="14.25">
      <c r="A13" s="551"/>
      <c r="B13" s="552"/>
      <c r="C13" s="553" t="s">
        <v>834</v>
      </c>
      <c r="D13" s="550"/>
      <c r="E13" s="551"/>
      <c r="F13" s="552"/>
      <c r="G13" s="553"/>
    </row>
    <row r="14" spans="1:7" ht="14.25">
      <c r="A14" s="551">
        <v>180</v>
      </c>
      <c r="B14" s="552"/>
      <c r="C14" s="553" t="s">
        <v>835</v>
      </c>
      <c r="D14" s="550"/>
      <c r="E14" s="550"/>
      <c r="F14" s="550"/>
      <c r="G14" s="550"/>
    </row>
    <row r="15" spans="1:7" ht="14.25">
      <c r="A15" s="551"/>
      <c r="B15" s="552"/>
      <c r="C15" s="553" t="s">
        <v>836</v>
      </c>
      <c r="D15" s="550"/>
      <c r="E15" s="551"/>
      <c r="F15" s="552"/>
      <c r="G15" s="553"/>
    </row>
    <row r="16" spans="1:7" ht="14.25">
      <c r="A16" s="551">
        <v>181</v>
      </c>
      <c r="B16" s="552"/>
      <c r="C16" s="553" t="s">
        <v>837</v>
      </c>
      <c r="D16" s="550"/>
      <c r="E16" s="550"/>
      <c r="F16" s="550"/>
      <c r="G16" s="550"/>
    </row>
    <row r="17" spans="1:7" ht="14.25">
      <c r="A17" s="551">
        <v>182</v>
      </c>
      <c r="B17" s="552"/>
      <c r="C17" s="553" t="s">
        <v>838</v>
      </c>
      <c r="D17" s="550"/>
      <c r="E17" s="550"/>
      <c r="F17" s="550"/>
      <c r="G17" s="550"/>
    </row>
    <row r="18" spans="1:7" ht="14.25">
      <c r="A18" s="551">
        <v>183</v>
      </c>
      <c r="B18" s="552"/>
      <c r="C18" s="553" t="s">
        <v>839</v>
      </c>
      <c r="D18" s="550"/>
      <c r="E18" s="550"/>
      <c r="F18" s="550"/>
      <c r="G18" s="550"/>
    </row>
    <row r="19" spans="1:7" ht="14.25">
      <c r="A19" s="551">
        <v>184</v>
      </c>
      <c r="B19" s="552"/>
      <c r="C19" s="553" t="s">
        <v>840</v>
      </c>
      <c r="D19" s="550"/>
      <c r="E19" s="550"/>
      <c r="F19" s="550"/>
      <c r="G19" s="550"/>
    </row>
    <row r="20" spans="1:7" ht="14.25">
      <c r="A20" s="551">
        <v>185</v>
      </c>
      <c r="B20" s="552"/>
      <c r="C20" s="554" t="s">
        <v>841</v>
      </c>
      <c r="D20" s="550"/>
      <c r="E20" s="550"/>
      <c r="F20" s="550"/>
      <c r="G20" s="550"/>
    </row>
    <row r="21" spans="1:7" ht="14.25">
      <c r="A21" s="551"/>
      <c r="B21" s="555" t="s">
        <v>842</v>
      </c>
      <c r="C21" s="553" t="s">
        <v>843</v>
      </c>
      <c r="D21" s="550"/>
      <c r="E21" s="550"/>
      <c r="F21" s="550"/>
      <c r="G21" s="550"/>
    </row>
    <row r="22" spans="1:7" ht="14.25">
      <c r="A22" s="551"/>
      <c r="B22" s="555" t="s">
        <v>844</v>
      </c>
      <c r="C22" s="553" t="s">
        <v>845</v>
      </c>
      <c r="D22" s="550"/>
      <c r="E22" s="550"/>
      <c r="F22" s="550"/>
      <c r="G22" s="550"/>
    </row>
    <row r="23" spans="1:7" ht="14.25">
      <c r="A23" s="551">
        <v>186</v>
      </c>
      <c r="B23" s="552"/>
      <c r="C23" s="553" t="s">
        <v>846</v>
      </c>
      <c r="D23" s="550"/>
      <c r="E23" s="550"/>
      <c r="F23" s="550"/>
      <c r="G23" s="550"/>
    </row>
    <row r="24" spans="1:7" ht="14.25">
      <c r="A24" s="551">
        <v>187</v>
      </c>
      <c r="B24" s="552"/>
      <c r="C24" s="553" t="s">
        <v>847</v>
      </c>
      <c r="D24" s="550"/>
      <c r="E24" s="550"/>
      <c r="F24" s="550"/>
      <c r="G24" s="550"/>
    </row>
    <row r="25" spans="1:7" ht="14.25">
      <c r="A25" s="551">
        <v>188</v>
      </c>
      <c r="B25" s="552"/>
      <c r="C25" s="553" t="s">
        <v>848</v>
      </c>
      <c r="D25" s="550"/>
      <c r="E25" s="550"/>
      <c r="F25" s="550"/>
      <c r="G25" s="550"/>
    </row>
    <row r="26" spans="1:7" ht="14.25">
      <c r="A26" s="551">
        <v>189</v>
      </c>
      <c r="B26" s="552"/>
      <c r="C26" s="553" t="s">
        <v>849</v>
      </c>
      <c r="D26" s="550"/>
      <c r="E26" s="550"/>
      <c r="F26" s="550"/>
      <c r="G26" s="550"/>
    </row>
    <row r="27" spans="1:7" ht="14.25">
      <c r="A27" s="551">
        <v>190</v>
      </c>
      <c r="B27" s="552"/>
      <c r="C27" s="553" t="s">
        <v>850</v>
      </c>
      <c r="D27" s="550"/>
      <c r="E27" s="550"/>
      <c r="F27" s="550"/>
      <c r="G27" s="550"/>
    </row>
    <row r="28" spans="1:7" ht="14.25">
      <c r="A28" s="551">
        <v>191</v>
      </c>
      <c r="B28" s="552"/>
      <c r="C28" s="553" t="s">
        <v>851</v>
      </c>
      <c r="D28" s="550"/>
      <c r="E28" s="550"/>
      <c r="F28" s="550"/>
      <c r="G28" s="550"/>
    </row>
  </sheetData>
  <mergeCells count="1">
    <mergeCell ref="A1:C1"/>
  </mergeCells>
  <phoneticPr fontId="4"/>
  <hyperlinks>
    <hyperlink ref="C3" location="'175 '!A1" display="市町村別医療施設及び病床数"/>
    <hyperlink ref="C5" location="'176(1)'!A1" display="市町村別"/>
    <hyperlink ref="C6" location="'176(2)-1'!A1" display="年 次 別"/>
    <hyperlink ref="C8" location="'176(3)'!A1" display="保健所管内別"/>
    <hyperlink ref="C9" location="'177'!A1" display="薬局等業者数"/>
    <hyperlink ref="C10" location="'178'!A1" display="主要死因別死亡者数"/>
    <hyperlink ref="C11" location="'179-1'!A1" display="結核・感染症等患者数　その１"/>
    <hyperlink ref="C14" location="'180-1'!A1" display="病院利用状況　その１"/>
    <hyperlink ref="C16" location="'181'!A1" display="保健所行政運営状況"/>
    <hyperlink ref="C17" location="'182'!A1" display="公衆衛生関係施設数"/>
    <hyperlink ref="C18" location="'183'!A1" display="公害苦情受理処理件数"/>
    <hyperlink ref="C19" location="'184'!A1" display="海水浴場の水質"/>
    <hyperlink ref="C21" location="'185'!A1" display="血液種類別献血実績"/>
    <hyperlink ref="C22" location="'185(2)'!A1" display="市町村別献血実績"/>
    <hyperlink ref="C23" location="'186'!A1" display="大気汚染状況"/>
    <hyperlink ref="C24" location="'187'!A1" display="水質汚濁状況"/>
    <hyperlink ref="C25" location="'188 '!A1" display="市町村別ごみ処理状況"/>
    <hyperlink ref="C26" location="'189'!A1" display="一般廃棄物総資源化量とリサイクル率"/>
    <hyperlink ref="C27" location="'190'!A1" display="産業廃棄物排出量"/>
    <hyperlink ref="C28" location="'191'!A1" display="産業廃棄物の処理状況"/>
    <hyperlink ref="G4" location="'192(1)～(5)'!A1" display="公共下水道"/>
    <hyperlink ref="G5" location="'192(1)～(5)'!A18" display="特定環境保全公共下水道"/>
    <hyperlink ref="G6" location="'192(1)～(5)'!A34" display="流域下水道"/>
    <hyperlink ref="G7" location="'192(1)～(5)'!A64" display="林業集落排水施設"/>
    <hyperlink ref="G8" location="'192(1)～(5)'!A64" display="漁業集落排水施設"/>
    <hyperlink ref="G9" location="'192(6)'!A1" display="農業集落排水施設"/>
    <hyperlink ref="G10" location="'193 '!A1" display="市町村別し尿処理状況"/>
    <hyperlink ref="G11" location="'194'!A1" display="児童生徒の体位"/>
    <hyperlink ref="G12" location="'195'!A1" display="疾病・異常被患率の推移"/>
    <hyperlink ref="C7" location="'176(2)-2'!A1" display="年 次 別　その２"/>
    <hyperlink ref="C12:C13" location="'179'!A1" display="結核・感染症等患者数"/>
    <hyperlink ref="C12" location="'179-2'!A1" display="結核・感染症等患者数　その２"/>
    <hyperlink ref="C13" location="'179-3'!A1" display="結核・感染症等患者数　その３"/>
    <hyperlink ref="C15" location="'180-2'!A1" display="病院利用状況　その２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1"/>
  <sheetViews>
    <sheetView showGridLines="0" zoomScaleNormal="100" zoomScaleSheetLayoutView="100" workbookViewId="0">
      <selection activeCell="I22" sqref="I22"/>
    </sheetView>
  </sheetViews>
  <sheetFormatPr defaultColWidth="14.625" defaultRowHeight="13.5"/>
  <cols>
    <col min="1" max="1" width="14.625" style="87"/>
    <col min="2" max="2" width="7.625" style="87" customWidth="1"/>
    <col min="3" max="3" width="8.375" style="87" customWidth="1"/>
    <col min="4" max="4" width="8.5" style="87" customWidth="1"/>
    <col min="5" max="9" width="8.625" style="87" customWidth="1"/>
    <col min="10" max="11" width="8.375" style="87" customWidth="1"/>
    <col min="12" max="12" width="8" style="87" customWidth="1"/>
    <col min="13" max="13" width="6.375" style="87" customWidth="1"/>
    <col min="14" max="14" width="6.625" style="87" customWidth="1"/>
    <col min="15" max="15" width="6.625" style="142" customWidth="1"/>
    <col min="16" max="16" width="6.625" style="87" customWidth="1"/>
    <col min="17" max="16384" width="14.625" style="87"/>
  </cols>
  <sheetData>
    <row r="2" spans="2:18" ht="21">
      <c r="B2" s="599" t="s">
        <v>795</v>
      </c>
      <c r="C2" s="600"/>
      <c r="D2" s="600"/>
      <c r="E2" s="600"/>
      <c r="F2" s="600"/>
      <c r="G2" s="600"/>
      <c r="H2" s="600"/>
      <c r="I2" s="600"/>
      <c r="J2" s="600"/>
      <c r="K2" s="600"/>
      <c r="L2" s="600"/>
      <c r="M2" s="534"/>
      <c r="N2" s="534"/>
      <c r="O2" s="534"/>
      <c r="P2" s="534"/>
    </row>
    <row r="3" spans="2:18" s="90" customFormat="1" ht="5.25" customHeight="1" thickBot="1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4"/>
      <c r="N3" s="104"/>
      <c r="O3" s="104"/>
      <c r="P3" s="122"/>
    </row>
    <row r="4" spans="2:18" s="90" customFormat="1" ht="20.100000000000001" customHeight="1">
      <c r="B4" s="601" t="s">
        <v>511</v>
      </c>
      <c r="C4" s="606" t="s">
        <v>425</v>
      </c>
      <c r="D4" s="597"/>
      <c r="E4" s="597"/>
      <c r="F4" s="597"/>
      <c r="G4" s="597"/>
      <c r="H4" s="597"/>
      <c r="I4" s="597"/>
      <c r="J4" s="598"/>
      <c r="K4" s="604" t="s">
        <v>532</v>
      </c>
      <c r="L4" s="602" t="s">
        <v>407</v>
      </c>
      <c r="M4" s="123"/>
      <c r="N4" s="123"/>
      <c r="O4" s="123"/>
      <c r="P4" s="123"/>
      <c r="Q4" s="104"/>
    </row>
    <row r="5" spans="2:18" s="112" customFormat="1" ht="41.25" customHeight="1">
      <c r="B5" s="592"/>
      <c r="C5" s="124" t="s">
        <v>399</v>
      </c>
      <c r="D5" s="125" t="s">
        <v>375</v>
      </c>
      <c r="E5" s="126" t="s">
        <v>376</v>
      </c>
      <c r="F5" s="126" t="s">
        <v>377</v>
      </c>
      <c r="G5" s="127" t="s">
        <v>378</v>
      </c>
      <c r="H5" s="128" t="s">
        <v>400</v>
      </c>
      <c r="I5" s="126" t="s">
        <v>401</v>
      </c>
      <c r="J5" s="129" t="s">
        <v>402</v>
      </c>
      <c r="K5" s="605"/>
      <c r="L5" s="603"/>
      <c r="M5" s="130"/>
      <c r="N5" s="130"/>
      <c r="O5" s="130"/>
      <c r="P5" s="130"/>
      <c r="Q5" s="111"/>
      <c r="R5" s="111"/>
    </row>
    <row r="6" spans="2:18" ht="13.5" customHeight="1">
      <c r="B6" s="113" t="s">
        <v>703</v>
      </c>
      <c r="C6" s="117">
        <v>3</v>
      </c>
      <c r="D6" s="117">
        <v>9</v>
      </c>
      <c r="E6" s="131">
        <v>1</v>
      </c>
      <c r="F6" s="114">
        <v>3</v>
      </c>
      <c r="G6" s="114">
        <v>5</v>
      </c>
      <c r="H6" s="114" t="s">
        <v>373</v>
      </c>
      <c r="I6" s="114" t="s">
        <v>373</v>
      </c>
      <c r="J6" s="114" t="s">
        <v>373</v>
      </c>
      <c r="K6" s="114" t="s">
        <v>373</v>
      </c>
      <c r="L6" s="114">
        <v>243</v>
      </c>
      <c r="M6" s="132"/>
      <c r="N6" s="132"/>
      <c r="O6" s="132"/>
      <c r="P6" s="133"/>
    </row>
    <row r="7" spans="2:18" ht="13.5" customHeight="1">
      <c r="B7" s="115" t="s">
        <v>498</v>
      </c>
      <c r="C7" s="134" t="s">
        <v>373</v>
      </c>
      <c r="D7" s="134">
        <v>6</v>
      </c>
      <c r="E7" s="114" t="s">
        <v>373</v>
      </c>
      <c r="F7" s="114">
        <v>1</v>
      </c>
      <c r="G7" s="114">
        <v>1</v>
      </c>
      <c r="H7" s="114" t="s">
        <v>373</v>
      </c>
      <c r="I7" s="114" t="s">
        <v>373</v>
      </c>
      <c r="J7" s="114">
        <v>1</v>
      </c>
      <c r="K7" s="114" t="s">
        <v>373</v>
      </c>
      <c r="L7" s="114">
        <v>101</v>
      </c>
      <c r="M7" s="132"/>
      <c r="N7" s="135"/>
      <c r="O7" s="135"/>
      <c r="P7" s="132"/>
    </row>
    <row r="8" spans="2:18" ht="13.5" customHeight="1">
      <c r="B8" s="115" t="s">
        <v>573</v>
      </c>
      <c r="C8" s="134">
        <v>2</v>
      </c>
      <c r="D8" s="134">
        <v>4</v>
      </c>
      <c r="E8" s="114">
        <v>1</v>
      </c>
      <c r="F8" s="114">
        <v>1</v>
      </c>
      <c r="G8" s="114">
        <v>3</v>
      </c>
      <c r="H8" s="114" t="s">
        <v>373</v>
      </c>
      <c r="I8" s="114" t="s">
        <v>373</v>
      </c>
      <c r="J8" s="114" t="s">
        <v>373</v>
      </c>
      <c r="K8" s="114" t="s">
        <v>373</v>
      </c>
      <c r="L8" s="114">
        <v>222</v>
      </c>
      <c r="M8" s="132"/>
      <c r="N8" s="136"/>
      <c r="O8" s="136"/>
      <c r="P8" s="136"/>
    </row>
    <row r="9" spans="2:18" ht="13.5" customHeight="1">
      <c r="B9" s="115" t="s">
        <v>590</v>
      </c>
      <c r="C9" s="134">
        <v>1</v>
      </c>
      <c r="D9" s="134">
        <v>4</v>
      </c>
      <c r="E9" s="114" t="s">
        <v>373</v>
      </c>
      <c r="F9" s="114">
        <v>2</v>
      </c>
      <c r="G9" s="114">
        <v>4</v>
      </c>
      <c r="H9" s="114" t="s">
        <v>373</v>
      </c>
      <c r="I9" s="114">
        <v>30</v>
      </c>
      <c r="J9" s="114" t="s">
        <v>373</v>
      </c>
      <c r="K9" s="114" t="s">
        <v>373</v>
      </c>
      <c r="L9" s="137">
        <v>221</v>
      </c>
      <c r="M9" s="132"/>
      <c r="N9" s="132"/>
      <c r="O9" s="136"/>
      <c r="P9" s="136"/>
    </row>
    <row r="10" spans="2:18" ht="13.5" customHeight="1" thickBot="1">
      <c r="B10" s="138" t="s">
        <v>704</v>
      </c>
      <c r="C10" s="139">
        <v>1</v>
      </c>
      <c r="D10" s="140">
        <v>4</v>
      </c>
      <c r="E10" s="141" t="s">
        <v>373</v>
      </c>
      <c r="F10" s="141">
        <v>3</v>
      </c>
      <c r="G10" s="141">
        <v>2</v>
      </c>
      <c r="H10" s="141" t="s">
        <v>373</v>
      </c>
      <c r="I10" s="141">
        <v>2</v>
      </c>
      <c r="J10" s="141" t="s">
        <v>373</v>
      </c>
      <c r="K10" s="141" t="s">
        <v>373</v>
      </c>
      <c r="L10" s="141">
        <v>92</v>
      </c>
      <c r="M10" s="132"/>
      <c r="N10" s="136"/>
      <c r="O10" s="136"/>
      <c r="P10" s="132"/>
    </row>
    <row r="11" spans="2:18" ht="5.25" customHeight="1">
      <c r="L11" s="142"/>
      <c r="M11" s="142"/>
      <c r="N11" s="142"/>
      <c r="P11" s="142"/>
    </row>
  </sheetData>
  <mergeCells count="5">
    <mergeCell ref="B2:L2"/>
    <mergeCell ref="B4:B5"/>
    <mergeCell ref="L4:L5"/>
    <mergeCell ref="K4:K5"/>
    <mergeCell ref="C4:J4"/>
  </mergeCells>
  <phoneticPr fontId="4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showGridLines="0" zoomScaleNormal="100" zoomScaleSheetLayoutView="100" workbookViewId="0"/>
  </sheetViews>
  <sheetFormatPr defaultColWidth="14.625" defaultRowHeight="13.5"/>
  <cols>
    <col min="1" max="1" width="14.625" style="1"/>
    <col min="2" max="2" width="7.625" style="1" customWidth="1"/>
    <col min="3" max="5" width="8.625" style="1" customWidth="1"/>
    <col min="6" max="12" width="8.375" style="1" customWidth="1"/>
    <col min="13" max="13" width="14.625" style="2"/>
    <col min="14" max="16384" width="14.625" style="1"/>
  </cols>
  <sheetData>
    <row r="2" spans="1:13" s="3" customFormat="1" ht="21">
      <c r="A2" s="4"/>
      <c r="D2" s="544" t="s">
        <v>804</v>
      </c>
      <c r="E2" s="545"/>
      <c r="F2" s="545"/>
      <c r="G2" s="545"/>
      <c r="H2" s="545"/>
      <c r="I2" s="545"/>
      <c r="M2" s="6"/>
    </row>
    <row r="3" spans="1:13">
      <c r="C3" s="536"/>
    </row>
    <row r="4" spans="1:13" s="3" customFormat="1" ht="18" customHeight="1" thickBot="1">
      <c r="B4" s="535" t="s">
        <v>404</v>
      </c>
      <c r="C4" s="10"/>
      <c r="D4" s="10"/>
      <c r="E4" s="10"/>
      <c r="F4" s="10"/>
      <c r="G4" s="10"/>
      <c r="H4" s="10"/>
      <c r="I4" s="10"/>
      <c r="J4" s="612"/>
      <c r="K4" s="612"/>
      <c r="L4" s="5"/>
      <c r="M4" s="6"/>
    </row>
    <row r="5" spans="1:13" s="3" customFormat="1" ht="20.100000000000001" customHeight="1">
      <c r="B5" s="610" t="s">
        <v>511</v>
      </c>
      <c r="C5" s="607" t="s">
        <v>425</v>
      </c>
      <c r="D5" s="608"/>
      <c r="E5" s="608"/>
      <c r="F5" s="608"/>
      <c r="G5" s="608"/>
      <c r="H5" s="608"/>
      <c r="I5" s="608"/>
      <c r="J5" s="608"/>
      <c r="K5" s="608"/>
      <c r="L5" s="608"/>
      <c r="M5" s="6"/>
    </row>
    <row r="6" spans="1:13" s="19" customFormat="1" ht="41.25" customHeight="1">
      <c r="B6" s="611"/>
      <c r="C6" s="21" t="s">
        <v>533</v>
      </c>
      <c r="D6" s="21" t="s">
        <v>406</v>
      </c>
      <c r="E6" s="21" t="s">
        <v>514</v>
      </c>
      <c r="F6" s="21" t="s">
        <v>405</v>
      </c>
      <c r="G6" s="21" t="s">
        <v>287</v>
      </c>
      <c r="H6" s="21" t="s">
        <v>448</v>
      </c>
      <c r="I6" s="21" t="s">
        <v>515</v>
      </c>
      <c r="J6" s="21" t="s">
        <v>516</v>
      </c>
      <c r="K6" s="21" t="s">
        <v>409</v>
      </c>
      <c r="L6" s="48" t="s">
        <v>449</v>
      </c>
      <c r="M6" s="20"/>
    </row>
    <row r="7" spans="1:13" ht="13.5" customHeight="1">
      <c r="B7" s="53" t="s">
        <v>762</v>
      </c>
      <c r="C7" s="54">
        <v>1467</v>
      </c>
      <c r="D7" s="50">
        <v>652</v>
      </c>
      <c r="E7" s="50">
        <v>8997</v>
      </c>
      <c r="F7" s="50">
        <v>1639</v>
      </c>
      <c r="G7" s="50">
        <v>1000</v>
      </c>
      <c r="H7" s="50">
        <v>703</v>
      </c>
      <c r="I7" s="50">
        <v>1423</v>
      </c>
      <c r="J7" s="50">
        <v>1444</v>
      </c>
      <c r="K7" s="50">
        <v>172</v>
      </c>
      <c r="L7" s="50">
        <v>31</v>
      </c>
    </row>
    <row r="8" spans="1:13" ht="13.5" customHeight="1">
      <c r="B8" s="55" t="s">
        <v>498</v>
      </c>
      <c r="C8" s="52">
        <v>5686</v>
      </c>
      <c r="D8" s="50">
        <v>1449</v>
      </c>
      <c r="E8" s="56">
        <v>7791</v>
      </c>
      <c r="F8" s="50">
        <v>1612</v>
      </c>
      <c r="G8" s="50">
        <v>2819</v>
      </c>
      <c r="H8" s="50">
        <v>743</v>
      </c>
      <c r="I8" s="50">
        <v>1216</v>
      </c>
      <c r="J8" s="50">
        <v>1777</v>
      </c>
      <c r="K8" s="49">
        <v>147</v>
      </c>
      <c r="L8" s="50">
        <v>37</v>
      </c>
    </row>
    <row r="9" spans="1:13" ht="13.5" customHeight="1">
      <c r="B9" s="55" t="s">
        <v>573</v>
      </c>
      <c r="C9" s="52">
        <v>11784</v>
      </c>
      <c r="D9" s="50">
        <v>1807</v>
      </c>
      <c r="E9" s="56">
        <v>9263</v>
      </c>
      <c r="F9" s="50">
        <v>1765</v>
      </c>
      <c r="G9" s="50">
        <v>151</v>
      </c>
      <c r="H9" s="50">
        <v>1037</v>
      </c>
      <c r="I9" s="50">
        <v>648</v>
      </c>
      <c r="J9" s="50">
        <v>720</v>
      </c>
      <c r="K9" s="49">
        <v>133</v>
      </c>
      <c r="L9" s="57">
        <v>19</v>
      </c>
    </row>
    <row r="10" spans="1:13" ht="13.5" customHeight="1">
      <c r="B10" s="32" t="s">
        <v>590</v>
      </c>
      <c r="C10" s="50">
        <v>8409</v>
      </c>
      <c r="D10" s="50">
        <v>1121</v>
      </c>
      <c r="E10" s="56">
        <v>8820</v>
      </c>
      <c r="F10" s="50">
        <v>1101</v>
      </c>
      <c r="G10" s="50">
        <v>1574</v>
      </c>
      <c r="H10" s="50">
        <v>959</v>
      </c>
      <c r="I10" s="50">
        <v>1056</v>
      </c>
      <c r="J10" s="50">
        <v>193</v>
      </c>
      <c r="K10" s="49">
        <v>239</v>
      </c>
      <c r="L10" s="57">
        <v>29</v>
      </c>
    </row>
    <row r="11" spans="1:13" ht="13.5" customHeight="1" thickBot="1">
      <c r="B11" s="51" t="s">
        <v>763</v>
      </c>
      <c r="C11" s="58">
        <v>9668</v>
      </c>
      <c r="D11" s="58">
        <v>894</v>
      </c>
      <c r="E11" s="58">
        <v>7894</v>
      </c>
      <c r="F11" s="58">
        <v>889</v>
      </c>
      <c r="G11" s="58">
        <v>184</v>
      </c>
      <c r="H11" s="58">
        <v>934</v>
      </c>
      <c r="I11" s="58">
        <v>911</v>
      </c>
      <c r="J11" s="58">
        <v>51</v>
      </c>
      <c r="K11" s="58">
        <v>277</v>
      </c>
      <c r="L11" s="58">
        <v>40</v>
      </c>
    </row>
    <row r="12" spans="1:13" ht="13.5" customHeight="1">
      <c r="B12" s="609" t="s">
        <v>451</v>
      </c>
      <c r="C12" s="609"/>
      <c r="D12" s="609"/>
      <c r="E12" s="609"/>
      <c r="F12" s="3"/>
      <c r="G12" s="3"/>
      <c r="H12" s="3"/>
      <c r="I12" s="3"/>
      <c r="J12" s="3"/>
      <c r="K12" s="3"/>
      <c r="L12" s="3"/>
    </row>
    <row r="17" spans="4:4">
      <c r="D17" s="24"/>
    </row>
  </sheetData>
  <mergeCells count="4">
    <mergeCell ref="C5:L5"/>
    <mergeCell ref="B12:E12"/>
    <mergeCell ref="B5:B6"/>
    <mergeCell ref="J4:K4"/>
  </mergeCells>
  <phoneticPr fontId="4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showGridLines="0" zoomScaleNormal="100" zoomScaleSheetLayoutView="100" workbookViewId="0">
      <selection activeCell="D22" sqref="D22"/>
    </sheetView>
  </sheetViews>
  <sheetFormatPr defaultColWidth="14.625" defaultRowHeight="13.5"/>
  <cols>
    <col min="1" max="1" width="14.625" style="87"/>
    <col min="2" max="2" width="7.625" style="87" customWidth="1"/>
    <col min="3" max="7" width="16.875" style="87" customWidth="1"/>
    <col min="8" max="16384" width="14.625" style="87"/>
  </cols>
  <sheetData>
    <row r="2" spans="1:8" ht="21" customHeight="1">
      <c r="A2" s="143"/>
      <c r="B2" s="558" t="s">
        <v>796</v>
      </c>
      <c r="C2" s="559"/>
      <c r="D2" s="559"/>
      <c r="E2" s="559"/>
      <c r="F2" s="559"/>
      <c r="G2" s="559"/>
    </row>
    <row r="3" spans="1:8" s="90" customFormat="1" ht="15" customHeight="1" thickBot="1">
      <c r="B3" s="104"/>
      <c r="C3" s="104"/>
      <c r="D3" s="104"/>
      <c r="E3" s="104"/>
      <c r="F3" s="104"/>
      <c r="G3" s="117" t="s">
        <v>502</v>
      </c>
    </row>
    <row r="4" spans="1:8" s="90" customFormat="1" ht="18.75" customHeight="1">
      <c r="B4" s="615" t="s">
        <v>587</v>
      </c>
      <c r="C4" s="613" t="s">
        <v>32</v>
      </c>
      <c r="D4" s="614"/>
      <c r="E4" s="614"/>
      <c r="F4" s="614"/>
      <c r="G4" s="614"/>
    </row>
    <row r="5" spans="1:8" s="90" customFormat="1" ht="18.75" customHeight="1">
      <c r="B5" s="616"/>
      <c r="C5" s="144" t="s">
        <v>3</v>
      </c>
      <c r="D5" s="145" t="s">
        <v>588</v>
      </c>
      <c r="E5" s="145" t="s">
        <v>589</v>
      </c>
      <c r="F5" s="145" t="s">
        <v>33</v>
      </c>
      <c r="G5" s="145" t="s">
        <v>34</v>
      </c>
    </row>
    <row r="6" spans="1:8" ht="13.5" customHeight="1">
      <c r="B6" s="113" t="s">
        <v>762</v>
      </c>
      <c r="C6" s="146">
        <v>101007</v>
      </c>
      <c r="D6" s="146">
        <v>2814</v>
      </c>
      <c r="E6" s="146">
        <v>139</v>
      </c>
      <c r="F6" s="114" t="s">
        <v>373</v>
      </c>
      <c r="G6" s="147">
        <v>98054</v>
      </c>
    </row>
    <row r="7" spans="1:8" ht="13.5" customHeight="1">
      <c r="B7" s="115" t="s">
        <v>498</v>
      </c>
      <c r="C7" s="148">
        <v>103985</v>
      </c>
      <c r="D7" s="146">
        <v>2782</v>
      </c>
      <c r="E7" s="146">
        <v>128</v>
      </c>
      <c r="F7" s="114" t="s">
        <v>373</v>
      </c>
      <c r="G7" s="147">
        <v>101075</v>
      </c>
    </row>
    <row r="8" spans="1:8" ht="13.5" customHeight="1">
      <c r="B8" s="115" t="s">
        <v>573</v>
      </c>
      <c r="C8" s="149">
        <v>104797</v>
      </c>
      <c r="D8" s="147">
        <v>2904</v>
      </c>
      <c r="E8" s="147">
        <v>106</v>
      </c>
      <c r="F8" s="150" t="s">
        <v>373</v>
      </c>
      <c r="G8" s="147">
        <v>101787</v>
      </c>
    </row>
    <row r="9" spans="1:8" ht="13.5" customHeight="1">
      <c r="B9" s="115" t="s">
        <v>590</v>
      </c>
      <c r="C9" s="148">
        <v>105740</v>
      </c>
      <c r="D9" s="146">
        <v>2933</v>
      </c>
      <c r="E9" s="146">
        <v>105</v>
      </c>
      <c r="F9" s="114" t="s">
        <v>373</v>
      </c>
      <c r="G9" s="147">
        <v>102702</v>
      </c>
    </row>
    <row r="10" spans="1:8" ht="13.5" customHeight="1" thickBot="1">
      <c r="B10" s="138" t="s">
        <v>763</v>
      </c>
      <c r="C10" s="151">
        <v>105900</v>
      </c>
      <c r="D10" s="151">
        <v>2883</v>
      </c>
      <c r="E10" s="151">
        <v>132</v>
      </c>
      <c r="F10" s="152" t="s">
        <v>373</v>
      </c>
      <c r="G10" s="153">
        <v>102885</v>
      </c>
      <c r="H10" s="154"/>
    </row>
    <row r="11" spans="1:8" ht="6" customHeight="1">
      <c r="B11" s="90"/>
      <c r="C11" s="90"/>
      <c r="D11" s="90"/>
      <c r="E11" s="90"/>
      <c r="F11" s="90"/>
      <c r="G11" s="90"/>
    </row>
  </sheetData>
  <mergeCells count="3">
    <mergeCell ref="B2:G2"/>
    <mergeCell ref="C4:G4"/>
    <mergeCell ref="B4:B5"/>
  </mergeCells>
  <phoneticPr fontId="6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showGridLines="0" zoomScaleNormal="100" zoomScaleSheetLayoutView="100" workbookViewId="0"/>
  </sheetViews>
  <sheetFormatPr defaultColWidth="14.625" defaultRowHeight="13.5"/>
  <cols>
    <col min="1" max="1" width="14.625" style="87"/>
    <col min="2" max="2" width="7.625" style="87" customWidth="1"/>
    <col min="3" max="5" width="13.625" style="87" customWidth="1"/>
    <col min="6" max="8" width="14.625" style="87" customWidth="1"/>
    <col min="9" max="16384" width="14.625" style="87"/>
  </cols>
  <sheetData>
    <row r="2" spans="1:9" ht="24" customHeight="1">
      <c r="A2" s="143"/>
      <c r="C2" s="618" t="s">
        <v>805</v>
      </c>
      <c r="D2" s="619"/>
      <c r="E2" s="619"/>
      <c r="F2" s="619"/>
      <c r="G2" s="619"/>
      <c r="H2" s="620"/>
    </row>
    <row r="3" spans="1:9" s="90" customFormat="1" ht="5.25" customHeight="1" thickBot="1">
      <c r="B3" s="104"/>
      <c r="C3" s="104"/>
      <c r="D3" s="104"/>
      <c r="E3" s="104"/>
      <c r="F3" s="104"/>
      <c r="G3" s="104"/>
    </row>
    <row r="4" spans="1:9" s="90" customFormat="1" ht="18.75" customHeight="1">
      <c r="B4" s="627" t="s">
        <v>517</v>
      </c>
      <c r="C4" s="624" t="s">
        <v>35</v>
      </c>
      <c r="D4" s="625"/>
      <c r="E4" s="625"/>
      <c r="F4" s="625"/>
      <c r="G4" s="626"/>
      <c r="H4" s="622" t="s">
        <v>36</v>
      </c>
    </row>
    <row r="5" spans="1:9" s="90" customFormat="1" ht="18.75" customHeight="1">
      <c r="B5" s="628"/>
      <c r="C5" s="155" t="s">
        <v>3</v>
      </c>
      <c r="D5" s="145" t="s">
        <v>518</v>
      </c>
      <c r="E5" s="145" t="s">
        <v>519</v>
      </c>
      <c r="F5" s="145" t="s">
        <v>33</v>
      </c>
      <c r="G5" s="145" t="s">
        <v>34</v>
      </c>
      <c r="H5" s="623"/>
    </row>
    <row r="6" spans="1:9" ht="13.5" customHeight="1">
      <c r="B6" s="113" t="s">
        <v>762</v>
      </c>
      <c r="C6" s="156">
        <v>101162</v>
      </c>
      <c r="D6" s="146">
        <v>2948</v>
      </c>
      <c r="E6" s="146">
        <v>142</v>
      </c>
      <c r="F6" s="114" t="s">
        <v>373</v>
      </c>
      <c r="G6" s="146">
        <v>98072</v>
      </c>
      <c r="H6" s="146">
        <v>4262370</v>
      </c>
    </row>
    <row r="7" spans="1:9" ht="13.5" customHeight="1">
      <c r="B7" s="115" t="s">
        <v>498</v>
      </c>
      <c r="C7" s="156">
        <v>104042</v>
      </c>
      <c r="D7" s="146">
        <v>2899</v>
      </c>
      <c r="E7" s="146">
        <v>96</v>
      </c>
      <c r="F7" s="114" t="s">
        <v>373</v>
      </c>
      <c r="G7" s="146">
        <v>101047</v>
      </c>
      <c r="H7" s="146">
        <v>4247041</v>
      </c>
    </row>
    <row r="8" spans="1:9" ht="13.5" customHeight="1">
      <c r="B8" s="115" t="s">
        <v>573</v>
      </c>
      <c r="C8" s="156">
        <v>104840</v>
      </c>
      <c r="D8" s="146">
        <v>3040</v>
      </c>
      <c r="E8" s="146">
        <v>97</v>
      </c>
      <c r="F8" s="114" t="s">
        <v>373</v>
      </c>
      <c r="G8" s="146">
        <v>101703</v>
      </c>
      <c r="H8" s="146">
        <v>4235169</v>
      </c>
    </row>
    <row r="9" spans="1:9" ht="13.5" customHeight="1">
      <c r="B9" s="115" t="s">
        <v>590</v>
      </c>
      <c r="C9" s="156">
        <v>105900</v>
      </c>
      <c r="D9" s="146">
        <v>3086</v>
      </c>
      <c r="E9" s="146">
        <v>93</v>
      </c>
      <c r="F9" s="114" t="s">
        <v>373</v>
      </c>
      <c r="G9" s="146">
        <v>102721</v>
      </c>
      <c r="H9" s="146">
        <v>4213097</v>
      </c>
    </row>
    <row r="10" spans="1:9" ht="13.5" customHeight="1" thickBot="1">
      <c r="B10" s="138" t="s">
        <v>763</v>
      </c>
      <c r="C10" s="157">
        <v>106143</v>
      </c>
      <c r="D10" s="151">
        <v>3142</v>
      </c>
      <c r="E10" s="151">
        <v>97</v>
      </c>
      <c r="F10" s="152" t="s">
        <v>373</v>
      </c>
      <c r="G10" s="153">
        <v>102904</v>
      </c>
      <c r="H10" s="151">
        <v>4172245</v>
      </c>
      <c r="I10" s="154"/>
    </row>
    <row r="11" spans="1:9">
      <c r="B11" s="617" t="s">
        <v>288</v>
      </c>
      <c r="C11" s="617"/>
      <c r="D11" s="617"/>
      <c r="E11" s="617"/>
      <c r="F11" s="617"/>
      <c r="G11" s="617"/>
      <c r="H11" s="617"/>
    </row>
    <row r="12" spans="1:9">
      <c r="B12" s="621" t="s">
        <v>14</v>
      </c>
      <c r="C12" s="621"/>
      <c r="D12" s="158"/>
      <c r="E12" s="158"/>
      <c r="F12" s="158"/>
      <c r="G12" s="158"/>
      <c r="H12" s="158"/>
    </row>
  </sheetData>
  <mergeCells count="6">
    <mergeCell ref="B11:H11"/>
    <mergeCell ref="C2:H2"/>
    <mergeCell ref="B12:C12"/>
    <mergeCell ref="H4:H5"/>
    <mergeCell ref="C4:G4"/>
    <mergeCell ref="B4:B5"/>
  </mergeCells>
  <phoneticPr fontId="6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9"/>
  <sheetViews>
    <sheetView showGridLines="0" view="pageBreakPreview" topLeftCell="A10" zoomScale="90" zoomScaleNormal="100" zoomScaleSheetLayoutView="90" workbookViewId="0">
      <selection activeCell="O42" sqref="O42"/>
    </sheetView>
  </sheetViews>
  <sheetFormatPr defaultColWidth="14.625" defaultRowHeight="13.5"/>
  <cols>
    <col min="1" max="1" width="14.625" style="87"/>
    <col min="2" max="2" width="11.625" style="87" customWidth="1"/>
    <col min="3" max="9" width="11.375" style="87" customWidth="1"/>
    <col min="10" max="10" width="14.625" style="87"/>
    <col min="11" max="11" width="7.25" style="87" customWidth="1"/>
    <col min="12" max="16384" width="14.625" style="87"/>
  </cols>
  <sheetData>
    <row r="2" spans="1:14" ht="28.5" customHeight="1">
      <c r="A2" s="143"/>
      <c r="B2" s="558" t="s">
        <v>784</v>
      </c>
      <c r="C2" s="559"/>
      <c r="D2" s="559"/>
      <c r="E2" s="559"/>
      <c r="F2" s="559"/>
      <c r="G2" s="559"/>
      <c r="H2" s="559"/>
      <c r="I2" s="559"/>
    </row>
    <row r="3" spans="1:14" ht="19.5" customHeight="1" thickBot="1">
      <c r="B3" s="88"/>
      <c r="C3" s="88"/>
      <c r="D3" s="88"/>
      <c r="E3" s="88"/>
      <c r="F3" s="88"/>
      <c r="G3" s="88"/>
      <c r="H3" s="190"/>
      <c r="I3" s="88" t="s">
        <v>499</v>
      </c>
    </row>
    <row r="4" spans="1:14" s="90" customFormat="1" ht="27" customHeight="1">
      <c r="B4" s="644" t="s">
        <v>25</v>
      </c>
      <c r="C4" s="631" t="s">
        <v>539</v>
      </c>
      <c r="D4" s="631" t="s">
        <v>540</v>
      </c>
      <c r="E4" s="631" t="s">
        <v>541</v>
      </c>
      <c r="F4" s="634" t="s">
        <v>26</v>
      </c>
      <c r="G4" s="635"/>
      <c r="H4" s="636" t="s">
        <v>293</v>
      </c>
      <c r="I4" s="637"/>
    </row>
    <row r="5" spans="1:14" s="90" customFormat="1" ht="27" customHeight="1">
      <c r="B5" s="645"/>
      <c r="C5" s="632"/>
      <c r="D5" s="632"/>
      <c r="E5" s="632"/>
      <c r="F5" s="263" t="s">
        <v>294</v>
      </c>
      <c r="G5" s="264" t="s">
        <v>500</v>
      </c>
      <c r="H5" s="263" t="s">
        <v>542</v>
      </c>
      <c r="I5" s="265" t="s">
        <v>27</v>
      </c>
    </row>
    <row r="6" spans="1:14" ht="18.95" customHeight="1">
      <c r="A6" s="266"/>
      <c r="B6" s="267" t="s">
        <v>705</v>
      </c>
      <c r="C6" s="156">
        <v>1261</v>
      </c>
      <c r="D6" s="268">
        <v>152</v>
      </c>
      <c r="E6" s="114" t="s">
        <v>373</v>
      </c>
      <c r="F6" s="269">
        <v>10013</v>
      </c>
      <c r="G6" s="269">
        <v>5404</v>
      </c>
      <c r="H6" s="146">
        <v>112</v>
      </c>
      <c r="I6" s="146">
        <v>5134</v>
      </c>
    </row>
    <row r="7" spans="1:14" ht="18.95" customHeight="1">
      <c r="A7" s="266"/>
      <c r="B7" s="267">
        <v>24</v>
      </c>
      <c r="C7" s="156">
        <v>695</v>
      </c>
      <c r="D7" s="114">
        <v>220</v>
      </c>
      <c r="E7" s="114" t="s">
        <v>373</v>
      </c>
      <c r="F7" s="269">
        <v>9907</v>
      </c>
      <c r="G7" s="269">
        <v>5030</v>
      </c>
      <c r="H7" s="114" t="s">
        <v>373</v>
      </c>
      <c r="I7" s="114">
        <v>5396</v>
      </c>
    </row>
    <row r="8" spans="1:14" ht="18.95" customHeight="1">
      <c r="A8" s="266"/>
      <c r="B8" s="267">
        <v>25</v>
      </c>
      <c r="C8" s="156">
        <v>728</v>
      </c>
      <c r="D8" s="114">
        <v>345</v>
      </c>
      <c r="E8" s="114" t="s">
        <v>373</v>
      </c>
      <c r="F8" s="269">
        <v>9508</v>
      </c>
      <c r="G8" s="269">
        <v>4586</v>
      </c>
      <c r="H8" s="114" t="s">
        <v>373</v>
      </c>
      <c r="I8" s="114">
        <v>5158</v>
      </c>
      <c r="K8" s="87" t="s">
        <v>706</v>
      </c>
      <c r="L8" s="87" t="s">
        <v>707</v>
      </c>
      <c r="M8" s="87" t="s">
        <v>708</v>
      </c>
      <c r="N8" s="87" t="s">
        <v>709</v>
      </c>
    </row>
    <row r="9" spans="1:14" ht="18.95" customHeight="1">
      <c r="B9" s="270" t="s">
        <v>279</v>
      </c>
      <c r="C9" s="156">
        <v>435</v>
      </c>
      <c r="D9" s="114">
        <v>67</v>
      </c>
      <c r="E9" s="114" t="s">
        <v>373</v>
      </c>
      <c r="F9" s="269">
        <v>5179</v>
      </c>
      <c r="G9" s="269">
        <v>2293</v>
      </c>
      <c r="H9" s="114" t="s">
        <v>373</v>
      </c>
      <c r="I9" s="114">
        <v>3488</v>
      </c>
      <c r="K9" s="87" t="s">
        <v>279</v>
      </c>
      <c r="L9" s="87" t="s">
        <v>710</v>
      </c>
      <c r="M9" s="87" t="s">
        <v>711</v>
      </c>
      <c r="N9" s="87" t="s">
        <v>712</v>
      </c>
    </row>
    <row r="10" spans="1:14" ht="18.95" customHeight="1">
      <c r="B10" s="270" t="s">
        <v>280</v>
      </c>
      <c r="C10" s="156">
        <v>67</v>
      </c>
      <c r="D10" s="114">
        <v>28</v>
      </c>
      <c r="E10" s="114" t="s">
        <v>373</v>
      </c>
      <c r="F10" s="269">
        <v>938</v>
      </c>
      <c r="G10" s="269">
        <v>401</v>
      </c>
      <c r="H10" s="114" t="s">
        <v>373</v>
      </c>
      <c r="I10" s="114">
        <v>513</v>
      </c>
      <c r="K10" s="87" t="s">
        <v>280</v>
      </c>
      <c r="L10" s="87" t="s">
        <v>713</v>
      </c>
      <c r="M10" s="87" t="s">
        <v>714</v>
      </c>
      <c r="N10" s="87" t="s">
        <v>715</v>
      </c>
    </row>
    <row r="11" spans="1:14" ht="18.95" customHeight="1">
      <c r="B11" s="270" t="s">
        <v>281</v>
      </c>
      <c r="C11" s="156">
        <v>31</v>
      </c>
      <c r="D11" s="114">
        <v>42</v>
      </c>
      <c r="E11" s="114" t="s">
        <v>373</v>
      </c>
      <c r="F11" s="269">
        <v>1066</v>
      </c>
      <c r="G11" s="269">
        <v>360</v>
      </c>
      <c r="H11" s="114" t="s">
        <v>373</v>
      </c>
      <c r="I11" s="114">
        <v>86</v>
      </c>
      <c r="K11" s="87" t="s">
        <v>281</v>
      </c>
      <c r="L11" s="87" t="s">
        <v>716</v>
      </c>
      <c r="M11" s="87" t="s">
        <v>717</v>
      </c>
      <c r="N11" s="87" t="s">
        <v>718</v>
      </c>
    </row>
    <row r="12" spans="1:14" ht="18.95" customHeight="1">
      <c r="B12" s="270" t="s">
        <v>282</v>
      </c>
      <c r="C12" s="156">
        <v>44</v>
      </c>
      <c r="D12" s="114">
        <v>85</v>
      </c>
      <c r="E12" s="114" t="s">
        <v>373</v>
      </c>
      <c r="F12" s="269">
        <v>974</v>
      </c>
      <c r="G12" s="269">
        <v>654</v>
      </c>
      <c r="H12" s="114" t="s">
        <v>373</v>
      </c>
      <c r="I12" s="114">
        <v>711</v>
      </c>
      <c r="K12" s="87" t="s">
        <v>282</v>
      </c>
      <c r="L12" s="87" t="s">
        <v>719</v>
      </c>
      <c r="M12" s="87" t="s">
        <v>720</v>
      </c>
      <c r="N12" s="87" t="s">
        <v>721</v>
      </c>
    </row>
    <row r="13" spans="1:14" ht="18.95" customHeight="1">
      <c r="B13" s="270" t="s">
        <v>283</v>
      </c>
      <c r="C13" s="156">
        <v>89</v>
      </c>
      <c r="D13" s="114">
        <v>52</v>
      </c>
      <c r="E13" s="114" t="s">
        <v>373</v>
      </c>
      <c r="F13" s="269">
        <v>504</v>
      </c>
      <c r="G13" s="269">
        <v>513</v>
      </c>
      <c r="H13" s="114" t="s">
        <v>373</v>
      </c>
      <c r="I13" s="114">
        <v>177</v>
      </c>
      <c r="K13" s="87" t="s">
        <v>283</v>
      </c>
      <c r="L13" s="87" t="s">
        <v>722</v>
      </c>
      <c r="M13" s="87" t="s">
        <v>723</v>
      </c>
      <c r="N13" s="87" t="s">
        <v>724</v>
      </c>
    </row>
    <row r="14" spans="1:14" ht="18.95" customHeight="1" thickBot="1">
      <c r="B14" s="271" t="s">
        <v>284</v>
      </c>
      <c r="C14" s="272">
        <v>62</v>
      </c>
      <c r="D14" s="141">
        <v>71</v>
      </c>
      <c r="E14" s="141" t="s">
        <v>373</v>
      </c>
      <c r="F14" s="273">
        <v>847</v>
      </c>
      <c r="G14" s="273">
        <v>365</v>
      </c>
      <c r="H14" s="141" t="s">
        <v>373</v>
      </c>
      <c r="I14" s="141">
        <v>183</v>
      </c>
      <c r="K14" s="87" t="s">
        <v>284</v>
      </c>
      <c r="L14" s="87" t="s">
        <v>725</v>
      </c>
      <c r="M14" s="87" t="s">
        <v>726</v>
      </c>
      <c r="N14" s="87" t="s">
        <v>727</v>
      </c>
    </row>
    <row r="15" spans="1:14" ht="17.100000000000001" customHeight="1" thickBot="1">
      <c r="B15" s="270"/>
      <c r="C15" s="146"/>
      <c r="D15" s="146"/>
      <c r="E15" s="274"/>
      <c r="F15" s="146"/>
      <c r="G15" s="146"/>
      <c r="H15" s="146"/>
      <c r="I15" s="146"/>
    </row>
    <row r="16" spans="1:14" s="90" customFormat="1" ht="27" customHeight="1">
      <c r="B16" s="644" t="s">
        <v>28</v>
      </c>
      <c r="C16" s="634" t="s">
        <v>293</v>
      </c>
      <c r="D16" s="635"/>
      <c r="E16" s="638" t="s">
        <v>529</v>
      </c>
      <c r="F16" s="634" t="s">
        <v>520</v>
      </c>
      <c r="G16" s="646"/>
      <c r="H16" s="646"/>
      <c r="I16" s="646"/>
    </row>
    <row r="17" spans="2:9" s="90" customFormat="1" ht="27" customHeight="1">
      <c r="B17" s="645"/>
      <c r="C17" s="275" t="s">
        <v>29</v>
      </c>
      <c r="D17" s="275" t="s">
        <v>30</v>
      </c>
      <c r="E17" s="639"/>
      <c r="F17" s="275" t="s">
        <v>295</v>
      </c>
      <c r="G17" s="275" t="s">
        <v>296</v>
      </c>
      <c r="H17" s="275" t="s">
        <v>297</v>
      </c>
      <c r="I17" s="275" t="s">
        <v>298</v>
      </c>
    </row>
    <row r="18" spans="2:9" ht="18.95" customHeight="1">
      <c r="B18" s="267" t="s">
        <v>766</v>
      </c>
      <c r="C18" s="521">
        <v>45701</v>
      </c>
      <c r="D18" s="520">
        <v>28591</v>
      </c>
      <c r="E18" s="114" t="s">
        <v>373</v>
      </c>
      <c r="F18" s="146">
        <v>3</v>
      </c>
      <c r="G18" s="114">
        <v>13</v>
      </c>
      <c r="H18" s="146">
        <v>195</v>
      </c>
      <c r="I18" s="146">
        <v>9</v>
      </c>
    </row>
    <row r="19" spans="2:9" ht="18.95" customHeight="1">
      <c r="B19" s="267">
        <v>24</v>
      </c>
      <c r="C19" s="519">
        <v>40925</v>
      </c>
      <c r="D19" s="525">
        <v>20538</v>
      </c>
      <c r="E19" s="114" t="s">
        <v>373</v>
      </c>
      <c r="F19" s="146">
        <v>1</v>
      </c>
      <c r="G19" s="114">
        <v>11</v>
      </c>
      <c r="H19" s="146">
        <v>214</v>
      </c>
      <c r="I19" s="146">
        <v>34</v>
      </c>
    </row>
    <row r="20" spans="2:9" ht="18.95" customHeight="1">
      <c r="B20" s="267">
        <v>25</v>
      </c>
      <c r="C20" s="521">
        <v>38174</v>
      </c>
      <c r="D20" s="520">
        <v>36860</v>
      </c>
      <c r="E20" s="114" t="s">
        <v>373</v>
      </c>
      <c r="F20" s="114" t="s">
        <v>373</v>
      </c>
      <c r="G20" s="114">
        <v>3</v>
      </c>
      <c r="H20" s="146">
        <v>39</v>
      </c>
      <c r="I20" s="146">
        <v>49</v>
      </c>
    </row>
    <row r="21" spans="2:9" ht="18.95" customHeight="1">
      <c r="B21" s="270" t="s">
        <v>279</v>
      </c>
      <c r="C21" s="522">
        <v>21456</v>
      </c>
      <c r="D21" s="520">
        <v>21319</v>
      </c>
      <c r="E21" s="114" t="s">
        <v>373</v>
      </c>
      <c r="F21" s="114" t="s">
        <v>373</v>
      </c>
      <c r="G21" s="114" t="s">
        <v>373</v>
      </c>
      <c r="H21" s="146">
        <v>3</v>
      </c>
      <c r="I21" s="146">
        <v>5</v>
      </c>
    </row>
    <row r="22" spans="2:9" ht="18.95" customHeight="1">
      <c r="B22" s="270" t="s">
        <v>280</v>
      </c>
      <c r="C22" s="521">
        <v>3908</v>
      </c>
      <c r="D22" s="520">
        <v>2928</v>
      </c>
      <c r="E22" s="114" t="s">
        <v>373</v>
      </c>
      <c r="F22" s="114" t="s">
        <v>373</v>
      </c>
      <c r="G22" s="114" t="s">
        <v>373</v>
      </c>
      <c r="H22" s="114" t="s">
        <v>373</v>
      </c>
      <c r="I22" s="114">
        <v>1</v>
      </c>
    </row>
    <row r="23" spans="2:9" ht="18.95" customHeight="1">
      <c r="B23" s="270" t="s">
        <v>281</v>
      </c>
      <c r="C23" s="521">
        <v>1790</v>
      </c>
      <c r="D23" s="520">
        <v>984</v>
      </c>
      <c r="E23" s="114" t="s">
        <v>373</v>
      </c>
      <c r="F23" s="114" t="s">
        <v>373</v>
      </c>
      <c r="G23" s="114" t="s">
        <v>373</v>
      </c>
      <c r="H23" s="114" t="s">
        <v>373</v>
      </c>
      <c r="I23" s="114" t="s">
        <v>373</v>
      </c>
    </row>
    <row r="24" spans="2:9" ht="18.95" customHeight="1">
      <c r="B24" s="270" t="s">
        <v>282</v>
      </c>
      <c r="C24" s="521">
        <v>4668</v>
      </c>
      <c r="D24" s="520">
        <v>4335</v>
      </c>
      <c r="E24" s="114" t="s">
        <v>373</v>
      </c>
      <c r="F24" s="114" t="s">
        <v>373</v>
      </c>
      <c r="G24" s="114" t="s">
        <v>373</v>
      </c>
      <c r="H24" s="114" t="s">
        <v>373</v>
      </c>
      <c r="I24" s="114" t="s">
        <v>373</v>
      </c>
    </row>
    <row r="25" spans="2:9" ht="18.95" customHeight="1">
      <c r="B25" s="270" t="s">
        <v>283</v>
      </c>
      <c r="C25" s="521">
        <v>2703</v>
      </c>
      <c r="D25" s="520">
        <v>2221</v>
      </c>
      <c r="E25" s="114" t="s">
        <v>373</v>
      </c>
      <c r="F25" s="114" t="s">
        <v>373</v>
      </c>
      <c r="G25" s="114" t="s">
        <v>373</v>
      </c>
      <c r="H25" s="114">
        <v>33</v>
      </c>
      <c r="I25" s="146">
        <v>42</v>
      </c>
    </row>
    <row r="26" spans="2:9" ht="18.95" customHeight="1" thickBot="1">
      <c r="B26" s="271" t="s">
        <v>284</v>
      </c>
      <c r="C26" s="523">
        <v>3649</v>
      </c>
      <c r="D26" s="524">
        <v>2073</v>
      </c>
      <c r="E26" s="141" t="s">
        <v>373</v>
      </c>
      <c r="F26" s="141" t="s">
        <v>373</v>
      </c>
      <c r="G26" s="141">
        <v>3</v>
      </c>
      <c r="H26" s="141">
        <v>3</v>
      </c>
      <c r="I26" s="141">
        <v>1</v>
      </c>
    </row>
    <row r="27" spans="2:9" ht="17.100000000000001" customHeight="1" thickBot="1">
      <c r="B27" s="270"/>
      <c r="C27" s="146"/>
      <c r="D27" s="146"/>
      <c r="E27" s="146"/>
      <c r="G27" s="146"/>
      <c r="H27" s="146"/>
      <c r="I27" s="146"/>
    </row>
    <row r="28" spans="2:9" s="90" customFormat="1" ht="27" customHeight="1">
      <c r="B28" s="644" t="s">
        <v>28</v>
      </c>
      <c r="C28" s="634" t="s">
        <v>520</v>
      </c>
      <c r="D28" s="646"/>
      <c r="E28" s="635"/>
      <c r="F28" s="634" t="s">
        <v>521</v>
      </c>
      <c r="G28" s="635"/>
      <c r="H28" s="640" t="s">
        <v>31</v>
      </c>
      <c r="I28" s="641"/>
    </row>
    <row r="29" spans="2:9" s="90" customFormat="1" ht="27" customHeight="1">
      <c r="B29" s="645"/>
      <c r="C29" s="129" t="s">
        <v>522</v>
      </c>
      <c r="D29" s="275" t="s">
        <v>523</v>
      </c>
      <c r="E29" s="275" t="s">
        <v>524</v>
      </c>
      <c r="F29" s="275" t="s">
        <v>525</v>
      </c>
      <c r="G29" s="275" t="s">
        <v>526</v>
      </c>
      <c r="H29" s="642"/>
      <c r="I29" s="643"/>
    </row>
    <row r="30" spans="2:9" ht="18.95" customHeight="1">
      <c r="B30" s="267" t="s">
        <v>766</v>
      </c>
      <c r="C30" s="156">
        <v>188</v>
      </c>
      <c r="D30" s="146">
        <v>29</v>
      </c>
      <c r="E30" s="146">
        <v>15</v>
      </c>
      <c r="F30" s="146">
        <v>685</v>
      </c>
      <c r="G30" s="146">
        <v>759</v>
      </c>
      <c r="H30" s="633">
        <v>723</v>
      </c>
      <c r="I30" s="633"/>
    </row>
    <row r="31" spans="2:9" ht="18.95" customHeight="1">
      <c r="B31" s="267">
        <v>24</v>
      </c>
      <c r="C31" s="276" t="s">
        <v>373</v>
      </c>
      <c r="D31" s="114">
        <v>39</v>
      </c>
      <c r="E31" s="114">
        <v>7</v>
      </c>
      <c r="F31" s="114">
        <v>130</v>
      </c>
      <c r="G31" s="114">
        <v>2398</v>
      </c>
      <c r="H31" s="629">
        <v>722</v>
      </c>
      <c r="I31" s="629"/>
    </row>
    <row r="32" spans="2:9" ht="18.95" customHeight="1">
      <c r="B32" s="267">
        <v>25</v>
      </c>
      <c r="C32" s="276" t="s">
        <v>373</v>
      </c>
      <c r="D32" s="114">
        <v>41</v>
      </c>
      <c r="E32" s="114">
        <v>14</v>
      </c>
      <c r="F32" s="114">
        <v>1570</v>
      </c>
      <c r="G32" s="114">
        <v>607</v>
      </c>
      <c r="H32" s="629">
        <v>779</v>
      </c>
      <c r="I32" s="629"/>
    </row>
    <row r="33" spans="2:9" ht="18.95" customHeight="1">
      <c r="B33" s="270" t="s">
        <v>279</v>
      </c>
      <c r="C33" s="276" t="s">
        <v>373</v>
      </c>
      <c r="D33" s="137">
        <v>30</v>
      </c>
      <c r="E33" s="117">
        <v>3</v>
      </c>
      <c r="F33" s="114">
        <v>22</v>
      </c>
      <c r="G33" s="114">
        <v>62</v>
      </c>
      <c r="H33" s="629">
        <v>299</v>
      </c>
      <c r="I33" s="629"/>
    </row>
    <row r="34" spans="2:9" ht="18.95" customHeight="1">
      <c r="B34" s="270" t="s">
        <v>280</v>
      </c>
      <c r="C34" s="276" t="s">
        <v>373</v>
      </c>
      <c r="D34" s="137">
        <v>2</v>
      </c>
      <c r="E34" s="274">
        <v>7</v>
      </c>
      <c r="F34" s="114">
        <v>5</v>
      </c>
      <c r="G34" s="114" t="s">
        <v>373</v>
      </c>
      <c r="H34" s="629">
        <v>110</v>
      </c>
      <c r="I34" s="629"/>
    </row>
    <row r="35" spans="2:9" ht="18.95" customHeight="1">
      <c r="B35" s="270" t="s">
        <v>281</v>
      </c>
      <c r="C35" s="276" t="s">
        <v>373</v>
      </c>
      <c r="D35" s="137" t="s">
        <v>373</v>
      </c>
      <c r="E35" s="137" t="s">
        <v>373</v>
      </c>
      <c r="F35" s="114" t="s">
        <v>373</v>
      </c>
      <c r="G35" s="114" t="s">
        <v>373</v>
      </c>
      <c r="H35" s="629">
        <v>82</v>
      </c>
      <c r="I35" s="629"/>
    </row>
    <row r="36" spans="2:9" ht="18.95" customHeight="1">
      <c r="B36" s="270" t="s">
        <v>282</v>
      </c>
      <c r="C36" s="276" t="s">
        <v>373</v>
      </c>
      <c r="D36" s="137">
        <v>1</v>
      </c>
      <c r="E36" s="117">
        <v>1</v>
      </c>
      <c r="F36" s="114">
        <v>255</v>
      </c>
      <c r="G36" s="114" t="s">
        <v>373</v>
      </c>
      <c r="H36" s="629">
        <v>89</v>
      </c>
      <c r="I36" s="629"/>
    </row>
    <row r="37" spans="2:9" ht="18.95" customHeight="1">
      <c r="B37" s="270" t="s">
        <v>283</v>
      </c>
      <c r="C37" s="276" t="s">
        <v>373</v>
      </c>
      <c r="D37" s="137">
        <v>4</v>
      </c>
      <c r="E37" s="117">
        <v>3</v>
      </c>
      <c r="F37" s="114">
        <v>1286</v>
      </c>
      <c r="G37" s="114">
        <v>45</v>
      </c>
      <c r="H37" s="629">
        <v>90</v>
      </c>
      <c r="I37" s="629"/>
    </row>
    <row r="38" spans="2:9" ht="18.95" customHeight="1" thickBot="1">
      <c r="B38" s="271" t="s">
        <v>284</v>
      </c>
      <c r="C38" s="119" t="s">
        <v>373</v>
      </c>
      <c r="D38" s="141">
        <v>4</v>
      </c>
      <c r="E38" s="141" t="s">
        <v>373</v>
      </c>
      <c r="F38" s="141">
        <v>2</v>
      </c>
      <c r="G38" s="141">
        <v>500</v>
      </c>
      <c r="H38" s="630">
        <v>109</v>
      </c>
      <c r="I38" s="630"/>
    </row>
    <row r="39" spans="2:9" ht="16.5" customHeight="1">
      <c r="B39" s="190" t="s">
        <v>527</v>
      </c>
      <c r="C39" s="190"/>
      <c r="D39" s="190"/>
      <c r="E39" s="190"/>
      <c r="F39" s="190"/>
      <c r="G39" s="190"/>
      <c r="H39" s="190"/>
      <c r="I39" s="190"/>
    </row>
  </sheetData>
  <mergeCells count="24">
    <mergeCell ref="B4:B5"/>
    <mergeCell ref="B2:I2"/>
    <mergeCell ref="B16:B17"/>
    <mergeCell ref="B28:B29"/>
    <mergeCell ref="F28:G28"/>
    <mergeCell ref="C28:E28"/>
    <mergeCell ref="F16:I16"/>
    <mergeCell ref="C16:D16"/>
    <mergeCell ref="C4:C5"/>
    <mergeCell ref="H37:I37"/>
    <mergeCell ref="H38:I38"/>
    <mergeCell ref="E4:E5"/>
    <mergeCell ref="D4:D5"/>
    <mergeCell ref="H33:I33"/>
    <mergeCell ref="H34:I34"/>
    <mergeCell ref="H35:I35"/>
    <mergeCell ref="H36:I36"/>
    <mergeCell ref="H30:I30"/>
    <mergeCell ref="H31:I31"/>
    <mergeCell ref="H32:I32"/>
    <mergeCell ref="F4:G4"/>
    <mergeCell ref="H4:I4"/>
    <mergeCell ref="E16:E17"/>
    <mergeCell ref="H28:I29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0"/>
  <sheetViews>
    <sheetView showGridLines="0" zoomScaleNormal="100" zoomScaleSheetLayoutView="90" workbookViewId="0"/>
  </sheetViews>
  <sheetFormatPr defaultColWidth="14.625" defaultRowHeight="13.5"/>
  <cols>
    <col min="1" max="1" width="18.5" style="87" bestFit="1" customWidth="1"/>
    <col min="2" max="2" width="11.625" style="87" customWidth="1"/>
    <col min="3" max="10" width="8.875" style="87" customWidth="1"/>
    <col min="11" max="11" width="8.875" style="142" customWidth="1"/>
    <col min="12" max="16384" width="14.625" style="87"/>
  </cols>
  <sheetData>
    <row r="2" spans="1:11" ht="21" customHeight="1" thickBot="1">
      <c r="A2" s="143"/>
      <c r="B2" s="647" t="s">
        <v>785</v>
      </c>
      <c r="C2" s="648"/>
      <c r="D2" s="648"/>
      <c r="E2" s="648"/>
      <c r="F2" s="648"/>
      <c r="G2" s="648"/>
      <c r="H2" s="648"/>
      <c r="I2" s="648"/>
      <c r="J2" s="648"/>
      <c r="K2" s="648"/>
    </row>
    <row r="3" spans="1:11" s="167" customFormat="1" ht="39" customHeight="1">
      <c r="B3" s="168" t="s">
        <v>426</v>
      </c>
      <c r="C3" s="277" t="s">
        <v>496</v>
      </c>
      <c r="D3" s="277" t="s">
        <v>497</v>
      </c>
      <c r="E3" s="277" t="s">
        <v>37</v>
      </c>
      <c r="F3" s="278" t="s">
        <v>534</v>
      </c>
      <c r="G3" s="277" t="s">
        <v>299</v>
      </c>
      <c r="H3" s="279" t="s">
        <v>300</v>
      </c>
      <c r="I3" s="280" t="s">
        <v>388</v>
      </c>
      <c r="J3" s="281" t="s">
        <v>389</v>
      </c>
      <c r="K3" s="281" t="s">
        <v>390</v>
      </c>
    </row>
    <row r="4" spans="1:11" ht="19.5" customHeight="1">
      <c r="B4" s="113" t="s">
        <v>728</v>
      </c>
      <c r="C4" s="163">
        <v>1248</v>
      </c>
      <c r="D4" s="163">
        <v>2070</v>
      </c>
      <c r="E4" s="163">
        <v>216</v>
      </c>
      <c r="F4" s="163">
        <v>879</v>
      </c>
      <c r="G4" s="163">
        <v>21</v>
      </c>
      <c r="H4" s="163">
        <v>19</v>
      </c>
      <c r="I4" s="252">
        <v>782</v>
      </c>
      <c r="J4" s="252">
        <v>9719</v>
      </c>
      <c r="K4" s="252">
        <v>1514</v>
      </c>
    </row>
    <row r="5" spans="1:11" ht="19.5" customHeight="1">
      <c r="B5" s="115" t="s">
        <v>498</v>
      </c>
      <c r="C5" s="282">
        <v>1246</v>
      </c>
      <c r="D5" s="282">
        <v>2105</v>
      </c>
      <c r="E5" s="282">
        <v>213</v>
      </c>
      <c r="F5" s="282">
        <v>879</v>
      </c>
      <c r="G5" s="282">
        <v>22</v>
      </c>
      <c r="H5" s="282">
        <v>19</v>
      </c>
      <c r="I5" s="282">
        <v>735</v>
      </c>
      <c r="J5" s="282">
        <v>9594</v>
      </c>
      <c r="K5" s="282">
        <v>1402</v>
      </c>
    </row>
    <row r="6" spans="1:11" ht="19.5" customHeight="1">
      <c r="B6" s="115" t="s">
        <v>573</v>
      </c>
      <c r="C6" s="283">
        <v>1243</v>
      </c>
      <c r="D6" s="282">
        <v>2142</v>
      </c>
      <c r="E6" s="282">
        <v>200</v>
      </c>
      <c r="F6" s="282">
        <v>841</v>
      </c>
      <c r="G6" s="282">
        <v>22</v>
      </c>
      <c r="H6" s="282">
        <v>19</v>
      </c>
      <c r="I6" s="282">
        <v>740</v>
      </c>
      <c r="J6" s="282">
        <v>9579</v>
      </c>
      <c r="K6" s="282">
        <v>1348</v>
      </c>
    </row>
    <row r="7" spans="1:11" ht="19.5" customHeight="1">
      <c r="B7" s="115" t="s">
        <v>590</v>
      </c>
      <c r="C7" s="283">
        <v>1233</v>
      </c>
      <c r="D7" s="282">
        <v>2164</v>
      </c>
      <c r="E7" s="282">
        <v>198</v>
      </c>
      <c r="F7" s="282">
        <v>827</v>
      </c>
      <c r="G7" s="282">
        <v>22</v>
      </c>
      <c r="H7" s="282">
        <v>19</v>
      </c>
      <c r="I7" s="282">
        <v>729</v>
      </c>
      <c r="J7" s="282">
        <v>9518</v>
      </c>
      <c r="K7" s="282">
        <v>1364</v>
      </c>
    </row>
    <row r="8" spans="1:11" ht="19.5" customHeight="1" thickBot="1">
      <c r="B8" s="138" t="s">
        <v>704</v>
      </c>
      <c r="C8" s="284">
        <v>1226</v>
      </c>
      <c r="D8" s="233">
        <v>2193</v>
      </c>
      <c r="E8" s="233">
        <v>192</v>
      </c>
      <c r="F8" s="233">
        <v>801</v>
      </c>
      <c r="G8" s="233">
        <v>23</v>
      </c>
      <c r="H8" s="233">
        <v>20</v>
      </c>
      <c r="I8" s="233">
        <v>741</v>
      </c>
      <c r="J8" s="233">
        <v>9431</v>
      </c>
      <c r="K8" s="233">
        <v>1353</v>
      </c>
    </row>
    <row r="9" spans="1:11" ht="15" customHeight="1">
      <c r="B9" s="88" t="s">
        <v>452</v>
      </c>
      <c r="C9" s="88"/>
      <c r="D9" s="88"/>
      <c r="E9" s="88"/>
      <c r="F9" s="88"/>
      <c r="G9" s="88"/>
      <c r="H9" s="88"/>
      <c r="I9" s="190"/>
      <c r="J9" s="88"/>
      <c r="K9" s="190"/>
    </row>
    <row r="10" spans="1:11" ht="9.9499999999999993" customHeight="1"/>
    <row r="11" spans="1:11" ht="9.9499999999999993" customHeight="1"/>
    <row r="12" spans="1:11" ht="9.9499999999999993" customHeight="1"/>
    <row r="13" spans="1:11" ht="9.9499999999999993" customHeight="1"/>
    <row r="14" spans="1:11" ht="9.9499999999999993" customHeight="1"/>
    <row r="15" spans="1:11" ht="9.9499999999999993" customHeight="1"/>
    <row r="16" spans="1:11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</sheetData>
  <mergeCells count="1">
    <mergeCell ref="B2:K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showGridLines="0" zoomScaleNormal="100" zoomScaleSheetLayoutView="100" workbookViewId="0"/>
  </sheetViews>
  <sheetFormatPr defaultColWidth="14.625" defaultRowHeight="13.5"/>
  <cols>
    <col min="1" max="1" width="18.5" style="87" bestFit="1" customWidth="1"/>
    <col min="2" max="2" width="11.625" style="87" customWidth="1"/>
    <col min="3" max="12" width="8" style="87" customWidth="1"/>
    <col min="13" max="13" width="14.625" style="87"/>
    <col min="14" max="14" width="14.625" style="142"/>
    <col min="15" max="16384" width="14.625" style="87"/>
  </cols>
  <sheetData>
    <row r="2" spans="1:14" ht="21" customHeight="1">
      <c r="A2" s="143"/>
      <c r="B2" s="558" t="s">
        <v>797</v>
      </c>
      <c r="C2" s="559"/>
      <c r="D2" s="559"/>
      <c r="E2" s="559"/>
      <c r="F2" s="559"/>
      <c r="G2" s="559"/>
      <c r="H2" s="559"/>
      <c r="I2" s="559"/>
      <c r="J2" s="559"/>
      <c r="K2" s="559"/>
      <c r="L2" s="559"/>
    </row>
    <row r="3" spans="1:14" ht="14.25" customHeight="1" thickBot="1"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98" t="s">
        <v>466</v>
      </c>
    </row>
    <row r="4" spans="1:14" s="90" customFormat="1" ht="20.25" customHeight="1">
      <c r="B4" s="649" t="s">
        <v>467</v>
      </c>
      <c r="C4" s="652" t="s">
        <v>38</v>
      </c>
      <c r="D4" s="653"/>
      <c r="E4" s="653"/>
      <c r="F4" s="653"/>
      <c r="G4" s="653"/>
      <c r="H4" s="653"/>
      <c r="I4" s="653"/>
      <c r="J4" s="653"/>
      <c r="K4" s="654"/>
      <c r="L4" s="650" t="s">
        <v>302</v>
      </c>
      <c r="N4" s="104"/>
    </row>
    <row r="5" spans="1:14" s="159" customFormat="1" ht="21" customHeight="1">
      <c r="B5" s="576"/>
      <c r="C5" s="160" t="s">
        <v>3</v>
      </c>
      <c r="D5" s="161" t="s">
        <v>303</v>
      </c>
      <c r="E5" s="161" t="s">
        <v>304</v>
      </c>
      <c r="F5" s="161" t="s">
        <v>305</v>
      </c>
      <c r="G5" s="160" t="s">
        <v>306</v>
      </c>
      <c r="H5" s="160" t="s">
        <v>307</v>
      </c>
      <c r="I5" s="161" t="s">
        <v>308</v>
      </c>
      <c r="J5" s="160" t="s">
        <v>309</v>
      </c>
      <c r="K5" s="160" t="s">
        <v>39</v>
      </c>
      <c r="L5" s="651"/>
      <c r="N5" s="105"/>
    </row>
    <row r="6" spans="1:14" ht="19.5" customHeight="1">
      <c r="B6" s="94" t="s">
        <v>729</v>
      </c>
      <c r="C6" s="95">
        <v>567</v>
      </c>
      <c r="D6" s="95">
        <v>106</v>
      </c>
      <c r="E6" s="95">
        <v>41</v>
      </c>
      <c r="F6" s="162">
        <v>2</v>
      </c>
      <c r="G6" s="95">
        <v>57</v>
      </c>
      <c r="H6" s="95">
        <v>9</v>
      </c>
      <c r="I6" s="162">
        <v>1</v>
      </c>
      <c r="J6" s="95">
        <v>73</v>
      </c>
      <c r="K6" s="95">
        <v>278</v>
      </c>
      <c r="L6" s="95">
        <v>533</v>
      </c>
    </row>
    <row r="7" spans="1:14" ht="19.5" customHeight="1">
      <c r="B7" s="94">
        <v>23</v>
      </c>
      <c r="C7" s="95">
        <v>599</v>
      </c>
      <c r="D7" s="95">
        <v>138</v>
      </c>
      <c r="E7" s="95">
        <v>68</v>
      </c>
      <c r="F7" s="162" t="s">
        <v>373</v>
      </c>
      <c r="G7" s="95">
        <v>49</v>
      </c>
      <c r="H7" s="95">
        <v>4</v>
      </c>
      <c r="I7" s="162" t="s">
        <v>373</v>
      </c>
      <c r="J7" s="95">
        <v>54</v>
      </c>
      <c r="K7" s="95">
        <v>286</v>
      </c>
      <c r="L7" s="95">
        <v>490</v>
      </c>
    </row>
    <row r="8" spans="1:14" ht="19.5" customHeight="1">
      <c r="B8" s="94">
        <v>24</v>
      </c>
      <c r="C8" s="88">
        <v>570</v>
      </c>
      <c r="D8" s="88">
        <v>110</v>
      </c>
      <c r="E8" s="88">
        <v>65</v>
      </c>
      <c r="F8" s="98">
        <v>1</v>
      </c>
      <c r="G8" s="88">
        <v>55</v>
      </c>
      <c r="H8" s="88">
        <v>6</v>
      </c>
      <c r="I8" s="162" t="s">
        <v>373</v>
      </c>
      <c r="J8" s="88">
        <v>46</v>
      </c>
      <c r="K8" s="88">
        <v>287</v>
      </c>
      <c r="L8" s="88">
        <v>483</v>
      </c>
    </row>
    <row r="9" spans="1:14" ht="19.5" customHeight="1">
      <c r="B9" s="94">
        <v>25</v>
      </c>
      <c r="C9" s="88">
        <v>502</v>
      </c>
      <c r="D9" s="88">
        <v>114</v>
      </c>
      <c r="E9" s="88">
        <v>62</v>
      </c>
      <c r="F9" s="163">
        <v>6</v>
      </c>
      <c r="G9" s="95">
        <v>49</v>
      </c>
      <c r="H9" s="95">
        <v>4</v>
      </c>
      <c r="I9" s="162" t="s">
        <v>373</v>
      </c>
      <c r="J9" s="95">
        <v>37</v>
      </c>
      <c r="K9" s="95">
        <v>230</v>
      </c>
      <c r="L9" s="95">
        <v>451</v>
      </c>
    </row>
    <row r="10" spans="1:14" ht="19.5" customHeight="1" thickBot="1">
      <c r="B10" s="164">
        <v>26</v>
      </c>
      <c r="C10" s="89">
        <v>543</v>
      </c>
      <c r="D10" s="89">
        <v>111</v>
      </c>
      <c r="E10" s="89">
        <v>78</v>
      </c>
      <c r="F10" s="166" t="s">
        <v>373</v>
      </c>
      <c r="G10" s="165">
        <v>47</v>
      </c>
      <c r="H10" s="165">
        <v>5</v>
      </c>
      <c r="I10" s="166" t="s">
        <v>373</v>
      </c>
      <c r="J10" s="165">
        <v>63</v>
      </c>
      <c r="K10" s="165">
        <v>239</v>
      </c>
      <c r="L10" s="165">
        <v>468</v>
      </c>
    </row>
    <row r="11" spans="1:14" ht="15" customHeight="1">
      <c r="B11" s="88" t="s">
        <v>40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</row>
  </sheetData>
  <mergeCells count="4">
    <mergeCell ref="B4:B5"/>
    <mergeCell ref="B2:L2"/>
    <mergeCell ref="L4:L5"/>
    <mergeCell ref="C4:K4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showGridLines="0" zoomScaleNormal="100" zoomScaleSheetLayoutView="100" workbookViewId="0"/>
  </sheetViews>
  <sheetFormatPr defaultColWidth="14.625" defaultRowHeight="13.5"/>
  <cols>
    <col min="1" max="1" width="18.5" style="87" bestFit="1" customWidth="1"/>
    <col min="2" max="2" width="11.75" style="87" customWidth="1"/>
    <col min="3" max="9" width="11.5" style="87" customWidth="1"/>
    <col min="10" max="11" width="8.625" style="87" bestFit="1" customWidth="1"/>
    <col min="12" max="12" width="10.75" style="87" bestFit="1" customWidth="1"/>
    <col min="13" max="13" width="14.625" style="87"/>
    <col min="14" max="14" width="14.625" style="142"/>
    <col min="15" max="16384" width="14.625" style="87"/>
  </cols>
  <sheetData>
    <row r="2" spans="1:14" ht="21" customHeight="1">
      <c r="A2" s="143"/>
      <c r="B2" s="558" t="s">
        <v>798</v>
      </c>
      <c r="C2" s="559"/>
      <c r="D2" s="559"/>
      <c r="E2" s="559"/>
      <c r="F2" s="559"/>
      <c r="G2" s="559"/>
      <c r="H2" s="559"/>
      <c r="I2" s="559"/>
      <c r="K2" s="142"/>
      <c r="N2" s="87"/>
    </row>
    <row r="3" spans="1:14" ht="14.25" customHeight="1" thickBot="1">
      <c r="B3" s="90"/>
      <c r="C3" s="90"/>
      <c r="D3" s="90"/>
      <c r="E3" s="90"/>
      <c r="F3" s="90"/>
      <c r="G3" s="90"/>
      <c r="H3" s="90"/>
      <c r="I3" s="101" t="s">
        <v>564</v>
      </c>
      <c r="N3" s="87"/>
    </row>
    <row r="4" spans="1:14" s="167" customFormat="1" ht="19.5" customHeight="1">
      <c r="B4" s="168" t="s">
        <v>41</v>
      </c>
      <c r="C4" s="169" t="s">
        <v>42</v>
      </c>
      <c r="D4" s="170" t="s">
        <v>301</v>
      </c>
      <c r="E4" s="169" t="s">
        <v>43</v>
      </c>
      <c r="F4" s="169" t="s">
        <v>44</v>
      </c>
      <c r="G4" s="171" t="s">
        <v>45</v>
      </c>
      <c r="H4" s="171" t="s">
        <v>46</v>
      </c>
      <c r="I4" s="171" t="s">
        <v>47</v>
      </c>
    </row>
    <row r="5" spans="1:14" ht="19.5" customHeight="1">
      <c r="B5" s="172" t="s">
        <v>48</v>
      </c>
      <c r="C5" s="173">
        <v>42144</v>
      </c>
      <c r="D5" s="174" t="s">
        <v>730</v>
      </c>
      <c r="E5" s="175">
        <v>1.2</v>
      </c>
      <c r="F5" s="175">
        <v>8.1</v>
      </c>
      <c r="G5" s="174" t="s">
        <v>731</v>
      </c>
      <c r="H5" s="174" t="s">
        <v>733</v>
      </c>
      <c r="I5" s="425" t="s">
        <v>379</v>
      </c>
      <c r="N5" s="87"/>
    </row>
    <row r="6" spans="1:14" ht="19.5" customHeight="1">
      <c r="B6" s="177" t="s">
        <v>49</v>
      </c>
      <c r="C6" s="178">
        <v>42143</v>
      </c>
      <c r="D6" s="174">
        <v>5</v>
      </c>
      <c r="E6" s="179">
        <v>1.7</v>
      </c>
      <c r="F6" s="179">
        <v>8.1</v>
      </c>
      <c r="G6" s="174" t="s">
        <v>731</v>
      </c>
      <c r="H6" s="425" t="s">
        <v>733</v>
      </c>
      <c r="I6" s="425" t="s">
        <v>734</v>
      </c>
      <c r="N6" s="87"/>
    </row>
    <row r="7" spans="1:14" ht="19.5" customHeight="1">
      <c r="B7" s="177" t="s">
        <v>50</v>
      </c>
      <c r="C7" s="178">
        <v>42143</v>
      </c>
      <c r="D7" s="174" t="s">
        <v>730</v>
      </c>
      <c r="E7" s="179">
        <v>1.6</v>
      </c>
      <c r="F7" s="179">
        <v>8.1</v>
      </c>
      <c r="G7" s="174" t="s">
        <v>731</v>
      </c>
      <c r="H7" s="425" t="s">
        <v>733</v>
      </c>
      <c r="I7" s="425" t="s">
        <v>379</v>
      </c>
      <c r="N7" s="87"/>
    </row>
    <row r="8" spans="1:14" ht="19.5" customHeight="1">
      <c r="B8" s="177" t="s">
        <v>735</v>
      </c>
      <c r="C8" s="178">
        <v>42147</v>
      </c>
      <c r="D8" s="174" t="s">
        <v>730</v>
      </c>
      <c r="E8" s="179">
        <v>1</v>
      </c>
      <c r="F8" s="179">
        <v>8.1</v>
      </c>
      <c r="G8" s="174" t="s">
        <v>731</v>
      </c>
      <c r="H8" s="425" t="s">
        <v>733</v>
      </c>
      <c r="I8" s="425" t="s">
        <v>379</v>
      </c>
      <c r="N8" s="87"/>
    </row>
    <row r="9" spans="1:14" ht="19.5" customHeight="1">
      <c r="B9" s="177" t="s">
        <v>51</v>
      </c>
      <c r="C9" s="178">
        <v>42139</v>
      </c>
      <c r="D9" s="174" t="s">
        <v>730</v>
      </c>
      <c r="E9" s="179">
        <v>1.7</v>
      </c>
      <c r="F9" s="179">
        <v>8.1</v>
      </c>
      <c r="G9" s="174" t="s">
        <v>731</v>
      </c>
      <c r="H9" s="425" t="s">
        <v>733</v>
      </c>
      <c r="I9" s="425" t="s">
        <v>379</v>
      </c>
      <c r="N9" s="87"/>
    </row>
    <row r="10" spans="1:14" ht="19.5" customHeight="1" thickBot="1">
      <c r="B10" s="180" t="s">
        <v>732</v>
      </c>
      <c r="C10" s="181">
        <v>42144</v>
      </c>
      <c r="D10" s="182" t="s">
        <v>730</v>
      </c>
      <c r="E10" s="183">
        <v>1.4</v>
      </c>
      <c r="F10" s="183">
        <v>8.3000000000000007</v>
      </c>
      <c r="G10" s="182" t="s">
        <v>731</v>
      </c>
      <c r="H10" s="184" t="s">
        <v>733</v>
      </c>
      <c r="I10" s="184" t="s">
        <v>379</v>
      </c>
      <c r="N10" s="87"/>
    </row>
    <row r="11" spans="1:14" ht="15" customHeight="1">
      <c r="B11" s="95" t="s">
        <v>410</v>
      </c>
      <c r="C11" s="185"/>
      <c r="D11" s="185"/>
      <c r="E11" s="104"/>
      <c r="F11" s="104"/>
      <c r="G11" s="104"/>
      <c r="H11" s="104"/>
      <c r="I11" s="104"/>
      <c r="K11" s="142"/>
      <c r="N11" s="87"/>
    </row>
    <row r="12" spans="1:14" ht="15" customHeight="1">
      <c r="B12" s="95" t="s">
        <v>411</v>
      </c>
      <c r="C12" s="185"/>
      <c r="D12" s="185"/>
      <c r="E12" s="104"/>
      <c r="F12" s="104"/>
      <c r="G12" s="104"/>
      <c r="H12" s="104"/>
      <c r="I12" s="104"/>
      <c r="K12" s="142"/>
      <c r="N12" s="87"/>
    </row>
    <row r="13" spans="1:14" ht="15" customHeight="1">
      <c r="B13" s="88" t="s">
        <v>412</v>
      </c>
      <c r="C13" s="104"/>
      <c r="D13" s="104"/>
      <c r="E13" s="90"/>
      <c r="F13" s="90"/>
      <c r="G13" s="90"/>
      <c r="H13" s="90"/>
      <c r="I13" s="90"/>
      <c r="K13" s="142"/>
      <c r="N13" s="87"/>
    </row>
  </sheetData>
  <mergeCells count="1">
    <mergeCell ref="B2:I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showGridLines="0" tabSelected="1" zoomScaleNormal="100" zoomScaleSheetLayoutView="100" workbookViewId="0"/>
  </sheetViews>
  <sheetFormatPr defaultColWidth="14.625" defaultRowHeight="13.5"/>
  <cols>
    <col min="1" max="1" width="18.5" style="87" bestFit="1" customWidth="1"/>
    <col min="2" max="3" width="11.625" style="87" customWidth="1"/>
    <col min="4" max="4" width="14.75" style="87" customWidth="1"/>
    <col min="5" max="6" width="11.625" style="87" customWidth="1"/>
    <col min="7" max="8" width="9.625" style="87" customWidth="1"/>
    <col min="9" max="9" width="11.625" style="87" customWidth="1"/>
    <col min="10" max="10" width="14.625" style="87"/>
    <col min="11" max="11" width="14.625" style="142"/>
    <col min="12" max="16384" width="14.625" style="87"/>
  </cols>
  <sheetData>
    <row r="2" spans="1:11" ht="21" customHeight="1">
      <c r="A2" s="143"/>
      <c r="B2" s="558" t="s">
        <v>799</v>
      </c>
      <c r="C2" s="559"/>
      <c r="D2" s="559"/>
      <c r="E2" s="559"/>
      <c r="F2" s="559"/>
      <c r="G2" s="559"/>
      <c r="H2" s="559"/>
      <c r="I2" s="559"/>
    </row>
    <row r="3" spans="1:11" s="90" customFormat="1" ht="15" customHeight="1" thickBot="1">
      <c r="B3" s="537" t="s">
        <v>779</v>
      </c>
      <c r="C3" s="104"/>
      <c r="D3" s="104"/>
      <c r="E3" s="104"/>
      <c r="F3" s="104"/>
      <c r="G3" s="104"/>
      <c r="H3" s="104"/>
      <c r="I3" s="186" t="s">
        <v>490</v>
      </c>
      <c r="K3" s="104"/>
    </row>
    <row r="4" spans="1:11" ht="19.5" customHeight="1">
      <c r="B4" s="649" t="s">
        <v>420</v>
      </c>
      <c r="C4" s="661" t="s">
        <v>52</v>
      </c>
      <c r="D4" s="661" t="s">
        <v>3</v>
      </c>
      <c r="E4" s="661" t="s">
        <v>310</v>
      </c>
      <c r="F4" s="659" t="s">
        <v>311</v>
      </c>
      <c r="G4" s="657" t="s">
        <v>312</v>
      </c>
      <c r="H4" s="658"/>
      <c r="I4" s="655" t="s">
        <v>313</v>
      </c>
      <c r="K4" s="87"/>
    </row>
    <row r="5" spans="1:11" ht="19.5" customHeight="1">
      <c r="B5" s="571"/>
      <c r="C5" s="662"/>
      <c r="D5" s="662"/>
      <c r="E5" s="662"/>
      <c r="F5" s="660"/>
      <c r="G5" s="155" t="s">
        <v>53</v>
      </c>
      <c r="H5" s="155" t="s">
        <v>314</v>
      </c>
      <c r="I5" s="656"/>
      <c r="K5" s="87"/>
    </row>
    <row r="6" spans="1:11" ht="19.5" customHeight="1">
      <c r="B6" s="407" t="s">
        <v>607</v>
      </c>
      <c r="C6" s="163">
        <v>30260</v>
      </c>
      <c r="D6" s="163">
        <v>33094</v>
      </c>
      <c r="E6" s="163">
        <v>380</v>
      </c>
      <c r="F6" s="163">
        <v>23230</v>
      </c>
      <c r="G6" s="163">
        <v>3719</v>
      </c>
      <c r="H6" s="163">
        <v>5765</v>
      </c>
      <c r="I6" s="187">
        <v>109.36549900859221</v>
      </c>
      <c r="K6" s="87"/>
    </row>
    <row r="7" spans="1:11" ht="19.5" customHeight="1">
      <c r="B7" s="407">
        <v>23</v>
      </c>
      <c r="C7" s="163">
        <v>32560</v>
      </c>
      <c r="D7" s="163">
        <v>33875</v>
      </c>
      <c r="E7" s="163">
        <v>382</v>
      </c>
      <c r="F7" s="163">
        <v>23343</v>
      </c>
      <c r="G7" s="163">
        <v>3967</v>
      </c>
      <c r="H7" s="163">
        <v>6183</v>
      </c>
      <c r="I7" s="187">
        <v>104</v>
      </c>
      <c r="K7" s="87"/>
    </row>
    <row r="8" spans="1:11" ht="19.5" customHeight="1">
      <c r="B8" s="407">
        <v>24</v>
      </c>
      <c r="C8" s="163">
        <v>31659</v>
      </c>
      <c r="D8" s="163">
        <v>33141</v>
      </c>
      <c r="E8" s="163">
        <v>390</v>
      </c>
      <c r="F8" s="163">
        <v>22280</v>
      </c>
      <c r="G8" s="163">
        <v>3494</v>
      </c>
      <c r="H8" s="163">
        <v>6977</v>
      </c>
      <c r="I8" s="187">
        <v>104.7</v>
      </c>
      <c r="K8" s="87"/>
    </row>
    <row r="9" spans="1:11" ht="19.5" customHeight="1">
      <c r="B9" s="407">
        <v>25</v>
      </c>
      <c r="C9" s="163">
        <v>30028</v>
      </c>
      <c r="D9" s="163">
        <v>31601</v>
      </c>
      <c r="E9" s="163">
        <v>244</v>
      </c>
      <c r="F9" s="163">
        <v>21947</v>
      </c>
      <c r="G9" s="163">
        <v>2504</v>
      </c>
      <c r="H9" s="163">
        <v>6906</v>
      </c>
      <c r="I9" s="187">
        <v>105.2</v>
      </c>
      <c r="K9" s="87"/>
    </row>
    <row r="10" spans="1:11" ht="19.5" customHeight="1" thickBot="1">
      <c r="B10" s="164">
        <v>26</v>
      </c>
      <c r="C10" s="188">
        <v>28721</v>
      </c>
      <c r="D10" s="188">
        <v>28583</v>
      </c>
      <c r="E10" s="188">
        <v>72</v>
      </c>
      <c r="F10" s="188">
        <v>21751</v>
      </c>
      <c r="G10" s="188">
        <v>1243</v>
      </c>
      <c r="H10" s="188">
        <v>5517</v>
      </c>
      <c r="I10" s="189">
        <v>99.5</v>
      </c>
      <c r="K10" s="87"/>
    </row>
    <row r="11" spans="1:11" ht="15" customHeight="1">
      <c r="B11" s="88" t="s">
        <v>609</v>
      </c>
      <c r="C11" s="88"/>
      <c r="D11" s="88"/>
      <c r="E11" s="88"/>
      <c r="F11" s="88"/>
      <c r="G11" s="88"/>
      <c r="H11" s="88"/>
      <c r="I11" s="88"/>
    </row>
    <row r="12" spans="1:11" ht="15" customHeight="1">
      <c r="B12" s="406" t="s">
        <v>23</v>
      </c>
      <c r="C12" s="406"/>
      <c r="D12" s="406"/>
      <c r="E12" s="406"/>
      <c r="F12" s="406"/>
      <c r="G12" s="406"/>
      <c r="H12" s="406"/>
      <c r="I12" s="406"/>
    </row>
  </sheetData>
  <mergeCells count="8">
    <mergeCell ref="B2:I2"/>
    <mergeCell ref="B4:B5"/>
    <mergeCell ref="I4:I5"/>
    <mergeCell ref="G4:H4"/>
    <mergeCell ref="F4:F5"/>
    <mergeCell ref="E4:E5"/>
    <mergeCell ref="D4:D5"/>
    <mergeCell ref="C4:C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4"/>
  <sheetViews>
    <sheetView showGridLines="0" zoomScaleNormal="100" zoomScaleSheetLayoutView="90" workbookViewId="0"/>
  </sheetViews>
  <sheetFormatPr defaultColWidth="14.625" defaultRowHeight="13.5"/>
  <cols>
    <col min="1" max="1" width="8.875" style="87" customWidth="1"/>
    <col min="2" max="2" width="15.75" style="87" customWidth="1"/>
    <col min="3" max="8" width="12.625" style="87" customWidth="1"/>
    <col min="9" max="12" width="7.125" style="87" customWidth="1"/>
    <col min="13" max="13" width="5.875" style="87" customWidth="1"/>
    <col min="14" max="14" width="7.125" style="87" customWidth="1"/>
    <col min="15" max="15" width="5.875" style="87" customWidth="1"/>
    <col min="16" max="16" width="7.125" style="87" customWidth="1"/>
    <col min="17" max="17" width="5.875" style="87" customWidth="1"/>
    <col min="18" max="16384" width="14.625" style="87"/>
  </cols>
  <sheetData>
    <row r="2" spans="1:15" ht="28.5" customHeight="1">
      <c r="A2" s="143"/>
      <c r="B2" s="663" t="s">
        <v>786</v>
      </c>
      <c r="C2" s="664"/>
      <c r="D2" s="664"/>
      <c r="E2" s="664"/>
      <c r="F2" s="664"/>
      <c r="G2" s="664"/>
      <c r="H2" s="664"/>
    </row>
    <row r="3" spans="1:15" s="90" customFormat="1" ht="19.5" customHeight="1" thickBot="1">
      <c r="B3" s="528" t="s">
        <v>772</v>
      </c>
      <c r="C3" s="529"/>
      <c r="D3" s="411"/>
      <c r="E3" s="411"/>
      <c r="F3" s="411"/>
      <c r="G3" s="411"/>
      <c r="H3" s="412" t="s">
        <v>490</v>
      </c>
    </row>
    <row r="4" spans="1:15" ht="24.95" customHeight="1">
      <c r="B4" s="665" t="s">
        <v>491</v>
      </c>
      <c r="C4" s="667" t="s">
        <v>492</v>
      </c>
      <c r="D4" s="668"/>
      <c r="E4" s="667" t="s">
        <v>601</v>
      </c>
      <c r="F4" s="668"/>
      <c r="G4" s="667" t="s">
        <v>610</v>
      </c>
      <c r="H4" s="669"/>
    </row>
    <row r="5" spans="1:15" ht="24.95" customHeight="1">
      <c r="B5" s="666"/>
      <c r="C5" s="413" t="s">
        <v>54</v>
      </c>
      <c r="D5" s="413" t="s">
        <v>493</v>
      </c>
      <c r="E5" s="413" t="s">
        <v>54</v>
      </c>
      <c r="F5" s="413" t="s">
        <v>493</v>
      </c>
      <c r="G5" s="413" t="s">
        <v>54</v>
      </c>
      <c r="H5" s="413" t="s">
        <v>493</v>
      </c>
    </row>
    <row r="6" spans="1:15" ht="24.95" customHeight="1">
      <c r="B6" s="414" t="s">
        <v>55</v>
      </c>
      <c r="C6" s="415">
        <v>31659</v>
      </c>
      <c r="D6" s="416">
        <v>33141</v>
      </c>
      <c r="E6" s="415">
        <v>30028</v>
      </c>
      <c r="F6" s="416">
        <v>31601</v>
      </c>
      <c r="G6" s="415">
        <v>28721</v>
      </c>
      <c r="H6" s="416">
        <v>28583</v>
      </c>
    </row>
    <row r="7" spans="1:15" ht="24.95" customHeight="1">
      <c r="B7" s="417" t="s">
        <v>63</v>
      </c>
      <c r="C7" s="415" t="s">
        <v>373</v>
      </c>
      <c r="D7" s="416">
        <v>5516</v>
      </c>
      <c r="E7" s="415" t="s">
        <v>373</v>
      </c>
      <c r="F7" s="416">
        <v>6072</v>
      </c>
      <c r="G7" s="415" t="s">
        <v>460</v>
      </c>
      <c r="H7" s="416">
        <v>5235</v>
      </c>
      <c r="I7" s="285"/>
      <c r="L7" s="285"/>
      <c r="M7" s="285"/>
      <c r="N7" s="285"/>
      <c r="O7" s="285"/>
    </row>
    <row r="8" spans="1:15" ht="24.95" customHeight="1">
      <c r="B8" s="417" t="s">
        <v>64</v>
      </c>
      <c r="C8" s="415" t="s">
        <v>373</v>
      </c>
      <c r="D8" s="416">
        <v>847</v>
      </c>
      <c r="E8" s="415" t="s">
        <v>373</v>
      </c>
      <c r="F8" s="416">
        <v>930</v>
      </c>
      <c r="G8" s="415" t="s">
        <v>460</v>
      </c>
      <c r="H8" s="416">
        <v>934</v>
      </c>
      <c r="I8" s="285"/>
      <c r="L8" s="285"/>
      <c r="M8" s="285"/>
      <c r="N8" s="285"/>
      <c r="O8" s="285"/>
    </row>
    <row r="9" spans="1:15" ht="24.95" customHeight="1">
      <c r="B9" s="417" t="s">
        <v>65</v>
      </c>
      <c r="C9" s="415" t="s">
        <v>373</v>
      </c>
      <c r="D9" s="416">
        <v>587</v>
      </c>
      <c r="E9" s="415" t="s">
        <v>373</v>
      </c>
      <c r="F9" s="416">
        <v>572</v>
      </c>
      <c r="G9" s="415" t="s">
        <v>460</v>
      </c>
      <c r="H9" s="416">
        <v>517</v>
      </c>
      <c r="I9" s="285"/>
      <c r="L9" s="285"/>
      <c r="M9" s="285"/>
      <c r="N9" s="285"/>
      <c r="O9" s="285"/>
    </row>
    <row r="10" spans="1:15" ht="24.95" customHeight="1">
      <c r="B10" s="417" t="s">
        <v>66</v>
      </c>
      <c r="C10" s="415" t="s">
        <v>373</v>
      </c>
      <c r="D10" s="416">
        <v>2067</v>
      </c>
      <c r="E10" s="415" t="s">
        <v>373</v>
      </c>
      <c r="F10" s="416">
        <v>1883</v>
      </c>
      <c r="G10" s="415" t="s">
        <v>460</v>
      </c>
      <c r="H10" s="416">
        <v>1831</v>
      </c>
      <c r="I10" s="285"/>
      <c r="L10" s="285"/>
      <c r="M10" s="285"/>
      <c r="N10" s="285"/>
      <c r="O10" s="285"/>
    </row>
    <row r="11" spans="1:15" ht="24.95" customHeight="1">
      <c r="B11" s="417" t="s">
        <v>67</v>
      </c>
      <c r="C11" s="415" t="s">
        <v>373</v>
      </c>
      <c r="D11" s="416">
        <v>608</v>
      </c>
      <c r="E11" s="415" t="s">
        <v>373</v>
      </c>
      <c r="F11" s="416">
        <v>499</v>
      </c>
      <c r="G11" s="415" t="s">
        <v>460</v>
      </c>
      <c r="H11" s="416">
        <v>412</v>
      </c>
      <c r="I11" s="285"/>
      <c r="L11" s="285"/>
      <c r="M11" s="285"/>
      <c r="N11" s="285"/>
      <c r="O11" s="285"/>
    </row>
    <row r="12" spans="1:15" ht="24.95" customHeight="1">
      <c r="B12" s="417" t="s">
        <v>68</v>
      </c>
      <c r="C12" s="415" t="s">
        <v>373</v>
      </c>
      <c r="D12" s="416">
        <v>656</v>
      </c>
      <c r="E12" s="415" t="s">
        <v>373</v>
      </c>
      <c r="F12" s="416">
        <v>547</v>
      </c>
      <c r="G12" s="415" t="s">
        <v>611</v>
      </c>
      <c r="H12" s="416">
        <v>353</v>
      </c>
      <c r="I12" s="285"/>
      <c r="L12" s="285"/>
      <c r="M12" s="285"/>
      <c r="N12" s="285"/>
      <c r="O12" s="285"/>
    </row>
    <row r="13" spans="1:15" ht="24.95" customHeight="1">
      <c r="B13" s="417" t="s">
        <v>69</v>
      </c>
      <c r="C13" s="415" t="s">
        <v>373</v>
      </c>
      <c r="D13" s="416">
        <v>519</v>
      </c>
      <c r="E13" s="415" t="s">
        <v>373</v>
      </c>
      <c r="F13" s="416">
        <v>490</v>
      </c>
      <c r="G13" s="415" t="s">
        <v>611</v>
      </c>
      <c r="H13" s="416">
        <v>362</v>
      </c>
      <c r="I13" s="285"/>
      <c r="L13" s="285"/>
      <c r="M13" s="285"/>
      <c r="N13" s="285"/>
      <c r="O13" s="285"/>
    </row>
    <row r="14" spans="1:15" ht="24.95" customHeight="1">
      <c r="B14" s="417" t="s">
        <v>70</v>
      </c>
      <c r="C14" s="415" t="s">
        <v>373</v>
      </c>
      <c r="D14" s="416">
        <v>541</v>
      </c>
      <c r="E14" s="415" t="s">
        <v>373</v>
      </c>
      <c r="F14" s="416">
        <v>518</v>
      </c>
      <c r="G14" s="415" t="s">
        <v>611</v>
      </c>
      <c r="H14" s="416">
        <v>446</v>
      </c>
      <c r="I14" s="285"/>
      <c r="L14" s="285"/>
      <c r="M14" s="285"/>
      <c r="N14" s="285"/>
      <c r="O14" s="285"/>
    </row>
    <row r="15" spans="1:15" ht="24.95" customHeight="1">
      <c r="B15" s="417" t="s">
        <v>71</v>
      </c>
      <c r="C15" s="415" t="s">
        <v>373</v>
      </c>
      <c r="D15" s="416">
        <v>145</v>
      </c>
      <c r="E15" s="415" t="s">
        <v>373</v>
      </c>
      <c r="F15" s="416">
        <v>130</v>
      </c>
      <c r="G15" s="415" t="s">
        <v>611</v>
      </c>
      <c r="H15" s="416">
        <v>114</v>
      </c>
      <c r="I15" s="285"/>
      <c r="L15" s="285"/>
      <c r="M15" s="285"/>
      <c r="N15" s="285"/>
      <c r="O15" s="285"/>
    </row>
    <row r="16" spans="1:15" ht="24.95" customHeight="1">
      <c r="B16" s="417" t="s">
        <v>72</v>
      </c>
      <c r="C16" s="415" t="s">
        <v>373</v>
      </c>
      <c r="D16" s="415">
        <v>21</v>
      </c>
      <c r="E16" s="415" t="s">
        <v>373</v>
      </c>
      <c r="F16" s="415">
        <v>10</v>
      </c>
      <c r="G16" s="415" t="s">
        <v>611</v>
      </c>
      <c r="H16" s="415">
        <v>0</v>
      </c>
      <c r="I16" s="285"/>
      <c r="L16" s="285"/>
      <c r="M16" s="285"/>
      <c r="N16" s="285"/>
      <c r="O16" s="285"/>
    </row>
    <row r="17" spans="2:15" ht="24.95" customHeight="1">
      <c r="B17" s="417" t="s">
        <v>73</v>
      </c>
      <c r="C17" s="415" t="s">
        <v>373</v>
      </c>
      <c r="D17" s="416">
        <v>88</v>
      </c>
      <c r="E17" s="415" t="s">
        <v>373</v>
      </c>
      <c r="F17" s="416">
        <v>87</v>
      </c>
      <c r="G17" s="415" t="s">
        <v>611</v>
      </c>
      <c r="H17" s="416">
        <v>76</v>
      </c>
      <c r="I17" s="285"/>
      <c r="J17" s="285"/>
      <c r="L17" s="285"/>
      <c r="M17" s="285"/>
      <c r="N17" s="285"/>
      <c r="O17" s="285"/>
    </row>
    <row r="18" spans="2:15" ht="24.95" customHeight="1">
      <c r="B18" s="417" t="s">
        <v>74</v>
      </c>
      <c r="C18" s="415" t="s">
        <v>373</v>
      </c>
      <c r="D18" s="416">
        <v>563</v>
      </c>
      <c r="E18" s="415" t="s">
        <v>373</v>
      </c>
      <c r="F18" s="416">
        <v>566</v>
      </c>
      <c r="G18" s="415" t="s">
        <v>611</v>
      </c>
      <c r="H18" s="416">
        <v>620</v>
      </c>
      <c r="I18" s="285"/>
      <c r="L18" s="285"/>
      <c r="M18" s="285"/>
      <c r="N18" s="285"/>
      <c r="O18" s="285"/>
    </row>
    <row r="19" spans="2:15" ht="24.95" customHeight="1">
      <c r="B19" s="417" t="s">
        <v>75</v>
      </c>
      <c r="C19" s="415" t="s">
        <v>373</v>
      </c>
      <c r="D19" s="416">
        <v>30</v>
      </c>
      <c r="E19" s="415" t="s">
        <v>373</v>
      </c>
      <c r="F19" s="416">
        <v>21</v>
      </c>
      <c r="G19" s="415" t="s">
        <v>611</v>
      </c>
      <c r="H19" s="416">
        <v>28</v>
      </c>
      <c r="I19" s="285"/>
      <c r="L19" s="285"/>
      <c r="M19" s="285"/>
      <c r="N19" s="285"/>
      <c r="O19" s="285"/>
    </row>
    <row r="20" spans="2:15" ht="24.95" customHeight="1">
      <c r="B20" s="417" t="s">
        <v>76</v>
      </c>
      <c r="C20" s="415" t="s">
        <v>373</v>
      </c>
      <c r="D20" s="416">
        <v>171</v>
      </c>
      <c r="E20" s="415" t="s">
        <v>373</v>
      </c>
      <c r="F20" s="416">
        <v>153</v>
      </c>
      <c r="G20" s="415" t="s">
        <v>611</v>
      </c>
      <c r="H20" s="416">
        <v>131</v>
      </c>
      <c r="I20" s="285"/>
      <c r="L20" s="285"/>
      <c r="M20" s="285"/>
      <c r="N20" s="285"/>
      <c r="O20" s="285"/>
    </row>
    <row r="21" spans="2:15" ht="24.95" customHeight="1">
      <c r="B21" s="417" t="s">
        <v>77</v>
      </c>
      <c r="C21" s="415" t="s">
        <v>373</v>
      </c>
      <c r="D21" s="416">
        <v>51</v>
      </c>
      <c r="E21" s="415" t="s">
        <v>373</v>
      </c>
      <c r="F21" s="416">
        <v>69</v>
      </c>
      <c r="G21" s="415" t="s">
        <v>460</v>
      </c>
      <c r="H21" s="416">
        <v>54</v>
      </c>
      <c r="I21" s="285"/>
      <c r="L21" s="285"/>
      <c r="M21" s="285"/>
      <c r="N21" s="285"/>
      <c r="O21" s="285"/>
    </row>
    <row r="22" spans="2:15" ht="24.95" customHeight="1">
      <c r="B22" s="417" t="s">
        <v>78</v>
      </c>
      <c r="C22" s="415" t="s">
        <v>373</v>
      </c>
      <c r="D22" s="416">
        <v>79</v>
      </c>
      <c r="E22" s="415" t="s">
        <v>373</v>
      </c>
      <c r="F22" s="416">
        <v>63</v>
      </c>
      <c r="G22" s="415" t="s">
        <v>460</v>
      </c>
      <c r="H22" s="416">
        <v>177</v>
      </c>
      <c r="I22" s="285"/>
      <c r="L22" s="285"/>
      <c r="M22" s="285"/>
      <c r="N22" s="285"/>
      <c r="O22" s="285"/>
    </row>
    <row r="23" spans="2:15" ht="24.95" customHeight="1">
      <c r="B23" s="417" t="s">
        <v>79</v>
      </c>
      <c r="C23" s="415" t="s">
        <v>373</v>
      </c>
      <c r="D23" s="416">
        <v>84</v>
      </c>
      <c r="E23" s="415" t="s">
        <v>373</v>
      </c>
      <c r="F23" s="416">
        <v>111</v>
      </c>
      <c r="G23" s="415" t="s">
        <v>460</v>
      </c>
      <c r="H23" s="416">
        <v>106</v>
      </c>
      <c r="I23" s="285"/>
      <c r="L23" s="285"/>
      <c r="M23" s="285"/>
      <c r="N23" s="285"/>
      <c r="O23" s="285"/>
    </row>
    <row r="24" spans="2:15" ht="24.95" customHeight="1">
      <c r="B24" s="417" t="s">
        <v>80</v>
      </c>
      <c r="C24" s="415" t="s">
        <v>373</v>
      </c>
      <c r="D24" s="416">
        <v>583</v>
      </c>
      <c r="E24" s="415" t="s">
        <v>373</v>
      </c>
      <c r="F24" s="416">
        <v>638</v>
      </c>
      <c r="G24" s="415" t="s">
        <v>460</v>
      </c>
      <c r="H24" s="416">
        <v>666</v>
      </c>
      <c r="I24" s="285"/>
      <c r="L24" s="285"/>
      <c r="M24" s="285"/>
      <c r="N24" s="285"/>
      <c r="O24" s="285"/>
    </row>
    <row r="25" spans="2:15" ht="24.95" customHeight="1">
      <c r="B25" s="417" t="s">
        <v>81</v>
      </c>
      <c r="C25" s="415" t="s">
        <v>373</v>
      </c>
      <c r="D25" s="416">
        <v>682</v>
      </c>
      <c r="E25" s="415" t="s">
        <v>373</v>
      </c>
      <c r="F25" s="416">
        <v>759</v>
      </c>
      <c r="G25" s="415" t="s">
        <v>460</v>
      </c>
      <c r="H25" s="416">
        <v>687</v>
      </c>
      <c r="I25" s="285"/>
      <c r="J25" s="285"/>
      <c r="L25" s="285"/>
      <c r="M25" s="285"/>
      <c r="N25" s="285"/>
      <c r="O25" s="285"/>
    </row>
    <row r="26" spans="2:15" ht="24.95" customHeight="1">
      <c r="B26" s="417" t="s">
        <v>82</v>
      </c>
      <c r="C26" s="415" t="s">
        <v>373</v>
      </c>
      <c r="D26" s="416">
        <v>751</v>
      </c>
      <c r="E26" s="415" t="s">
        <v>373</v>
      </c>
      <c r="F26" s="416">
        <v>745</v>
      </c>
      <c r="G26" s="415" t="s">
        <v>460</v>
      </c>
      <c r="H26" s="416">
        <v>908</v>
      </c>
      <c r="I26" s="285"/>
      <c r="J26" s="285"/>
      <c r="L26" s="285"/>
      <c r="M26" s="285"/>
      <c r="N26" s="285"/>
      <c r="O26" s="285"/>
    </row>
    <row r="27" spans="2:15" ht="24.95" customHeight="1">
      <c r="B27" s="417" t="s">
        <v>83</v>
      </c>
      <c r="C27" s="415" t="s">
        <v>373</v>
      </c>
      <c r="D27" s="416">
        <v>322</v>
      </c>
      <c r="E27" s="415" t="s">
        <v>373</v>
      </c>
      <c r="F27" s="416">
        <v>289</v>
      </c>
      <c r="G27" s="415" t="s">
        <v>460</v>
      </c>
      <c r="H27" s="416">
        <v>217</v>
      </c>
      <c r="I27" s="285"/>
      <c r="L27" s="285"/>
      <c r="M27" s="285"/>
      <c r="N27" s="285"/>
      <c r="O27" s="285"/>
    </row>
    <row r="28" spans="2:15" ht="24.95" customHeight="1">
      <c r="B28" s="417" t="s">
        <v>84</v>
      </c>
      <c r="C28" s="415" t="s">
        <v>373</v>
      </c>
      <c r="D28" s="416">
        <v>84</v>
      </c>
      <c r="E28" s="415" t="s">
        <v>373</v>
      </c>
      <c r="F28" s="416">
        <v>86</v>
      </c>
      <c r="G28" s="415" t="s">
        <v>460</v>
      </c>
      <c r="H28" s="416">
        <v>103</v>
      </c>
      <c r="I28" s="285"/>
      <c r="L28" s="285"/>
      <c r="M28" s="285"/>
      <c r="N28" s="285"/>
      <c r="O28" s="285"/>
    </row>
    <row r="29" spans="2:15" ht="24.95" customHeight="1">
      <c r="B29" s="417" t="s">
        <v>85</v>
      </c>
      <c r="C29" s="415" t="s">
        <v>373</v>
      </c>
      <c r="D29" s="416">
        <v>334</v>
      </c>
      <c r="E29" s="415" t="s">
        <v>373</v>
      </c>
      <c r="F29" s="416">
        <v>279</v>
      </c>
      <c r="G29" s="415" t="s">
        <v>460</v>
      </c>
      <c r="H29" s="416">
        <v>253</v>
      </c>
      <c r="I29" s="285"/>
      <c r="L29" s="285"/>
      <c r="M29" s="285"/>
      <c r="N29" s="285"/>
      <c r="O29" s="285"/>
    </row>
    <row r="30" spans="2:15" ht="24.95" customHeight="1">
      <c r="B30" s="417" t="s">
        <v>86</v>
      </c>
      <c r="C30" s="415" t="s">
        <v>373</v>
      </c>
      <c r="D30" s="418">
        <v>165</v>
      </c>
      <c r="E30" s="415" t="s">
        <v>373</v>
      </c>
      <c r="F30" s="418">
        <v>184</v>
      </c>
      <c r="G30" s="415" t="s">
        <v>460</v>
      </c>
      <c r="H30" s="418">
        <v>139</v>
      </c>
      <c r="I30" s="285"/>
      <c r="L30" s="285"/>
      <c r="M30" s="285"/>
      <c r="N30" s="285"/>
      <c r="O30" s="285"/>
    </row>
    <row r="31" spans="2:15" ht="24.95" customHeight="1">
      <c r="B31" s="417" t="s">
        <v>494</v>
      </c>
      <c r="C31" s="418">
        <v>4375</v>
      </c>
      <c r="D31" s="418">
        <v>4721</v>
      </c>
      <c r="E31" s="418">
        <v>3980</v>
      </c>
      <c r="F31" s="418">
        <v>4038</v>
      </c>
      <c r="G31" s="418">
        <v>3412</v>
      </c>
      <c r="H31" s="418">
        <v>3669</v>
      </c>
    </row>
    <row r="32" spans="2:15" ht="24.95" customHeight="1" thickBot="1">
      <c r="B32" s="419" t="s">
        <v>495</v>
      </c>
      <c r="C32" s="420">
        <v>11284</v>
      </c>
      <c r="D32" s="420">
        <v>12926</v>
      </c>
      <c r="E32" s="420">
        <v>11248</v>
      </c>
      <c r="F32" s="420">
        <v>11862</v>
      </c>
      <c r="G32" s="420">
        <v>9714</v>
      </c>
      <c r="H32" s="420">
        <v>10545</v>
      </c>
      <c r="I32" s="285"/>
      <c r="L32" s="285"/>
      <c r="M32" s="285"/>
      <c r="N32" s="285"/>
      <c r="O32" s="285"/>
    </row>
    <row r="33" spans="2:8" ht="15.75" customHeight="1">
      <c r="B33" s="421" t="s">
        <v>23</v>
      </c>
      <c r="C33" s="421"/>
      <c r="D33" s="421"/>
      <c r="E33" s="421"/>
      <c r="F33" s="421"/>
      <c r="G33" s="421"/>
      <c r="H33" s="416"/>
    </row>
    <row r="34" spans="2:8">
      <c r="H34" s="154"/>
    </row>
  </sheetData>
  <mergeCells count="5">
    <mergeCell ref="B2:H2"/>
    <mergeCell ref="B4:B5"/>
    <mergeCell ref="E4:F4"/>
    <mergeCell ref="G4:H4"/>
    <mergeCell ref="C4:D4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7"/>
  <sheetViews>
    <sheetView showGridLines="0" zoomScaleNormal="100" zoomScaleSheetLayoutView="90" workbookViewId="0"/>
  </sheetViews>
  <sheetFormatPr defaultColWidth="14.625" defaultRowHeight="13.5"/>
  <cols>
    <col min="1" max="1" width="14.625" style="87"/>
    <col min="2" max="2" width="14.5" style="87" customWidth="1"/>
    <col min="3" max="3" width="7.625" style="87" customWidth="1"/>
    <col min="4" max="4" width="7.625" style="87" bestFit="1" customWidth="1"/>
    <col min="5" max="11" width="7.625" style="87" customWidth="1"/>
    <col min="12" max="12" width="8.625" style="87" customWidth="1"/>
    <col min="13" max="16384" width="14.625" style="87"/>
  </cols>
  <sheetData>
    <row r="1" spans="2:13" ht="17.25">
      <c r="B1" s="225"/>
    </row>
    <row r="2" spans="2:13" ht="28.5" customHeight="1">
      <c r="B2" s="558" t="s">
        <v>780</v>
      </c>
      <c r="C2" s="559"/>
      <c r="D2" s="559"/>
      <c r="E2" s="559"/>
      <c r="F2" s="559"/>
      <c r="G2" s="559"/>
      <c r="H2" s="559"/>
      <c r="I2" s="559"/>
      <c r="J2" s="559"/>
      <c r="K2" s="559"/>
      <c r="L2" s="559"/>
    </row>
    <row r="3" spans="2:13" s="90" customFormat="1" ht="19.5" customHeight="1" thickBot="1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2:13" s="90" customFormat="1" ht="24" customHeight="1">
      <c r="B4" s="569" t="s">
        <v>579</v>
      </c>
      <c r="C4" s="566" t="s">
        <v>0</v>
      </c>
      <c r="D4" s="567"/>
      <c r="E4" s="567"/>
      <c r="F4" s="567"/>
      <c r="G4" s="568"/>
      <c r="H4" s="566" t="s">
        <v>1</v>
      </c>
      <c r="I4" s="567"/>
      <c r="J4" s="567"/>
      <c r="K4" s="567"/>
      <c r="L4" s="567"/>
    </row>
    <row r="5" spans="2:13" s="90" customFormat="1" ht="24" customHeight="1">
      <c r="B5" s="570"/>
      <c r="C5" s="560" t="s">
        <v>91</v>
      </c>
      <c r="D5" s="561"/>
      <c r="E5" s="562"/>
      <c r="F5" s="572" t="s">
        <v>578</v>
      </c>
      <c r="G5" s="572" t="s">
        <v>577</v>
      </c>
      <c r="H5" s="563" t="s">
        <v>3</v>
      </c>
      <c r="I5" s="572" t="s">
        <v>576</v>
      </c>
      <c r="J5" s="572" t="s">
        <v>575</v>
      </c>
      <c r="K5" s="572" t="s">
        <v>530</v>
      </c>
      <c r="L5" s="574" t="s">
        <v>531</v>
      </c>
    </row>
    <row r="6" spans="2:13" s="90" customFormat="1" ht="24" customHeight="1">
      <c r="B6" s="571"/>
      <c r="C6" s="226" t="s">
        <v>3</v>
      </c>
      <c r="D6" s="226" t="s">
        <v>92</v>
      </c>
      <c r="E6" s="226" t="s">
        <v>574</v>
      </c>
      <c r="F6" s="573"/>
      <c r="G6" s="573"/>
      <c r="H6" s="564"/>
      <c r="I6" s="573"/>
      <c r="J6" s="573"/>
      <c r="K6" s="573"/>
      <c r="L6" s="575"/>
    </row>
    <row r="7" spans="2:13" ht="24" customHeight="1">
      <c r="B7" s="518" t="s">
        <v>767</v>
      </c>
      <c r="C7" s="227">
        <v>114</v>
      </c>
      <c r="D7" s="227">
        <v>99</v>
      </c>
      <c r="E7" s="227">
        <v>15</v>
      </c>
      <c r="F7" s="227">
        <v>763</v>
      </c>
      <c r="G7" s="227">
        <v>424</v>
      </c>
      <c r="H7" s="227">
        <v>15007</v>
      </c>
      <c r="I7" s="227">
        <v>3928</v>
      </c>
      <c r="J7" s="227">
        <v>49</v>
      </c>
      <c r="K7" s="227">
        <v>16</v>
      </c>
      <c r="L7" s="227">
        <v>11014</v>
      </c>
    </row>
    <row r="8" spans="2:13" ht="24" customHeight="1">
      <c r="B8" s="97" t="s">
        <v>768</v>
      </c>
      <c r="C8" s="227">
        <v>114</v>
      </c>
      <c r="D8" s="227">
        <v>99</v>
      </c>
      <c r="E8" s="227">
        <v>15</v>
      </c>
      <c r="F8" s="227">
        <v>756</v>
      </c>
      <c r="G8" s="227">
        <v>423</v>
      </c>
      <c r="H8" s="227">
        <v>14936</v>
      </c>
      <c r="I8" s="227">
        <v>3916</v>
      </c>
      <c r="J8" s="227">
        <v>39</v>
      </c>
      <c r="K8" s="227">
        <v>21</v>
      </c>
      <c r="L8" s="227">
        <v>10960</v>
      </c>
    </row>
    <row r="9" spans="2:13" ht="24" customHeight="1">
      <c r="B9" s="97" t="s">
        <v>769</v>
      </c>
      <c r="C9" s="227">
        <v>113</v>
      </c>
      <c r="D9" s="227">
        <v>98</v>
      </c>
      <c r="E9" s="227">
        <v>15</v>
      </c>
      <c r="F9" s="227">
        <v>743</v>
      </c>
      <c r="G9" s="227">
        <v>426</v>
      </c>
      <c r="H9" s="227">
        <v>14845</v>
      </c>
      <c r="I9" s="227">
        <v>3916</v>
      </c>
      <c r="J9" s="227">
        <v>37</v>
      </c>
      <c r="K9" s="227">
        <v>23</v>
      </c>
      <c r="L9" s="227">
        <v>10869</v>
      </c>
      <c r="M9" s="228"/>
    </row>
    <row r="10" spans="2:13" ht="24" customHeight="1">
      <c r="B10" s="177" t="s">
        <v>63</v>
      </c>
      <c r="C10" s="229">
        <v>47</v>
      </c>
      <c r="D10" s="229">
        <v>41</v>
      </c>
      <c r="E10" s="229">
        <v>6</v>
      </c>
      <c r="F10" s="229">
        <v>295</v>
      </c>
      <c r="G10" s="229">
        <v>177</v>
      </c>
      <c r="H10" s="229">
        <v>6294</v>
      </c>
      <c r="I10" s="229">
        <v>1727</v>
      </c>
      <c r="J10" s="230">
        <v>5</v>
      </c>
      <c r="K10" s="229">
        <v>13</v>
      </c>
      <c r="L10" s="229">
        <v>4549</v>
      </c>
    </row>
    <row r="11" spans="2:13" ht="24" customHeight="1">
      <c r="B11" s="177" t="s">
        <v>64</v>
      </c>
      <c r="C11" s="229">
        <v>7</v>
      </c>
      <c r="D11" s="229">
        <v>5</v>
      </c>
      <c r="E11" s="229">
        <v>2</v>
      </c>
      <c r="F11" s="229">
        <v>54</v>
      </c>
      <c r="G11" s="229">
        <v>28</v>
      </c>
      <c r="H11" s="229">
        <v>1356</v>
      </c>
      <c r="I11" s="229">
        <v>646</v>
      </c>
      <c r="J11" s="230" t="s">
        <v>373</v>
      </c>
      <c r="K11" s="230" t="s">
        <v>373</v>
      </c>
      <c r="L11" s="229">
        <v>710</v>
      </c>
      <c r="M11" s="228"/>
    </row>
    <row r="12" spans="2:13" ht="24" customHeight="1">
      <c r="B12" s="177" t="s">
        <v>65</v>
      </c>
      <c r="C12" s="229">
        <v>7</v>
      </c>
      <c r="D12" s="229">
        <v>7</v>
      </c>
      <c r="E12" s="230" t="s">
        <v>373</v>
      </c>
      <c r="F12" s="229">
        <v>28</v>
      </c>
      <c r="G12" s="229">
        <v>17</v>
      </c>
      <c r="H12" s="229">
        <v>956</v>
      </c>
      <c r="I12" s="230" t="s">
        <v>373</v>
      </c>
      <c r="J12" s="230" t="s">
        <v>373</v>
      </c>
      <c r="K12" s="230" t="s">
        <v>373</v>
      </c>
      <c r="L12" s="229">
        <v>956</v>
      </c>
    </row>
    <row r="13" spans="2:13" ht="24" customHeight="1">
      <c r="B13" s="177" t="s">
        <v>66</v>
      </c>
      <c r="C13" s="229">
        <v>7</v>
      </c>
      <c r="D13" s="229">
        <v>6</v>
      </c>
      <c r="E13" s="230">
        <v>1</v>
      </c>
      <c r="F13" s="229">
        <v>59</v>
      </c>
      <c r="G13" s="229">
        <v>32</v>
      </c>
      <c r="H13" s="229">
        <v>955</v>
      </c>
      <c r="I13" s="229">
        <v>127</v>
      </c>
      <c r="J13" s="230" t="s">
        <v>373</v>
      </c>
      <c r="K13" s="230" t="s">
        <v>373</v>
      </c>
      <c r="L13" s="229">
        <v>828</v>
      </c>
      <c r="M13" s="228"/>
    </row>
    <row r="14" spans="2:13" ht="24" customHeight="1">
      <c r="B14" s="177" t="s">
        <v>67</v>
      </c>
      <c r="C14" s="229">
        <v>4</v>
      </c>
      <c r="D14" s="229">
        <v>4</v>
      </c>
      <c r="E14" s="230" t="s">
        <v>373</v>
      </c>
      <c r="F14" s="229">
        <v>50</v>
      </c>
      <c r="G14" s="229">
        <v>26</v>
      </c>
      <c r="H14" s="229">
        <v>1046</v>
      </c>
      <c r="I14" s="230" t="s">
        <v>373</v>
      </c>
      <c r="J14" s="230" t="s">
        <v>373</v>
      </c>
      <c r="K14" s="230" t="s">
        <v>373</v>
      </c>
      <c r="L14" s="229">
        <v>1046</v>
      </c>
    </row>
    <row r="15" spans="2:13" ht="24" customHeight="1">
      <c r="B15" s="177" t="s">
        <v>68</v>
      </c>
      <c r="C15" s="229">
        <v>3</v>
      </c>
      <c r="D15" s="227">
        <v>3</v>
      </c>
      <c r="E15" s="230" t="s">
        <v>373</v>
      </c>
      <c r="F15" s="227">
        <v>30</v>
      </c>
      <c r="G15" s="227">
        <v>18</v>
      </c>
      <c r="H15" s="227">
        <v>198</v>
      </c>
      <c r="I15" s="230" t="s">
        <v>373</v>
      </c>
      <c r="J15" s="230" t="s">
        <v>373</v>
      </c>
      <c r="K15" s="230" t="s">
        <v>373</v>
      </c>
      <c r="L15" s="227">
        <v>198</v>
      </c>
    </row>
    <row r="16" spans="2:13" ht="24" customHeight="1">
      <c r="B16" s="177" t="s">
        <v>69</v>
      </c>
      <c r="C16" s="229">
        <v>7</v>
      </c>
      <c r="D16" s="229">
        <v>6</v>
      </c>
      <c r="E16" s="230">
        <v>1</v>
      </c>
      <c r="F16" s="229">
        <v>32</v>
      </c>
      <c r="G16" s="229">
        <v>16</v>
      </c>
      <c r="H16" s="229">
        <v>756</v>
      </c>
      <c r="I16" s="230">
        <v>476</v>
      </c>
      <c r="J16" s="230" t="s">
        <v>373</v>
      </c>
      <c r="K16" s="230" t="s">
        <v>373</v>
      </c>
      <c r="L16" s="229">
        <v>280</v>
      </c>
      <c r="M16" s="228"/>
    </row>
    <row r="17" spans="2:13" ht="24" customHeight="1">
      <c r="B17" s="177" t="s">
        <v>70</v>
      </c>
      <c r="C17" s="230">
        <v>5</v>
      </c>
      <c r="D17" s="230">
        <v>4</v>
      </c>
      <c r="E17" s="230">
        <v>1</v>
      </c>
      <c r="F17" s="229">
        <v>26</v>
      </c>
      <c r="G17" s="229">
        <v>13</v>
      </c>
      <c r="H17" s="230">
        <v>559</v>
      </c>
      <c r="I17" s="230">
        <v>120</v>
      </c>
      <c r="J17" s="230">
        <v>8</v>
      </c>
      <c r="K17" s="230">
        <v>6</v>
      </c>
      <c r="L17" s="230">
        <v>425</v>
      </c>
    </row>
    <row r="18" spans="2:13" ht="24" customHeight="1">
      <c r="B18" s="177" t="s">
        <v>71</v>
      </c>
      <c r="C18" s="230">
        <v>1</v>
      </c>
      <c r="D18" s="230">
        <v>1</v>
      </c>
      <c r="E18" s="230" t="s">
        <v>373</v>
      </c>
      <c r="F18" s="230">
        <v>2</v>
      </c>
      <c r="G18" s="230">
        <v>3</v>
      </c>
      <c r="H18" s="230">
        <v>60</v>
      </c>
      <c r="I18" s="230" t="s">
        <v>373</v>
      </c>
      <c r="J18" s="230" t="s">
        <v>373</v>
      </c>
      <c r="K18" s="230" t="s">
        <v>373</v>
      </c>
      <c r="L18" s="230">
        <v>60</v>
      </c>
      <c r="M18" s="228"/>
    </row>
    <row r="19" spans="2:13" ht="24" customHeight="1">
      <c r="B19" s="177" t="s">
        <v>72</v>
      </c>
      <c r="C19" s="230" t="s">
        <v>373</v>
      </c>
      <c r="D19" s="230" t="s">
        <v>373</v>
      </c>
      <c r="E19" s="230" t="s">
        <v>373</v>
      </c>
      <c r="F19" s="229">
        <v>4</v>
      </c>
      <c r="G19" s="230" t="s">
        <v>373</v>
      </c>
      <c r="H19" s="230" t="s">
        <v>373</v>
      </c>
      <c r="I19" s="230" t="s">
        <v>373</v>
      </c>
      <c r="J19" s="230" t="s">
        <v>373</v>
      </c>
      <c r="K19" s="230" t="s">
        <v>373</v>
      </c>
      <c r="L19" s="230" t="s">
        <v>373</v>
      </c>
    </row>
    <row r="20" spans="2:13" ht="24" customHeight="1">
      <c r="B20" s="177" t="s">
        <v>73</v>
      </c>
      <c r="C20" s="230" t="s">
        <v>373</v>
      </c>
      <c r="D20" s="230" t="s">
        <v>373</v>
      </c>
      <c r="E20" s="230" t="s">
        <v>373</v>
      </c>
      <c r="F20" s="229">
        <v>2</v>
      </c>
      <c r="G20" s="230" t="s">
        <v>373</v>
      </c>
      <c r="H20" s="230" t="s">
        <v>373</v>
      </c>
      <c r="I20" s="230" t="s">
        <v>373</v>
      </c>
      <c r="J20" s="230" t="s">
        <v>373</v>
      </c>
      <c r="K20" s="230" t="s">
        <v>373</v>
      </c>
      <c r="L20" s="230" t="s">
        <v>373</v>
      </c>
    </row>
    <row r="21" spans="2:13" ht="24" customHeight="1">
      <c r="B21" s="177" t="s">
        <v>74</v>
      </c>
      <c r="C21" s="229">
        <v>2</v>
      </c>
      <c r="D21" s="227">
        <v>2</v>
      </c>
      <c r="E21" s="230" t="s">
        <v>373</v>
      </c>
      <c r="F21" s="227">
        <v>24</v>
      </c>
      <c r="G21" s="227">
        <v>17</v>
      </c>
      <c r="H21" s="227">
        <v>153</v>
      </c>
      <c r="I21" s="230" t="s">
        <v>373</v>
      </c>
      <c r="J21" s="230" t="s">
        <v>373</v>
      </c>
      <c r="K21" s="230" t="s">
        <v>373</v>
      </c>
      <c r="L21" s="227">
        <v>153</v>
      </c>
    </row>
    <row r="22" spans="2:13" ht="24" customHeight="1">
      <c r="B22" s="177" t="s">
        <v>75</v>
      </c>
      <c r="C22" s="230" t="s">
        <v>373</v>
      </c>
      <c r="D22" s="230" t="s">
        <v>373</v>
      </c>
      <c r="E22" s="230" t="s">
        <v>373</v>
      </c>
      <c r="F22" s="229">
        <v>5</v>
      </c>
      <c r="G22" s="229">
        <v>3</v>
      </c>
      <c r="H22" s="230" t="s">
        <v>373</v>
      </c>
      <c r="I22" s="230" t="s">
        <v>373</v>
      </c>
      <c r="J22" s="230" t="s">
        <v>373</v>
      </c>
      <c r="K22" s="230" t="s">
        <v>373</v>
      </c>
      <c r="L22" s="230" t="s">
        <v>373</v>
      </c>
    </row>
    <row r="23" spans="2:13" ht="24" customHeight="1">
      <c r="B23" s="177" t="s">
        <v>76</v>
      </c>
      <c r="C23" s="229">
        <v>1</v>
      </c>
      <c r="D23" s="229">
        <v>1</v>
      </c>
      <c r="E23" s="230" t="s">
        <v>373</v>
      </c>
      <c r="F23" s="229">
        <v>10</v>
      </c>
      <c r="G23" s="229">
        <v>2</v>
      </c>
      <c r="H23" s="229">
        <v>40</v>
      </c>
      <c r="I23" s="230" t="s">
        <v>373</v>
      </c>
      <c r="J23" s="230" t="s">
        <v>373</v>
      </c>
      <c r="K23" s="230" t="s">
        <v>373</v>
      </c>
      <c r="L23" s="229">
        <v>40</v>
      </c>
    </row>
    <row r="24" spans="2:13" ht="24" customHeight="1">
      <c r="B24" s="177" t="s">
        <v>77</v>
      </c>
      <c r="C24" s="230">
        <v>1</v>
      </c>
      <c r="D24" s="230">
        <v>1</v>
      </c>
      <c r="E24" s="230" t="s">
        <v>373</v>
      </c>
      <c r="F24" s="229">
        <v>8</v>
      </c>
      <c r="G24" s="229">
        <v>3</v>
      </c>
      <c r="H24" s="230">
        <v>110</v>
      </c>
      <c r="I24" s="230" t="s">
        <v>373</v>
      </c>
      <c r="J24" s="230">
        <v>4</v>
      </c>
      <c r="K24" s="230">
        <v>4</v>
      </c>
      <c r="L24" s="230">
        <v>102</v>
      </c>
      <c r="M24" s="228"/>
    </row>
    <row r="25" spans="2:13" ht="24" customHeight="1">
      <c r="B25" s="177" t="s">
        <v>78</v>
      </c>
      <c r="C25" s="230">
        <v>3</v>
      </c>
      <c r="D25" s="230">
        <v>2</v>
      </c>
      <c r="E25" s="230">
        <v>1</v>
      </c>
      <c r="F25" s="229">
        <v>6</v>
      </c>
      <c r="G25" s="229">
        <v>3</v>
      </c>
      <c r="H25" s="230">
        <v>224</v>
      </c>
      <c r="I25" s="230">
        <v>144</v>
      </c>
      <c r="J25" s="230" t="s">
        <v>373</v>
      </c>
      <c r="K25" s="230" t="s">
        <v>373</v>
      </c>
      <c r="L25" s="230">
        <v>80</v>
      </c>
      <c r="M25" s="228"/>
    </row>
    <row r="26" spans="2:13" ht="24" customHeight="1">
      <c r="B26" s="177" t="s">
        <v>79</v>
      </c>
      <c r="C26" s="229">
        <v>1</v>
      </c>
      <c r="D26" s="229">
        <v>1</v>
      </c>
      <c r="E26" s="230" t="s">
        <v>373</v>
      </c>
      <c r="F26" s="229">
        <v>7</v>
      </c>
      <c r="G26" s="230">
        <v>7</v>
      </c>
      <c r="H26" s="229">
        <v>45</v>
      </c>
      <c r="I26" s="230" t="s">
        <v>373</v>
      </c>
      <c r="J26" s="230" t="s">
        <v>373</v>
      </c>
      <c r="K26" s="230" t="s">
        <v>373</v>
      </c>
      <c r="L26" s="229">
        <v>45</v>
      </c>
    </row>
    <row r="27" spans="2:13" ht="24" customHeight="1">
      <c r="B27" s="177" t="s">
        <v>80</v>
      </c>
      <c r="C27" s="229">
        <v>3</v>
      </c>
      <c r="D27" s="227">
        <v>2</v>
      </c>
      <c r="E27" s="230">
        <v>1</v>
      </c>
      <c r="F27" s="227">
        <v>11</v>
      </c>
      <c r="G27" s="230">
        <v>6</v>
      </c>
      <c r="H27" s="227">
        <v>356</v>
      </c>
      <c r="I27" s="230">
        <v>216</v>
      </c>
      <c r="J27" s="230" t="s">
        <v>373</v>
      </c>
      <c r="K27" s="230" t="s">
        <v>373</v>
      </c>
      <c r="L27" s="227">
        <v>140</v>
      </c>
    </row>
    <row r="28" spans="2:13" ht="24" customHeight="1">
      <c r="B28" s="177" t="s">
        <v>81</v>
      </c>
      <c r="C28" s="230">
        <v>3</v>
      </c>
      <c r="D28" s="230">
        <v>3</v>
      </c>
      <c r="E28" s="230" t="s">
        <v>373</v>
      </c>
      <c r="F28" s="229">
        <v>21</v>
      </c>
      <c r="G28" s="230">
        <v>13</v>
      </c>
      <c r="H28" s="230">
        <v>363</v>
      </c>
      <c r="I28" s="230" t="s">
        <v>373</v>
      </c>
      <c r="J28" s="230" t="s">
        <v>373</v>
      </c>
      <c r="K28" s="230" t="s">
        <v>373</v>
      </c>
      <c r="L28" s="230">
        <v>363</v>
      </c>
    </row>
    <row r="29" spans="2:13" ht="24" customHeight="1">
      <c r="B29" s="177" t="s">
        <v>82</v>
      </c>
      <c r="C29" s="230">
        <v>2</v>
      </c>
      <c r="D29" s="230">
        <v>2</v>
      </c>
      <c r="E29" s="230" t="s">
        <v>373</v>
      </c>
      <c r="F29" s="229">
        <v>29</v>
      </c>
      <c r="G29" s="230">
        <v>17</v>
      </c>
      <c r="H29" s="230">
        <v>88</v>
      </c>
      <c r="I29" s="230" t="s">
        <v>373</v>
      </c>
      <c r="J29" s="230" t="s">
        <v>373</v>
      </c>
      <c r="K29" s="230" t="s">
        <v>373</v>
      </c>
      <c r="L29" s="230">
        <v>88</v>
      </c>
    </row>
    <row r="30" spans="2:13" ht="24" customHeight="1">
      <c r="B30" s="177" t="s">
        <v>83</v>
      </c>
      <c r="C30" s="229">
        <v>2</v>
      </c>
      <c r="D30" s="229">
        <v>2</v>
      </c>
      <c r="E30" s="230" t="s">
        <v>373</v>
      </c>
      <c r="F30" s="229">
        <v>12</v>
      </c>
      <c r="G30" s="230">
        <v>6</v>
      </c>
      <c r="H30" s="229">
        <v>390</v>
      </c>
      <c r="I30" s="230" t="s">
        <v>373</v>
      </c>
      <c r="J30" s="230">
        <v>20</v>
      </c>
      <c r="K30" s="230" t="s">
        <v>373</v>
      </c>
      <c r="L30" s="229">
        <v>370</v>
      </c>
      <c r="M30" s="228"/>
    </row>
    <row r="31" spans="2:13" ht="24" customHeight="1">
      <c r="B31" s="177" t="s">
        <v>84</v>
      </c>
      <c r="C31" s="229">
        <v>1</v>
      </c>
      <c r="D31" s="230" t="s">
        <v>373</v>
      </c>
      <c r="E31" s="229">
        <v>1</v>
      </c>
      <c r="F31" s="229">
        <v>10</v>
      </c>
      <c r="G31" s="229">
        <v>7</v>
      </c>
      <c r="H31" s="229">
        <v>240</v>
      </c>
      <c r="I31" s="229">
        <v>240</v>
      </c>
      <c r="J31" s="230" t="s">
        <v>373</v>
      </c>
      <c r="K31" s="230" t="s">
        <v>373</v>
      </c>
      <c r="L31" s="230" t="s">
        <v>373</v>
      </c>
    </row>
    <row r="32" spans="2:13" ht="24" customHeight="1">
      <c r="B32" s="177" t="s">
        <v>85</v>
      </c>
      <c r="C32" s="229">
        <v>3</v>
      </c>
      <c r="D32" s="229">
        <v>3</v>
      </c>
      <c r="E32" s="230" t="s">
        <v>373</v>
      </c>
      <c r="F32" s="229">
        <v>8</v>
      </c>
      <c r="G32" s="229">
        <v>5</v>
      </c>
      <c r="H32" s="229">
        <v>194</v>
      </c>
      <c r="I32" s="230" t="s">
        <v>373</v>
      </c>
      <c r="J32" s="230" t="s">
        <v>373</v>
      </c>
      <c r="K32" s="230" t="s">
        <v>373</v>
      </c>
      <c r="L32" s="229">
        <v>194</v>
      </c>
    </row>
    <row r="33" spans="2:13" ht="24" customHeight="1" thickBot="1">
      <c r="B33" s="231" t="s">
        <v>86</v>
      </c>
      <c r="C33" s="232">
        <v>3</v>
      </c>
      <c r="D33" s="233">
        <v>2</v>
      </c>
      <c r="E33" s="234">
        <v>1</v>
      </c>
      <c r="F33" s="233">
        <v>10</v>
      </c>
      <c r="G33" s="235">
        <v>7</v>
      </c>
      <c r="H33" s="233">
        <v>462</v>
      </c>
      <c r="I33" s="234">
        <v>220</v>
      </c>
      <c r="J33" s="236" t="s">
        <v>373</v>
      </c>
      <c r="K33" s="236" t="s">
        <v>373</v>
      </c>
      <c r="L33" s="233">
        <v>242</v>
      </c>
      <c r="M33" s="228"/>
    </row>
    <row r="34" spans="2:13" ht="16.5" customHeight="1">
      <c r="B34" s="565" t="s">
        <v>61</v>
      </c>
      <c r="C34" s="565"/>
      <c r="D34" s="565"/>
      <c r="E34" s="565"/>
      <c r="F34" s="565"/>
      <c r="G34" s="565"/>
      <c r="H34" s="565"/>
      <c r="I34" s="565"/>
      <c r="J34" s="565"/>
      <c r="K34" s="565"/>
      <c r="L34" s="190"/>
    </row>
    <row r="35" spans="2:13" ht="23.1" customHeight="1">
      <c r="C35" s="228"/>
      <c r="H35" s="228"/>
    </row>
    <row r="36" spans="2:13">
      <c r="F36" s="228"/>
    </row>
    <row r="37" spans="2:13">
      <c r="G37" s="228"/>
    </row>
  </sheetData>
  <mergeCells count="13">
    <mergeCell ref="B2:L2"/>
    <mergeCell ref="C5:E5"/>
    <mergeCell ref="H5:H6"/>
    <mergeCell ref="B34:K34"/>
    <mergeCell ref="H4:L4"/>
    <mergeCell ref="C4:G4"/>
    <mergeCell ref="B4:B6"/>
    <mergeCell ref="F5:F6"/>
    <mergeCell ref="G5:G6"/>
    <mergeCell ref="I5:I6"/>
    <mergeCell ref="J5:J6"/>
    <mergeCell ref="K5:K6"/>
    <mergeCell ref="L5:L6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8"/>
  <sheetViews>
    <sheetView showGridLines="0" zoomScaleNormal="100" zoomScaleSheetLayoutView="90" workbookViewId="0"/>
  </sheetViews>
  <sheetFormatPr defaultColWidth="14.625" defaultRowHeight="13.5"/>
  <cols>
    <col min="1" max="1" width="14.625" style="191"/>
    <col min="2" max="3" width="9.875" style="191" bestFit="1" customWidth="1"/>
    <col min="4" max="11" width="9.125" style="191" customWidth="1"/>
    <col min="12" max="12" width="0.875" style="191" customWidth="1"/>
    <col min="13" max="22" width="9.125" style="191" customWidth="1"/>
    <col min="23" max="23" width="3.625" style="191" customWidth="1"/>
    <col min="24" max="24" width="4.25" style="191" customWidth="1"/>
    <col min="25" max="25" width="10.75" style="191" customWidth="1"/>
    <col min="26" max="26" width="3.625" style="191" customWidth="1"/>
    <col min="27" max="27" width="4.625" style="191" customWidth="1"/>
    <col min="28" max="28" width="14.625" style="199"/>
    <col min="29" max="16384" width="14.625" style="191"/>
  </cols>
  <sheetData>
    <row r="1" spans="1:28">
      <c r="W1" s="199"/>
      <c r="AB1" s="191"/>
    </row>
    <row r="2" spans="1:28" ht="18.75">
      <c r="A2" s="192"/>
      <c r="B2" s="672" t="s">
        <v>787</v>
      </c>
      <c r="C2" s="673"/>
      <c r="D2" s="673"/>
      <c r="E2" s="673"/>
      <c r="F2" s="673"/>
      <c r="G2" s="673"/>
      <c r="H2" s="673"/>
      <c r="I2" s="673"/>
      <c r="J2" s="673"/>
      <c r="K2" s="673"/>
      <c r="L2" s="287"/>
      <c r="M2" s="287"/>
      <c r="N2" s="287"/>
      <c r="O2" s="196"/>
      <c r="P2" s="196"/>
      <c r="Q2" s="196"/>
      <c r="R2" s="196"/>
      <c r="S2" s="196"/>
      <c r="T2" s="196"/>
      <c r="U2" s="196"/>
      <c r="V2" s="196"/>
      <c r="W2" s="195"/>
      <c r="X2" s="199"/>
      <c r="Y2" s="199"/>
      <c r="AB2" s="191"/>
    </row>
    <row r="3" spans="1:28" ht="19.5" customHeight="1" thickBot="1">
      <c r="B3" s="214"/>
      <c r="C3" s="214"/>
      <c r="D3" s="214"/>
      <c r="E3" s="214"/>
      <c r="F3" s="288"/>
      <c r="G3" s="214"/>
      <c r="H3" s="288"/>
      <c r="I3" s="214"/>
      <c r="J3" s="214"/>
      <c r="K3" s="289"/>
      <c r="L3" s="290"/>
      <c r="M3" s="214"/>
      <c r="N3" s="214"/>
      <c r="O3" s="214"/>
      <c r="P3" s="214"/>
      <c r="Q3" s="289"/>
      <c r="R3" s="291"/>
      <c r="S3" s="291"/>
      <c r="T3" s="291"/>
      <c r="U3" s="291"/>
      <c r="V3" s="292" t="s">
        <v>604</v>
      </c>
      <c r="W3" s="199"/>
      <c r="X3" s="199"/>
      <c r="Y3" s="199"/>
      <c r="AB3" s="191"/>
    </row>
    <row r="4" spans="1:28" ht="12" customHeight="1">
      <c r="B4" s="688" t="s">
        <v>87</v>
      </c>
      <c r="C4" s="691" t="s">
        <v>168</v>
      </c>
      <c r="D4" s="683" t="s">
        <v>166</v>
      </c>
      <c r="E4" s="684"/>
      <c r="F4" s="684"/>
      <c r="G4" s="684"/>
      <c r="H4" s="684"/>
      <c r="I4" s="685"/>
      <c r="J4" s="676" t="s">
        <v>320</v>
      </c>
      <c r="K4" s="677"/>
      <c r="L4" s="293"/>
      <c r="M4" s="698" t="s">
        <v>321</v>
      </c>
      <c r="N4" s="684"/>
      <c r="O4" s="684"/>
      <c r="P4" s="685"/>
      <c r="Q4" s="683" t="s">
        <v>167</v>
      </c>
      <c r="R4" s="684"/>
      <c r="S4" s="684"/>
      <c r="T4" s="684"/>
      <c r="U4" s="684"/>
      <c r="V4" s="684"/>
      <c r="W4" s="199"/>
      <c r="X4" s="199"/>
      <c r="Y4" s="199"/>
      <c r="AB4" s="191"/>
    </row>
    <row r="5" spans="1:28" ht="12" customHeight="1">
      <c r="B5" s="689"/>
      <c r="C5" s="692"/>
      <c r="D5" s="678" t="s">
        <v>468</v>
      </c>
      <c r="E5" s="682"/>
      <c r="F5" s="678" t="s">
        <v>568</v>
      </c>
      <c r="G5" s="682"/>
      <c r="H5" s="678" t="s">
        <v>736</v>
      </c>
      <c r="I5" s="679"/>
      <c r="J5" s="680" t="s">
        <v>468</v>
      </c>
      <c r="K5" s="681"/>
      <c r="L5" s="289"/>
      <c r="M5" s="686" t="s">
        <v>568</v>
      </c>
      <c r="N5" s="679"/>
      <c r="O5" s="678" t="s">
        <v>736</v>
      </c>
      <c r="P5" s="679"/>
      <c r="Q5" s="674" t="s">
        <v>468</v>
      </c>
      <c r="R5" s="675"/>
      <c r="S5" s="674" t="s">
        <v>568</v>
      </c>
      <c r="T5" s="675"/>
      <c r="U5" s="674" t="s">
        <v>736</v>
      </c>
      <c r="V5" s="675"/>
      <c r="W5" s="199"/>
      <c r="X5" s="199"/>
      <c r="Y5" s="199"/>
      <c r="AB5" s="191"/>
    </row>
    <row r="6" spans="1:28" ht="12" customHeight="1">
      <c r="B6" s="689"/>
      <c r="C6" s="692"/>
      <c r="D6" s="696" t="s">
        <v>169</v>
      </c>
      <c r="E6" s="294" t="s">
        <v>170</v>
      </c>
      <c r="F6" s="696" t="s">
        <v>169</v>
      </c>
      <c r="G6" s="294" t="s">
        <v>170</v>
      </c>
      <c r="H6" s="696" t="s">
        <v>169</v>
      </c>
      <c r="I6" s="294" t="s">
        <v>170</v>
      </c>
      <c r="J6" s="670" t="s">
        <v>169</v>
      </c>
      <c r="K6" s="296" t="s">
        <v>170</v>
      </c>
      <c r="L6" s="289"/>
      <c r="M6" s="670" t="s">
        <v>169</v>
      </c>
      <c r="N6" s="295" t="s">
        <v>170</v>
      </c>
      <c r="O6" s="699" t="s">
        <v>169</v>
      </c>
      <c r="P6" s="296" t="s">
        <v>170</v>
      </c>
      <c r="Q6" s="694" t="s">
        <v>169</v>
      </c>
      <c r="R6" s="297" t="s">
        <v>170</v>
      </c>
      <c r="S6" s="694" t="s">
        <v>169</v>
      </c>
      <c r="T6" s="297" t="s">
        <v>170</v>
      </c>
      <c r="U6" s="694" t="s">
        <v>169</v>
      </c>
      <c r="V6" s="297" t="s">
        <v>170</v>
      </c>
      <c r="W6" s="199"/>
      <c r="X6" s="199"/>
      <c r="Y6" s="199"/>
      <c r="AB6" s="191"/>
    </row>
    <row r="7" spans="1:28" ht="12" customHeight="1">
      <c r="B7" s="690"/>
      <c r="C7" s="693"/>
      <c r="D7" s="697"/>
      <c r="E7" s="298" t="s">
        <v>171</v>
      </c>
      <c r="F7" s="697"/>
      <c r="G7" s="298" t="s">
        <v>171</v>
      </c>
      <c r="H7" s="697"/>
      <c r="I7" s="298" t="s">
        <v>171</v>
      </c>
      <c r="J7" s="671"/>
      <c r="K7" s="300" t="s">
        <v>171</v>
      </c>
      <c r="L7" s="289"/>
      <c r="M7" s="671"/>
      <c r="N7" s="299" t="s">
        <v>171</v>
      </c>
      <c r="O7" s="700"/>
      <c r="P7" s="300" t="s">
        <v>171</v>
      </c>
      <c r="Q7" s="695"/>
      <c r="R7" s="301" t="s">
        <v>171</v>
      </c>
      <c r="S7" s="695"/>
      <c r="T7" s="301" t="s">
        <v>171</v>
      </c>
      <c r="U7" s="695"/>
      <c r="V7" s="301" t="s">
        <v>171</v>
      </c>
      <c r="W7" s="199"/>
      <c r="X7" s="199"/>
      <c r="Y7" s="199"/>
      <c r="AB7" s="191"/>
    </row>
    <row r="8" spans="1:28" ht="12" customHeight="1">
      <c r="B8" s="302" t="s">
        <v>6</v>
      </c>
      <c r="C8" s="302" t="s">
        <v>172</v>
      </c>
      <c r="D8" s="303">
        <v>2E-3</v>
      </c>
      <c r="E8" s="303">
        <v>1.7999999999999999E-2</v>
      </c>
      <c r="F8" s="303">
        <v>2E-3</v>
      </c>
      <c r="G8" s="303">
        <v>1.7000000000000001E-2</v>
      </c>
      <c r="H8" s="303">
        <v>2E-3</v>
      </c>
      <c r="I8" s="303">
        <v>1.4999999999999999E-2</v>
      </c>
      <c r="J8" s="303">
        <v>8.9999999999999993E-3</v>
      </c>
      <c r="K8" s="303">
        <v>7.1999999999999995E-2</v>
      </c>
      <c r="L8" s="289"/>
      <c r="M8" s="303">
        <v>8.9999999999999993E-3</v>
      </c>
      <c r="N8" s="303">
        <v>9.1999999999999998E-2</v>
      </c>
      <c r="O8" s="303">
        <v>8.9999999999999993E-3</v>
      </c>
      <c r="P8" s="303">
        <v>8.3000000000000004E-2</v>
      </c>
      <c r="Q8" s="303">
        <v>1.9E-2</v>
      </c>
      <c r="R8" s="303">
        <v>0.115</v>
      </c>
      <c r="S8" s="303">
        <v>2.1999999999999999E-2</v>
      </c>
      <c r="T8" s="303">
        <v>0.105</v>
      </c>
      <c r="U8" s="303">
        <v>0.02</v>
      </c>
      <c r="V8" s="303">
        <v>9.8000000000000004E-2</v>
      </c>
      <c r="W8" s="199"/>
      <c r="X8" s="199"/>
      <c r="Y8" s="199"/>
      <c r="AB8" s="191"/>
    </row>
    <row r="9" spans="1:28" ht="12" customHeight="1">
      <c r="B9" s="302" t="s">
        <v>11</v>
      </c>
      <c r="C9" s="302" t="s">
        <v>173</v>
      </c>
      <c r="D9" s="304" t="s">
        <v>373</v>
      </c>
      <c r="E9" s="304" t="s">
        <v>373</v>
      </c>
      <c r="F9" s="304" t="s">
        <v>740</v>
      </c>
      <c r="G9" s="304" t="s">
        <v>740</v>
      </c>
      <c r="H9" s="304" t="s">
        <v>740</v>
      </c>
      <c r="I9" s="304" t="s">
        <v>740</v>
      </c>
      <c r="J9" s="303">
        <v>8.9999999999999993E-3</v>
      </c>
      <c r="K9" s="303">
        <v>0.106</v>
      </c>
      <c r="L9" s="289"/>
      <c r="M9" s="303">
        <v>8.0000000000000002E-3</v>
      </c>
      <c r="N9" s="303">
        <v>7.0000000000000007E-2</v>
      </c>
      <c r="O9" s="304" t="s">
        <v>740</v>
      </c>
      <c r="P9" s="304" t="s">
        <v>740</v>
      </c>
      <c r="Q9" s="304" t="s">
        <v>740</v>
      </c>
      <c r="R9" s="304" t="s">
        <v>740</v>
      </c>
      <c r="S9" s="304" t="s">
        <v>740</v>
      </c>
      <c r="T9" s="304" t="s">
        <v>740</v>
      </c>
      <c r="U9" s="304" t="s">
        <v>740</v>
      </c>
      <c r="V9" s="304" t="s">
        <v>740</v>
      </c>
      <c r="W9" s="199"/>
      <c r="X9" s="199"/>
      <c r="Y9" s="199"/>
      <c r="AB9" s="191"/>
    </row>
    <row r="10" spans="1:28" ht="12" customHeight="1">
      <c r="B10" s="302" t="s">
        <v>13</v>
      </c>
      <c r="C10" s="302" t="s">
        <v>174</v>
      </c>
      <c r="D10" s="304" t="s">
        <v>373</v>
      </c>
      <c r="E10" s="304" t="s">
        <v>373</v>
      </c>
      <c r="F10" s="304" t="s">
        <v>740</v>
      </c>
      <c r="G10" s="304" t="s">
        <v>740</v>
      </c>
      <c r="H10" s="304" t="s">
        <v>740</v>
      </c>
      <c r="I10" s="304" t="s">
        <v>740</v>
      </c>
      <c r="J10" s="303">
        <v>6.0000000000000001E-3</v>
      </c>
      <c r="K10" s="303">
        <v>3.9E-2</v>
      </c>
      <c r="L10" s="289"/>
      <c r="M10" s="303">
        <v>7.0000000000000001E-3</v>
      </c>
      <c r="N10" s="303">
        <v>3.5999999999999997E-2</v>
      </c>
      <c r="O10" s="304" t="s">
        <v>740</v>
      </c>
      <c r="P10" s="304" t="s">
        <v>740</v>
      </c>
      <c r="Q10" s="304" t="s">
        <v>740</v>
      </c>
      <c r="R10" s="304" t="s">
        <v>740</v>
      </c>
      <c r="S10" s="304" t="s">
        <v>740</v>
      </c>
      <c r="T10" s="304" t="s">
        <v>740</v>
      </c>
      <c r="U10" s="304" t="s">
        <v>740</v>
      </c>
      <c r="V10" s="304" t="s">
        <v>740</v>
      </c>
      <c r="W10" s="199"/>
      <c r="X10" s="199"/>
      <c r="Y10" s="199"/>
      <c r="AB10" s="191"/>
    </row>
    <row r="11" spans="1:28" ht="12" customHeight="1">
      <c r="B11" s="302" t="s">
        <v>12</v>
      </c>
      <c r="C11" s="302" t="s">
        <v>175</v>
      </c>
      <c r="D11" s="303">
        <v>1E-3</v>
      </c>
      <c r="E11" s="303">
        <v>1.2E-2</v>
      </c>
      <c r="F11" s="303">
        <v>1E-3</v>
      </c>
      <c r="G11" s="303">
        <v>1.2999999999999999E-2</v>
      </c>
      <c r="H11" s="303">
        <v>1E-3</v>
      </c>
      <c r="I11" s="303">
        <v>0.01</v>
      </c>
      <c r="J11" s="303">
        <v>8.0000000000000002E-3</v>
      </c>
      <c r="K11" s="303">
        <v>4.5999999999999999E-2</v>
      </c>
      <c r="L11" s="289"/>
      <c r="M11" s="303">
        <v>8.0000000000000002E-3</v>
      </c>
      <c r="N11" s="303">
        <v>5.7000000000000002E-2</v>
      </c>
      <c r="O11" s="303">
        <v>7.0000000000000001E-3</v>
      </c>
      <c r="P11" s="303">
        <v>0.04</v>
      </c>
      <c r="Q11" s="303">
        <v>0.02</v>
      </c>
      <c r="R11" s="303">
        <v>0.11799999999999999</v>
      </c>
      <c r="S11" s="303">
        <v>2.1000000000000001E-2</v>
      </c>
      <c r="T11" s="303">
        <v>0.107</v>
      </c>
      <c r="U11" s="303">
        <v>0.02</v>
      </c>
      <c r="V11" s="303">
        <v>0.122</v>
      </c>
      <c r="W11" s="199"/>
      <c r="X11" s="199"/>
      <c r="Y11" s="199"/>
      <c r="AB11" s="191"/>
    </row>
    <row r="12" spans="1:28" ht="12" customHeight="1">
      <c r="B12" s="302" t="s">
        <v>5</v>
      </c>
      <c r="C12" s="302" t="s">
        <v>176</v>
      </c>
      <c r="D12" s="303">
        <v>1E-3</v>
      </c>
      <c r="E12" s="303">
        <v>1.4E-2</v>
      </c>
      <c r="F12" s="303">
        <v>1E-3</v>
      </c>
      <c r="G12" s="303">
        <v>1.4999999999999999E-2</v>
      </c>
      <c r="H12" s="303">
        <v>1E-3</v>
      </c>
      <c r="I12" s="303">
        <v>1.2E-2</v>
      </c>
      <c r="J12" s="303">
        <v>7.0000000000000001E-3</v>
      </c>
      <c r="K12" s="303">
        <v>5.8000000000000003E-2</v>
      </c>
      <c r="L12" s="289"/>
      <c r="M12" s="303">
        <v>7.0000000000000001E-3</v>
      </c>
      <c r="N12" s="303">
        <v>5.2999999999999999E-2</v>
      </c>
      <c r="O12" s="303">
        <v>7.0000000000000001E-3</v>
      </c>
      <c r="P12" s="303">
        <v>5.7000000000000002E-2</v>
      </c>
      <c r="Q12" s="303">
        <v>2.1999999999999999E-2</v>
      </c>
      <c r="R12" s="303">
        <v>0.13500000000000001</v>
      </c>
      <c r="S12" s="303">
        <v>2.4E-2</v>
      </c>
      <c r="T12" s="303">
        <v>0.17399999999999999</v>
      </c>
      <c r="U12" s="303">
        <v>2.4E-2</v>
      </c>
      <c r="V12" s="303">
        <v>0.13900000000000001</v>
      </c>
      <c r="W12" s="199"/>
      <c r="X12" s="199"/>
      <c r="Y12" s="199"/>
      <c r="AB12" s="191"/>
    </row>
    <row r="13" spans="1:28" ht="12" customHeight="1">
      <c r="B13" s="302" t="s">
        <v>741</v>
      </c>
      <c r="C13" s="302" t="s">
        <v>177</v>
      </c>
      <c r="D13" s="303">
        <v>1E-3</v>
      </c>
      <c r="E13" s="303">
        <v>1.0999999999999999E-2</v>
      </c>
      <c r="F13" s="303">
        <v>1E-3</v>
      </c>
      <c r="G13" s="303">
        <v>0.01</v>
      </c>
      <c r="H13" s="303">
        <v>1E-3</v>
      </c>
      <c r="I13" s="303">
        <v>0.01</v>
      </c>
      <c r="J13" s="303">
        <v>8.0000000000000002E-3</v>
      </c>
      <c r="K13" s="303">
        <v>4.5999999999999999E-2</v>
      </c>
      <c r="L13" s="289"/>
      <c r="M13" s="303">
        <v>8.0000000000000002E-3</v>
      </c>
      <c r="N13" s="303">
        <v>4.9000000000000002E-2</v>
      </c>
      <c r="O13" s="303">
        <v>7.0000000000000001E-3</v>
      </c>
      <c r="P13" s="303">
        <v>4.3999999999999997E-2</v>
      </c>
      <c r="Q13" s="303">
        <v>1.9E-2</v>
      </c>
      <c r="R13" s="303">
        <v>0.14299999999999999</v>
      </c>
      <c r="S13" s="303">
        <v>2.1000000000000001E-2</v>
      </c>
      <c r="T13" s="303">
        <v>0.17699999999999999</v>
      </c>
      <c r="U13" s="303">
        <v>1.9E-2</v>
      </c>
      <c r="V13" s="303">
        <v>0.128</v>
      </c>
      <c r="W13" s="199"/>
      <c r="X13" s="199"/>
      <c r="Y13" s="199"/>
      <c r="AB13" s="191"/>
    </row>
    <row r="14" spans="1:28" ht="12" customHeight="1">
      <c r="B14" s="302" t="s">
        <v>741</v>
      </c>
      <c r="C14" s="302" t="s">
        <v>178</v>
      </c>
      <c r="D14" s="303">
        <v>1E-3</v>
      </c>
      <c r="E14" s="303">
        <v>1.7999999999999999E-2</v>
      </c>
      <c r="F14" s="303">
        <v>1E-3</v>
      </c>
      <c r="G14" s="303">
        <v>1.4999999999999999E-2</v>
      </c>
      <c r="H14" s="303">
        <v>1E-3</v>
      </c>
      <c r="I14" s="303">
        <v>1.4E-2</v>
      </c>
      <c r="J14" s="303">
        <v>0.01</v>
      </c>
      <c r="K14" s="303">
        <v>5.1999999999999998E-2</v>
      </c>
      <c r="L14" s="289"/>
      <c r="M14" s="303">
        <v>8.9999999999999993E-3</v>
      </c>
      <c r="N14" s="303">
        <v>4.3999999999999997E-2</v>
      </c>
      <c r="O14" s="303">
        <v>8.9999999999999993E-3</v>
      </c>
      <c r="P14" s="303">
        <v>5.0999999999999997E-2</v>
      </c>
      <c r="Q14" s="303">
        <v>1.7000000000000001E-2</v>
      </c>
      <c r="R14" s="303">
        <v>0.112</v>
      </c>
      <c r="S14" s="303">
        <v>1.7000000000000001E-2</v>
      </c>
      <c r="T14" s="303">
        <v>0.115</v>
      </c>
      <c r="U14" s="303">
        <v>1.7000000000000001E-2</v>
      </c>
      <c r="V14" s="303">
        <v>0.11700000000000001</v>
      </c>
      <c r="W14" s="199"/>
      <c r="X14" s="199"/>
      <c r="Y14" s="199"/>
      <c r="AB14" s="191"/>
    </row>
    <row r="15" spans="1:28" ht="12" customHeight="1">
      <c r="B15" s="302" t="s">
        <v>741</v>
      </c>
      <c r="C15" s="302" t="s">
        <v>273</v>
      </c>
      <c r="D15" s="303">
        <v>1E-3</v>
      </c>
      <c r="E15" s="303">
        <v>1.0999999999999999E-2</v>
      </c>
      <c r="F15" s="303">
        <v>1E-3</v>
      </c>
      <c r="G15" s="303">
        <v>1.7999999999999999E-2</v>
      </c>
      <c r="H15" s="303">
        <v>1E-3</v>
      </c>
      <c r="I15" s="303">
        <v>8.9999999999999993E-3</v>
      </c>
      <c r="J15" s="303">
        <v>5.0000000000000001E-3</v>
      </c>
      <c r="K15" s="303">
        <v>3.5000000000000003E-2</v>
      </c>
      <c r="L15" s="289"/>
      <c r="M15" s="303">
        <v>5.0000000000000001E-3</v>
      </c>
      <c r="N15" s="303">
        <v>3.6999999999999998E-2</v>
      </c>
      <c r="O15" s="303">
        <v>5.0000000000000001E-3</v>
      </c>
      <c r="P15" s="303">
        <v>3.2000000000000001E-2</v>
      </c>
      <c r="Q15" s="303">
        <v>1.9E-2</v>
      </c>
      <c r="R15" s="303">
        <v>0.13900000000000001</v>
      </c>
      <c r="S15" s="303">
        <v>0.02</v>
      </c>
      <c r="T15" s="303">
        <v>0.14499999999999999</v>
      </c>
      <c r="U15" s="303">
        <v>1.7999999999999999E-2</v>
      </c>
      <c r="V15" s="303">
        <v>0.17299999999999999</v>
      </c>
      <c r="W15" s="199"/>
      <c r="X15" s="199"/>
      <c r="Y15" s="199"/>
      <c r="AB15" s="191"/>
    </row>
    <row r="16" spans="1:28" ht="12" customHeight="1">
      <c r="B16" s="302" t="s">
        <v>7</v>
      </c>
      <c r="C16" s="302" t="s">
        <v>179</v>
      </c>
      <c r="D16" s="303">
        <v>1E-3</v>
      </c>
      <c r="E16" s="303">
        <v>1.2E-2</v>
      </c>
      <c r="F16" s="303">
        <v>1E-3</v>
      </c>
      <c r="G16" s="303">
        <v>1.7999999999999999E-2</v>
      </c>
      <c r="H16" s="303">
        <v>1E-3</v>
      </c>
      <c r="I16" s="303">
        <v>1.2E-2</v>
      </c>
      <c r="J16" s="303">
        <v>8.0000000000000002E-3</v>
      </c>
      <c r="K16" s="303">
        <v>5.0999999999999997E-2</v>
      </c>
      <c r="L16" s="289"/>
      <c r="M16" s="303">
        <v>7.0000000000000001E-3</v>
      </c>
      <c r="N16" s="303">
        <v>4.1000000000000002E-2</v>
      </c>
      <c r="O16" s="303">
        <v>7.0000000000000001E-3</v>
      </c>
      <c r="P16" s="303">
        <v>4.7E-2</v>
      </c>
      <c r="Q16" s="303">
        <v>0.02</v>
      </c>
      <c r="R16" s="303">
        <v>0.11600000000000001</v>
      </c>
      <c r="S16" s="303">
        <v>2.1999999999999999E-2</v>
      </c>
      <c r="T16" s="303">
        <v>0.214</v>
      </c>
      <c r="U16" s="303">
        <v>2.3E-2</v>
      </c>
      <c r="V16" s="303">
        <v>0.14299999999999999</v>
      </c>
      <c r="W16" s="199"/>
      <c r="X16" s="199"/>
      <c r="Y16" s="199"/>
      <c r="AB16" s="191"/>
    </row>
    <row r="17" spans="2:28" ht="12" customHeight="1">
      <c r="B17" s="302" t="s">
        <v>567</v>
      </c>
      <c r="C17" s="302" t="s">
        <v>566</v>
      </c>
      <c r="D17" s="304" t="s">
        <v>373</v>
      </c>
      <c r="E17" s="304" t="s">
        <v>373</v>
      </c>
      <c r="F17" s="304" t="s">
        <v>373</v>
      </c>
      <c r="G17" s="304" t="s">
        <v>373</v>
      </c>
      <c r="H17" s="304" t="s">
        <v>373</v>
      </c>
      <c r="I17" s="304" t="s">
        <v>373</v>
      </c>
      <c r="J17" s="304" t="s">
        <v>373</v>
      </c>
      <c r="K17" s="304" t="s">
        <v>373</v>
      </c>
      <c r="L17" s="304"/>
      <c r="M17" s="304">
        <v>3.0000000000000001E-3</v>
      </c>
      <c r="N17" s="304">
        <v>1.7000000000000001E-2</v>
      </c>
      <c r="O17" s="304">
        <v>2E-3</v>
      </c>
      <c r="P17" s="304">
        <v>1.7999999999999999E-2</v>
      </c>
      <c r="Q17" s="304" t="s">
        <v>373</v>
      </c>
      <c r="R17" s="304" t="s">
        <v>373</v>
      </c>
      <c r="S17" s="304" t="s">
        <v>373</v>
      </c>
      <c r="T17" s="304" t="s">
        <v>373</v>
      </c>
      <c r="U17" s="304" t="s">
        <v>373</v>
      </c>
      <c r="V17" s="304" t="s">
        <v>373</v>
      </c>
      <c r="W17" s="199"/>
      <c r="X17" s="199"/>
      <c r="Y17" s="199"/>
      <c r="AB17" s="191"/>
    </row>
    <row r="18" spans="2:28" ht="12" customHeight="1">
      <c r="B18" s="302" t="s">
        <v>8</v>
      </c>
      <c r="C18" s="302" t="s">
        <v>180</v>
      </c>
      <c r="D18" s="303">
        <v>1E-3</v>
      </c>
      <c r="E18" s="303">
        <v>1.2E-2</v>
      </c>
      <c r="F18" s="303">
        <v>1E-3</v>
      </c>
      <c r="G18" s="303">
        <v>1.7999999999999999E-2</v>
      </c>
      <c r="H18" s="303">
        <v>1E-3</v>
      </c>
      <c r="I18" s="303">
        <v>1.2E-2</v>
      </c>
      <c r="J18" s="303">
        <v>4.0000000000000001E-3</v>
      </c>
      <c r="K18" s="303">
        <v>3.2000000000000001E-2</v>
      </c>
      <c r="L18" s="289"/>
      <c r="M18" s="303">
        <v>4.0000000000000001E-3</v>
      </c>
      <c r="N18" s="303">
        <v>3.5000000000000003E-2</v>
      </c>
      <c r="O18" s="303">
        <v>4.0000000000000001E-3</v>
      </c>
      <c r="P18" s="303">
        <v>3.5000000000000003E-2</v>
      </c>
      <c r="Q18" s="303">
        <v>1.7999999999999999E-2</v>
      </c>
      <c r="R18" s="303">
        <v>9.7000000000000003E-2</v>
      </c>
      <c r="S18" s="303">
        <v>0.02</v>
      </c>
      <c r="T18" s="303">
        <v>0.115</v>
      </c>
      <c r="U18" s="303">
        <v>1.9E-2</v>
      </c>
      <c r="V18" s="303">
        <v>0.104</v>
      </c>
      <c r="W18" s="199"/>
      <c r="X18" s="199"/>
      <c r="Y18" s="199"/>
      <c r="AB18" s="191"/>
    </row>
    <row r="19" spans="2:28" ht="12" customHeight="1">
      <c r="B19" s="302" t="s">
        <v>737</v>
      </c>
      <c r="C19" s="302" t="s">
        <v>181</v>
      </c>
      <c r="D19" s="304" t="s">
        <v>373</v>
      </c>
      <c r="E19" s="304" t="s">
        <v>738</v>
      </c>
      <c r="F19" s="304" t="s">
        <v>738</v>
      </c>
      <c r="G19" s="304" t="s">
        <v>738</v>
      </c>
      <c r="H19" s="304" t="s">
        <v>738</v>
      </c>
      <c r="I19" s="304" t="s">
        <v>738</v>
      </c>
      <c r="J19" s="304" t="s">
        <v>738</v>
      </c>
      <c r="K19" s="304" t="s">
        <v>738</v>
      </c>
      <c r="L19" s="289"/>
      <c r="M19" s="304" t="s">
        <v>738</v>
      </c>
      <c r="N19" s="304" t="s">
        <v>738</v>
      </c>
      <c r="O19" s="304" t="s">
        <v>738</v>
      </c>
      <c r="P19" s="304" t="s">
        <v>738</v>
      </c>
      <c r="Q19" s="304" t="s">
        <v>738</v>
      </c>
      <c r="R19" s="304" t="s">
        <v>738</v>
      </c>
      <c r="S19" s="304" t="s">
        <v>738</v>
      </c>
      <c r="T19" s="304" t="s">
        <v>738</v>
      </c>
      <c r="U19" s="304" t="s">
        <v>803</v>
      </c>
      <c r="V19" s="304" t="s">
        <v>738</v>
      </c>
      <c r="W19" s="199"/>
      <c r="X19" s="199"/>
      <c r="Y19" s="199"/>
      <c r="AB19" s="191"/>
    </row>
    <row r="20" spans="2:28" ht="12" customHeight="1">
      <c r="B20" s="302" t="s">
        <v>737</v>
      </c>
      <c r="C20" s="302" t="s">
        <v>182</v>
      </c>
      <c r="D20" s="304" t="s">
        <v>373</v>
      </c>
      <c r="E20" s="304" t="s">
        <v>738</v>
      </c>
      <c r="F20" s="304" t="s">
        <v>738</v>
      </c>
      <c r="G20" s="304" t="s">
        <v>738</v>
      </c>
      <c r="H20" s="304" t="s">
        <v>738</v>
      </c>
      <c r="I20" s="304" t="s">
        <v>738</v>
      </c>
      <c r="J20" s="304" t="s">
        <v>738</v>
      </c>
      <c r="K20" s="304" t="s">
        <v>738</v>
      </c>
      <c r="L20" s="289"/>
      <c r="M20" s="304" t="s">
        <v>738</v>
      </c>
      <c r="N20" s="304" t="s">
        <v>738</v>
      </c>
      <c r="O20" s="304" t="s">
        <v>738</v>
      </c>
      <c r="P20" s="304" t="s">
        <v>738</v>
      </c>
      <c r="Q20" s="304" t="s">
        <v>738</v>
      </c>
      <c r="R20" s="304" t="s">
        <v>738</v>
      </c>
      <c r="S20" s="304" t="s">
        <v>738</v>
      </c>
      <c r="T20" s="304" t="s">
        <v>738</v>
      </c>
      <c r="U20" s="304" t="s">
        <v>738</v>
      </c>
      <c r="V20" s="304" t="s">
        <v>738</v>
      </c>
      <c r="W20" s="199"/>
      <c r="X20" s="199"/>
      <c r="Y20" s="199"/>
      <c r="AB20" s="191"/>
    </row>
    <row r="21" spans="2:28" ht="12" customHeight="1">
      <c r="B21" s="302" t="s">
        <v>737</v>
      </c>
      <c r="C21" s="302" t="s">
        <v>183</v>
      </c>
      <c r="D21" s="303">
        <v>1E-3</v>
      </c>
      <c r="E21" s="303">
        <v>1.7000000000000001E-2</v>
      </c>
      <c r="F21" s="303">
        <v>1E-3</v>
      </c>
      <c r="G21" s="303">
        <v>2.7E-2</v>
      </c>
      <c r="H21" s="303">
        <v>1E-3</v>
      </c>
      <c r="I21" s="303">
        <v>1.4999999999999999E-2</v>
      </c>
      <c r="J21" s="303">
        <v>7.0000000000000001E-3</v>
      </c>
      <c r="K21" s="303">
        <v>3.9E-2</v>
      </c>
      <c r="L21" s="289"/>
      <c r="M21" s="303">
        <v>7.0000000000000001E-3</v>
      </c>
      <c r="N21" s="303">
        <v>3.6999999999999998E-2</v>
      </c>
      <c r="O21" s="303">
        <v>7.0000000000000001E-3</v>
      </c>
      <c r="P21" s="303">
        <v>3.4000000000000002E-2</v>
      </c>
      <c r="Q21" s="303">
        <v>0.02</v>
      </c>
      <c r="R21" s="303">
        <v>0.123</v>
      </c>
      <c r="S21" s="303">
        <v>2.1999999999999999E-2</v>
      </c>
      <c r="T21" s="303">
        <v>0.11</v>
      </c>
      <c r="U21" s="303">
        <v>2.1000000000000001E-2</v>
      </c>
      <c r="V21" s="303">
        <v>0.104</v>
      </c>
      <c r="W21" s="199"/>
      <c r="X21" s="199"/>
      <c r="Y21" s="199"/>
      <c r="AB21" s="191"/>
    </row>
    <row r="22" spans="2:28" ht="12" customHeight="1">
      <c r="B22" s="302" t="s">
        <v>737</v>
      </c>
      <c r="C22" s="302" t="s">
        <v>184</v>
      </c>
      <c r="D22" s="303">
        <v>2E-3</v>
      </c>
      <c r="E22" s="303">
        <v>3.5000000000000003E-2</v>
      </c>
      <c r="F22" s="303">
        <v>2E-3</v>
      </c>
      <c r="G22" s="303">
        <v>2.1000000000000001E-2</v>
      </c>
      <c r="H22" s="303">
        <v>2E-3</v>
      </c>
      <c r="I22" s="303">
        <v>2.5000000000000001E-2</v>
      </c>
      <c r="J22" s="303">
        <v>8.0000000000000002E-3</v>
      </c>
      <c r="K22" s="303">
        <v>7.0000000000000007E-2</v>
      </c>
      <c r="L22" s="289"/>
      <c r="M22" s="303">
        <v>7.0000000000000001E-3</v>
      </c>
      <c r="N22" s="303">
        <v>0.06</v>
      </c>
      <c r="O22" s="303">
        <v>8.0000000000000002E-3</v>
      </c>
      <c r="P22" s="303">
        <v>8.5000000000000006E-2</v>
      </c>
      <c r="Q22" s="303">
        <v>0.02</v>
      </c>
      <c r="R22" s="303">
        <v>0.11799999999999999</v>
      </c>
      <c r="S22" s="303">
        <v>2.1000000000000001E-2</v>
      </c>
      <c r="T22" s="303">
        <v>0.107</v>
      </c>
      <c r="U22" s="303">
        <v>1.9E-2</v>
      </c>
      <c r="V22" s="303">
        <v>9.7000000000000003E-2</v>
      </c>
      <c r="W22" s="199"/>
      <c r="X22" s="199"/>
      <c r="Y22" s="199"/>
      <c r="AB22" s="191"/>
    </row>
    <row r="23" spans="2:28" ht="12" customHeight="1">
      <c r="B23" s="302" t="s">
        <v>737</v>
      </c>
      <c r="C23" s="302" t="s">
        <v>185</v>
      </c>
      <c r="D23" s="303">
        <v>1E-3</v>
      </c>
      <c r="E23" s="303">
        <v>2.8000000000000001E-2</v>
      </c>
      <c r="F23" s="303">
        <v>1E-3</v>
      </c>
      <c r="G23" s="303">
        <v>3.5000000000000003E-2</v>
      </c>
      <c r="H23" s="303">
        <v>1E-3</v>
      </c>
      <c r="I23" s="303">
        <v>3.6999999999999998E-2</v>
      </c>
      <c r="J23" s="304" t="s">
        <v>738</v>
      </c>
      <c r="K23" s="304" t="s">
        <v>738</v>
      </c>
      <c r="L23" s="289"/>
      <c r="M23" s="304" t="s">
        <v>738</v>
      </c>
      <c r="N23" s="304" t="s">
        <v>738</v>
      </c>
      <c r="O23" s="304" t="s">
        <v>738</v>
      </c>
      <c r="P23" s="304" t="s">
        <v>738</v>
      </c>
      <c r="Q23" s="303">
        <v>1.9E-2</v>
      </c>
      <c r="R23" s="303">
        <v>0.1</v>
      </c>
      <c r="S23" s="303">
        <v>2.1000000000000001E-2</v>
      </c>
      <c r="T23" s="303">
        <v>0.11799999999999999</v>
      </c>
      <c r="U23" s="303">
        <v>0.02</v>
      </c>
      <c r="V23" s="303">
        <v>0.1</v>
      </c>
      <c r="W23" s="199"/>
      <c r="X23" s="199"/>
      <c r="Y23" s="199"/>
      <c r="AB23" s="191"/>
    </row>
    <row r="24" spans="2:28" ht="12" customHeight="1">
      <c r="B24" s="302" t="s">
        <v>737</v>
      </c>
      <c r="C24" s="302" t="s">
        <v>186</v>
      </c>
      <c r="D24" s="304" t="s">
        <v>373</v>
      </c>
      <c r="E24" s="304" t="s">
        <v>738</v>
      </c>
      <c r="F24" s="304" t="s">
        <v>738</v>
      </c>
      <c r="G24" s="304" t="s">
        <v>738</v>
      </c>
      <c r="H24" s="304" t="s">
        <v>738</v>
      </c>
      <c r="I24" s="304" t="s">
        <v>738</v>
      </c>
      <c r="J24" s="304" t="s">
        <v>738</v>
      </c>
      <c r="K24" s="304" t="s">
        <v>738</v>
      </c>
      <c r="L24" s="289"/>
      <c r="M24" s="304" t="s">
        <v>738</v>
      </c>
      <c r="N24" s="304" t="s">
        <v>738</v>
      </c>
      <c r="O24" s="304" t="s">
        <v>738</v>
      </c>
      <c r="P24" s="304" t="s">
        <v>738</v>
      </c>
      <c r="Q24" s="304" t="s">
        <v>738</v>
      </c>
      <c r="R24" s="304" t="s">
        <v>738</v>
      </c>
      <c r="S24" s="304" t="s">
        <v>738</v>
      </c>
      <c r="T24" s="304" t="s">
        <v>738</v>
      </c>
      <c r="U24" s="304" t="s">
        <v>738</v>
      </c>
      <c r="V24" s="304" t="s">
        <v>738</v>
      </c>
      <c r="W24" s="199"/>
      <c r="X24" s="199"/>
      <c r="Y24" s="199"/>
      <c r="AB24" s="191"/>
    </row>
    <row r="25" spans="2:28" ht="12" customHeight="1">
      <c r="B25" s="302" t="s">
        <v>737</v>
      </c>
      <c r="C25" s="302" t="s">
        <v>187</v>
      </c>
      <c r="D25" s="304" t="s">
        <v>373</v>
      </c>
      <c r="E25" s="304" t="s">
        <v>738</v>
      </c>
      <c r="F25" s="304" t="s">
        <v>738</v>
      </c>
      <c r="G25" s="304" t="s">
        <v>738</v>
      </c>
      <c r="H25" s="304" t="s">
        <v>738</v>
      </c>
      <c r="I25" s="304" t="s">
        <v>738</v>
      </c>
      <c r="J25" s="303">
        <v>4.0000000000000001E-3</v>
      </c>
      <c r="K25" s="303">
        <v>3.2000000000000001E-2</v>
      </c>
      <c r="L25" s="289"/>
      <c r="M25" s="303">
        <v>4.0000000000000001E-3</v>
      </c>
      <c r="N25" s="303">
        <v>3.6999999999999998E-2</v>
      </c>
      <c r="O25" s="303">
        <v>4.0000000000000001E-3</v>
      </c>
      <c r="P25" s="303">
        <v>3.5999999999999997E-2</v>
      </c>
      <c r="Q25" s="304" t="s">
        <v>738</v>
      </c>
      <c r="R25" s="304" t="s">
        <v>738</v>
      </c>
      <c r="S25" s="304" t="s">
        <v>738</v>
      </c>
      <c r="T25" s="304" t="s">
        <v>738</v>
      </c>
      <c r="U25" s="304" t="s">
        <v>738</v>
      </c>
      <c r="V25" s="304" t="s">
        <v>738</v>
      </c>
      <c r="W25" s="199"/>
      <c r="X25" s="199"/>
      <c r="Y25" s="199"/>
      <c r="AB25" s="191"/>
    </row>
    <row r="26" spans="2:28" ht="12" customHeight="1">
      <c r="B26" s="302" t="s">
        <v>737</v>
      </c>
      <c r="C26" s="302" t="s">
        <v>188</v>
      </c>
      <c r="D26" s="303">
        <v>1E-3</v>
      </c>
      <c r="E26" s="303">
        <v>0.01</v>
      </c>
      <c r="F26" s="303">
        <v>1E-3</v>
      </c>
      <c r="G26" s="303">
        <v>1.7000000000000001E-2</v>
      </c>
      <c r="H26" s="303">
        <v>0</v>
      </c>
      <c r="I26" s="303">
        <v>8.9999999999999993E-3</v>
      </c>
      <c r="J26" s="304" t="s">
        <v>738</v>
      </c>
      <c r="K26" s="304" t="s">
        <v>738</v>
      </c>
      <c r="L26" s="289"/>
      <c r="M26" s="304" t="s">
        <v>738</v>
      </c>
      <c r="N26" s="304" t="s">
        <v>738</v>
      </c>
      <c r="O26" s="304" t="s">
        <v>738</v>
      </c>
      <c r="P26" s="304" t="s">
        <v>738</v>
      </c>
      <c r="Q26" s="303">
        <v>1.9E-2</v>
      </c>
      <c r="R26" s="303">
        <v>9.9000000000000005E-2</v>
      </c>
      <c r="S26" s="303">
        <v>0.02</v>
      </c>
      <c r="T26" s="303">
        <v>0.109</v>
      </c>
      <c r="U26" s="303">
        <v>0.02</v>
      </c>
      <c r="V26" s="303">
        <v>0.106</v>
      </c>
      <c r="W26" s="199"/>
      <c r="X26" s="199"/>
      <c r="Y26" s="199"/>
      <c r="AB26" s="191"/>
    </row>
    <row r="27" spans="2:28" ht="12" customHeight="1">
      <c r="B27" s="302" t="s">
        <v>737</v>
      </c>
      <c r="C27" s="302" t="s">
        <v>189</v>
      </c>
      <c r="D27" s="303">
        <v>1E-3</v>
      </c>
      <c r="E27" s="303">
        <v>1.0999999999999999E-2</v>
      </c>
      <c r="F27" s="303">
        <v>1E-3</v>
      </c>
      <c r="G27" s="303">
        <v>1.9E-2</v>
      </c>
      <c r="H27" s="303">
        <v>1E-3</v>
      </c>
      <c r="I27" s="303">
        <v>0.01</v>
      </c>
      <c r="J27" s="304" t="s">
        <v>738</v>
      </c>
      <c r="K27" s="304" t="s">
        <v>738</v>
      </c>
      <c r="L27" s="289"/>
      <c r="M27" s="304" t="s">
        <v>738</v>
      </c>
      <c r="N27" s="304" t="s">
        <v>738</v>
      </c>
      <c r="O27" s="304" t="s">
        <v>738</v>
      </c>
      <c r="P27" s="304" t="s">
        <v>738</v>
      </c>
      <c r="Q27" s="303">
        <v>1.9E-2</v>
      </c>
      <c r="R27" s="303">
        <v>9.9000000000000005E-2</v>
      </c>
      <c r="S27" s="303">
        <v>2.1000000000000001E-2</v>
      </c>
      <c r="T27" s="303">
        <v>0.12</v>
      </c>
      <c r="U27" s="303">
        <v>1.9E-2</v>
      </c>
      <c r="V27" s="303">
        <v>0.104</v>
      </c>
      <c r="W27" s="199"/>
      <c r="X27" s="199"/>
      <c r="Y27" s="199"/>
      <c r="AB27" s="191"/>
    </row>
    <row r="28" spans="2:28" ht="12" customHeight="1">
      <c r="B28" s="302" t="s">
        <v>737</v>
      </c>
      <c r="C28" s="302" t="s">
        <v>190</v>
      </c>
      <c r="D28" s="303">
        <v>1E-3</v>
      </c>
      <c r="E28" s="303">
        <v>1.6E-2</v>
      </c>
      <c r="F28" s="303">
        <v>0</v>
      </c>
      <c r="G28" s="303">
        <v>1.4999999999999999E-2</v>
      </c>
      <c r="H28" s="303">
        <v>0</v>
      </c>
      <c r="I28" s="303">
        <v>8.9999999999999993E-3</v>
      </c>
      <c r="J28" s="304" t="s">
        <v>738</v>
      </c>
      <c r="K28" s="304" t="s">
        <v>738</v>
      </c>
      <c r="L28" s="289"/>
      <c r="M28" s="304" t="s">
        <v>738</v>
      </c>
      <c r="N28" s="304" t="s">
        <v>738</v>
      </c>
      <c r="O28" s="304" t="s">
        <v>738</v>
      </c>
      <c r="P28" s="304" t="s">
        <v>738</v>
      </c>
      <c r="Q28" s="303">
        <v>1.4999999999999999E-2</v>
      </c>
      <c r="R28" s="303">
        <v>0.104</v>
      </c>
      <c r="S28" s="303">
        <v>1.7000000000000001E-2</v>
      </c>
      <c r="T28" s="303">
        <v>9.4E-2</v>
      </c>
      <c r="U28" s="303">
        <v>1.7000000000000001E-2</v>
      </c>
      <c r="V28" s="303">
        <v>9.4E-2</v>
      </c>
      <c r="W28" s="199"/>
      <c r="X28" s="199"/>
      <c r="Y28" s="199"/>
      <c r="AB28" s="191"/>
    </row>
    <row r="29" spans="2:28" ht="12" customHeight="1">
      <c r="B29" s="302" t="s">
        <v>315</v>
      </c>
      <c r="C29" s="302" t="s">
        <v>191</v>
      </c>
      <c r="D29" s="304" t="s">
        <v>373</v>
      </c>
      <c r="E29" s="304" t="s">
        <v>739</v>
      </c>
      <c r="F29" s="304" t="s">
        <v>739</v>
      </c>
      <c r="G29" s="304" t="s">
        <v>739</v>
      </c>
      <c r="H29" s="304" t="s">
        <v>739</v>
      </c>
      <c r="I29" s="304" t="s">
        <v>739</v>
      </c>
      <c r="J29" s="303">
        <v>2E-3</v>
      </c>
      <c r="K29" s="303">
        <v>2.3E-2</v>
      </c>
      <c r="L29" s="289"/>
      <c r="M29" s="303">
        <v>2E-3</v>
      </c>
      <c r="N29" s="303">
        <v>2.4E-2</v>
      </c>
      <c r="O29" s="303">
        <v>2E-3</v>
      </c>
      <c r="P29" s="303">
        <v>2.4E-2</v>
      </c>
      <c r="Q29" s="304" t="s">
        <v>739</v>
      </c>
      <c r="R29" s="304" t="s">
        <v>739</v>
      </c>
      <c r="S29" s="304" t="s">
        <v>739</v>
      </c>
      <c r="T29" s="304" t="s">
        <v>739</v>
      </c>
      <c r="U29" s="304" t="s">
        <v>739</v>
      </c>
      <c r="V29" s="304" t="s">
        <v>739</v>
      </c>
      <c r="W29" s="199"/>
      <c r="X29" s="199"/>
      <c r="Y29" s="199"/>
      <c r="AB29" s="191"/>
    </row>
    <row r="30" spans="2:28" ht="12" customHeight="1">
      <c r="B30" s="302" t="s">
        <v>316</v>
      </c>
      <c r="C30" s="302" t="s">
        <v>192</v>
      </c>
      <c r="D30" s="303">
        <v>1E-3</v>
      </c>
      <c r="E30" s="303">
        <v>1.4E-2</v>
      </c>
      <c r="F30" s="303">
        <v>1E-3</v>
      </c>
      <c r="G30" s="303">
        <v>1.7999999999999999E-2</v>
      </c>
      <c r="H30" s="303">
        <v>1E-3</v>
      </c>
      <c r="I30" s="303">
        <v>8.9999999999999993E-3</v>
      </c>
      <c r="J30" s="303">
        <v>3.0000000000000001E-3</v>
      </c>
      <c r="K30" s="303">
        <v>2.8000000000000001E-2</v>
      </c>
      <c r="L30" s="289"/>
      <c r="M30" s="303">
        <v>3.0000000000000001E-3</v>
      </c>
      <c r="N30" s="303">
        <v>2.5000000000000001E-2</v>
      </c>
      <c r="O30" s="303">
        <v>3.0000000000000001E-3</v>
      </c>
      <c r="P30" s="303">
        <v>3.9E-2</v>
      </c>
      <c r="Q30" s="303">
        <v>1.7999999999999999E-2</v>
      </c>
      <c r="R30" s="303">
        <v>0.11700000000000001</v>
      </c>
      <c r="S30" s="303">
        <v>0.02</v>
      </c>
      <c r="T30" s="303">
        <v>0.13800000000000001</v>
      </c>
      <c r="U30" s="303">
        <v>1.7000000000000001E-2</v>
      </c>
      <c r="V30" s="303">
        <v>9.7000000000000003E-2</v>
      </c>
      <c r="W30" s="199"/>
      <c r="X30" s="199"/>
      <c r="Y30" s="199"/>
      <c r="AB30" s="191"/>
    </row>
    <row r="31" spans="2:28" ht="12" customHeight="1">
      <c r="B31" s="302" t="s">
        <v>353</v>
      </c>
      <c r="C31" s="302" t="s">
        <v>565</v>
      </c>
      <c r="D31" s="304" t="s">
        <v>373</v>
      </c>
      <c r="E31" s="304" t="s">
        <v>373</v>
      </c>
      <c r="F31" s="304" t="s">
        <v>373</v>
      </c>
      <c r="G31" s="304" t="s">
        <v>373</v>
      </c>
      <c r="H31" s="304" t="s">
        <v>373</v>
      </c>
      <c r="I31" s="304" t="s">
        <v>373</v>
      </c>
      <c r="J31" s="304" t="s">
        <v>373</v>
      </c>
      <c r="K31" s="304" t="s">
        <v>373</v>
      </c>
      <c r="L31" s="304"/>
      <c r="M31" s="304">
        <v>6.0000000000000001E-3</v>
      </c>
      <c r="N31" s="304">
        <v>2.8000000000000001E-2</v>
      </c>
      <c r="O31" s="304">
        <v>5.0000000000000001E-3</v>
      </c>
      <c r="P31" s="304">
        <v>3.2000000000000001E-2</v>
      </c>
      <c r="Q31" s="304" t="s">
        <v>373</v>
      </c>
      <c r="R31" s="304" t="s">
        <v>373</v>
      </c>
      <c r="S31" s="304" t="s">
        <v>373</v>
      </c>
      <c r="T31" s="304" t="s">
        <v>373</v>
      </c>
      <c r="U31" s="304" t="s">
        <v>373</v>
      </c>
      <c r="V31" s="304" t="s">
        <v>373</v>
      </c>
      <c r="W31" s="199"/>
      <c r="X31" s="199"/>
      <c r="Y31" s="199"/>
      <c r="AB31" s="191"/>
    </row>
    <row r="32" spans="2:28" ht="12" customHeight="1">
      <c r="B32" s="302" t="s">
        <v>317</v>
      </c>
      <c r="C32" s="302" t="s">
        <v>274</v>
      </c>
      <c r="D32" s="303">
        <v>1E-3</v>
      </c>
      <c r="E32" s="303">
        <v>8.9999999999999993E-3</v>
      </c>
      <c r="F32" s="303">
        <v>1E-3</v>
      </c>
      <c r="G32" s="303">
        <v>8.0000000000000002E-3</v>
      </c>
      <c r="H32" s="303">
        <v>1E-3</v>
      </c>
      <c r="I32" s="303">
        <v>0.01</v>
      </c>
      <c r="J32" s="303">
        <v>6.0000000000000001E-3</v>
      </c>
      <c r="K32" s="303">
        <v>3.3000000000000002E-2</v>
      </c>
      <c r="L32" s="289"/>
      <c r="M32" s="303">
        <v>6.0000000000000001E-3</v>
      </c>
      <c r="N32" s="303">
        <v>3.1E-2</v>
      </c>
      <c r="O32" s="303">
        <v>5.0000000000000001E-3</v>
      </c>
      <c r="P32" s="303">
        <v>0.03</v>
      </c>
      <c r="Q32" s="303">
        <v>1.7999999999999999E-2</v>
      </c>
      <c r="R32" s="303">
        <v>0.111</v>
      </c>
      <c r="S32" s="303">
        <v>1.7999999999999999E-2</v>
      </c>
      <c r="T32" s="303">
        <v>0.13500000000000001</v>
      </c>
      <c r="U32" s="303">
        <v>1.7000000000000001E-2</v>
      </c>
      <c r="V32" s="303">
        <v>9.4E-2</v>
      </c>
      <c r="W32" s="199"/>
      <c r="X32" s="199"/>
      <c r="Y32" s="199"/>
      <c r="AB32" s="191"/>
    </row>
    <row r="33" spans="2:28" ht="12" customHeight="1">
      <c r="B33" s="302" t="s">
        <v>318</v>
      </c>
      <c r="C33" s="302" t="s">
        <v>319</v>
      </c>
      <c r="D33" s="303">
        <v>0</v>
      </c>
      <c r="E33" s="303">
        <v>0.01</v>
      </c>
      <c r="F33" s="303">
        <v>0</v>
      </c>
      <c r="G33" s="303">
        <v>0.01</v>
      </c>
      <c r="H33" s="303">
        <v>0</v>
      </c>
      <c r="I33" s="303">
        <v>0.01</v>
      </c>
      <c r="J33" s="303">
        <v>6.0000000000000001E-3</v>
      </c>
      <c r="K33" s="303">
        <v>3.9E-2</v>
      </c>
      <c r="L33" s="289"/>
      <c r="M33" s="303">
        <v>6.0000000000000001E-3</v>
      </c>
      <c r="N33" s="303">
        <v>3.5999999999999997E-2</v>
      </c>
      <c r="O33" s="303">
        <v>6.0000000000000001E-3</v>
      </c>
      <c r="P33" s="303">
        <v>3.3000000000000002E-2</v>
      </c>
      <c r="Q33" s="303">
        <v>1.7000000000000001E-2</v>
      </c>
      <c r="R33" s="303">
        <v>9.5000000000000001E-2</v>
      </c>
      <c r="S33" s="303">
        <v>1.7000000000000001E-2</v>
      </c>
      <c r="T33" s="303">
        <v>8.5000000000000006E-2</v>
      </c>
      <c r="U33" s="303">
        <v>1.7000000000000001E-2</v>
      </c>
      <c r="V33" s="303">
        <v>8.6999999999999994E-2</v>
      </c>
      <c r="W33" s="199"/>
      <c r="X33" s="199"/>
      <c r="Y33" s="199"/>
      <c r="AB33" s="191"/>
    </row>
    <row r="34" spans="2:28" ht="12" customHeight="1" thickBot="1">
      <c r="B34" s="305" t="s">
        <v>5</v>
      </c>
      <c r="C34" s="305" t="s">
        <v>193</v>
      </c>
      <c r="D34" s="306">
        <v>1E-3</v>
      </c>
      <c r="E34" s="307">
        <v>1.6E-2</v>
      </c>
      <c r="F34" s="306">
        <v>1E-3</v>
      </c>
      <c r="G34" s="307">
        <v>1.4E-2</v>
      </c>
      <c r="H34" s="306">
        <v>1E-3</v>
      </c>
      <c r="I34" s="307">
        <v>1.2E-2</v>
      </c>
      <c r="J34" s="307">
        <v>1.4E-2</v>
      </c>
      <c r="K34" s="307">
        <v>7.4999999999999997E-2</v>
      </c>
      <c r="L34" s="308"/>
      <c r="M34" s="307">
        <v>1.4E-2</v>
      </c>
      <c r="N34" s="307">
        <v>8.4000000000000005E-2</v>
      </c>
      <c r="O34" s="307">
        <v>1.2999999999999999E-2</v>
      </c>
      <c r="P34" s="307">
        <v>5.2999999999999999E-2</v>
      </c>
      <c r="Q34" s="307">
        <v>1.9E-2</v>
      </c>
      <c r="R34" s="307">
        <v>0.104</v>
      </c>
      <c r="S34" s="307">
        <v>1.9E-2</v>
      </c>
      <c r="T34" s="307">
        <v>0.13300000000000001</v>
      </c>
      <c r="U34" s="307">
        <v>1.7999999999999999E-2</v>
      </c>
      <c r="V34" s="307">
        <v>9.7000000000000003E-2</v>
      </c>
      <c r="W34" s="199"/>
      <c r="X34" s="199"/>
      <c r="Y34" s="199"/>
      <c r="AB34" s="191"/>
    </row>
    <row r="35" spans="2:28" ht="12" customHeight="1">
      <c r="B35" s="687" t="s">
        <v>40</v>
      </c>
      <c r="C35" s="687"/>
      <c r="D35" s="214"/>
      <c r="E35" s="203"/>
      <c r="F35" s="289"/>
      <c r="G35" s="214"/>
      <c r="H35" s="289"/>
      <c r="I35" s="214"/>
      <c r="J35" s="290"/>
      <c r="K35" s="203"/>
      <c r="L35" s="290"/>
      <c r="M35" s="214"/>
      <c r="N35" s="214"/>
      <c r="O35" s="214"/>
      <c r="P35" s="214"/>
      <c r="Q35" s="203"/>
      <c r="R35" s="203"/>
      <c r="S35" s="203"/>
      <c r="T35" s="203"/>
      <c r="U35" s="203"/>
      <c r="V35" s="290"/>
      <c r="W35" s="199"/>
      <c r="X35" s="199"/>
      <c r="Y35" s="199"/>
      <c r="AB35" s="191"/>
    </row>
    <row r="36" spans="2:28" ht="8.1" customHeight="1"/>
    <row r="37" spans="2:28" ht="8.1" customHeight="1"/>
    <row r="38" spans="2:28" ht="8.1" customHeight="1"/>
    <row r="39" spans="2:28" ht="8.1" customHeight="1"/>
    <row r="40" spans="2:28" ht="8.1" customHeight="1">
      <c r="K40" s="309"/>
    </row>
    <row r="41" spans="2:28" ht="8.1" customHeight="1"/>
    <row r="42" spans="2:28" ht="8.1" customHeight="1"/>
    <row r="43" spans="2:28" ht="8.1" customHeight="1"/>
    <row r="44" spans="2:28" ht="8.1" customHeight="1"/>
    <row r="45" spans="2:28" ht="8.1" customHeight="1"/>
    <row r="46" spans="2:28" ht="8.1" customHeight="1"/>
    <row r="47" spans="2:28" ht="8.1" customHeight="1"/>
    <row r="48" spans="2:28" ht="8.1" customHeight="1"/>
    <row r="49" ht="8.1" customHeight="1"/>
    <row r="50" ht="8.1" customHeight="1"/>
    <row r="51" ht="8.1" customHeight="1"/>
    <row r="52" ht="8.1" customHeight="1"/>
    <row r="53" ht="8.1" customHeight="1"/>
    <row r="54" ht="8.1" customHeight="1"/>
    <row r="55" ht="8.1" customHeight="1"/>
    <row r="56" ht="8.1" customHeight="1"/>
    <row r="57" ht="8.1" customHeight="1"/>
    <row r="58" ht="8.1" customHeight="1"/>
    <row r="59" ht="8.1" customHeight="1"/>
    <row r="60" ht="8.1" customHeight="1"/>
    <row r="61" ht="8.1" customHeight="1"/>
    <row r="62" ht="8.1" customHeight="1"/>
    <row r="63" ht="8.1" customHeight="1"/>
    <row r="64" ht="8.1" customHeight="1"/>
    <row r="65" ht="8.1" customHeight="1"/>
    <row r="66" ht="8.1" customHeight="1"/>
    <row r="67" ht="8.1" customHeight="1"/>
    <row r="68" ht="8.1" customHeight="1"/>
    <row r="69" ht="8.1" customHeight="1"/>
    <row r="70" ht="8.1" customHeight="1"/>
    <row r="71" ht="8.1" customHeight="1"/>
    <row r="72" ht="8.1" customHeight="1"/>
    <row r="73" ht="8.1" customHeight="1"/>
    <row r="74" ht="8.1" customHeight="1"/>
    <row r="75" ht="8.1" customHeight="1"/>
    <row r="76" ht="8.1" customHeight="1"/>
    <row r="77" ht="8.1" customHeight="1"/>
    <row r="78" ht="8.1" customHeight="1"/>
    <row r="79" ht="8.1" customHeight="1"/>
    <row r="80" ht="8.1" customHeight="1"/>
    <row r="81" ht="8.1" customHeight="1"/>
    <row r="82" ht="8.1" customHeight="1"/>
    <row r="83" ht="8.1" customHeight="1"/>
    <row r="84" ht="8.1" customHeight="1"/>
    <row r="85" ht="8.1" customHeight="1"/>
    <row r="86" ht="8.1" customHeight="1"/>
    <row r="87" ht="8.1" customHeight="1"/>
    <row r="88" ht="8.1" customHeight="1"/>
    <row r="89" ht="8.1" customHeight="1"/>
    <row r="90" ht="8.1" customHeight="1"/>
    <row r="91" ht="8.1" customHeight="1"/>
    <row r="92" ht="8.1" customHeight="1"/>
    <row r="93" ht="8.1" customHeight="1"/>
    <row r="94" ht="8.1" customHeight="1"/>
    <row r="95" ht="8.1" customHeight="1"/>
    <row r="96" ht="8.1" customHeight="1"/>
    <row r="97" ht="8.1" customHeight="1"/>
    <row r="98" ht="8.1" customHeight="1"/>
    <row r="99" ht="8.1" customHeight="1"/>
    <row r="100" ht="8.1" customHeight="1"/>
    <row r="101" ht="8.1" customHeight="1"/>
    <row r="102" ht="8.1" customHeight="1"/>
    <row r="103" ht="8.1" customHeight="1"/>
    <row r="104" ht="8.1" customHeight="1"/>
    <row r="105" ht="8.1" customHeight="1"/>
    <row r="106" ht="8.1" customHeight="1"/>
    <row r="107" ht="8.1" customHeight="1"/>
    <row r="108" ht="8.1" customHeight="1"/>
    <row r="109" ht="8.1" customHeight="1"/>
    <row r="110" ht="8.1" customHeight="1"/>
    <row r="111" ht="8.1" customHeight="1"/>
    <row r="112" ht="8.1" customHeight="1"/>
    <row r="113" ht="8.1" customHeight="1"/>
    <row r="114" ht="8.1" customHeight="1"/>
    <row r="115" ht="8.1" customHeight="1"/>
    <row r="116" ht="8.1" customHeight="1"/>
    <row r="117" ht="8.1" customHeight="1"/>
    <row r="118" ht="8.1" customHeight="1"/>
    <row r="119" ht="8.1" customHeight="1"/>
    <row r="120" ht="8.1" customHeight="1"/>
    <row r="121" ht="8.1" customHeight="1"/>
    <row r="122" ht="8.1" customHeight="1"/>
    <row r="123" ht="8.1" customHeight="1"/>
    <row r="124" ht="8.1" customHeight="1"/>
    <row r="125" ht="8.1" customHeight="1"/>
    <row r="126" ht="8.1" customHeight="1"/>
    <row r="127" ht="8.1" customHeight="1"/>
    <row r="128" ht="8.1" customHeight="1"/>
    <row r="129" ht="8.1" customHeight="1"/>
    <row r="130" ht="8.1" customHeight="1"/>
    <row r="131" ht="8.1" customHeight="1"/>
    <row r="132" ht="8.1" customHeight="1"/>
    <row r="133" ht="8.1" customHeight="1"/>
    <row r="134" ht="8.1" customHeight="1"/>
    <row r="135" ht="8.1" customHeight="1"/>
    <row r="136" ht="8.1" customHeight="1"/>
    <row r="137" ht="8.1" customHeight="1"/>
    <row r="138" ht="8.1" customHeight="1"/>
    <row r="139" ht="8.1" customHeight="1"/>
    <row r="140" ht="8.1" customHeight="1"/>
    <row r="141" ht="8.1" customHeight="1"/>
    <row r="142" ht="8.1" customHeight="1"/>
    <row r="143" ht="8.1" customHeight="1"/>
    <row r="144" ht="8.1" customHeight="1"/>
    <row r="145" ht="8.1" customHeight="1"/>
    <row r="146" ht="8.1" customHeight="1"/>
    <row r="147" ht="8.1" customHeight="1"/>
    <row r="148" ht="8.1" customHeight="1"/>
    <row r="149" ht="8.1" customHeight="1"/>
    <row r="150" ht="8.1" customHeight="1"/>
    <row r="151" ht="8.1" customHeight="1"/>
    <row r="152" ht="8.1" customHeight="1"/>
    <row r="153" ht="8.1" customHeight="1"/>
    <row r="154" ht="8.1" customHeight="1"/>
    <row r="155" ht="8.1" customHeight="1"/>
    <row r="156" ht="8.1" customHeight="1"/>
    <row r="157" ht="8.1" customHeight="1"/>
    <row r="158" ht="8.1" customHeight="1"/>
  </sheetData>
  <mergeCells count="26">
    <mergeCell ref="B35:C35"/>
    <mergeCell ref="B4:B7"/>
    <mergeCell ref="C4:C7"/>
    <mergeCell ref="Q6:Q7"/>
    <mergeCell ref="Q5:R5"/>
    <mergeCell ref="O5:P5"/>
    <mergeCell ref="F5:G5"/>
    <mergeCell ref="F6:F7"/>
    <mergeCell ref="D6:D7"/>
    <mergeCell ref="H6:H7"/>
    <mergeCell ref="M4:P4"/>
    <mergeCell ref="Q4:V4"/>
    <mergeCell ref="U6:U7"/>
    <mergeCell ref="J6:J7"/>
    <mergeCell ref="O6:O7"/>
    <mergeCell ref="S6:S7"/>
    <mergeCell ref="M6:M7"/>
    <mergeCell ref="B2:K2"/>
    <mergeCell ref="U5:V5"/>
    <mergeCell ref="J4:K4"/>
    <mergeCell ref="H5:I5"/>
    <mergeCell ref="J5:K5"/>
    <mergeCell ref="D5:E5"/>
    <mergeCell ref="D4:I4"/>
    <mergeCell ref="S5:T5"/>
    <mergeCell ref="M5:N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scale="9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5"/>
  <sheetViews>
    <sheetView showGridLines="0" zoomScaleNormal="100" zoomScaleSheetLayoutView="100" workbookViewId="0"/>
  </sheetViews>
  <sheetFormatPr defaultColWidth="14.625" defaultRowHeight="13.5"/>
  <cols>
    <col min="1" max="1" width="14.625" style="191"/>
    <col min="2" max="2" width="9.75" style="191" customWidth="1"/>
    <col min="3" max="3" width="6.5" style="191" customWidth="1"/>
    <col min="4" max="4" width="14.875" style="191" customWidth="1"/>
    <col min="5" max="10" width="6.125" style="191" customWidth="1"/>
    <col min="11" max="13" width="8.375" style="191" customWidth="1"/>
    <col min="14" max="14" width="0.875" style="191" customWidth="1"/>
    <col min="15" max="20" width="10.125" style="191" customWidth="1"/>
    <col min="21" max="23" width="9.625" style="191" customWidth="1"/>
    <col min="24" max="24" width="14.625" style="199"/>
    <col min="25" max="16384" width="14.625" style="191"/>
  </cols>
  <sheetData>
    <row r="1" spans="1:24">
      <c r="X1" s="191"/>
    </row>
    <row r="2" spans="1:24" ht="21">
      <c r="A2" s="192"/>
      <c r="B2" s="672" t="s">
        <v>800</v>
      </c>
      <c r="C2" s="673"/>
      <c r="D2" s="673"/>
      <c r="E2" s="673"/>
      <c r="F2" s="673"/>
      <c r="G2" s="673"/>
      <c r="H2" s="673"/>
      <c r="I2" s="673"/>
      <c r="J2" s="673"/>
      <c r="K2" s="673"/>
      <c r="L2" s="673"/>
      <c r="M2" s="673"/>
      <c r="N2" s="426"/>
      <c r="O2" s="538"/>
      <c r="Q2" s="194"/>
      <c r="R2" s="194"/>
      <c r="S2" s="194"/>
      <c r="T2" s="194"/>
      <c r="U2" s="194"/>
      <c r="V2" s="194"/>
      <c r="W2" s="194"/>
      <c r="X2" s="195"/>
    </row>
    <row r="3" spans="1:24" ht="19.5" customHeight="1" thickBot="1">
      <c r="B3" s="196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O3" s="198"/>
      <c r="P3" s="198"/>
      <c r="Q3" s="198"/>
      <c r="R3" s="198"/>
      <c r="S3" s="198"/>
      <c r="T3" s="706" t="s">
        <v>571</v>
      </c>
      <c r="U3" s="706"/>
      <c r="V3" s="706"/>
      <c r="W3" s="706"/>
    </row>
    <row r="4" spans="1:24" ht="10.5" customHeight="1">
      <c r="B4" s="709" t="s">
        <v>198</v>
      </c>
      <c r="C4" s="710"/>
      <c r="D4" s="708" t="s">
        <v>199</v>
      </c>
      <c r="E4" s="713" t="s">
        <v>194</v>
      </c>
      <c r="F4" s="704"/>
      <c r="G4" s="704"/>
      <c r="H4" s="704"/>
      <c r="I4" s="704"/>
      <c r="J4" s="705"/>
      <c r="K4" s="713" t="s">
        <v>195</v>
      </c>
      <c r="L4" s="704"/>
      <c r="M4" s="704"/>
      <c r="N4" s="200"/>
      <c r="O4" s="704" t="s">
        <v>196</v>
      </c>
      <c r="P4" s="704"/>
      <c r="Q4" s="712"/>
      <c r="R4" s="703" t="s">
        <v>197</v>
      </c>
      <c r="S4" s="704"/>
      <c r="T4" s="705"/>
      <c r="U4" s="701" t="s">
        <v>570</v>
      </c>
      <c r="V4" s="702"/>
      <c r="W4" s="702"/>
    </row>
    <row r="5" spans="1:24" ht="10.5" customHeight="1">
      <c r="B5" s="711"/>
      <c r="C5" s="689"/>
      <c r="D5" s="692"/>
      <c r="E5" s="714" t="s">
        <v>469</v>
      </c>
      <c r="F5" s="715"/>
      <c r="G5" s="714" t="s">
        <v>569</v>
      </c>
      <c r="H5" s="715"/>
      <c r="I5" s="714" t="s">
        <v>742</v>
      </c>
      <c r="J5" s="715"/>
      <c r="K5" s="201" t="s">
        <v>469</v>
      </c>
      <c r="L5" s="201" t="s">
        <v>569</v>
      </c>
      <c r="M5" s="201" t="s">
        <v>742</v>
      </c>
      <c r="N5" s="200"/>
      <c r="O5" s="201" t="s">
        <v>469</v>
      </c>
      <c r="P5" s="201" t="s">
        <v>569</v>
      </c>
      <c r="Q5" s="201" t="s">
        <v>742</v>
      </c>
      <c r="R5" s="201" t="s">
        <v>469</v>
      </c>
      <c r="S5" s="201" t="s">
        <v>569</v>
      </c>
      <c r="T5" s="201" t="s">
        <v>742</v>
      </c>
      <c r="U5" s="201" t="s">
        <v>469</v>
      </c>
      <c r="V5" s="201" t="s">
        <v>569</v>
      </c>
      <c r="W5" s="201" t="s">
        <v>742</v>
      </c>
    </row>
    <row r="6" spans="1:24" ht="10.5" customHeight="1">
      <c r="B6" s="671"/>
      <c r="C6" s="690"/>
      <c r="D6" s="693"/>
      <c r="E6" s="424" t="s">
        <v>200</v>
      </c>
      <c r="F6" s="424" t="s">
        <v>201</v>
      </c>
      <c r="G6" s="424" t="s">
        <v>200</v>
      </c>
      <c r="H6" s="424" t="s">
        <v>201</v>
      </c>
      <c r="I6" s="424" t="s">
        <v>200</v>
      </c>
      <c r="J6" s="424" t="s">
        <v>201</v>
      </c>
      <c r="K6" s="424" t="s">
        <v>202</v>
      </c>
      <c r="L6" s="424" t="s">
        <v>202</v>
      </c>
      <c r="M6" s="424" t="s">
        <v>202</v>
      </c>
      <c r="N6" s="200"/>
      <c r="O6" s="422" t="s">
        <v>202</v>
      </c>
      <c r="P6" s="424" t="s">
        <v>202</v>
      </c>
      <c r="Q6" s="423" t="s">
        <v>202</v>
      </c>
      <c r="R6" s="424" t="s">
        <v>202</v>
      </c>
      <c r="S6" s="424" t="s">
        <v>202</v>
      </c>
      <c r="T6" s="424" t="s">
        <v>202</v>
      </c>
      <c r="U6" s="428" t="s">
        <v>202</v>
      </c>
      <c r="V6" s="428" t="s">
        <v>202</v>
      </c>
      <c r="W6" s="428" t="s">
        <v>202</v>
      </c>
    </row>
    <row r="7" spans="1:24" ht="10.5" customHeight="1">
      <c r="B7" s="202" t="s">
        <v>470</v>
      </c>
      <c r="C7" s="203" t="s">
        <v>471</v>
      </c>
      <c r="D7" s="204" t="s">
        <v>203</v>
      </c>
      <c r="E7" s="205">
        <v>7.3</v>
      </c>
      <c r="F7" s="206">
        <v>7.7</v>
      </c>
      <c r="G7" s="205">
        <v>7.3</v>
      </c>
      <c r="H7" s="206">
        <v>7.6</v>
      </c>
      <c r="I7" s="205">
        <v>7.4</v>
      </c>
      <c r="J7" s="206">
        <v>7.7</v>
      </c>
      <c r="K7" s="206">
        <v>11</v>
      </c>
      <c r="L7" s="206">
        <v>10</v>
      </c>
      <c r="M7" s="206">
        <v>10</v>
      </c>
      <c r="O7" s="207">
        <v>0.6</v>
      </c>
      <c r="P7" s="207">
        <v>0.9</v>
      </c>
      <c r="Q7" s="207">
        <v>0.8</v>
      </c>
      <c r="R7" s="208">
        <v>1</v>
      </c>
      <c r="S7" s="208">
        <v>2</v>
      </c>
      <c r="T7" s="208">
        <v>1</v>
      </c>
      <c r="U7" s="209">
        <v>440</v>
      </c>
      <c r="V7" s="209">
        <v>610</v>
      </c>
      <c r="W7" s="209">
        <v>980</v>
      </c>
    </row>
    <row r="8" spans="1:24" ht="10.5" customHeight="1">
      <c r="B8" s="202" t="s">
        <v>470</v>
      </c>
      <c r="C8" s="203" t="s">
        <v>472</v>
      </c>
      <c r="D8" s="204" t="s">
        <v>204</v>
      </c>
      <c r="E8" s="205">
        <v>7.2</v>
      </c>
      <c r="F8" s="206">
        <v>7.8</v>
      </c>
      <c r="G8" s="205">
        <v>7.4</v>
      </c>
      <c r="H8" s="206">
        <v>7.8</v>
      </c>
      <c r="I8" s="205">
        <v>7.4</v>
      </c>
      <c r="J8" s="206">
        <v>7.7</v>
      </c>
      <c r="K8" s="206">
        <v>9.5</v>
      </c>
      <c r="L8" s="206">
        <v>9.1999999999999993</v>
      </c>
      <c r="M8" s="206">
        <v>9.6</v>
      </c>
      <c r="O8" s="207">
        <v>0.5</v>
      </c>
      <c r="P8" s="207">
        <v>0.5</v>
      </c>
      <c r="Q8" s="207">
        <v>0.5</v>
      </c>
      <c r="R8" s="203">
        <v>2</v>
      </c>
      <c r="S8" s="203">
        <v>2</v>
      </c>
      <c r="T8" s="203">
        <v>2</v>
      </c>
      <c r="U8" s="209">
        <v>1500</v>
      </c>
      <c r="V8" s="209">
        <v>6600</v>
      </c>
      <c r="W8" s="209">
        <v>5100</v>
      </c>
    </row>
    <row r="9" spans="1:24" ht="10.5" customHeight="1">
      <c r="B9" s="202" t="s">
        <v>473</v>
      </c>
      <c r="C9" s="203" t="s">
        <v>471</v>
      </c>
      <c r="D9" s="204" t="s">
        <v>205</v>
      </c>
      <c r="E9" s="205">
        <v>7.2</v>
      </c>
      <c r="F9" s="206">
        <v>7.6</v>
      </c>
      <c r="G9" s="205">
        <v>7.3</v>
      </c>
      <c r="H9" s="206">
        <v>7.6</v>
      </c>
      <c r="I9" s="205">
        <v>7.3</v>
      </c>
      <c r="J9" s="206">
        <v>7.9</v>
      </c>
      <c r="K9" s="205">
        <v>9.3000000000000007</v>
      </c>
      <c r="L9" s="205">
        <v>9.1</v>
      </c>
      <c r="M9" s="205">
        <v>9.3000000000000007</v>
      </c>
      <c r="O9" s="207">
        <v>0.6</v>
      </c>
      <c r="P9" s="207">
        <v>0.6</v>
      </c>
      <c r="Q9" s="207">
        <v>0.6</v>
      </c>
      <c r="R9" s="203">
        <v>8</v>
      </c>
      <c r="S9" s="203">
        <v>8</v>
      </c>
      <c r="T9" s="203">
        <v>7</v>
      </c>
      <c r="U9" s="209">
        <v>16000</v>
      </c>
      <c r="V9" s="209">
        <v>14000</v>
      </c>
      <c r="W9" s="209">
        <v>14000</v>
      </c>
    </row>
    <row r="10" spans="1:24" ht="10.5" customHeight="1">
      <c r="B10" s="202" t="s">
        <v>473</v>
      </c>
      <c r="C10" s="203" t="s">
        <v>472</v>
      </c>
      <c r="D10" s="204" t="s">
        <v>206</v>
      </c>
      <c r="E10" s="205">
        <v>7.7</v>
      </c>
      <c r="F10" s="206">
        <v>8.1</v>
      </c>
      <c r="G10" s="205">
        <v>7.5</v>
      </c>
      <c r="H10" s="206">
        <v>8.3000000000000007</v>
      </c>
      <c r="I10" s="205">
        <v>7.6</v>
      </c>
      <c r="J10" s="206">
        <v>8.1</v>
      </c>
      <c r="K10" s="205">
        <v>8.9</v>
      </c>
      <c r="L10" s="205">
        <v>8.9</v>
      </c>
      <c r="M10" s="205">
        <v>8.9</v>
      </c>
      <c r="O10" s="207">
        <v>0.7</v>
      </c>
      <c r="P10" s="207">
        <v>0.8</v>
      </c>
      <c r="Q10" s="207">
        <v>0.8</v>
      </c>
      <c r="R10" s="203">
        <v>5</v>
      </c>
      <c r="S10" s="203">
        <v>5</v>
      </c>
      <c r="T10" s="203">
        <v>4</v>
      </c>
      <c r="U10" s="209">
        <v>3200</v>
      </c>
      <c r="V10" s="209">
        <v>9900</v>
      </c>
      <c r="W10" s="209">
        <v>4500</v>
      </c>
    </row>
    <row r="11" spans="1:24" ht="10.5" customHeight="1">
      <c r="B11" s="202" t="s">
        <v>207</v>
      </c>
      <c r="C11" s="203"/>
      <c r="D11" s="204" t="s">
        <v>208</v>
      </c>
      <c r="E11" s="205">
        <v>7.9</v>
      </c>
      <c r="F11" s="206">
        <v>8.1</v>
      </c>
      <c r="G11" s="205">
        <v>7.8</v>
      </c>
      <c r="H11" s="206">
        <v>8.1</v>
      </c>
      <c r="I11" s="205">
        <v>7.5</v>
      </c>
      <c r="J11" s="206">
        <v>8</v>
      </c>
      <c r="K11" s="206">
        <v>8.1</v>
      </c>
      <c r="L11" s="206">
        <v>8.1</v>
      </c>
      <c r="M11" s="206">
        <v>7.7</v>
      </c>
      <c r="O11" s="207">
        <v>0.9</v>
      </c>
      <c r="P11" s="207">
        <v>1</v>
      </c>
      <c r="Q11" s="207">
        <v>0.6</v>
      </c>
      <c r="R11" s="203">
        <v>3</v>
      </c>
      <c r="S11" s="203">
        <v>4</v>
      </c>
      <c r="T11" s="203">
        <v>3</v>
      </c>
      <c r="U11" s="209">
        <v>5500</v>
      </c>
      <c r="V11" s="209">
        <v>1600</v>
      </c>
      <c r="W11" s="209">
        <v>2600</v>
      </c>
    </row>
    <row r="12" spans="1:24" ht="10.5" customHeight="1">
      <c r="B12" s="202" t="s">
        <v>474</v>
      </c>
      <c r="C12" s="203" t="s">
        <v>471</v>
      </c>
      <c r="D12" s="204" t="s">
        <v>209</v>
      </c>
      <c r="E12" s="205">
        <v>6.8</v>
      </c>
      <c r="F12" s="206">
        <v>7.9</v>
      </c>
      <c r="G12" s="205">
        <v>7</v>
      </c>
      <c r="H12" s="206">
        <v>8</v>
      </c>
      <c r="I12" s="205">
        <v>7.1</v>
      </c>
      <c r="J12" s="206">
        <v>8.6999999999999993</v>
      </c>
      <c r="K12" s="206">
        <v>9.5</v>
      </c>
      <c r="L12" s="206">
        <v>9</v>
      </c>
      <c r="M12" s="206">
        <v>9.6</v>
      </c>
      <c r="O12" s="207">
        <v>1.7</v>
      </c>
      <c r="P12" s="207">
        <v>1.3</v>
      </c>
      <c r="Q12" s="207">
        <v>1.1000000000000001</v>
      </c>
      <c r="R12" s="203">
        <v>5</v>
      </c>
      <c r="S12" s="203">
        <v>6</v>
      </c>
      <c r="T12" s="203">
        <v>7</v>
      </c>
      <c r="U12" s="209">
        <v>39000</v>
      </c>
      <c r="V12" s="209">
        <v>12000</v>
      </c>
      <c r="W12" s="209">
        <v>22000</v>
      </c>
    </row>
    <row r="13" spans="1:24" ht="10.5" customHeight="1">
      <c r="B13" s="202" t="s">
        <v>474</v>
      </c>
      <c r="C13" s="203" t="s">
        <v>472</v>
      </c>
      <c r="D13" s="204" t="s">
        <v>210</v>
      </c>
      <c r="E13" s="205">
        <v>7.7</v>
      </c>
      <c r="F13" s="205">
        <v>8.1999999999999993</v>
      </c>
      <c r="G13" s="205">
        <v>7.6</v>
      </c>
      <c r="H13" s="205">
        <v>8.1</v>
      </c>
      <c r="I13" s="205">
        <v>7.6</v>
      </c>
      <c r="J13" s="205">
        <v>8.5</v>
      </c>
      <c r="K13" s="205">
        <v>8.8000000000000007</v>
      </c>
      <c r="L13" s="205">
        <v>8.5</v>
      </c>
      <c r="M13" s="205">
        <v>8.9</v>
      </c>
      <c r="O13" s="207">
        <v>1</v>
      </c>
      <c r="P13" s="207">
        <v>0.9</v>
      </c>
      <c r="Q13" s="207">
        <v>0.9</v>
      </c>
      <c r="R13" s="203">
        <v>5</v>
      </c>
      <c r="S13" s="203">
        <v>4</v>
      </c>
      <c r="T13" s="203">
        <v>5</v>
      </c>
      <c r="U13" s="209">
        <v>13000</v>
      </c>
      <c r="V13" s="209">
        <v>13000</v>
      </c>
      <c r="W13" s="209">
        <v>17000</v>
      </c>
    </row>
    <row r="14" spans="1:24" ht="10.5" customHeight="1">
      <c r="B14" s="202" t="s">
        <v>475</v>
      </c>
      <c r="C14" s="203" t="s">
        <v>471</v>
      </c>
      <c r="D14" s="204" t="s">
        <v>211</v>
      </c>
      <c r="E14" s="205">
        <v>7.1</v>
      </c>
      <c r="F14" s="205">
        <v>8.1999999999999993</v>
      </c>
      <c r="G14" s="205">
        <v>7.4</v>
      </c>
      <c r="H14" s="205">
        <v>7.9</v>
      </c>
      <c r="I14" s="205">
        <v>7.1</v>
      </c>
      <c r="J14" s="205">
        <v>7.9</v>
      </c>
      <c r="K14" s="206">
        <v>5.5</v>
      </c>
      <c r="L14" s="206">
        <v>5.6</v>
      </c>
      <c r="M14" s="206">
        <v>5.5</v>
      </c>
      <c r="O14" s="207">
        <v>1.4</v>
      </c>
      <c r="P14" s="207">
        <v>1.2</v>
      </c>
      <c r="Q14" s="207">
        <v>1.3</v>
      </c>
      <c r="R14" s="203">
        <v>1</v>
      </c>
      <c r="S14" s="203">
        <v>2</v>
      </c>
      <c r="T14" s="203">
        <v>1</v>
      </c>
      <c r="U14" s="209">
        <v>53000</v>
      </c>
      <c r="V14" s="209">
        <v>19000</v>
      </c>
      <c r="W14" s="209">
        <v>51000</v>
      </c>
    </row>
    <row r="15" spans="1:24" ht="10.5" customHeight="1">
      <c r="B15" s="202" t="s">
        <v>475</v>
      </c>
      <c r="C15" s="203" t="s">
        <v>472</v>
      </c>
      <c r="D15" s="204" t="s">
        <v>380</v>
      </c>
      <c r="E15" s="205">
        <v>7.2</v>
      </c>
      <c r="F15" s="206">
        <v>8.5</v>
      </c>
      <c r="G15" s="205">
        <v>7.8</v>
      </c>
      <c r="H15" s="206">
        <v>8.1999999999999993</v>
      </c>
      <c r="I15" s="205">
        <v>7.4</v>
      </c>
      <c r="J15" s="206">
        <v>8.3000000000000007</v>
      </c>
      <c r="K15" s="206">
        <v>7.5</v>
      </c>
      <c r="L15" s="206">
        <v>6.8</v>
      </c>
      <c r="M15" s="206">
        <v>7.4</v>
      </c>
      <c r="O15" s="207">
        <v>1.4</v>
      </c>
      <c r="P15" s="207">
        <v>0.9</v>
      </c>
      <c r="Q15" s="207">
        <v>1.3</v>
      </c>
      <c r="R15" s="203">
        <v>2</v>
      </c>
      <c r="S15" s="203">
        <v>2</v>
      </c>
      <c r="T15" s="203">
        <v>2</v>
      </c>
      <c r="U15" s="209">
        <v>22000</v>
      </c>
      <c r="V15" s="209">
        <v>1800</v>
      </c>
      <c r="W15" s="209">
        <v>6500</v>
      </c>
    </row>
    <row r="16" spans="1:24" ht="10.5" customHeight="1">
      <c r="B16" s="202" t="s">
        <v>476</v>
      </c>
      <c r="C16" s="203" t="s">
        <v>471</v>
      </c>
      <c r="D16" s="204" t="s">
        <v>212</v>
      </c>
      <c r="E16" s="205">
        <v>7.7</v>
      </c>
      <c r="F16" s="206">
        <v>8.1</v>
      </c>
      <c r="G16" s="205">
        <v>7.6</v>
      </c>
      <c r="H16" s="206">
        <v>8.1</v>
      </c>
      <c r="I16" s="205">
        <v>7.5</v>
      </c>
      <c r="J16" s="206">
        <v>7.9</v>
      </c>
      <c r="K16" s="206">
        <v>10</v>
      </c>
      <c r="L16" s="205">
        <v>10</v>
      </c>
      <c r="M16" s="205">
        <v>9.9</v>
      </c>
      <c r="O16" s="210">
        <v>0.5</v>
      </c>
      <c r="P16" s="210" t="s">
        <v>436</v>
      </c>
      <c r="Q16" s="210" t="s">
        <v>436</v>
      </c>
      <c r="R16" s="211">
        <v>1</v>
      </c>
      <c r="S16" s="211" t="s">
        <v>381</v>
      </c>
      <c r="T16" s="211">
        <v>1</v>
      </c>
      <c r="U16" s="209">
        <v>690</v>
      </c>
      <c r="V16" s="209">
        <v>860</v>
      </c>
      <c r="W16" s="209">
        <v>650</v>
      </c>
    </row>
    <row r="17" spans="2:23" ht="10.5" customHeight="1">
      <c r="B17" s="202" t="s">
        <v>476</v>
      </c>
      <c r="C17" s="203" t="s">
        <v>472</v>
      </c>
      <c r="D17" s="204" t="s">
        <v>213</v>
      </c>
      <c r="E17" s="205">
        <v>7.3</v>
      </c>
      <c r="F17" s="205">
        <v>7.8</v>
      </c>
      <c r="G17" s="205">
        <v>7.3</v>
      </c>
      <c r="H17" s="205">
        <v>8.3000000000000007</v>
      </c>
      <c r="I17" s="205">
        <v>7.3</v>
      </c>
      <c r="J17" s="205">
        <v>7.8</v>
      </c>
      <c r="K17" s="206">
        <v>10</v>
      </c>
      <c r="L17" s="205">
        <v>11</v>
      </c>
      <c r="M17" s="205">
        <v>10</v>
      </c>
      <c r="O17" s="207">
        <v>0.6</v>
      </c>
      <c r="P17" s="207">
        <v>0.8</v>
      </c>
      <c r="Q17" s="207">
        <v>0.6</v>
      </c>
      <c r="R17" s="203">
        <v>1</v>
      </c>
      <c r="S17" s="203">
        <v>1</v>
      </c>
      <c r="T17" s="203">
        <v>1</v>
      </c>
      <c r="U17" s="209">
        <v>4700</v>
      </c>
      <c r="V17" s="209">
        <v>2100</v>
      </c>
      <c r="W17" s="209">
        <v>4200</v>
      </c>
    </row>
    <row r="18" spans="2:23" ht="10.5" customHeight="1">
      <c r="B18" s="202" t="s">
        <v>477</v>
      </c>
      <c r="C18" s="203"/>
      <c r="D18" s="204" t="s">
        <v>214</v>
      </c>
      <c r="E18" s="205">
        <v>7.1</v>
      </c>
      <c r="F18" s="206">
        <v>7.8</v>
      </c>
      <c r="G18" s="205">
        <v>7.4</v>
      </c>
      <c r="H18" s="206">
        <v>7.8</v>
      </c>
      <c r="I18" s="205">
        <v>7</v>
      </c>
      <c r="J18" s="206">
        <v>7.8</v>
      </c>
      <c r="K18" s="206">
        <v>7.1</v>
      </c>
      <c r="L18" s="206">
        <v>6.7</v>
      </c>
      <c r="M18" s="206">
        <v>6.7</v>
      </c>
      <c r="O18" s="207">
        <v>2.2000000000000002</v>
      </c>
      <c r="P18" s="207">
        <v>2</v>
      </c>
      <c r="Q18" s="207">
        <v>1.9</v>
      </c>
      <c r="R18" s="203">
        <v>5</v>
      </c>
      <c r="S18" s="203">
        <v>5</v>
      </c>
      <c r="T18" s="203">
        <v>5</v>
      </c>
      <c r="U18" s="209">
        <v>26000</v>
      </c>
      <c r="V18" s="209">
        <v>47000</v>
      </c>
      <c r="W18" s="209">
        <v>39000</v>
      </c>
    </row>
    <row r="19" spans="2:23" ht="10.5" customHeight="1">
      <c r="B19" s="202" t="s">
        <v>478</v>
      </c>
      <c r="C19" s="203" t="s">
        <v>471</v>
      </c>
      <c r="D19" s="204" t="s">
        <v>215</v>
      </c>
      <c r="E19" s="205">
        <v>7.3</v>
      </c>
      <c r="F19" s="206">
        <v>7.9</v>
      </c>
      <c r="G19" s="205">
        <v>7.6</v>
      </c>
      <c r="H19" s="206">
        <v>7.9</v>
      </c>
      <c r="I19" s="205">
        <v>7.5</v>
      </c>
      <c r="J19" s="206">
        <v>7.8</v>
      </c>
      <c r="K19" s="206">
        <v>10</v>
      </c>
      <c r="L19" s="206">
        <v>9.9</v>
      </c>
      <c r="M19" s="206">
        <v>9.9</v>
      </c>
      <c r="O19" s="207">
        <v>0.6</v>
      </c>
      <c r="P19" s="207">
        <v>0.6</v>
      </c>
      <c r="Q19" s="207">
        <v>0.6</v>
      </c>
      <c r="R19" s="203">
        <v>7</v>
      </c>
      <c r="S19" s="203">
        <v>4</v>
      </c>
      <c r="T19" s="203">
        <v>4</v>
      </c>
      <c r="U19" s="209">
        <v>180</v>
      </c>
      <c r="V19" s="209">
        <v>1600</v>
      </c>
      <c r="W19" s="209">
        <v>1700</v>
      </c>
    </row>
    <row r="20" spans="2:23" ht="10.5" customHeight="1">
      <c r="B20" s="202" t="s">
        <v>478</v>
      </c>
      <c r="C20" s="203" t="s">
        <v>472</v>
      </c>
      <c r="D20" s="204" t="s">
        <v>216</v>
      </c>
      <c r="E20" s="205">
        <v>7.6</v>
      </c>
      <c r="F20" s="206">
        <v>7.8</v>
      </c>
      <c r="G20" s="205">
        <v>7.7</v>
      </c>
      <c r="H20" s="205">
        <v>7.8</v>
      </c>
      <c r="I20" s="205">
        <v>7.7</v>
      </c>
      <c r="J20" s="205">
        <v>8.1</v>
      </c>
      <c r="K20" s="206">
        <v>10</v>
      </c>
      <c r="L20" s="206">
        <v>9.9</v>
      </c>
      <c r="M20" s="206">
        <v>10</v>
      </c>
      <c r="O20" s="207">
        <v>0.6</v>
      </c>
      <c r="P20" s="207">
        <v>0.6</v>
      </c>
      <c r="Q20" s="207">
        <v>0.5</v>
      </c>
      <c r="R20" s="208">
        <v>2</v>
      </c>
      <c r="S20" s="208">
        <v>2</v>
      </c>
      <c r="T20" s="208">
        <v>3</v>
      </c>
      <c r="U20" s="209">
        <v>3900</v>
      </c>
      <c r="V20" s="209">
        <v>2000</v>
      </c>
      <c r="W20" s="209">
        <v>2600</v>
      </c>
    </row>
    <row r="21" spans="2:23" ht="10.5" customHeight="1">
      <c r="B21" s="202" t="s">
        <v>479</v>
      </c>
      <c r="C21" s="203" t="s">
        <v>471</v>
      </c>
      <c r="D21" s="204" t="s">
        <v>217</v>
      </c>
      <c r="E21" s="205">
        <v>7.5</v>
      </c>
      <c r="F21" s="206">
        <v>9.1</v>
      </c>
      <c r="G21" s="205">
        <v>7.6</v>
      </c>
      <c r="H21" s="206">
        <v>8.8000000000000007</v>
      </c>
      <c r="I21" s="205">
        <v>7.4</v>
      </c>
      <c r="J21" s="206">
        <v>8.5</v>
      </c>
      <c r="K21" s="206">
        <v>11</v>
      </c>
      <c r="L21" s="205">
        <v>10</v>
      </c>
      <c r="M21" s="205">
        <v>10</v>
      </c>
      <c r="O21" s="207">
        <v>1.1000000000000001</v>
      </c>
      <c r="P21" s="207">
        <v>1</v>
      </c>
      <c r="Q21" s="207">
        <v>0.8</v>
      </c>
      <c r="R21" s="203">
        <v>1</v>
      </c>
      <c r="S21" s="203">
        <v>1</v>
      </c>
      <c r="T21" s="203">
        <v>1</v>
      </c>
      <c r="U21" s="209">
        <v>2600</v>
      </c>
      <c r="V21" s="209">
        <v>5400</v>
      </c>
      <c r="W21" s="209">
        <v>5400</v>
      </c>
    </row>
    <row r="22" spans="2:23" ht="10.5" customHeight="1">
      <c r="B22" s="202" t="s">
        <v>479</v>
      </c>
      <c r="C22" s="203" t="s">
        <v>472</v>
      </c>
      <c r="D22" s="204" t="s">
        <v>218</v>
      </c>
      <c r="E22" s="205">
        <v>7.3</v>
      </c>
      <c r="F22" s="206">
        <v>9.1999999999999993</v>
      </c>
      <c r="G22" s="205">
        <v>7.3</v>
      </c>
      <c r="H22" s="206">
        <v>7.8</v>
      </c>
      <c r="I22" s="205">
        <v>7.4</v>
      </c>
      <c r="J22" s="206">
        <v>8</v>
      </c>
      <c r="K22" s="206">
        <v>9.6999999999999993</v>
      </c>
      <c r="L22" s="206">
        <v>9.1999999999999993</v>
      </c>
      <c r="M22" s="206">
        <v>9</v>
      </c>
      <c r="O22" s="207">
        <v>1.2</v>
      </c>
      <c r="P22" s="207">
        <v>1</v>
      </c>
      <c r="Q22" s="207">
        <v>0.8</v>
      </c>
      <c r="R22" s="208">
        <v>4</v>
      </c>
      <c r="S22" s="208">
        <v>4</v>
      </c>
      <c r="T22" s="208">
        <v>4</v>
      </c>
      <c r="U22" s="209">
        <v>27000</v>
      </c>
      <c r="V22" s="209">
        <v>9200</v>
      </c>
      <c r="W22" s="209">
        <v>12000</v>
      </c>
    </row>
    <row r="23" spans="2:23" ht="10.5" customHeight="1">
      <c r="B23" s="202" t="s">
        <v>219</v>
      </c>
      <c r="C23" s="203"/>
      <c r="D23" s="204" t="s">
        <v>220</v>
      </c>
      <c r="E23" s="205">
        <v>7.2</v>
      </c>
      <c r="F23" s="206">
        <v>8.1999999999999993</v>
      </c>
      <c r="G23" s="205">
        <v>7.3</v>
      </c>
      <c r="H23" s="205">
        <v>8</v>
      </c>
      <c r="I23" s="205">
        <v>7.3</v>
      </c>
      <c r="J23" s="205">
        <v>8</v>
      </c>
      <c r="K23" s="206">
        <v>8.1999999999999993</v>
      </c>
      <c r="L23" s="206">
        <v>8.3000000000000007</v>
      </c>
      <c r="M23" s="206">
        <v>8.6999999999999993</v>
      </c>
      <c r="O23" s="207">
        <v>3.4</v>
      </c>
      <c r="P23" s="207">
        <v>1.8</v>
      </c>
      <c r="Q23" s="207">
        <v>2.4</v>
      </c>
      <c r="R23" s="203">
        <v>6</v>
      </c>
      <c r="S23" s="203">
        <v>3</v>
      </c>
      <c r="T23" s="203">
        <v>5</v>
      </c>
      <c r="U23" s="209">
        <v>13000</v>
      </c>
      <c r="V23" s="209">
        <v>17000</v>
      </c>
      <c r="W23" s="209">
        <v>66000</v>
      </c>
    </row>
    <row r="24" spans="2:23" ht="10.5" customHeight="1">
      <c r="B24" s="202" t="s">
        <v>221</v>
      </c>
      <c r="C24" s="203"/>
      <c r="D24" s="204" t="s">
        <v>275</v>
      </c>
      <c r="E24" s="205">
        <v>7</v>
      </c>
      <c r="F24" s="206">
        <v>8.8000000000000007</v>
      </c>
      <c r="G24" s="205">
        <v>7.1</v>
      </c>
      <c r="H24" s="206">
        <v>8.5</v>
      </c>
      <c r="I24" s="205">
        <v>7.1</v>
      </c>
      <c r="J24" s="206">
        <v>9.1</v>
      </c>
      <c r="K24" s="205">
        <v>10</v>
      </c>
      <c r="L24" s="205">
        <v>8.5</v>
      </c>
      <c r="M24" s="205">
        <v>11</v>
      </c>
      <c r="O24" s="207">
        <v>4.0999999999999996</v>
      </c>
      <c r="P24" s="207">
        <v>2.9</v>
      </c>
      <c r="Q24" s="207">
        <v>4</v>
      </c>
      <c r="R24" s="203">
        <v>12</v>
      </c>
      <c r="S24" s="203">
        <v>12</v>
      </c>
      <c r="T24" s="203">
        <v>17</v>
      </c>
      <c r="U24" s="209">
        <v>3000</v>
      </c>
      <c r="V24" s="209">
        <v>8600</v>
      </c>
      <c r="W24" s="209">
        <v>21000</v>
      </c>
    </row>
    <row r="25" spans="2:23" ht="10.5" customHeight="1">
      <c r="B25" s="202" t="s">
        <v>222</v>
      </c>
      <c r="C25" s="203"/>
      <c r="D25" s="204" t="s">
        <v>223</v>
      </c>
      <c r="E25" s="205">
        <v>7.2</v>
      </c>
      <c r="F25" s="205">
        <v>7.7</v>
      </c>
      <c r="G25" s="205">
        <v>7.1</v>
      </c>
      <c r="H25" s="205">
        <v>7.6</v>
      </c>
      <c r="I25" s="205">
        <v>7.1</v>
      </c>
      <c r="J25" s="205">
        <v>7.6</v>
      </c>
      <c r="K25" s="205">
        <v>9.6</v>
      </c>
      <c r="L25" s="205">
        <v>9.5</v>
      </c>
      <c r="M25" s="205">
        <v>9.1999999999999993</v>
      </c>
      <c r="O25" s="207">
        <v>0.7</v>
      </c>
      <c r="P25" s="207">
        <v>1</v>
      </c>
      <c r="Q25" s="207">
        <v>0.7</v>
      </c>
      <c r="R25" s="208">
        <v>1</v>
      </c>
      <c r="S25" s="208">
        <v>2</v>
      </c>
      <c r="T25" s="208">
        <v>2</v>
      </c>
      <c r="U25" s="209">
        <v>12000</v>
      </c>
      <c r="V25" s="209">
        <v>4500</v>
      </c>
      <c r="W25" s="209">
        <v>26000</v>
      </c>
    </row>
    <row r="26" spans="2:23" ht="10.5" customHeight="1">
      <c r="B26" s="202" t="s">
        <v>224</v>
      </c>
      <c r="C26" s="203"/>
      <c r="D26" s="204" t="s">
        <v>225</v>
      </c>
      <c r="E26" s="205">
        <v>7.3</v>
      </c>
      <c r="F26" s="206">
        <v>7.8</v>
      </c>
      <c r="G26" s="205">
        <v>7.2</v>
      </c>
      <c r="H26" s="205">
        <v>8</v>
      </c>
      <c r="I26" s="205">
        <v>7.2</v>
      </c>
      <c r="J26" s="205">
        <v>8.8000000000000007</v>
      </c>
      <c r="K26" s="206">
        <v>11</v>
      </c>
      <c r="L26" s="205">
        <v>10</v>
      </c>
      <c r="M26" s="205">
        <v>10</v>
      </c>
      <c r="O26" s="207">
        <v>0.7</v>
      </c>
      <c r="P26" s="207">
        <v>0.6</v>
      </c>
      <c r="Q26" s="207">
        <v>0.5</v>
      </c>
      <c r="R26" s="203">
        <v>1</v>
      </c>
      <c r="S26" s="203">
        <v>1</v>
      </c>
      <c r="T26" s="203">
        <v>2</v>
      </c>
      <c r="U26" s="209">
        <v>3400</v>
      </c>
      <c r="V26" s="209">
        <v>8000</v>
      </c>
      <c r="W26" s="209">
        <v>5300</v>
      </c>
    </row>
    <row r="27" spans="2:23" ht="10.5" customHeight="1">
      <c r="B27" s="202" t="s">
        <v>226</v>
      </c>
      <c r="C27" s="203"/>
      <c r="D27" s="204" t="s">
        <v>227</v>
      </c>
      <c r="E27" s="205">
        <v>6.7</v>
      </c>
      <c r="F27" s="206">
        <v>7.3</v>
      </c>
      <c r="G27" s="205">
        <v>7</v>
      </c>
      <c r="H27" s="206">
        <v>7.1</v>
      </c>
      <c r="I27" s="205">
        <v>6.9</v>
      </c>
      <c r="J27" s="206">
        <v>7.2</v>
      </c>
      <c r="K27" s="206">
        <v>9.8000000000000007</v>
      </c>
      <c r="L27" s="206">
        <v>9.6</v>
      </c>
      <c r="M27" s="206">
        <v>10</v>
      </c>
      <c r="O27" s="210" t="s">
        <v>436</v>
      </c>
      <c r="P27" s="210" t="s">
        <v>436</v>
      </c>
      <c r="Q27" s="210">
        <v>0.5</v>
      </c>
      <c r="R27" s="212" t="s">
        <v>381</v>
      </c>
      <c r="S27" s="212" t="s">
        <v>381</v>
      </c>
      <c r="T27" s="212" t="s">
        <v>381</v>
      </c>
      <c r="U27" s="209">
        <v>930</v>
      </c>
      <c r="V27" s="209">
        <v>1700</v>
      </c>
      <c r="W27" s="209">
        <v>1200</v>
      </c>
    </row>
    <row r="28" spans="2:23" ht="10.5" customHeight="1">
      <c r="B28" s="202" t="s">
        <v>228</v>
      </c>
      <c r="C28" s="203"/>
      <c r="D28" s="204" t="s">
        <v>229</v>
      </c>
      <c r="E28" s="205">
        <v>6.9</v>
      </c>
      <c r="F28" s="206">
        <v>7.5</v>
      </c>
      <c r="G28" s="205">
        <v>6.7</v>
      </c>
      <c r="H28" s="206">
        <v>7.1</v>
      </c>
      <c r="I28" s="205">
        <v>6.7</v>
      </c>
      <c r="J28" s="206">
        <v>7.2</v>
      </c>
      <c r="K28" s="205">
        <v>9.4</v>
      </c>
      <c r="L28" s="205">
        <v>9</v>
      </c>
      <c r="M28" s="205">
        <v>9.4</v>
      </c>
      <c r="O28" s="207">
        <v>0.5</v>
      </c>
      <c r="P28" s="207">
        <v>0.5</v>
      </c>
      <c r="Q28" s="207">
        <v>0.5</v>
      </c>
      <c r="R28" s="211">
        <v>1</v>
      </c>
      <c r="S28" s="211" t="s">
        <v>381</v>
      </c>
      <c r="T28" s="211" t="s">
        <v>381</v>
      </c>
      <c r="U28" s="209">
        <v>800</v>
      </c>
      <c r="V28" s="209">
        <v>960</v>
      </c>
      <c r="W28" s="209">
        <v>600</v>
      </c>
    </row>
    <row r="29" spans="2:23" ht="10.5" customHeight="1">
      <c r="B29" s="213" t="s">
        <v>480</v>
      </c>
      <c r="C29" s="214" t="s">
        <v>471</v>
      </c>
      <c r="D29" s="204" t="s">
        <v>230</v>
      </c>
      <c r="E29" s="205">
        <v>7.3</v>
      </c>
      <c r="F29" s="205">
        <v>8.1</v>
      </c>
      <c r="G29" s="205">
        <v>7.1</v>
      </c>
      <c r="H29" s="205">
        <v>7.9</v>
      </c>
      <c r="I29" s="205">
        <v>7.3</v>
      </c>
      <c r="J29" s="205">
        <v>7.5</v>
      </c>
      <c r="K29" s="215">
        <v>9.9</v>
      </c>
      <c r="L29" s="215">
        <v>9.5</v>
      </c>
      <c r="M29" s="215">
        <v>9.9</v>
      </c>
      <c r="O29" s="210">
        <v>0.6</v>
      </c>
      <c r="P29" s="210">
        <v>0.5</v>
      </c>
      <c r="Q29" s="210">
        <v>0.5</v>
      </c>
      <c r="R29" s="212">
        <v>1</v>
      </c>
      <c r="S29" s="212">
        <v>1</v>
      </c>
      <c r="T29" s="212">
        <v>1</v>
      </c>
      <c r="U29" s="209">
        <v>160</v>
      </c>
      <c r="V29" s="209">
        <v>230</v>
      </c>
      <c r="W29" s="209">
        <v>270</v>
      </c>
    </row>
    <row r="30" spans="2:23" ht="10.5" customHeight="1">
      <c r="B30" s="213" t="s">
        <v>480</v>
      </c>
      <c r="C30" s="214" t="s">
        <v>472</v>
      </c>
      <c r="D30" s="204" t="s">
        <v>231</v>
      </c>
      <c r="E30" s="205">
        <v>7.3</v>
      </c>
      <c r="F30" s="205">
        <v>7.9</v>
      </c>
      <c r="G30" s="205">
        <v>7.2</v>
      </c>
      <c r="H30" s="205">
        <v>7.5</v>
      </c>
      <c r="I30" s="205">
        <v>7.1</v>
      </c>
      <c r="J30" s="205">
        <v>7.4</v>
      </c>
      <c r="K30" s="215">
        <v>9.8000000000000007</v>
      </c>
      <c r="L30" s="215">
        <v>9.6</v>
      </c>
      <c r="M30" s="215">
        <v>9.8000000000000007</v>
      </c>
      <c r="O30" s="210">
        <v>0.5</v>
      </c>
      <c r="P30" s="210">
        <v>0.5</v>
      </c>
      <c r="Q30" s="210">
        <v>0.5</v>
      </c>
      <c r="R30" s="212">
        <v>1</v>
      </c>
      <c r="S30" s="212">
        <v>1</v>
      </c>
      <c r="T30" s="212">
        <v>1</v>
      </c>
      <c r="U30" s="209">
        <v>400</v>
      </c>
      <c r="V30" s="209">
        <v>520</v>
      </c>
      <c r="W30" s="209">
        <v>930</v>
      </c>
    </row>
    <row r="31" spans="2:23" ht="10.5" customHeight="1">
      <c r="B31" s="213" t="s">
        <v>232</v>
      </c>
      <c r="C31" s="214"/>
      <c r="D31" s="204" t="s">
        <v>233</v>
      </c>
      <c r="E31" s="205">
        <v>7.1</v>
      </c>
      <c r="F31" s="215">
        <v>7.6</v>
      </c>
      <c r="G31" s="205">
        <v>7</v>
      </c>
      <c r="H31" s="215">
        <v>7.3</v>
      </c>
      <c r="I31" s="205">
        <v>6.9</v>
      </c>
      <c r="J31" s="215">
        <v>7.2</v>
      </c>
      <c r="K31" s="215">
        <v>9.9</v>
      </c>
      <c r="L31" s="215">
        <v>9.6999999999999993</v>
      </c>
      <c r="M31" s="215">
        <v>9.8000000000000007</v>
      </c>
      <c r="O31" s="207">
        <v>0.5</v>
      </c>
      <c r="P31" s="210" t="s">
        <v>436</v>
      </c>
      <c r="Q31" s="210">
        <v>0.5</v>
      </c>
      <c r="R31" s="203">
        <v>1</v>
      </c>
      <c r="S31" s="203">
        <v>1</v>
      </c>
      <c r="T31" s="203">
        <v>1</v>
      </c>
      <c r="U31" s="209">
        <v>2000</v>
      </c>
      <c r="V31" s="209">
        <v>3300</v>
      </c>
      <c r="W31" s="209">
        <v>1800</v>
      </c>
    </row>
    <row r="32" spans="2:23" ht="10.5" customHeight="1" thickBot="1">
      <c r="B32" s="216" t="s">
        <v>234</v>
      </c>
      <c r="C32" s="217"/>
      <c r="D32" s="218" t="s">
        <v>235</v>
      </c>
      <c r="E32" s="219">
        <v>6.9</v>
      </c>
      <c r="F32" s="220">
        <v>7.4</v>
      </c>
      <c r="G32" s="219">
        <v>6.9</v>
      </c>
      <c r="H32" s="220">
        <v>7.3</v>
      </c>
      <c r="I32" s="219">
        <v>6.8</v>
      </c>
      <c r="J32" s="220">
        <v>7.3</v>
      </c>
      <c r="K32" s="220">
        <v>9.6999999999999993</v>
      </c>
      <c r="L32" s="220">
        <v>9.6</v>
      </c>
      <c r="M32" s="220">
        <v>9.9</v>
      </c>
      <c r="O32" s="221">
        <v>0.6</v>
      </c>
      <c r="P32" s="221">
        <v>0.5</v>
      </c>
      <c r="Q32" s="512" t="s">
        <v>436</v>
      </c>
      <c r="R32" s="222">
        <v>1</v>
      </c>
      <c r="S32" s="222">
        <v>1</v>
      </c>
      <c r="T32" s="222">
        <v>1</v>
      </c>
      <c r="U32" s="223">
        <v>940</v>
      </c>
      <c r="V32" s="223">
        <v>800</v>
      </c>
      <c r="W32" s="223">
        <v>1500</v>
      </c>
    </row>
    <row r="33" spans="2:23" ht="12.75" customHeight="1">
      <c r="B33" s="707" t="s">
        <v>481</v>
      </c>
      <c r="C33" s="707"/>
      <c r="D33" s="707"/>
      <c r="E33" s="196"/>
      <c r="F33" s="196"/>
      <c r="G33" s="196"/>
      <c r="H33" s="196"/>
      <c r="I33" s="196"/>
      <c r="J33" s="196"/>
      <c r="K33" s="196"/>
      <c r="L33" s="196"/>
      <c r="M33" s="196"/>
      <c r="O33" s="194"/>
      <c r="P33" s="194"/>
      <c r="Q33" s="194"/>
      <c r="R33" s="224"/>
      <c r="S33" s="224"/>
      <c r="T33" s="224"/>
      <c r="U33" s="194"/>
      <c r="V33" s="194"/>
      <c r="W33" s="194"/>
    </row>
    <row r="34" spans="2:23" ht="12.75" customHeight="1">
      <c r="B34" s="427" t="s">
        <v>602</v>
      </c>
      <c r="C34" s="427"/>
      <c r="D34" s="427"/>
      <c r="E34" s="196"/>
      <c r="F34" s="196"/>
      <c r="G34" s="196"/>
      <c r="H34" s="196"/>
      <c r="I34" s="196"/>
      <c r="J34" s="196"/>
      <c r="K34" s="196"/>
      <c r="L34" s="196"/>
      <c r="M34" s="196"/>
      <c r="O34" s="194"/>
      <c r="P34" s="194"/>
      <c r="Q34" s="194"/>
      <c r="R34" s="224"/>
      <c r="S34" s="224"/>
      <c r="T34" s="224"/>
      <c r="U34" s="194"/>
      <c r="V34" s="194"/>
      <c r="W34" s="194"/>
    </row>
    <row r="35" spans="2:23">
      <c r="B35" s="513" t="s">
        <v>743</v>
      </c>
      <c r="C35" s="514"/>
      <c r="D35" s="514"/>
      <c r="E35" s="514"/>
      <c r="F35" s="514"/>
      <c r="G35" s="514"/>
      <c r="H35" s="514"/>
      <c r="I35" s="514"/>
    </row>
    <row r="36" spans="2:23" ht="8.1" customHeight="1"/>
    <row r="37" spans="2:23" ht="8.1" customHeight="1"/>
    <row r="38" spans="2:23" ht="8.1" customHeight="1"/>
    <row r="39" spans="2:23" ht="8.1" customHeight="1"/>
    <row r="40" spans="2:23" ht="8.1" customHeight="1"/>
    <row r="41" spans="2:23" ht="8.1" customHeight="1"/>
    <row r="42" spans="2:23" ht="8.1" customHeight="1"/>
    <row r="43" spans="2:23" ht="8.1" customHeight="1"/>
    <row r="44" spans="2:23" ht="8.1" customHeight="1"/>
    <row r="45" spans="2:23" ht="8.1" customHeight="1"/>
    <row r="46" spans="2:23" ht="8.1" customHeight="1"/>
    <row r="47" spans="2:23" ht="8.1" customHeight="1"/>
    <row r="48" spans="2:23" ht="8.1" customHeight="1"/>
    <row r="49" ht="8.1" customHeight="1"/>
    <row r="50" ht="8.1" customHeight="1"/>
    <row r="51" ht="8.1" customHeight="1"/>
    <row r="52" ht="8.1" customHeight="1"/>
    <row r="53" ht="8.1" customHeight="1"/>
    <row r="54" ht="8.1" customHeight="1"/>
    <row r="55" ht="8.1" customHeight="1"/>
    <row r="56" ht="8.1" customHeight="1"/>
    <row r="57" ht="8.1" customHeight="1"/>
    <row r="58" ht="8.1" customHeight="1"/>
    <row r="59" ht="8.1" customHeight="1"/>
    <row r="60" ht="8.1" customHeight="1"/>
    <row r="61" ht="8.1" customHeight="1"/>
    <row r="62" ht="8.1" customHeight="1"/>
    <row r="63" ht="8.1" customHeight="1"/>
    <row r="64" ht="8.1" customHeight="1"/>
    <row r="65" ht="8.1" customHeight="1"/>
    <row r="66" ht="8.1" customHeight="1"/>
    <row r="67" ht="8.1" customHeight="1"/>
    <row r="68" ht="8.1" customHeight="1"/>
    <row r="69" ht="8.1" customHeight="1"/>
    <row r="70" ht="8.1" customHeight="1"/>
    <row r="71" ht="8.1" customHeight="1"/>
    <row r="72" ht="8.1" customHeight="1"/>
    <row r="73" ht="8.1" customHeight="1"/>
    <row r="74" ht="8.1" customHeight="1"/>
    <row r="75" ht="8.1" customHeight="1"/>
    <row r="76" ht="8.1" customHeight="1"/>
    <row r="77" ht="8.1" customHeight="1"/>
    <row r="78" ht="8.1" customHeight="1"/>
    <row r="79" ht="8.1" customHeight="1"/>
    <row r="80" ht="8.1" customHeight="1"/>
    <row r="81" ht="8.1" customHeight="1"/>
    <row r="82" ht="8.1" customHeight="1"/>
    <row r="83" ht="8.1" customHeight="1"/>
    <row r="84" ht="8.1" customHeight="1"/>
    <row r="85" ht="8.1" customHeight="1"/>
    <row r="86" ht="8.1" customHeight="1"/>
    <row r="87" ht="8.1" customHeight="1"/>
    <row r="88" ht="8.1" customHeight="1"/>
    <row r="89" ht="8.1" customHeight="1"/>
    <row r="90" ht="8.1" customHeight="1"/>
    <row r="91" ht="8.1" customHeight="1"/>
    <row r="92" ht="8.1" customHeight="1"/>
    <row r="93" ht="8.1" customHeight="1"/>
    <row r="94" ht="8.1" customHeight="1"/>
    <row r="95" ht="8.1" customHeight="1"/>
    <row r="96" ht="8.1" customHeight="1"/>
    <row r="97" ht="8.1" customHeight="1"/>
    <row r="98" ht="8.1" customHeight="1"/>
    <row r="99" ht="8.1" customHeight="1"/>
    <row r="100" ht="8.1" customHeight="1"/>
    <row r="101" ht="8.1" customHeight="1"/>
    <row r="102" ht="8.1" customHeight="1"/>
    <row r="103" ht="8.1" customHeight="1"/>
    <row r="104" ht="8.1" customHeight="1"/>
    <row r="105" ht="8.1" customHeight="1"/>
    <row r="106" ht="8.1" customHeight="1"/>
    <row r="107" ht="8.1" customHeight="1"/>
    <row r="108" ht="8.1" customHeight="1"/>
    <row r="109" ht="8.1" customHeight="1"/>
    <row r="110" ht="8.1" customHeight="1"/>
    <row r="111" ht="8.1" customHeight="1"/>
    <row r="112" ht="8.1" customHeight="1"/>
    <row r="113" ht="8.1" customHeight="1"/>
    <row r="114" ht="8.1" customHeight="1"/>
    <row r="115" ht="8.1" customHeight="1"/>
  </sheetData>
  <mergeCells count="13">
    <mergeCell ref="B2:M2"/>
    <mergeCell ref="U4:W4"/>
    <mergeCell ref="R4:T4"/>
    <mergeCell ref="T3:W3"/>
    <mergeCell ref="B33:D33"/>
    <mergeCell ref="D4:D6"/>
    <mergeCell ref="B4:C6"/>
    <mergeCell ref="O4:Q4"/>
    <mergeCell ref="K4:M4"/>
    <mergeCell ref="E5:F5"/>
    <mergeCell ref="G5:H5"/>
    <mergeCell ref="I5:J5"/>
    <mergeCell ref="E4:J4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scale="74" orientation="landscape" r:id="rId1"/>
  <headerFooter alignWithMargins="0"/>
  <colBreaks count="1" manualBreakCount="1">
    <brk id="14" min="1" max="33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showGridLines="0" zoomScaleNormal="100" zoomScaleSheetLayoutView="90" workbookViewId="0"/>
  </sheetViews>
  <sheetFormatPr defaultColWidth="14.625" defaultRowHeight="13.5"/>
  <cols>
    <col min="1" max="1" width="14.625" style="87"/>
    <col min="2" max="2" width="10" style="87" customWidth="1"/>
    <col min="3" max="12" width="8.375" style="87" customWidth="1"/>
    <col min="13" max="13" width="8.5" style="87" customWidth="1"/>
    <col min="14" max="16384" width="14.625" style="87"/>
  </cols>
  <sheetData>
    <row r="2" spans="1:16" ht="28.5" customHeight="1">
      <c r="B2" s="558" t="s">
        <v>788</v>
      </c>
      <c r="C2" s="559"/>
      <c r="D2" s="559"/>
      <c r="E2" s="559"/>
      <c r="F2" s="559"/>
      <c r="G2" s="559"/>
      <c r="H2" s="559"/>
      <c r="I2" s="559"/>
      <c r="J2" s="559"/>
      <c r="K2" s="559"/>
      <c r="L2" s="559"/>
    </row>
    <row r="3" spans="1:16" s="90" customFormat="1" ht="19.5" customHeight="1" thickBot="1">
      <c r="B3" s="103"/>
      <c r="C3" s="106"/>
      <c r="D3" s="106"/>
      <c r="E3" s="106"/>
      <c r="F3" s="106"/>
      <c r="G3" s="106"/>
      <c r="H3" s="106"/>
      <c r="I3" s="106"/>
      <c r="J3" s="106"/>
      <c r="K3" s="106"/>
      <c r="L3" s="107" t="s">
        <v>442</v>
      </c>
      <c r="M3" s="104"/>
    </row>
    <row r="4" spans="1:16" s="90" customFormat="1" ht="23.1" customHeight="1">
      <c r="B4" s="716" t="s">
        <v>597</v>
      </c>
      <c r="C4" s="622" t="s">
        <v>501</v>
      </c>
      <c r="D4" s="720"/>
      <c r="E4" s="720"/>
      <c r="F4" s="720"/>
      <c r="G4" s="721" t="s">
        <v>106</v>
      </c>
      <c r="H4" s="718" t="s">
        <v>596</v>
      </c>
      <c r="I4" s="719"/>
      <c r="J4" s="719"/>
      <c r="K4" s="719"/>
      <c r="L4" s="719"/>
      <c r="M4" s="104"/>
    </row>
    <row r="5" spans="1:16" s="90" customFormat="1" ht="27.75" customHeight="1">
      <c r="B5" s="717"/>
      <c r="C5" s="310"/>
      <c r="D5" s="311" t="s">
        <v>428</v>
      </c>
      <c r="E5" s="312" t="s">
        <v>429</v>
      </c>
      <c r="F5" s="312" t="s">
        <v>430</v>
      </c>
      <c r="G5" s="722"/>
      <c r="H5" s="313"/>
      <c r="I5" s="312" t="s">
        <v>431</v>
      </c>
      <c r="J5" s="314" t="s">
        <v>432</v>
      </c>
      <c r="K5" s="314" t="s">
        <v>433</v>
      </c>
      <c r="L5" s="315" t="s">
        <v>434</v>
      </c>
      <c r="M5" s="104"/>
    </row>
    <row r="6" spans="1:16" s="90" customFormat="1" ht="23.1" customHeight="1">
      <c r="B6" s="316" t="s">
        <v>744</v>
      </c>
      <c r="C6" s="259">
        <v>279156</v>
      </c>
      <c r="D6" s="259">
        <v>256994</v>
      </c>
      <c r="E6" s="259">
        <v>12706</v>
      </c>
      <c r="F6" s="259">
        <v>9456</v>
      </c>
      <c r="G6" s="259">
        <v>1222</v>
      </c>
      <c r="H6" s="259">
        <v>270096</v>
      </c>
      <c r="I6" s="259">
        <v>212100</v>
      </c>
      <c r="J6" s="259">
        <v>707</v>
      </c>
      <c r="K6" s="259">
        <v>40535</v>
      </c>
      <c r="L6" s="259">
        <v>16754</v>
      </c>
      <c r="M6" s="104"/>
    </row>
    <row r="7" spans="1:16" ht="23.1" customHeight="1">
      <c r="B7" s="97">
        <v>24</v>
      </c>
      <c r="C7" s="259">
        <v>277243</v>
      </c>
      <c r="D7" s="259">
        <v>255663</v>
      </c>
      <c r="E7" s="259">
        <v>12497</v>
      </c>
      <c r="F7" s="259">
        <v>9083</v>
      </c>
      <c r="G7" s="259">
        <v>843</v>
      </c>
      <c r="H7" s="259">
        <v>268048</v>
      </c>
      <c r="I7" s="259">
        <v>212484</v>
      </c>
      <c r="J7" s="259">
        <v>993</v>
      </c>
      <c r="K7" s="259">
        <v>38353</v>
      </c>
      <c r="L7" s="259">
        <v>16218</v>
      </c>
      <c r="M7" s="142"/>
    </row>
    <row r="8" spans="1:16" ht="23.1" customHeight="1">
      <c r="A8" s="154"/>
      <c r="B8" s="97">
        <v>25</v>
      </c>
      <c r="C8" s="259">
        <v>274147</v>
      </c>
      <c r="D8" s="259">
        <v>253089</v>
      </c>
      <c r="E8" s="259">
        <v>12230</v>
      </c>
      <c r="F8" s="259">
        <v>8828</v>
      </c>
      <c r="G8" s="259">
        <v>1092</v>
      </c>
      <c r="H8" s="259">
        <v>264969</v>
      </c>
      <c r="I8" s="259">
        <v>211219</v>
      </c>
      <c r="J8" s="259">
        <v>660</v>
      </c>
      <c r="K8" s="259">
        <v>37479</v>
      </c>
      <c r="L8" s="259">
        <v>15611</v>
      </c>
      <c r="M8" s="154"/>
      <c r="N8" s="286"/>
      <c r="O8" s="286"/>
      <c r="P8" s="286"/>
    </row>
    <row r="9" spans="1:16" ht="23.1" customHeight="1">
      <c r="A9" s="154"/>
      <c r="B9" s="177" t="s">
        <v>63</v>
      </c>
      <c r="C9" s="259">
        <v>104593</v>
      </c>
      <c r="D9" s="259">
        <v>97818</v>
      </c>
      <c r="E9" s="259">
        <v>2510</v>
      </c>
      <c r="F9" s="259">
        <v>4265</v>
      </c>
      <c r="G9" s="259">
        <v>158</v>
      </c>
      <c r="H9" s="259">
        <v>100328</v>
      </c>
      <c r="I9" s="259">
        <v>77889</v>
      </c>
      <c r="J9" s="259">
        <v>0</v>
      </c>
      <c r="K9" s="259">
        <v>17118</v>
      </c>
      <c r="L9" s="259">
        <v>5321</v>
      </c>
      <c r="N9" s="286"/>
      <c r="O9" s="286"/>
      <c r="P9" s="286"/>
    </row>
    <row r="10" spans="1:16" ht="23.1" customHeight="1">
      <c r="B10" s="177" t="s">
        <v>64</v>
      </c>
      <c r="C10" s="259">
        <v>21363</v>
      </c>
      <c r="D10" s="259">
        <v>18578</v>
      </c>
      <c r="E10" s="259">
        <v>702</v>
      </c>
      <c r="F10" s="259">
        <v>2083</v>
      </c>
      <c r="G10" s="259">
        <v>0</v>
      </c>
      <c r="H10" s="259">
        <v>18835</v>
      </c>
      <c r="I10" s="259">
        <v>16348</v>
      </c>
      <c r="J10" s="259">
        <v>0</v>
      </c>
      <c r="K10" s="259">
        <v>2427</v>
      </c>
      <c r="L10" s="259">
        <v>60</v>
      </c>
      <c r="N10" s="286"/>
      <c r="O10" s="286"/>
      <c r="P10" s="286"/>
    </row>
    <row r="11" spans="1:16" ht="23.1" customHeight="1">
      <c r="B11" s="177" t="s">
        <v>65</v>
      </c>
      <c r="C11" s="259">
        <v>15613</v>
      </c>
      <c r="D11" s="259">
        <v>14597</v>
      </c>
      <c r="E11" s="259">
        <v>653</v>
      </c>
      <c r="F11" s="259">
        <v>363</v>
      </c>
      <c r="G11" s="259">
        <v>0</v>
      </c>
      <c r="H11" s="259">
        <v>15250</v>
      </c>
      <c r="I11" s="259">
        <v>12602</v>
      </c>
      <c r="J11" s="259">
        <v>161</v>
      </c>
      <c r="K11" s="259">
        <v>1745</v>
      </c>
      <c r="L11" s="259">
        <v>742</v>
      </c>
      <c r="N11" s="286"/>
      <c r="O11" s="286"/>
      <c r="P11" s="286"/>
    </row>
    <row r="12" spans="1:16" ht="23.1" customHeight="1">
      <c r="B12" s="177" t="s">
        <v>66</v>
      </c>
      <c r="C12" s="259">
        <v>27613</v>
      </c>
      <c r="D12" s="259">
        <v>25204</v>
      </c>
      <c r="E12" s="259">
        <v>768</v>
      </c>
      <c r="F12" s="259">
        <v>1641</v>
      </c>
      <c r="G12" s="259">
        <v>0</v>
      </c>
      <c r="H12" s="259">
        <v>25972</v>
      </c>
      <c r="I12" s="259">
        <v>19341</v>
      </c>
      <c r="J12" s="259">
        <v>0</v>
      </c>
      <c r="K12" s="259">
        <v>5419</v>
      </c>
      <c r="L12" s="259">
        <v>1212</v>
      </c>
      <c r="N12" s="286"/>
      <c r="O12" s="286"/>
      <c r="P12" s="286"/>
    </row>
    <row r="13" spans="1:16" ht="23.1" customHeight="1">
      <c r="B13" s="177" t="s">
        <v>67</v>
      </c>
      <c r="C13" s="259">
        <v>14392</v>
      </c>
      <c r="D13" s="259">
        <v>14392</v>
      </c>
      <c r="E13" s="259">
        <v>0</v>
      </c>
      <c r="F13" s="259">
        <v>0</v>
      </c>
      <c r="G13" s="259">
        <v>0</v>
      </c>
      <c r="H13" s="259">
        <v>14556</v>
      </c>
      <c r="I13" s="259">
        <v>12366</v>
      </c>
      <c r="J13" s="259">
        <v>321</v>
      </c>
      <c r="K13" s="259">
        <v>694</v>
      </c>
      <c r="L13" s="259">
        <v>1175</v>
      </c>
      <c r="N13" s="286"/>
      <c r="O13" s="286"/>
      <c r="P13" s="286"/>
    </row>
    <row r="14" spans="1:16" ht="23.1" customHeight="1">
      <c r="B14" s="177" t="s">
        <v>68</v>
      </c>
      <c r="C14" s="259">
        <v>10611</v>
      </c>
      <c r="D14" s="259">
        <v>10611</v>
      </c>
      <c r="E14" s="259">
        <v>0</v>
      </c>
      <c r="F14" s="259">
        <v>0</v>
      </c>
      <c r="G14" s="259">
        <v>0</v>
      </c>
      <c r="H14" s="259">
        <v>10611</v>
      </c>
      <c r="I14" s="259">
        <v>9675</v>
      </c>
      <c r="J14" s="259">
        <v>0</v>
      </c>
      <c r="K14" s="259">
        <v>175</v>
      </c>
      <c r="L14" s="259">
        <v>761</v>
      </c>
      <c r="N14" s="286"/>
      <c r="O14" s="286"/>
      <c r="P14" s="286"/>
    </row>
    <row r="15" spans="1:16" ht="23.1" customHeight="1">
      <c r="B15" s="177" t="s">
        <v>69</v>
      </c>
      <c r="C15" s="259">
        <v>8258</v>
      </c>
      <c r="D15" s="259">
        <v>6561</v>
      </c>
      <c r="E15" s="259">
        <v>1697</v>
      </c>
      <c r="F15" s="259">
        <v>0</v>
      </c>
      <c r="G15" s="259">
        <v>0</v>
      </c>
      <c r="H15" s="259">
        <v>8258</v>
      </c>
      <c r="I15" s="259">
        <v>6748</v>
      </c>
      <c r="J15" s="259">
        <v>0</v>
      </c>
      <c r="K15" s="259">
        <v>586</v>
      </c>
      <c r="L15" s="259">
        <v>924</v>
      </c>
      <c r="N15" s="286"/>
      <c r="O15" s="286"/>
      <c r="P15" s="286"/>
    </row>
    <row r="16" spans="1:16" ht="23.1" customHeight="1">
      <c r="B16" s="177" t="s">
        <v>70</v>
      </c>
      <c r="C16" s="259">
        <v>9442</v>
      </c>
      <c r="D16" s="259">
        <v>8984</v>
      </c>
      <c r="E16" s="259">
        <v>458</v>
      </c>
      <c r="F16" s="259">
        <v>0</v>
      </c>
      <c r="G16" s="259">
        <v>4</v>
      </c>
      <c r="H16" s="259">
        <v>9442</v>
      </c>
      <c r="I16" s="259">
        <v>7510</v>
      </c>
      <c r="J16" s="259">
        <v>0</v>
      </c>
      <c r="K16" s="259">
        <v>1924</v>
      </c>
      <c r="L16" s="259">
        <v>8</v>
      </c>
      <c r="N16" s="286"/>
      <c r="O16" s="286"/>
      <c r="P16" s="286"/>
    </row>
    <row r="17" spans="2:16" ht="23.1" customHeight="1">
      <c r="B17" s="177" t="s">
        <v>71</v>
      </c>
      <c r="C17" s="259">
        <v>1266</v>
      </c>
      <c r="D17" s="259">
        <v>1132</v>
      </c>
      <c r="E17" s="259">
        <v>9</v>
      </c>
      <c r="F17" s="259">
        <v>125</v>
      </c>
      <c r="G17" s="259">
        <v>0</v>
      </c>
      <c r="H17" s="259">
        <v>1141</v>
      </c>
      <c r="I17" s="259">
        <v>967</v>
      </c>
      <c r="J17" s="259">
        <v>0</v>
      </c>
      <c r="K17" s="259">
        <v>60</v>
      </c>
      <c r="L17" s="259">
        <v>114</v>
      </c>
      <c r="N17" s="286"/>
      <c r="O17" s="286"/>
      <c r="P17" s="286"/>
    </row>
    <row r="18" spans="2:16" ht="23.1" customHeight="1">
      <c r="B18" s="177" t="s">
        <v>72</v>
      </c>
      <c r="C18" s="259">
        <v>297</v>
      </c>
      <c r="D18" s="261">
        <v>0</v>
      </c>
      <c r="E18" s="259">
        <v>297</v>
      </c>
      <c r="F18" s="259">
        <v>0</v>
      </c>
      <c r="G18" s="259">
        <v>0</v>
      </c>
      <c r="H18" s="259">
        <v>297</v>
      </c>
      <c r="I18" s="259">
        <v>60</v>
      </c>
      <c r="J18" s="259">
        <v>10</v>
      </c>
      <c r="K18" s="259">
        <v>0</v>
      </c>
      <c r="L18" s="259">
        <v>227</v>
      </c>
      <c r="N18" s="286"/>
      <c r="O18" s="286"/>
      <c r="P18" s="286"/>
    </row>
    <row r="19" spans="2:16" ht="23.1" customHeight="1">
      <c r="B19" s="177" t="s">
        <v>73</v>
      </c>
      <c r="C19" s="259">
        <v>385</v>
      </c>
      <c r="D19" s="259">
        <v>84</v>
      </c>
      <c r="E19" s="259">
        <v>301</v>
      </c>
      <c r="F19" s="259">
        <v>0</v>
      </c>
      <c r="G19" s="259">
        <v>257</v>
      </c>
      <c r="H19" s="259">
        <v>385</v>
      </c>
      <c r="I19" s="259">
        <v>203</v>
      </c>
      <c r="J19" s="259">
        <v>0</v>
      </c>
      <c r="K19" s="259">
        <v>66</v>
      </c>
      <c r="L19" s="259">
        <v>116</v>
      </c>
      <c r="N19" s="286"/>
      <c r="O19" s="286"/>
      <c r="P19" s="286"/>
    </row>
    <row r="20" spans="2:16" ht="23.1" customHeight="1">
      <c r="B20" s="177" t="s">
        <v>74</v>
      </c>
      <c r="C20" s="259">
        <v>8778</v>
      </c>
      <c r="D20" s="259">
        <v>8017</v>
      </c>
      <c r="E20" s="259">
        <v>761</v>
      </c>
      <c r="F20" s="259">
        <v>0</v>
      </c>
      <c r="G20" s="259">
        <v>0</v>
      </c>
      <c r="H20" s="259">
        <v>8778</v>
      </c>
      <c r="I20" s="259">
        <v>6437</v>
      </c>
      <c r="J20" s="259">
        <v>0</v>
      </c>
      <c r="K20" s="259">
        <v>1686</v>
      </c>
      <c r="L20" s="259">
        <v>655</v>
      </c>
      <c r="N20" s="286"/>
      <c r="O20" s="286"/>
      <c r="P20" s="286"/>
    </row>
    <row r="21" spans="2:16" ht="23.1" customHeight="1">
      <c r="B21" s="177" t="s">
        <v>75</v>
      </c>
      <c r="C21" s="259">
        <v>581</v>
      </c>
      <c r="D21" s="259">
        <v>581</v>
      </c>
      <c r="E21" s="259">
        <v>0</v>
      </c>
      <c r="F21" s="259">
        <v>0</v>
      </c>
      <c r="G21" s="259">
        <v>672</v>
      </c>
      <c r="H21" s="259">
        <v>581</v>
      </c>
      <c r="I21" s="259">
        <v>235</v>
      </c>
      <c r="J21" s="259">
        <v>29</v>
      </c>
      <c r="K21" s="259">
        <v>198</v>
      </c>
      <c r="L21" s="259">
        <v>119</v>
      </c>
      <c r="N21" s="286"/>
      <c r="O21" s="286"/>
      <c r="P21" s="286"/>
    </row>
    <row r="22" spans="2:16" ht="23.1" customHeight="1">
      <c r="B22" s="177" t="s">
        <v>76</v>
      </c>
      <c r="C22" s="259">
        <v>2480</v>
      </c>
      <c r="D22" s="259">
        <v>2326</v>
      </c>
      <c r="E22" s="259">
        <v>154</v>
      </c>
      <c r="F22" s="259">
        <v>0</v>
      </c>
      <c r="G22" s="259">
        <v>1</v>
      </c>
      <c r="H22" s="259">
        <v>2480</v>
      </c>
      <c r="I22" s="259">
        <v>1665</v>
      </c>
      <c r="J22" s="259">
        <v>0</v>
      </c>
      <c r="K22" s="259">
        <v>314</v>
      </c>
      <c r="L22" s="259">
        <v>501</v>
      </c>
      <c r="N22" s="286"/>
      <c r="O22" s="286"/>
      <c r="P22" s="286"/>
    </row>
    <row r="23" spans="2:16" ht="23.1" customHeight="1">
      <c r="B23" s="177" t="s">
        <v>77</v>
      </c>
      <c r="C23" s="259">
        <v>1850</v>
      </c>
      <c r="D23" s="259">
        <v>1480</v>
      </c>
      <c r="E23" s="259">
        <v>370</v>
      </c>
      <c r="F23" s="259">
        <v>0</v>
      </c>
      <c r="G23" s="259">
        <v>0</v>
      </c>
      <c r="H23" s="259">
        <v>1807</v>
      </c>
      <c r="I23" s="259">
        <v>1549</v>
      </c>
      <c r="J23" s="259">
        <v>3</v>
      </c>
      <c r="K23" s="259">
        <v>165</v>
      </c>
      <c r="L23" s="259">
        <v>90</v>
      </c>
      <c r="N23" s="286"/>
      <c r="O23" s="286"/>
      <c r="P23" s="286"/>
    </row>
    <row r="24" spans="2:16" ht="23.1" customHeight="1">
      <c r="B24" s="177" t="s">
        <v>78</v>
      </c>
      <c r="C24" s="259">
        <v>2573</v>
      </c>
      <c r="D24" s="259">
        <v>2296</v>
      </c>
      <c r="E24" s="259">
        <v>190</v>
      </c>
      <c r="F24" s="259">
        <v>87</v>
      </c>
      <c r="G24" s="259">
        <v>0</v>
      </c>
      <c r="H24" s="259">
        <v>2486</v>
      </c>
      <c r="I24" s="259">
        <v>2197</v>
      </c>
      <c r="J24" s="259">
        <v>3</v>
      </c>
      <c r="K24" s="259">
        <v>194</v>
      </c>
      <c r="L24" s="259">
        <v>92</v>
      </c>
      <c r="N24" s="286"/>
      <c r="O24" s="286"/>
      <c r="P24" s="286"/>
    </row>
    <row r="25" spans="2:16" ht="23.1" customHeight="1">
      <c r="B25" s="177" t="s">
        <v>79</v>
      </c>
      <c r="C25" s="259">
        <v>3628</v>
      </c>
      <c r="D25" s="259">
        <v>3156</v>
      </c>
      <c r="E25" s="261">
        <v>381</v>
      </c>
      <c r="F25" s="259">
        <v>91</v>
      </c>
      <c r="G25" s="259">
        <v>0</v>
      </c>
      <c r="H25" s="259">
        <v>3537</v>
      </c>
      <c r="I25" s="259">
        <v>3044</v>
      </c>
      <c r="J25" s="259">
        <v>6</v>
      </c>
      <c r="K25" s="259">
        <v>331</v>
      </c>
      <c r="L25" s="259">
        <v>156</v>
      </c>
      <c r="N25" s="286"/>
      <c r="O25" s="286"/>
      <c r="P25" s="317"/>
    </row>
    <row r="26" spans="2:16" ht="23.1" customHeight="1">
      <c r="B26" s="177" t="s">
        <v>80</v>
      </c>
      <c r="C26" s="259">
        <v>6396</v>
      </c>
      <c r="D26" s="259">
        <v>5546</v>
      </c>
      <c r="E26" s="259">
        <v>850</v>
      </c>
      <c r="F26" s="259">
        <v>0</v>
      </c>
      <c r="G26" s="259">
        <v>0</v>
      </c>
      <c r="H26" s="259">
        <v>6396</v>
      </c>
      <c r="I26" s="259">
        <v>5200</v>
      </c>
      <c r="J26" s="259">
        <v>0</v>
      </c>
      <c r="K26" s="259">
        <v>863</v>
      </c>
      <c r="L26" s="259">
        <v>333</v>
      </c>
      <c r="N26" s="286"/>
      <c r="O26" s="286"/>
      <c r="P26" s="286"/>
    </row>
    <row r="27" spans="2:16" ht="23.1" customHeight="1">
      <c r="B27" s="177" t="s">
        <v>81</v>
      </c>
      <c r="C27" s="259">
        <v>6989</v>
      </c>
      <c r="D27" s="259">
        <v>5973</v>
      </c>
      <c r="E27" s="259">
        <v>1013</v>
      </c>
      <c r="F27" s="259">
        <v>3</v>
      </c>
      <c r="G27" s="259">
        <v>0</v>
      </c>
      <c r="H27" s="259">
        <v>6985</v>
      </c>
      <c r="I27" s="259">
        <v>5350</v>
      </c>
      <c r="J27" s="259">
        <v>0</v>
      </c>
      <c r="K27" s="259">
        <v>897</v>
      </c>
      <c r="L27" s="259">
        <v>738</v>
      </c>
      <c r="N27" s="286"/>
      <c r="O27" s="286"/>
      <c r="P27" s="286"/>
    </row>
    <row r="28" spans="2:16" ht="23.1" customHeight="1">
      <c r="B28" s="177" t="s">
        <v>82</v>
      </c>
      <c r="C28" s="259">
        <v>10619</v>
      </c>
      <c r="D28" s="259">
        <v>10280</v>
      </c>
      <c r="E28" s="259">
        <v>339</v>
      </c>
      <c r="F28" s="259">
        <v>0</v>
      </c>
      <c r="G28" s="259">
        <v>0</v>
      </c>
      <c r="H28" s="259">
        <v>10618</v>
      </c>
      <c r="I28" s="259">
        <v>7920</v>
      </c>
      <c r="J28" s="259">
        <v>93</v>
      </c>
      <c r="K28" s="259">
        <v>1448</v>
      </c>
      <c r="L28" s="259">
        <v>1157</v>
      </c>
      <c r="N28" s="286"/>
      <c r="O28" s="286"/>
      <c r="P28" s="286"/>
    </row>
    <row r="29" spans="2:16" ht="23.1" customHeight="1">
      <c r="B29" s="177" t="s">
        <v>83</v>
      </c>
      <c r="C29" s="259">
        <v>4809</v>
      </c>
      <c r="D29" s="259">
        <v>4496</v>
      </c>
      <c r="E29" s="259">
        <v>143</v>
      </c>
      <c r="F29" s="259">
        <v>170</v>
      </c>
      <c r="G29" s="259">
        <v>0</v>
      </c>
      <c r="H29" s="259">
        <v>4619</v>
      </c>
      <c r="I29" s="259">
        <v>4167</v>
      </c>
      <c r="J29" s="259">
        <v>0</v>
      </c>
      <c r="K29" s="259">
        <v>73</v>
      </c>
      <c r="L29" s="259">
        <v>379</v>
      </c>
      <c r="N29" s="286"/>
      <c r="O29" s="286"/>
      <c r="P29" s="286"/>
    </row>
    <row r="30" spans="2:16" ht="23.1" customHeight="1">
      <c r="B30" s="177" t="s">
        <v>84</v>
      </c>
      <c r="C30" s="259">
        <v>3951</v>
      </c>
      <c r="D30" s="259">
        <v>3951</v>
      </c>
      <c r="E30" s="259">
        <v>0</v>
      </c>
      <c r="F30" s="259">
        <v>0</v>
      </c>
      <c r="G30" s="259">
        <v>0</v>
      </c>
      <c r="H30" s="259">
        <v>3951</v>
      </c>
      <c r="I30" s="259">
        <v>3452</v>
      </c>
      <c r="J30" s="259">
        <v>34</v>
      </c>
      <c r="K30" s="259">
        <v>64</v>
      </c>
      <c r="L30" s="259">
        <v>401</v>
      </c>
      <c r="N30" s="286"/>
      <c r="O30" s="286"/>
      <c r="P30" s="286"/>
    </row>
    <row r="31" spans="2:16" ht="23.1" customHeight="1">
      <c r="B31" s="177" t="s">
        <v>85</v>
      </c>
      <c r="C31" s="286">
        <v>2670</v>
      </c>
      <c r="D31" s="286">
        <v>2143</v>
      </c>
      <c r="E31" s="286">
        <v>527</v>
      </c>
      <c r="F31" s="286">
        <v>0</v>
      </c>
      <c r="G31" s="259">
        <v>0</v>
      </c>
      <c r="H31" s="286">
        <v>2670</v>
      </c>
      <c r="I31" s="286">
        <v>2166</v>
      </c>
      <c r="J31" s="286">
        <v>0</v>
      </c>
      <c r="K31" s="286">
        <v>178</v>
      </c>
      <c r="L31" s="286">
        <v>326</v>
      </c>
      <c r="N31" s="286"/>
      <c r="O31" s="286"/>
      <c r="P31" s="286"/>
    </row>
    <row r="32" spans="2:16" ht="23.1" customHeight="1" thickBot="1">
      <c r="B32" s="180" t="s">
        <v>86</v>
      </c>
      <c r="C32" s="188">
        <v>4990</v>
      </c>
      <c r="D32" s="188">
        <v>4883</v>
      </c>
      <c r="E32" s="188">
        <v>107</v>
      </c>
      <c r="F32" s="188">
        <v>0</v>
      </c>
      <c r="G32" s="188">
        <v>0</v>
      </c>
      <c r="H32" s="188">
        <v>4986</v>
      </c>
      <c r="I32" s="188">
        <v>4128</v>
      </c>
      <c r="J32" s="188">
        <v>0</v>
      </c>
      <c r="K32" s="188">
        <v>854</v>
      </c>
      <c r="L32" s="188">
        <v>4</v>
      </c>
      <c r="N32" s="286"/>
      <c r="O32" s="286"/>
      <c r="P32" s="286"/>
    </row>
    <row r="33" spans="2:8" ht="16.5" customHeight="1">
      <c r="B33" s="190" t="s">
        <v>745</v>
      </c>
      <c r="C33" s="190"/>
      <c r="D33" s="190"/>
      <c r="E33" s="190"/>
      <c r="F33" s="190"/>
      <c r="G33" s="190"/>
      <c r="H33" s="259"/>
    </row>
    <row r="34" spans="2:8">
      <c r="C34" s="154"/>
    </row>
    <row r="35" spans="2:8">
      <c r="C35" s="154"/>
    </row>
  </sheetData>
  <mergeCells count="5">
    <mergeCell ref="B4:B5"/>
    <mergeCell ref="B2:L2"/>
    <mergeCell ref="H4:L4"/>
    <mergeCell ref="C4:F4"/>
    <mergeCell ref="G4:G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9"/>
  <sheetViews>
    <sheetView showGridLines="0" zoomScaleNormal="100" zoomScaleSheetLayoutView="90" workbookViewId="0"/>
  </sheetViews>
  <sheetFormatPr defaultColWidth="14.625" defaultRowHeight="13.5"/>
  <cols>
    <col min="1" max="1" width="18.5" style="87" bestFit="1" customWidth="1"/>
    <col min="2" max="2" width="10.625" style="87" customWidth="1"/>
    <col min="3" max="3" width="10.125" style="87" customWidth="1"/>
    <col min="4" max="4" width="11.625" style="87" customWidth="1"/>
    <col min="5" max="9" width="10.125" style="87" customWidth="1"/>
    <col min="10" max="10" width="10" style="87" customWidth="1"/>
    <col min="11" max="12" width="14.625" style="142"/>
    <col min="13" max="16384" width="14.625" style="87"/>
  </cols>
  <sheetData>
    <row r="2" spans="1:12" ht="28.5" customHeight="1">
      <c r="A2" s="143"/>
      <c r="B2" s="558" t="s">
        <v>789</v>
      </c>
      <c r="C2" s="559"/>
      <c r="D2" s="559"/>
      <c r="E2" s="559"/>
      <c r="F2" s="559"/>
      <c r="G2" s="559"/>
      <c r="H2" s="559"/>
      <c r="I2" s="559"/>
      <c r="J2" s="559"/>
    </row>
    <row r="3" spans="1:12" ht="15" customHeight="1" thickBot="1">
      <c r="B3" s="104"/>
      <c r="C3" s="104"/>
      <c r="D3" s="104"/>
      <c r="E3" s="104"/>
      <c r="F3" s="104"/>
      <c r="G3" s="106"/>
      <c r="H3" s="104"/>
      <c r="I3" s="104"/>
      <c r="J3" s="117" t="s">
        <v>408</v>
      </c>
    </row>
    <row r="4" spans="1:12" s="90" customFormat="1" ht="15" customHeight="1">
      <c r="B4" s="649" t="s">
        <v>420</v>
      </c>
      <c r="C4" s="318"/>
      <c r="D4" s="319"/>
      <c r="E4" s="319"/>
      <c r="F4" s="319"/>
      <c r="G4" s="727" t="s">
        <v>443</v>
      </c>
      <c r="H4" s="729" t="s">
        <v>445</v>
      </c>
      <c r="I4" s="604" t="s">
        <v>444</v>
      </c>
      <c r="J4" s="731" t="s">
        <v>370</v>
      </c>
      <c r="K4" s="104"/>
      <c r="L4" s="104"/>
    </row>
    <row r="5" spans="1:12" s="90" customFormat="1" ht="14.25" customHeight="1">
      <c r="B5" s="570"/>
      <c r="C5" s="320"/>
      <c r="D5" s="321"/>
      <c r="E5" s="723" t="s">
        <v>368</v>
      </c>
      <c r="F5" s="725" t="s">
        <v>369</v>
      </c>
      <c r="G5" s="727"/>
      <c r="H5" s="727"/>
      <c r="I5" s="730"/>
      <c r="J5" s="732"/>
      <c r="K5" s="104"/>
      <c r="L5" s="104"/>
    </row>
    <row r="6" spans="1:12" s="159" customFormat="1" ht="44.25" customHeight="1">
      <c r="B6" s="576"/>
      <c r="C6" s="322" t="s">
        <v>366</v>
      </c>
      <c r="D6" s="323" t="s">
        <v>367</v>
      </c>
      <c r="E6" s="724"/>
      <c r="F6" s="726"/>
      <c r="G6" s="728"/>
      <c r="H6" s="728"/>
      <c r="I6" s="605"/>
      <c r="J6" s="733"/>
      <c r="K6" s="105"/>
      <c r="L6" s="105"/>
    </row>
    <row r="7" spans="1:12" ht="21" customHeight="1">
      <c r="B7" s="94" t="s">
        <v>746</v>
      </c>
      <c r="C7" s="286">
        <v>21638</v>
      </c>
      <c r="D7" s="286">
        <v>16685</v>
      </c>
      <c r="E7" s="286">
        <v>38323</v>
      </c>
      <c r="F7" s="162">
        <v>9850</v>
      </c>
      <c r="G7" s="286">
        <v>48173</v>
      </c>
      <c r="H7" s="286">
        <v>269049</v>
      </c>
      <c r="I7" s="162">
        <v>278962</v>
      </c>
      <c r="J7" s="324">
        <v>17.3</v>
      </c>
    </row>
    <row r="8" spans="1:12" ht="21" customHeight="1">
      <c r="B8" s="97" t="s">
        <v>747</v>
      </c>
      <c r="C8" s="286">
        <v>22411</v>
      </c>
      <c r="D8" s="286">
        <v>18287</v>
      </c>
      <c r="E8" s="286">
        <v>40698</v>
      </c>
      <c r="F8" s="162">
        <v>9934</v>
      </c>
      <c r="G8" s="286">
        <v>50632</v>
      </c>
      <c r="H8" s="286">
        <v>269027</v>
      </c>
      <c r="I8" s="162">
        <v>277583</v>
      </c>
      <c r="J8" s="324">
        <v>18.2</v>
      </c>
    </row>
    <row r="9" spans="1:12" ht="21" customHeight="1">
      <c r="B9" s="97" t="s">
        <v>592</v>
      </c>
      <c r="C9" s="325">
        <v>24403</v>
      </c>
      <c r="D9" s="286">
        <v>16754</v>
      </c>
      <c r="E9" s="286">
        <v>41157</v>
      </c>
      <c r="F9" s="286">
        <v>9456</v>
      </c>
      <c r="G9" s="286">
        <v>50613</v>
      </c>
      <c r="H9" s="286">
        <v>270096</v>
      </c>
      <c r="I9" s="162">
        <v>279156</v>
      </c>
      <c r="J9" s="324">
        <v>18.100000000000001</v>
      </c>
    </row>
    <row r="10" spans="1:12" ht="21" customHeight="1">
      <c r="B10" s="97" t="s">
        <v>593</v>
      </c>
      <c r="C10" s="325">
        <v>22652</v>
      </c>
      <c r="D10" s="286">
        <v>16218</v>
      </c>
      <c r="E10" s="286">
        <v>38870</v>
      </c>
      <c r="F10" s="286">
        <v>9083</v>
      </c>
      <c r="G10" s="286">
        <v>47953</v>
      </c>
      <c r="H10" s="286">
        <v>268048</v>
      </c>
      <c r="I10" s="162">
        <v>277243</v>
      </c>
      <c r="J10" s="324">
        <v>17.3</v>
      </c>
    </row>
    <row r="11" spans="1:12" ht="21" customHeight="1" thickBot="1">
      <c r="B11" s="99" t="s">
        <v>748</v>
      </c>
      <c r="C11" s="326">
        <v>21481</v>
      </c>
      <c r="D11" s="188">
        <v>15611</v>
      </c>
      <c r="E11" s="188">
        <v>37092</v>
      </c>
      <c r="F11" s="188">
        <v>8828</v>
      </c>
      <c r="G11" s="188">
        <v>45920</v>
      </c>
      <c r="H11" s="188">
        <v>264969</v>
      </c>
      <c r="I11" s="166">
        <v>274147</v>
      </c>
      <c r="J11" s="327">
        <v>16.8</v>
      </c>
    </row>
    <row r="12" spans="1:12">
      <c r="B12" s="328" t="s">
        <v>537</v>
      </c>
      <c r="C12" s="104"/>
      <c r="D12" s="104"/>
      <c r="E12" s="104"/>
      <c r="F12" s="329"/>
      <c r="G12" s="104"/>
      <c r="H12" s="104"/>
      <c r="I12" s="330"/>
      <c r="J12" s="104"/>
    </row>
    <row r="13" spans="1:12">
      <c r="B13" s="328" t="s">
        <v>538</v>
      </c>
      <c r="C13" s="104"/>
      <c r="D13" s="104"/>
      <c r="E13" s="104"/>
      <c r="F13" s="104"/>
      <c r="G13" s="104"/>
      <c r="H13" s="104"/>
      <c r="I13" s="330"/>
      <c r="J13" s="104"/>
    </row>
    <row r="14" spans="1:12">
      <c r="B14" s="328" t="s">
        <v>745</v>
      </c>
      <c r="C14" s="104"/>
      <c r="D14" s="104"/>
      <c r="E14" s="104"/>
      <c r="F14" s="104"/>
      <c r="G14" s="104"/>
      <c r="H14" s="104"/>
      <c r="I14" s="330"/>
      <c r="J14" s="104"/>
    </row>
    <row r="15" spans="1:12">
      <c r="B15" s="158"/>
      <c r="C15" s="104"/>
      <c r="D15" s="104"/>
      <c r="E15" s="104"/>
      <c r="F15" s="104"/>
      <c r="G15" s="104"/>
      <c r="H15" s="104"/>
      <c r="I15" s="330"/>
      <c r="J15" s="104"/>
    </row>
    <row r="16" spans="1:12">
      <c r="C16" s="104"/>
      <c r="D16" s="104"/>
      <c r="E16" s="104"/>
      <c r="F16" s="104"/>
      <c r="G16" s="104"/>
      <c r="H16" s="104"/>
      <c r="I16" s="330"/>
      <c r="J16" s="104"/>
    </row>
    <row r="17" spans="2:10">
      <c r="B17" s="328"/>
      <c r="C17" s="104"/>
      <c r="D17" s="104"/>
      <c r="E17" s="104"/>
      <c r="F17" s="104"/>
      <c r="G17" s="104"/>
      <c r="H17" s="104"/>
      <c r="I17" s="330"/>
      <c r="J17" s="104"/>
    </row>
    <row r="18" spans="2:10">
      <c r="B18" s="331"/>
      <c r="C18" s="104"/>
      <c r="D18" s="104"/>
      <c r="E18" s="104"/>
      <c r="F18" s="104"/>
      <c r="G18" s="104"/>
      <c r="H18" s="104"/>
      <c r="I18" s="104"/>
      <c r="J18" s="104"/>
    </row>
    <row r="19" spans="2:10" ht="9.9499999999999993" customHeight="1"/>
    <row r="20" spans="2:10" ht="9.9499999999999993" customHeight="1"/>
    <row r="21" spans="2:10" ht="9.9499999999999993" customHeight="1"/>
    <row r="22" spans="2:10" ht="9.9499999999999993" customHeight="1"/>
    <row r="23" spans="2:10" ht="9.9499999999999993" customHeight="1"/>
    <row r="24" spans="2:10" ht="9.9499999999999993" customHeight="1"/>
    <row r="25" spans="2:10" ht="9.9499999999999993" customHeight="1"/>
    <row r="26" spans="2:10" ht="9.9499999999999993" customHeight="1"/>
    <row r="27" spans="2:10" ht="9.9499999999999993" customHeight="1"/>
    <row r="28" spans="2:10" ht="9.9499999999999993" customHeight="1"/>
    <row r="29" spans="2:10" ht="9.9499999999999993" customHeight="1"/>
    <row r="30" spans="2:10" ht="9.9499999999999993" customHeight="1"/>
    <row r="31" spans="2:10" ht="9.9499999999999993" customHeight="1"/>
    <row r="32" spans="2:10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</sheetData>
  <mergeCells count="8">
    <mergeCell ref="B4:B6"/>
    <mergeCell ref="B2:J2"/>
    <mergeCell ref="E5:E6"/>
    <mergeCell ref="F5:F6"/>
    <mergeCell ref="G4:G6"/>
    <mergeCell ref="H4:H6"/>
    <mergeCell ref="I4:I6"/>
    <mergeCell ref="J4:J6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4"/>
  <sheetViews>
    <sheetView showGridLines="0" zoomScaleNormal="100" zoomScaleSheetLayoutView="100" workbookViewId="0"/>
  </sheetViews>
  <sheetFormatPr defaultColWidth="14.625" defaultRowHeight="13.5"/>
  <cols>
    <col min="1" max="1" width="14.625" style="11"/>
    <col min="2" max="7" width="15.375" style="11" customWidth="1"/>
    <col min="8" max="27" width="14.625" style="11"/>
    <col min="28" max="28" width="14.625" style="13"/>
    <col min="29" max="16384" width="14.625" style="11"/>
  </cols>
  <sheetData>
    <row r="2" spans="1:28" ht="28.5" customHeight="1">
      <c r="A2" s="12"/>
      <c r="B2" s="734" t="s">
        <v>801</v>
      </c>
      <c r="C2" s="735"/>
      <c r="D2" s="735"/>
      <c r="E2" s="735"/>
      <c r="F2" s="735"/>
      <c r="G2" s="735"/>
    </row>
    <row r="3" spans="1:28" s="15" customFormat="1" ht="15" customHeight="1" thickBot="1">
      <c r="B3" s="14"/>
      <c r="C3" s="14"/>
      <c r="D3" s="14"/>
      <c r="E3" s="14"/>
      <c r="F3" s="14"/>
      <c r="G3" s="76" t="s">
        <v>413</v>
      </c>
      <c r="AB3" s="23"/>
    </row>
    <row r="4" spans="1:28" s="8" customFormat="1" ht="20.100000000000001" customHeight="1">
      <c r="B4" s="62" t="s">
        <v>236</v>
      </c>
      <c r="C4" s="63" t="s">
        <v>237</v>
      </c>
      <c r="D4" s="63" t="s">
        <v>238</v>
      </c>
      <c r="E4" s="64" t="s">
        <v>236</v>
      </c>
      <c r="F4" s="65" t="s">
        <v>239</v>
      </c>
      <c r="G4" s="65" t="s">
        <v>238</v>
      </c>
      <c r="AA4" s="22"/>
    </row>
    <row r="5" spans="1:28" ht="20.100000000000001" customHeight="1">
      <c r="B5" s="66" t="s">
        <v>241</v>
      </c>
      <c r="C5" s="67">
        <v>100789</v>
      </c>
      <c r="D5" s="82">
        <f>ROUND(C5/$F$11,3)</f>
        <v>3.4000000000000002E-2</v>
      </c>
      <c r="E5" s="68" t="s">
        <v>338</v>
      </c>
      <c r="F5" s="67">
        <v>29996</v>
      </c>
      <c r="G5" s="82">
        <f>ROUND(F5/$F$11,3)</f>
        <v>0.01</v>
      </c>
      <c r="AA5" s="13"/>
      <c r="AB5" s="11"/>
    </row>
    <row r="6" spans="1:28" ht="20.100000000000001" customHeight="1">
      <c r="B6" s="66" t="s">
        <v>243</v>
      </c>
      <c r="C6" s="67">
        <v>1175298</v>
      </c>
      <c r="D6" s="82">
        <f t="shared" ref="D6:D12" si="0">ROUND(C6/$F$11,3)</f>
        <v>0.40200000000000002</v>
      </c>
      <c r="E6" s="68" t="s">
        <v>245</v>
      </c>
      <c r="F6" s="67">
        <v>65597</v>
      </c>
      <c r="G6" s="82">
        <f>ROUND(F6/$F$11,3)</f>
        <v>2.1999999999999999E-2</v>
      </c>
      <c r="AA6" s="13"/>
      <c r="AB6" s="11"/>
    </row>
    <row r="7" spans="1:28" ht="20.100000000000001" customHeight="1">
      <c r="B7" s="66" t="s">
        <v>440</v>
      </c>
      <c r="C7" s="67">
        <v>24202</v>
      </c>
      <c r="D7" s="82">
        <f t="shared" si="0"/>
        <v>8.0000000000000002E-3</v>
      </c>
      <c r="E7" s="68" t="s">
        <v>441</v>
      </c>
      <c r="F7" s="67">
        <v>254095</v>
      </c>
      <c r="G7" s="82">
        <f>ROUND(F7/$F$11,3)</f>
        <v>8.6999999999999994E-2</v>
      </c>
      <c r="AA7" s="13"/>
      <c r="AB7" s="11"/>
    </row>
    <row r="8" spans="1:28" ht="20.100000000000001" customHeight="1">
      <c r="B8" s="66" t="s">
        <v>247</v>
      </c>
      <c r="C8" s="67">
        <v>14320</v>
      </c>
      <c r="D8" s="82">
        <f t="shared" si="0"/>
        <v>5.0000000000000001E-3</v>
      </c>
      <c r="E8" s="68" t="s">
        <v>246</v>
      </c>
      <c r="F8" s="67">
        <v>491047</v>
      </c>
      <c r="G8" s="82">
        <f>ROUND(F8/$F$11,3)</f>
        <v>0.16800000000000001</v>
      </c>
      <c r="AA8" s="13"/>
      <c r="AB8" s="11"/>
    </row>
    <row r="9" spans="1:28" ht="20.100000000000001" customHeight="1">
      <c r="B9" s="66" t="s">
        <v>249</v>
      </c>
      <c r="C9" s="67">
        <v>18814</v>
      </c>
      <c r="D9" s="82">
        <f t="shared" si="0"/>
        <v>6.0000000000000001E-3</v>
      </c>
      <c r="E9" s="68" t="s">
        <v>248</v>
      </c>
      <c r="F9" s="67">
        <v>623889</v>
      </c>
      <c r="G9" s="82">
        <f>ROUND(F9/$F$11,3)</f>
        <v>0.21299999999999999</v>
      </c>
      <c r="AA9" s="13"/>
      <c r="AB9" s="11"/>
    </row>
    <row r="10" spans="1:28" ht="20.100000000000001" customHeight="1">
      <c r="B10" s="66" t="s">
        <v>240</v>
      </c>
      <c r="C10" s="67">
        <v>7771</v>
      </c>
      <c r="D10" s="82">
        <f t="shared" si="0"/>
        <v>3.0000000000000001E-3</v>
      </c>
      <c r="E10" s="68" t="s">
        <v>339</v>
      </c>
      <c r="F10" s="67">
        <f>94231+3003+3010+13+3423+241+4952</f>
        <v>108873</v>
      </c>
      <c r="G10" s="82">
        <v>3.7999999999999999E-2</v>
      </c>
      <c r="AA10" s="13"/>
      <c r="AB10" s="11"/>
    </row>
    <row r="11" spans="1:28" ht="20.100000000000001" customHeight="1">
      <c r="B11" s="66" t="s">
        <v>242</v>
      </c>
      <c r="C11" s="67">
        <v>59</v>
      </c>
      <c r="D11" s="82">
        <f t="shared" si="0"/>
        <v>0</v>
      </c>
      <c r="E11" s="69" t="s">
        <v>340</v>
      </c>
      <c r="F11" s="67">
        <f>SUM(C5:C12)+SUM(F5:F10)</f>
        <v>2926771</v>
      </c>
      <c r="G11" s="82">
        <f>SUM(D5:D12)+SUM(G5:G10)</f>
        <v>1</v>
      </c>
      <c r="AA11" s="13"/>
      <c r="AB11" s="11"/>
    </row>
    <row r="12" spans="1:28" ht="20.100000000000001" customHeight="1" thickBot="1">
      <c r="B12" s="70" t="s">
        <v>244</v>
      </c>
      <c r="C12" s="71">
        <v>12021</v>
      </c>
      <c r="D12" s="84">
        <f t="shared" si="0"/>
        <v>4.0000000000000001E-3</v>
      </c>
      <c r="E12" s="72"/>
      <c r="F12" s="71"/>
      <c r="G12" s="83"/>
      <c r="AA12" s="13"/>
      <c r="AB12" s="11"/>
    </row>
    <row r="13" spans="1:28" ht="13.5" customHeight="1">
      <c r="B13" s="60" t="s">
        <v>591</v>
      </c>
      <c r="C13" s="73"/>
      <c r="D13" s="74"/>
      <c r="E13" s="30"/>
      <c r="F13" s="67"/>
      <c r="G13" s="75"/>
      <c r="AA13" s="13"/>
      <c r="AB13" s="11"/>
    </row>
    <row r="14" spans="1:28" ht="20.100000000000001" customHeight="1">
      <c r="E14" s="9"/>
      <c r="F14" s="9"/>
      <c r="G14" s="9"/>
    </row>
  </sheetData>
  <mergeCells count="1">
    <mergeCell ref="B2:G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3"/>
  <sheetViews>
    <sheetView showGridLines="0" zoomScaleNormal="100" zoomScaleSheetLayoutView="100" workbookViewId="0"/>
  </sheetViews>
  <sheetFormatPr defaultColWidth="14.625" defaultRowHeight="13.5"/>
  <cols>
    <col min="1" max="1" width="14.625" style="11"/>
    <col min="2" max="2" width="15.625" style="11" customWidth="1"/>
    <col min="3" max="4" width="38.375" style="11" customWidth="1"/>
    <col min="5" max="24" width="14.625" style="11"/>
    <col min="25" max="25" width="14.625" style="13"/>
    <col min="26" max="16384" width="14.625" style="11"/>
  </cols>
  <sheetData>
    <row r="2" spans="1:25" ht="28.5" customHeight="1">
      <c r="A2" s="61"/>
      <c r="B2" s="734" t="s">
        <v>802</v>
      </c>
      <c r="C2" s="735"/>
      <c r="D2" s="735"/>
    </row>
    <row r="3" spans="1:25" s="15" customFormat="1" ht="15" customHeight="1" thickBot="1">
      <c r="A3" s="23"/>
      <c r="B3" s="14"/>
      <c r="C3" s="14"/>
      <c r="D3" s="76" t="s">
        <v>413</v>
      </c>
      <c r="Y3" s="23"/>
    </row>
    <row r="4" spans="1:25" s="8" customFormat="1" ht="20.100000000000001" customHeight="1">
      <c r="A4" s="22"/>
      <c r="B4" s="79" t="s">
        <v>341</v>
      </c>
      <c r="C4" s="80" t="s">
        <v>414</v>
      </c>
      <c r="D4" s="80" t="s">
        <v>238</v>
      </c>
      <c r="X4" s="22"/>
    </row>
    <row r="5" spans="1:25" ht="20.100000000000001" customHeight="1">
      <c r="A5" s="13"/>
      <c r="B5" s="66" t="s">
        <v>342</v>
      </c>
      <c r="C5" s="67">
        <v>3150083</v>
      </c>
      <c r="D5" s="75"/>
      <c r="X5" s="13"/>
      <c r="Y5" s="11"/>
    </row>
    <row r="6" spans="1:25" ht="20.100000000000001" customHeight="1">
      <c r="A6" s="13"/>
      <c r="B6" s="66" t="s">
        <v>343</v>
      </c>
      <c r="C6" s="67">
        <v>2926771</v>
      </c>
      <c r="D6" s="85">
        <v>100</v>
      </c>
      <c r="X6" s="13"/>
      <c r="Y6" s="11"/>
    </row>
    <row r="7" spans="1:25" ht="20.100000000000001" customHeight="1">
      <c r="A7" s="13"/>
      <c r="B7" s="66" t="s">
        <v>344</v>
      </c>
      <c r="C7" s="67">
        <v>1382107</v>
      </c>
      <c r="D7" s="85">
        <v>47.2</v>
      </c>
      <c r="X7" s="13"/>
      <c r="Y7" s="11"/>
    </row>
    <row r="8" spans="1:25" ht="20.100000000000001" customHeight="1">
      <c r="A8" s="13"/>
      <c r="B8" s="66" t="s">
        <v>345</v>
      </c>
      <c r="C8" s="67">
        <v>1411915</v>
      </c>
      <c r="D8" s="85">
        <v>48.3</v>
      </c>
      <c r="X8" s="13"/>
      <c r="Y8" s="11"/>
    </row>
    <row r="9" spans="1:25" ht="20.100000000000001" customHeight="1">
      <c r="A9" s="13"/>
      <c r="B9" s="66" t="s">
        <v>346</v>
      </c>
      <c r="C9" s="67">
        <v>131858</v>
      </c>
      <c r="D9" s="85">
        <v>4.5</v>
      </c>
      <c r="X9" s="13"/>
      <c r="Y9" s="11"/>
    </row>
    <row r="10" spans="1:25" ht="20.100000000000001" customHeight="1" thickBot="1">
      <c r="A10" s="13"/>
      <c r="B10" s="70" t="s">
        <v>347</v>
      </c>
      <c r="C10" s="71">
        <v>891</v>
      </c>
      <c r="D10" s="86">
        <v>0</v>
      </c>
      <c r="X10" s="13"/>
      <c r="Y10" s="11"/>
    </row>
    <row r="11" spans="1:25" ht="13.5" customHeight="1">
      <c r="A11" s="13"/>
      <c r="B11" s="81" t="s">
        <v>348</v>
      </c>
      <c r="C11" s="77"/>
      <c r="D11" s="78"/>
      <c r="X11" s="13"/>
      <c r="Y11" s="11"/>
    </row>
    <row r="12" spans="1:25" ht="13.5" customHeight="1">
      <c r="A12" s="13"/>
      <c r="B12" s="60" t="s">
        <v>591</v>
      </c>
      <c r="C12" s="59"/>
      <c r="D12" s="14"/>
      <c r="X12" s="13"/>
      <c r="Y12" s="11"/>
    </row>
    <row r="13" spans="1:25" ht="20.100000000000001" customHeight="1">
      <c r="A13" s="13"/>
    </row>
  </sheetData>
  <mergeCells count="1">
    <mergeCell ref="B2:D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3"/>
  <sheetViews>
    <sheetView showGridLines="0" topLeftCell="A40" zoomScaleNormal="100" zoomScaleSheetLayoutView="100" workbookViewId="0">
      <selection activeCell="A64" sqref="A64"/>
    </sheetView>
  </sheetViews>
  <sheetFormatPr defaultColWidth="14.625" defaultRowHeight="13.5"/>
  <cols>
    <col min="1" max="1" width="14.625" style="191"/>
    <col min="2" max="3" width="9.125" style="11" customWidth="1"/>
    <col min="4" max="10" width="10.625" style="11" customWidth="1"/>
    <col min="11" max="16384" width="14.625" style="191"/>
  </cols>
  <sheetData>
    <row r="1" spans="2:10" ht="21">
      <c r="B1" s="736"/>
      <c r="C1" s="737"/>
      <c r="D1" s="737"/>
      <c r="E1" s="737"/>
      <c r="F1" s="737"/>
      <c r="G1" s="737"/>
      <c r="H1" s="737"/>
      <c r="I1" s="737"/>
      <c r="J1" s="737"/>
    </row>
    <row r="2" spans="2:10" ht="28.5" customHeight="1">
      <c r="B2" s="734" t="s">
        <v>450</v>
      </c>
      <c r="C2" s="735"/>
      <c r="D2" s="735"/>
      <c r="E2" s="735"/>
      <c r="F2" s="735"/>
      <c r="G2" s="735"/>
      <c r="H2" s="735"/>
      <c r="I2" s="735"/>
      <c r="J2" s="735"/>
    </row>
    <row r="3" spans="2:10" ht="19.5" customHeight="1" thickBot="1">
      <c r="B3" s="530" t="s">
        <v>773</v>
      </c>
      <c r="C3" s="14"/>
      <c r="D3" s="14"/>
      <c r="E3" s="14"/>
      <c r="F3" s="14"/>
      <c r="G3" s="14"/>
      <c r="H3" s="15"/>
      <c r="I3" s="429"/>
      <c r="J3" s="430" t="s">
        <v>667</v>
      </c>
    </row>
    <row r="4" spans="2:10" ht="14.45" customHeight="1">
      <c r="B4" s="431" t="s">
        <v>107</v>
      </c>
      <c r="C4" s="432" t="s">
        <v>108</v>
      </c>
      <c r="D4" s="433" t="s">
        <v>349</v>
      </c>
      <c r="E4" s="433" t="s">
        <v>350</v>
      </c>
      <c r="F4" s="433" t="s">
        <v>109</v>
      </c>
      <c r="G4" s="433" t="s">
        <v>110</v>
      </c>
      <c r="H4" s="433" t="s">
        <v>111</v>
      </c>
      <c r="I4" s="434" t="s">
        <v>112</v>
      </c>
      <c r="J4" s="434" t="s">
        <v>351</v>
      </c>
    </row>
    <row r="5" spans="2:10" ht="14.45" customHeight="1">
      <c r="B5" s="435" t="s">
        <v>352</v>
      </c>
      <c r="C5" s="436" t="s">
        <v>115</v>
      </c>
      <c r="D5" s="437" t="s">
        <v>612</v>
      </c>
      <c r="E5" s="437" t="s">
        <v>613</v>
      </c>
      <c r="F5" s="438">
        <v>993</v>
      </c>
      <c r="G5" s="438">
        <v>60000</v>
      </c>
      <c r="H5" s="438">
        <v>59900</v>
      </c>
      <c r="I5" s="438">
        <v>200</v>
      </c>
      <c r="J5" s="439" t="s">
        <v>356</v>
      </c>
    </row>
    <row r="6" spans="2:10" ht="14.45" customHeight="1">
      <c r="B6" s="440" t="s">
        <v>614</v>
      </c>
      <c r="C6" s="441" t="s">
        <v>116</v>
      </c>
      <c r="D6" s="437" t="s">
        <v>615</v>
      </c>
      <c r="E6" s="437" t="s">
        <v>616</v>
      </c>
      <c r="F6" s="438">
        <v>1803</v>
      </c>
      <c r="G6" s="438">
        <v>94000</v>
      </c>
      <c r="H6" s="438">
        <v>64700</v>
      </c>
      <c r="I6" s="438">
        <v>200</v>
      </c>
      <c r="J6" s="439" t="s">
        <v>383</v>
      </c>
    </row>
    <row r="7" spans="2:10" ht="14.45" customHeight="1">
      <c r="B7" s="440" t="s">
        <v>117</v>
      </c>
      <c r="C7" s="441" t="s">
        <v>118</v>
      </c>
      <c r="D7" s="437" t="s">
        <v>360</v>
      </c>
      <c r="E7" s="437" t="s">
        <v>617</v>
      </c>
      <c r="F7" s="438">
        <v>1664</v>
      </c>
      <c r="G7" s="438">
        <v>59800</v>
      </c>
      <c r="H7" s="438">
        <v>33080</v>
      </c>
      <c r="I7" s="438">
        <v>186</v>
      </c>
      <c r="J7" s="442" t="s">
        <v>618</v>
      </c>
    </row>
    <row r="8" spans="2:10" ht="14.45" customHeight="1">
      <c r="B8" s="440" t="s">
        <v>121</v>
      </c>
      <c r="C8" s="441" t="s">
        <v>122</v>
      </c>
      <c r="D8" s="437" t="s">
        <v>619</v>
      </c>
      <c r="E8" s="437" t="s">
        <v>620</v>
      </c>
      <c r="F8" s="438">
        <v>720</v>
      </c>
      <c r="G8" s="438">
        <v>29100</v>
      </c>
      <c r="H8" s="438">
        <v>18470</v>
      </c>
      <c r="I8" s="438">
        <v>200</v>
      </c>
      <c r="J8" s="439" t="s">
        <v>383</v>
      </c>
    </row>
    <row r="9" spans="2:10" ht="14.45" customHeight="1">
      <c r="B9" s="440" t="s">
        <v>124</v>
      </c>
      <c r="C9" s="441" t="s">
        <v>382</v>
      </c>
      <c r="D9" s="437" t="s">
        <v>621</v>
      </c>
      <c r="E9" s="437" t="s">
        <v>622</v>
      </c>
      <c r="F9" s="438">
        <v>676</v>
      </c>
      <c r="G9" s="438">
        <v>23400</v>
      </c>
      <c r="H9" s="438">
        <v>15600</v>
      </c>
      <c r="I9" s="438">
        <v>200</v>
      </c>
      <c r="J9" s="439" t="s">
        <v>383</v>
      </c>
    </row>
    <row r="10" spans="2:10" ht="14.45" customHeight="1">
      <c r="B10" s="440" t="s">
        <v>614</v>
      </c>
      <c r="C10" s="441" t="s">
        <v>125</v>
      </c>
      <c r="D10" s="437" t="s">
        <v>623</v>
      </c>
      <c r="E10" s="437" t="s">
        <v>620</v>
      </c>
      <c r="F10" s="438">
        <v>277</v>
      </c>
      <c r="G10" s="438">
        <v>6650</v>
      </c>
      <c r="H10" s="438">
        <v>3781</v>
      </c>
      <c r="I10" s="438">
        <v>180</v>
      </c>
      <c r="J10" s="439" t="s">
        <v>383</v>
      </c>
    </row>
    <row r="11" spans="2:10" ht="14.45" customHeight="1">
      <c r="B11" s="440" t="s">
        <v>353</v>
      </c>
      <c r="C11" s="441" t="s">
        <v>115</v>
      </c>
      <c r="D11" s="437" t="s">
        <v>624</v>
      </c>
      <c r="E11" s="437" t="s">
        <v>625</v>
      </c>
      <c r="F11" s="438">
        <v>993</v>
      </c>
      <c r="G11" s="438">
        <v>23000</v>
      </c>
      <c r="H11" s="438">
        <v>13800</v>
      </c>
      <c r="I11" s="438">
        <v>200</v>
      </c>
      <c r="J11" s="439" t="s">
        <v>383</v>
      </c>
    </row>
    <row r="12" spans="2:10" ht="14.45" customHeight="1">
      <c r="B12" s="440" t="s">
        <v>626</v>
      </c>
      <c r="C12" s="441" t="s">
        <v>126</v>
      </c>
      <c r="D12" s="437" t="s">
        <v>627</v>
      </c>
      <c r="E12" s="437" t="s">
        <v>628</v>
      </c>
      <c r="F12" s="438">
        <v>95</v>
      </c>
      <c r="G12" s="438">
        <v>3400</v>
      </c>
      <c r="H12" s="438">
        <v>2370</v>
      </c>
      <c r="I12" s="438">
        <v>180</v>
      </c>
      <c r="J12" s="439" t="s">
        <v>383</v>
      </c>
    </row>
    <row r="13" spans="2:10" ht="14.45" customHeight="1">
      <c r="B13" s="440" t="s">
        <v>127</v>
      </c>
      <c r="C13" s="441" t="s">
        <v>118</v>
      </c>
      <c r="D13" s="437" t="s">
        <v>629</v>
      </c>
      <c r="E13" s="437" t="s">
        <v>630</v>
      </c>
      <c r="F13" s="438">
        <v>412</v>
      </c>
      <c r="G13" s="438">
        <v>12800</v>
      </c>
      <c r="H13" s="438">
        <v>8244</v>
      </c>
      <c r="I13" s="438">
        <v>175</v>
      </c>
      <c r="J13" s="443" t="s">
        <v>631</v>
      </c>
    </row>
    <row r="14" spans="2:10" ht="14.45" customHeight="1">
      <c r="B14" s="440" t="s">
        <v>128</v>
      </c>
      <c r="C14" s="441" t="s">
        <v>614</v>
      </c>
      <c r="D14" s="437" t="s">
        <v>119</v>
      </c>
      <c r="E14" s="437" t="s">
        <v>632</v>
      </c>
      <c r="F14" s="438">
        <v>606</v>
      </c>
      <c r="G14" s="438">
        <v>23700</v>
      </c>
      <c r="H14" s="438">
        <v>13200</v>
      </c>
      <c r="I14" s="438">
        <v>223</v>
      </c>
      <c r="J14" s="443" t="s">
        <v>620</v>
      </c>
    </row>
    <row r="15" spans="2:10" ht="14.45" customHeight="1" thickBot="1">
      <c r="B15" s="444" t="s">
        <v>129</v>
      </c>
      <c r="C15" s="445" t="s">
        <v>614</v>
      </c>
      <c r="D15" s="446" t="s">
        <v>119</v>
      </c>
      <c r="E15" s="437" t="s">
        <v>632</v>
      </c>
      <c r="F15" s="438">
        <v>990</v>
      </c>
      <c r="G15" s="438">
        <v>34000</v>
      </c>
      <c r="H15" s="447">
        <v>19705</v>
      </c>
      <c r="I15" s="447">
        <v>164</v>
      </c>
      <c r="J15" s="448" t="s">
        <v>620</v>
      </c>
    </row>
    <row r="16" spans="2:10" ht="16.5" customHeight="1">
      <c r="B16" s="449" t="s">
        <v>483</v>
      </c>
      <c r="C16" s="449"/>
      <c r="D16" s="449"/>
      <c r="E16" s="449"/>
      <c r="F16" s="449"/>
      <c r="G16" s="449"/>
      <c r="H16" s="450"/>
      <c r="I16" s="451"/>
      <c r="J16" s="451"/>
    </row>
    <row r="17" spans="2:10" ht="11.25" customHeight="1">
      <c r="B17" s="15"/>
      <c r="C17" s="15"/>
      <c r="D17" s="15"/>
      <c r="E17" s="15"/>
      <c r="F17" s="15"/>
      <c r="G17" s="15"/>
      <c r="H17" s="452"/>
      <c r="I17" s="453"/>
      <c r="J17" s="59"/>
    </row>
    <row r="18" spans="2:10" ht="19.5" customHeight="1" thickBot="1">
      <c r="B18" s="530" t="s">
        <v>774</v>
      </c>
      <c r="C18" s="14"/>
      <c r="D18" s="14"/>
      <c r="E18" s="14"/>
      <c r="F18" s="14"/>
      <c r="G18" s="14"/>
      <c r="H18" s="15"/>
      <c r="I18" s="429"/>
      <c r="J18" s="430" t="s">
        <v>667</v>
      </c>
    </row>
    <row r="19" spans="2:10" ht="14.45" customHeight="1">
      <c r="B19" s="431" t="s">
        <v>107</v>
      </c>
      <c r="C19" s="432" t="s">
        <v>108</v>
      </c>
      <c r="D19" s="433" t="s">
        <v>349</v>
      </c>
      <c r="E19" s="433" t="s">
        <v>350</v>
      </c>
      <c r="F19" s="433" t="s">
        <v>109</v>
      </c>
      <c r="G19" s="433" t="s">
        <v>110</v>
      </c>
      <c r="H19" s="433" t="s">
        <v>111</v>
      </c>
      <c r="I19" s="434" t="s">
        <v>112</v>
      </c>
      <c r="J19" s="434" t="s">
        <v>351</v>
      </c>
    </row>
    <row r="20" spans="2:10" ht="14.45" customHeight="1">
      <c r="B20" s="440" t="s">
        <v>633</v>
      </c>
      <c r="C20" s="441" t="s">
        <v>634</v>
      </c>
      <c r="D20" s="454" t="s">
        <v>635</v>
      </c>
      <c r="E20" s="454" t="s">
        <v>635</v>
      </c>
      <c r="F20" s="455">
        <v>19</v>
      </c>
      <c r="G20" s="456">
        <v>1800</v>
      </c>
      <c r="H20" s="455">
        <v>450</v>
      </c>
      <c r="I20" s="455">
        <v>257</v>
      </c>
      <c r="J20" s="454" t="s">
        <v>356</v>
      </c>
    </row>
    <row r="21" spans="2:10" ht="14.45" customHeight="1">
      <c r="B21" s="440" t="s">
        <v>614</v>
      </c>
      <c r="C21" s="441" t="s">
        <v>636</v>
      </c>
      <c r="D21" s="454" t="s">
        <v>635</v>
      </c>
      <c r="E21" s="454" t="s">
        <v>637</v>
      </c>
      <c r="F21" s="455">
        <v>56</v>
      </c>
      <c r="G21" s="456">
        <v>3000</v>
      </c>
      <c r="H21" s="455">
        <v>855</v>
      </c>
      <c r="I21" s="455">
        <v>223</v>
      </c>
      <c r="J21" s="454" t="s">
        <v>356</v>
      </c>
    </row>
    <row r="22" spans="2:10" ht="14.45" customHeight="1">
      <c r="B22" s="440" t="s">
        <v>614</v>
      </c>
      <c r="C22" s="441" t="s">
        <v>638</v>
      </c>
      <c r="D22" s="454" t="s">
        <v>635</v>
      </c>
      <c r="E22" s="454" t="s">
        <v>620</v>
      </c>
      <c r="F22" s="455">
        <v>12</v>
      </c>
      <c r="G22" s="456">
        <v>1300</v>
      </c>
      <c r="H22" s="455">
        <v>436</v>
      </c>
      <c r="I22" s="455">
        <v>190</v>
      </c>
      <c r="J22" s="454" t="s">
        <v>356</v>
      </c>
    </row>
    <row r="23" spans="2:10" ht="14.45" customHeight="1">
      <c r="B23" s="440" t="s">
        <v>353</v>
      </c>
      <c r="C23" s="441" t="s">
        <v>142</v>
      </c>
      <c r="D23" s="454" t="s">
        <v>639</v>
      </c>
      <c r="E23" s="454" t="s">
        <v>640</v>
      </c>
      <c r="F23" s="438">
        <v>229</v>
      </c>
      <c r="G23" s="438">
        <v>6200</v>
      </c>
      <c r="H23" s="438">
        <v>3700</v>
      </c>
      <c r="I23" s="438">
        <v>180</v>
      </c>
      <c r="J23" s="439" t="s">
        <v>356</v>
      </c>
    </row>
    <row r="24" spans="2:10" ht="14.45" customHeight="1">
      <c r="B24" s="440" t="s">
        <v>614</v>
      </c>
      <c r="C24" s="441" t="s">
        <v>145</v>
      </c>
      <c r="D24" s="454" t="s">
        <v>641</v>
      </c>
      <c r="E24" s="454" t="s">
        <v>642</v>
      </c>
      <c r="F24" s="438">
        <v>277</v>
      </c>
      <c r="G24" s="438">
        <v>6200</v>
      </c>
      <c r="H24" s="438">
        <v>3690</v>
      </c>
      <c r="I24" s="438">
        <v>170</v>
      </c>
      <c r="J24" s="439" t="s">
        <v>383</v>
      </c>
    </row>
    <row r="25" spans="2:10" ht="14.45" customHeight="1">
      <c r="B25" s="440" t="s">
        <v>354</v>
      </c>
      <c r="C25" s="441" t="s">
        <v>150</v>
      </c>
      <c r="D25" s="454" t="s">
        <v>643</v>
      </c>
      <c r="E25" s="457" t="s">
        <v>644</v>
      </c>
      <c r="F25" s="438">
        <v>178</v>
      </c>
      <c r="G25" s="438">
        <v>6400</v>
      </c>
      <c r="H25" s="438">
        <v>3500</v>
      </c>
      <c r="I25" s="438">
        <v>180</v>
      </c>
      <c r="J25" s="439" t="s">
        <v>383</v>
      </c>
    </row>
    <row r="26" spans="2:10" ht="14.45" customHeight="1">
      <c r="B26" s="440" t="s">
        <v>645</v>
      </c>
      <c r="C26" s="441" t="s">
        <v>135</v>
      </c>
      <c r="D26" s="454" t="s">
        <v>646</v>
      </c>
      <c r="E26" s="457" t="s">
        <v>647</v>
      </c>
      <c r="F26" s="438">
        <v>50</v>
      </c>
      <c r="G26" s="438">
        <v>1500</v>
      </c>
      <c r="H26" s="438">
        <v>870</v>
      </c>
      <c r="I26" s="438">
        <v>180</v>
      </c>
      <c r="J26" s="439" t="s">
        <v>383</v>
      </c>
    </row>
    <row r="27" spans="2:10" ht="14.45" customHeight="1">
      <c r="B27" s="440" t="s">
        <v>648</v>
      </c>
      <c r="C27" s="441" t="s">
        <v>137</v>
      </c>
      <c r="D27" s="454" t="s">
        <v>649</v>
      </c>
      <c r="E27" s="457" t="s">
        <v>650</v>
      </c>
      <c r="F27" s="438">
        <v>34</v>
      </c>
      <c r="G27" s="438">
        <v>1600</v>
      </c>
      <c r="H27" s="438">
        <v>850</v>
      </c>
      <c r="I27" s="438">
        <v>180</v>
      </c>
      <c r="J27" s="439" t="s">
        <v>383</v>
      </c>
    </row>
    <row r="28" spans="2:10" ht="14.45" customHeight="1">
      <c r="B28" s="440" t="s">
        <v>651</v>
      </c>
      <c r="C28" s="441" t="s">
        <v>355</v>
      </c>
      <c r="D28" s="457" t="s">
        <v>642</v>
      </c>
      <c r="E28" s="457" t="s">
        <v>652</v>
      </c>
      <c r="F28" s="438">
        <v>64</v>
      </c>
      <c r="G28" s="438">
        <v>2400</v>
      </c>
      <c r="H28" s="438">
        <v>1570</v>
      </c>
      <c r="I28" s="438">
        <v>160</v>
      </c>
      <c r="J28" s="439" t="s">
        <v>383</v>
      </c>
    </row>
    <row r="29" spans="2:10" ht="14.45" customHeight="1">
      <c r="B29" s="440" t="s">
        <v>139</v>
      </c>
      <c r="C29" s="441" t="s">
        <v>118</v>
      </c>
      <c r="D29" s="457" t="s">
        <v>619</v>
      </c>
      <c r="E29" s="457" t="s">
        <v>632</v>
      </c>
      <c r="F29" s="438">
        <v>329</v>
      </c>
      <c r="G29" s="438">
        <v>12200</v>
      </c>
      <c r="H29" s="438">
        <v>6164</v>
      </c>
      <c r="I29" s="438">
        <v>182</v>
      </c>
      <c r="J29" s="458" t="s">
        <v>620</v>
      </c>
    </row>
    <row r="30" spans="2:10" ht="14.45" customHeight="1">
      <c r="B30" s="440" t="s">
        <v>653</v>
      </c>
      <c r="C30" s="441" t="s">
        <v>147</v>
      </c>
      <c r="D30" s="457" t="s">
        <v>639</v>
      </c>
      <c r="E30" s="457" t="s">
        <v>632</v>
      </c>
      <c r="F30" s="438">
        <v>89</v>
      </c>
      <c r="G30" s="438">
        <v>2200</v>
      </c>
      <c r="H30" s="438">
        <v>1400</v>
      </c>
      <c r="I30" s="438">
        <v>180</v>
      </c>
      <c r="J30" s="458" t="s">
        <v>383</v>
      </c>
    </row>
    <row r="31" spans="2:10" ht="16.5" customHeight="1">
      <c r="B31" s="440" t="s">
        <v>654</v>
      </c>
      <c r="C31" s="441" t="s">
        <v>152</v>
      </c>
      <c r="D31" s="457" t="s">
        <v>655</v>
      </c>
      <c r="E31" s="457" t="s">
        <v>644</v>
      </c>
      <c r="F31" s="438">
        <v>195</v>
      </c>
      <c r="G31" s="438">
        <v>4300</v>
      </c>
      <c r="H31" s="438">
        <v>2690</v>
      </c>
      <c r="I31" s="438">
        <v>180</v>
      </c>
      <c r="J31" s="458" t="s">
        <v>383</v>
      </c>
    </row>
    <row r="32" spans="2:10" ht="14.45" customHeight="1" thickBot="1">
      <c r="B32" s="444" t="s">
        <v>119</v>
      </c>
      <c r="C32" s="445" t="s">
        <v>154</v>
      </c>
      <c r="D32" s="459" t="s">
        <v>647</v>
      </c>
      <c r="E32" s="459" t="s">
        <v>656</v>
      </c>
      <c r="F32" s="447">
        <v>245</v>
      </c>
      <c r="G32" s="447">
        <v>9800</v>
      </c>
      <c r="H32" s="447">
        <v>5100</v>
      </c>
      <c r="I32" s="447">
        <v>200</v>
      </c>
      <c r="J32" s="460" t="s">
        <v>383</v>
      </c>
    </row>
    <row r="33" spans="2:10" ht="19.5" customHeight="1">
      <c r="B33" s="81" t="s">
        <v>606</v>
      </c>
      <c r="C33" s="457"/>
      <c r="D33" s="457"/>
      <c r="E33" s="457"/>
      <c r="F33" s="461"/>
      <c r="G33" s="461"/>
      <c r="H33" s="461"/>
      <c r="I33" s="461"/>
      <c r="J33" s="458"/>
    </row>
    <row r="34" spans="2:10">
      <c r="B34" s="742" t="s">
        <v>483</v>
      </c>
      <c r="C34" s="742"/>
      <c r="D34" s="742"/>
      <c r="E34" s="742"/>
      <c r="F34" s="743"/>
      <c r="G34" s="743"/>
      <c r="H34" s="450"/>
      <c r="I34" s="462"/>
      <c r="J34" s="463"/>
    </row>
    <row r="35" spans="2:10" ht="13.5" customHeight="1">
      <c r="B35" s="464"/>
      <c r="C35" s="464"/>
      <c r="D35" s="464"/>
      <c r="E35" s="464"/>
      <c r="F35" s="14"/>
      <c r="G35" s="14"/>
      <c r="H35" s="452"/>
      <c r="I35" s="465"/>
      <c r="J35" s="466"/>
    </row>
    <row r="36" spans="2:10" s="543" customFormat="1" ht="15.95" customHeight="1" thickBot="1">
      <c r="B36" s="539" t="s">
        <v>775</v>
      </c>
      <c r="C36" s="540"/>
      <c r="D36" s="540"/>
      <c r="E36" s="540"/>
      <c r="F36" s="540"/>
      <c r="G36" s="540"/>
      <c r="H36" s="541"/>
      <c r="I36" s="542"/>
      <c r="J36" s="430" t="s">
        <v>667</v>
      </c>
    </row>
    <row r="37" spans="2:10" ht="16.5" customHeight="1">
      <c r="B37" s="467" t="s">
        <v>657</v>
      </c>
      <c r="C37" s="432" t="s">
        <v>108</v>
      </c>
      <c r="D37" s="433" t="s">
        <v>349</v>
      </c>
      <c r="E37" s="433" t="s">
        <v>350</v>
      </c>
      <c r="F37" s="433" t="s">
        <v>109</v>
      </c>
      <c r="G37" s="433" t="s">
        <v>110</v>
      </c>
      <c r="H37" s="433" t="s">
        <v>111</v>
      </c>
      <c r="I37" s="434" t="s">
        <v>112</v>
      </c>
      <c r="J37" s="434" t="s">
        <v>351</v>
      </c>
    </row>
    <row r="38" spans="2:10" ht="16.5" customHeight="1" thickBot="1">
      <c r="B38" s="468" t="s">
        <v>455</v>
      </c>
      <c r="C38" s="469" t="s">
        <v>118</v>
      </c>
      <c r="D38" s="470" t="s">
        <v>658</v>
      </c>
      <c r="E38" s="470" t="s">
        <v>659</v>
      </c>
      <c r="F38" s="447">
        <v>4524</v>
      </c>
      <c r="G38" s="471">
        <v>173200</v>
      </c>
      <c r="H38" s="447">
        <v>94000</v>
      </c>
      <c r="I38" s="447">
        <v>190</v>
      </c>
      <c r="J38" s="472" t="s">
        <v>356</v>
      </c>
    </row>
    <row r="39" spans="2:10" ht="16.5" customHeight="1">
      <c r="B39" s="746" t="s">
        <v>361</v>
      </c>
      <c r="C39" s="746"/>
      <c r="D39" s="746"/>
      <c r="E39" s="746"/>
      <c r="F39" s="746"/>
      <c r="G39" s="746"/>
      <c r="H39" s="746"/>
      <c r="I39" s="74"/>
      <c r="J39" s="74"/>
    </row>
    <row r="40" spans="2:10" ht="16.5" customHeight="1">
      <c r="B40" s="747" t="s">
        <v>484</v>
      </c>
      <c r="C40" s="747"/>
      <c r="D40" s="747"/>
      <c r="E40" s="747"/>
      <c r="F40" s="747"/>
      <c r="G40" s="74"/>
      <c r="H40" s="74"/>
      <c r="I40" s="74"/>
      <c r="J40" s="74"/>
    </row>
    <row r="41" spans="2:10" ht="13.5" customHeight="1">
      <c r="B41" s="474"/>
      <c r="C41" s="474"/>
      <c r="D41" s="474"/>
      <c r="E41" s="474"/>
      <c r="F41" s="474"/>
      <c r="G41" s="74"/>
      <c r="H41" s="74"/>
      <c r="I41" s="74"/>
      <c r="J41" s="74"/>
    </row>
    <row r="42" spans="2:10" s="543" customFormat="1" ht="15.95" customHeight="1" thickBot="1">
      <c r="B42" s="539" t="s">
        <v>776</v>
      </c>
      <c r="C42" s="540"/>
      <c r="D42" s="540"/>
      <c r="E42" s="540"/>
      <c r="F42" s="540"/>
      <c r="G42" s="540"/>
      <c r="H42" s="541"/>
      <c r="I42" s="542"/>
      <c r="J42" s="430" t="s">
        <v>668</v>
      </c>
    </row>
    <row r="43" spans="2:10">
      <c r="B43" s="467" t="s">
        <v>657</v>
      </c>
      <c r="C43" s="467" t="s">
        <v>660</v>
      </c>
      <c r="D43" s="433" t="s">
        <v>349</v>
      </c>
      <c r="E43" s="433" t="s">
        <v>350</v>
      </c>
      <c r="F43" s="433" t="s">
        <v>109</v>
      </c>
      <c r="G43" s="433" t="s">
        <v>110</v>
      </c>
      <c r="H43" s="433" t="s">
        <v>111</v>
      </c>
      <c r="I43" s="434" t="s">
        <v>112</v>
      </c>
      <c r="J43" s="434" t="s">
        <v>351</v>
      </c>
    </row>
    <row r="44" spans="2:10">
      <c r="B44" s="475" t="s">
        <v>357</v>
      </c>
      <c r="C44" s="476" t="s">
        <v>271</v>
      </c>
      <c r="D44" s="457" t="s">
        <v>658</v>
      </c>
      <c r="E44" s="748" t="s">
        <v>644</v>
      </c>
      <c r="F44" s="461">
        <v>25</v>
      </c>
      <c r="G44" s="461">
        <v>90</v>
      </c>
      <c r="H44" s="750">
        <v>100</v>
      </c>
      <c r="I44" s="738">
        <v>200</v>
      </c>
      <c r="J44" s="740">
        <v>8.8000000000000007</v>
      </c>
    </row>
    <row r="45" spans="2:10" ht="14.25" thickBot="1">
      <c r="B45" s="477" t="s">
        <v>648</v>
      </c>
      <c r="C45" s="478" t="s">
        <v>272</v>
      </c>
      <c r="D45" s="459" t="s">
        <v>661</v>
      </c>
      <c r="E45" s="749"/>
      <c r="F45" s="447">
        <v>34</v>
      </c>
      <c r="G45" s="447">
        <v>170</v>
      </c>
      <c r="H45" s="751"/>
      <c r="I45" s="739"/>
      <c r="J45" s="741"/>
    </row>
    <row r="46" spans="2:10">
      <c r="B46" s="742" t="s">
        <v>662</v>
      </c>
      <c r="C46" s="742"/>
      <c r="D46" s="742"/>
      <c r="E46" s="742"/>
      <c r="F46" s="743"/>
      <c r="G46" s="743"/>
      <c r="H46" s="473"/>
      <c r="I46" s="73"/>
      <c r="J46" s="473"/>
    </row>
    <row r="47" spans="2:10">
      <c r="B47" s="464"/>
      <c r="C47" s="464"/>
      <c r="D47" s="464"/>
      <c r="E47" s="464"/>
      <c r="F47" s="14"/>
      <c r="G47" s="14"/>
      <c r="H47" s="59"/>
      <c r="I47" s="59"/>
      <c r="J47" s="59"/>
    </row>
    <row r="48" spans="2:10" s="543" customFormat="1" ht="15.95" customHeight="1" thickBot="1">
      <c r="B48" s="539" t="s">
        <v>777</v>
      </c>
      <c r="C48" s="540"/>
      <c r="D48" s="540"/>
      <c r="E48" s="540"/>
      <c r="F48" s="540"/>
      <c r="G48" s="540"/>
      <c r="H48" s="541"/>
      <c r="I48" s="542"/>
      <c r="J48" s="430" t="s">
        <v>668</v>
      </c>
    </row>
    <row r="49" spans="2:10">
      <c r="B49" s="467" t="s">
        <v>454</v>
      </c>
      <c r="C49" s="467" t="s">
        <v>457</v>
      </c>
      <c r="D49" s="433" t="s">
        <v>349</v>
      </c>
      <c r="E49" s="433" t="s">
        <v>350</v>
      </c>
      <c r="F49" s="433" t="s">
        <v>113</v>
      </c>
      <c r="G49" s="433" t="s">
        <v>110</v>
      </c>
      <c r="H49" s="433" t="s">
        <v>111</v>
      </c>
      <c r="I49" s="434" t="s">
        <v>112</v>
      </c>
      <c r="J49" s="434" t="s">
        <v>351</v>
      </c>
    </row>
    <row r="50" spans="2:10">
      <c r="B50" s="480" t="s">
        <v>358</v>
      </c>
      <c r="C50" s="476" t="s">
        <v>164</v>
      </c>
      <c r="D50" s="454" t="s">
        <v>544</v>
      </c>
      <c r="E50" s="457" t="s">
        <v>482</v>
      </c>
      <c r="F50" s="461">
        <v>36</v>
      </c>
      <c r="G50" s="461">
        <v>260</v>
      </c>
      <c r="H50" s="461">
        <v>69</v>
      </c>
      <c r="I50" s="461">
        <v>200</v>
      </c>
      <c r="J50" s="481">
        <v>20</v>
      </c>
    </row>
    <row r="51" spans="2:10">
      <c r="B51" s="480" t="s">
        <v>453</v>
      </c>
      <c r="C51" s="482" t="s">
        <v>461</v>
      </c>
      <c r="D51" s="457" t="s">
        <v>663</v>
      </c>
      <c r="E51" s="457" t="s">
        <v>664</v>
      </c>
      <c r="F51" s="461">
        <v>110</v>
      </c>
      <c r="G51" s="461">
        <v>350</v>
      </c>
      <c r="H51" s="461">
        <v>115.5</v>
      </c>
      <c r="I51" s="461">
        <v>180</v>
      </c>
      <c r="J51" s="481">
        <v>20</v>
      </c>
    </row>
    <row r="52" spans="2:10" ht="14.25" thickBot="1">
      <c r="B52" s="477" t="s">
        <v>359</v>
      </c>
      <c r="C52" s="478" t="s">
        <v>165</v>
      </c>
      <c r="D52" s="446" t="s">
        <v>665</v>
      </c>
      <c r="E52" s="459" t="s">
        <v>666</v>
      </c>
      <c r="F52" s="447">
        <v>66</v>
      </c>
      <c r="G52" s="447">
        <v>340</v>
      </c>
      <c r="H52" s="447">
        <v>97</v>
      </c>
      <c r="I52" s="447">
        <v>200</v>
      </c>
      <c r="J52" s="479">
        <v>10</v>
      </c>
    </row>
    <row r="53" spans="2:10">
      <c r="B53" s="744" t="s">
        <v>484</v>
      </c>
      <c r="C53" s="744"/>
      <c r="D53" s="744"/>
      <c r="E53" s="744"/>
      <c r="F53" s="745"/>
      <c r="G53" s="745"/>
      <c r="H53" s="74"/>
      <c r="I53" s="74"/>
      <c r="J53" s="74"/>
    </row>
  </sheetData>
  <mergeCells count="11">
    <mergeCell ref="B53:G53"/>
    <mergeCell ref="B34:G34"/>
    <mergeCell ref="B39:H39"/>
    <mergeCell ref="B40:F40"/>
    <mergeCell ref="E44:E45"/>
    <mergeCell ref="H44:H45"/>
    <mergeCell ref="B1:J1"/>
    <mergeCell ref="B2:J2"/>
    <mergeCell ref="I44:I45"/>
    <mergeCell ref="J44:J45"/>
    <mergeCell ref="B46:G46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scale="9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7"/>
  <sheetViews>
    <sheetView showGridLines="0" zoomScaleNormal="100" zoomScaleSheetLayoutView="90" workbookViewId="0"/>
  </sheetViews>
  <sheetFormatPr defaultColWidth="14.625" defaultRowHeight="13.5"/>
  <cols>
    <col min="1" max="1" width="14.625" style="191"/>
    <col min="2" max="2" width="9.875" style="191" customWidth="1"/>
    <col min="3" max="3" width="10.875" style="191" customWidth="1"/>
    <col min="4" max="5" width="10.625" style="191" customWidth="1"/>
    <col min="6" max="6" width="9.375" style="191" customWidth="1"/>
    <col min="7" max="9" width="10.625" style="191" customWidth="1"/>
    <col min="10" max="10" width="10" style="191" customWidth="1"/>
    <col min="11" max="16384" width="14.625" style="191"/>
  </cols>
  <sheetData>
    <row r="1" spans="2:10" ht="21">
      <c r="B1" s="768"/>
      <c r="C1" s="769"/>
      <c r="D1" s="769"/>
      <c r="E1" s="769"/>
      <c r="F1" s="769"/>
      <c r="G1" s="769"/>
      <c r="H1" s="769"/>
      <c r="I1" s="769"/>
      <c r="J1" s="769"/>
    </row>
    <row r="2" spans="2:10" ht="19.5" customHeight="1" thickBot="1">
      <c r="B2" s="530" t="s">
        <v>700</v>
      </c>
      <c r="C2" s="14"/>
      <c r="D2" s="14"/>
      <c r="E2" s="14"/>
      <c r="F2" s="14"/>
      <c r="G2" s="14"/>
      <c r="H2" s="14"/>
      <c r="I2" s="15"/>
      <c r="J2" s="483" t="s">
        <v>702</v>
      </c>
    </row>
    <row r="3" spans="2:10" ht="20.100000000000001" customHeight="1">
      <c r="B3" s="484" t="s">
        <v>692</v>
      </c>
      <c r="C3" s="485" t="s">
        <v>693</v>
      </c>
      <c r="D3" s="433" t="s">
        <v>349</v>
      </c>
      <c r="E3" s="433" t="s">
        <v>350</v>
      </c>
      <c r="F3" s="486" t="s">
        <v>113</v>
      </c>
      <c r="G3" s="487" t="s">
        <v>110</v>
      </c>
      <c r="H3" s="487" t="s">
        <v>111</v>
      </c>
      <c r="I3" s="487" t="s">
        <v>114</v>
      </c>
      <c r="J3" s="487" t="s">
        <v>351</v>
      </c>
    </row>
    <row r="4" spans="2:10" ht="17.25" customHeight="1">
      <c r="B4" s="488" t="s">
        <v>124</v>
      </c>
      <c r="C4" s="441" t="s">
        <v>535</v>
      </c>
      <c r="D4" s="437" t="s">
        <v>563</v>
      </c>
      <c r="E4" s="437" t="s">
        <v>562</v>
      </c>
      <c r="F4" s="489">
        <v>280</v>
      </c>
      <c r="G4" s="489">
        <v>995</v>
      </c>
      <c r="H4" s="489">
        <v>329</v>
      </c>
      <c r="I4" s="489">
        <v>200</v>
      </c>
      <c r="J4" s="489">
        <v>20</v>
      </c>
    </row>
    <row r="5" spans="2:10" ht="17.25" customHeight="1">
      <c r="B5" s="457" t="s">
        <v>453</v>
      </c>
      <c r="C5" s="441" t="s">
        <v>536</v>
      </c>
      <c r="D5" s="437" t="s">
        <v>548</v>
      </c>
      <c r="E5" s="437" t="s">
        <v>549</v>
      </c>
      <c r="F5" s="489">
        <v>351</v>
      </c>
      <c r="G5" s="489">
        <v>2310</v>
      </c>
      <c r="H5" s="489">
        <v>763</v>
      </c>
      <c r="I5" s="489">
        <v>200</v>
      </c>
      <c r="J5" s="489">
        <v>20</v>
      </c>
    </row>
    <row r="6" spans="2:10" ht="17.25" customHeight="1">
      <c r="B6" s="457" t="s">
        <v>119</v>
      </c>
      <c r="C6" s="441" t="s">
        <v>270</v>
      </c>
      <c r="D6" s="437" t="s">
        <v>459</v>
      </c>
      <c r="E6" s="437" t="s">
        <v>458</v>
      </c>
      <c r="F6" s="489">
        <v>196</v>
      </c>
      <c r="G6" s="489">
        <v>990</v>
      </c>
      <c r="H6" s="489">
        <v>327</v>
      </c>
      <c r="I6" s="489">
        <v>200</v>
      </c>
      <c r="J6" s="489">
        <v>20</v>
      </c>
    </row>
    <row r="7" spans="2:10" ht="17.25" customHeight="1">
      <c r="B7" s="753" t="s">
        <v>353</v>
      </c>
      <c r="C7" s="755" t="s">
        <v>155</v>
      </c>
      <c r="D7" s="437" t="s">
        <v>553</v>
      </c>
      <c r="E7" s="437" t="s">
        <v>459</v>
      </c>
      <c r="F7" s="489">
        <v>247</v>
      </c>
      <c r="G7" s="489">
        <v>1229</v>
      </c>
      <c r="H7" s="489">
        <v>406</v>
      </c>
      <c r="I7" s="489">
        <v>200</v>
      </c>
      <c r="J7" s="489">
        <v>20</v>
      </c>
    </row>
    <row r="8" spans="2:10" ht="17.25" customHeight="1">
      <c r="B8" s="754"/>
      <c r="C8" s="756"/>
      <c r="D8" s="437" t="s">
        <v>458</v>
      </c>
      <c r="E8" s="437" t="s">
        <v>485</v>
      </c>
      <c r="F8" s="489">
        <v>103</v>
      </c>
      <c r="G8" s="489">
        <v>1007</v>
      </c>
      <c r="H8" s="489">
        <v>333</v>
      </c>
      <c r="I8" s="489">
        <v>200</v>
      </c>
      <c r="J8" s="489">
        <v>20</v>
      </c>
    </row>
    <row r="9" spans="2:10" ht="17.25" customHeight="1">
      <c r="B9" s="457" t="s">
        <v>453</v>
      </c>
      <c r="C9" s="441" t="s">
        <v>156</v>
      </c>
      <c r="D9" s="437" t="s">
        <v>555</v>
      </c>
      <c r="E9" s="437" t="s">
        <v>553</v>
      </c>
      <c r="F9" s="489">
        <v>237</v>
      </c>
      <c r="G9" s="489">
        <v>849</v>
      </c>
      <c r="H9" s="489">
        <v>281</v>
      </c>
      <c r="I9" s="489">
        <v>200</v>
      </c>
      <c r="J9" s="489">
        <v>20</v>
      </c>
    </row>
    <row r="10" spans="2:10" ht="17.25" customHeight="1">
      <c r="B10" s="457" t="s">
        <v>453</v>
      </c>
      <c r="C10" s="441" t="s">
        <v>157</v>
      </c>
      <c r="D10" s="437" t="s">
        <v>548</v>
      </c>
      <c r="E10" s="437" t="s">
        <v>546</v>
      </c>
      <c r="F10" s="489">
        <v>304</v>
      </c>
      <c r="G10" s="489">
        <v>1356</v>
      </c>
      <c r="H10" s="489">
        <v>448</v>
      </c>
      <c r="I10" s="489">
        <v>200</v>
      </c>
      <c r="J10" s="489">
        <v>20</v>
      </c>
    </row>
    <row r="11" spans="2:10" ht="17.25" customHeight="1">
      <c r="B11" s="457" t="s">
        <v>362</v>
      </c>
      <c r="C11" s="441" t="s">
        <v>151</v>
      </c>
      <c r="D11" s="437" t="s">
        <v>669</v>
      </c>
      <c r="E11" s="437" t="s">
        <v>670</v>
      </c>
      <c r="F11" s="489">
        <v>457</v>
      </c>
      <c r="G11" s="489">
        <v>1910</v>
      </c>
      <c r="H11" s="489">
        <v>631</v>
      </c>
      <c r="I11" s="489">
        <v>200</v>
      </c>
      <c r="J11" s="489">
        <v>20</v>
      </c>
    </row>
    <row r="12" spans="2:10" ht="17.25" customHeight="1">
      <c r="B12" s="457" t="s">
        <v>671</v>
      </c>
      <c r="C12" s="441" t="s">
        <v>153</v>
      </c>
      <c r="D12" s="437" t="s">
        <v>672</v>
      </c>
      <c r="E12" s="437" t="s">
        <v>673</v>
      </c>
      <c r="F12" s="489">
        <v>303</v>
      </c>
      <c r="G12" s="489">
        <v>1220</v>
      </c>
      <c r="H12" s="489">
        <v>403</v>
      </c>
      <c r="I12" s="489">
        <v>200</v>
      </c>
      <c r="J12" s="489">
        <v>20</v>
      </c>
    </row>
    <row r="13" spans="2:10" ht="17.25" customHeight="1">
      <c r="B13" s="457" t="s">
        <v>354</v>
      </c>
      <c r="C13" s="441" t="s">
        <v>158</v>
      </c>
      <c r="D13" s="437" t="s">
        <v>674</v>
      </c>
      <c r="E13" s="437" t="s">
        <v>655</v>
      </c>
      <c r="F13" s="489">
        <v>140</v>
      </c>
      <c r="G13" s="489">
        <v>521</v>
      </c>
      <c r="H13" s="489">
        <v>172</v>
      </c>
      <c r="I13" s="489">
        <v>200</v>
      </c>
      <c r="J13" s="489">
        <v>20</v>
      </c>
    </row>
    <row r="14" spans="2:10" ht="17.25" customHeight="1">
      <c r="B14" s="457" t="s">
        <v>675</v>
      </c>
      <c r="C14" s="441" t="s">
        <v>159</v>
      </c>
      <c r="D14" s="437" t="s">
        <v>676</v>
      </c>
      <c r="E14" s="437" t="s">
        <v>677</v>
      </c>
      <c r="F14" s="489">
        <v>235</v>
      </c>
      <c r="G14" s="489">
        <v>739</v>
      </c>
      <c r="H14" s="489">
        <v>244</v>
      </c>
      <c r="I14" s="489">
        <v>200</v>
      </c>
      <c r="J14" s="489">
        <v>20</v>
      </c>
    </row>
    <row r="15" spans="2:10" ht="17.25" customHeight="1">
      <c r="B15" s="457" t="s">
        <v>675</v>
      </c>
      <c r="C15" s="441" t="s">
        <v>385</v>
      </c>
      <c r="D15" s="437" t="s">
        <v>677</v>
      </c>
      <c r="E15" s="437" t="s">
        <v>659</v>
      </c>
      <c r="F15" s="489">
        <v>594</v>
      </c>
      <c r="G15" s="489">
        <v>2486</v>
      </c>
      <c r="H15" s="489">
        <v>821</v>
      </c>
      <c r="I15" s="489">
        <v>200</v>
      </c>
      <c r="J15" s="489">
        <v>20</v>
      </c>
    </row>
    <row r="16" spans="2:10" ht="17.25" customHeight="1">
      <c r="B16" s="457" t="s">
        <v>675</v>
      </c>
      <c r="C16" s="441" t="s">
        <v>161</v>
      </c>
      <c r="D16" s="437" t="s">
        <v>678</v>
      </c>
      <c r="E16" s="437" t="s">
        <v>679</v>
      </c>
      <c r="F16" s="489">
        <v>55</v>
      </c>
      <c r="G16" s="489">
        <v>170</v>
      </c>
      <c r="H16" s="489">
        <v>57</v>
      </c>
      <c r="I16" s="489">
        <v>200</v>
      </c>
      <c r="J16" s="489">
        <v>20</v>
      </c>
    </row>
    <row r="17" spans="2:10" ht="17.25" customHeight="1">
      <c r="B17" s="457" t="s">
        <v>680</v>
      </c>
      <c r="C17" s="441" t="s">
        <v>162</v>
      </c>
      <c r="D17" s="437" t="s">
        <v>681</v>
      </c>
      <c r="E17" s="437" t="s">
        <v>682</v>
      </c>
      <c r="F17" s="489">
        <v>117</v>
      </c>
      <c r="G17" s="489">
        <v>419</v>
      </c>
      <c r="H17" s="489">
        <v>139</v>
      </c>
      <c r="I17" s="489">
        <v>200</v>
      </c>
      <c r="J17" s="489">
        <v>20</v>
      </c>
    </row>
    <row r="18" spans="2:10" ht="17.25" customHeight="1">
      <c r="B18" s="491" t="s">
        <v>363</v>
      </c>
      <c r="C18" s="492" t="s">
        <v>163</v>
      </c>
      <c r="D18" s="437" t="s">
        <v>694</v>
      </c>
      <c r="E18" s="437" t="s">
        <v>681</v>
      </c>
      <c r="F18" s="489">
        <v>120</v>
      </c>
      <c r="G18" s="489">
        <v>830</v>
      </c>
      <c r="H18" s="489">
        <v>274</v>
      </c>
      <c r="I18" s="489">
        <v>200</v>
      </c>
      <c r="J18" s="489">
        <v>20</v>
      </c>
    </row>
    <row r="19" spans="2:10" ht="17.25" customHeight="1">
      <c r="B19" s="457" t="s">
        <v>9</v>
      </c>
      <c r="C19" s="441" t="s">
        <v>267</v>
      </c>
      <c r="D19" s="437" t="s">
        <v>695</v>
      </c>
      <c r="E19" s="437" t="s">
        <v>678</v>
      </c>
      <c r="F19" s="489">
        <v>246</v>
      </c>
      <c r="G19" s="493">
        <v>1000</v>
      </c>
      <c r="H19" s="493">
        <v>330</v>
      </c>
      <c r="I19" s="489">
        <v>200</v>
      </c>
      <c r="J19" s="489">
        <v>20</v>
      </c>
    </row>
    <row r="20" spans="2:10" ht="17.25" customHeight="1">
      <c r="B20" s="457" t="s">
        <v>10</v>
      </c>
      <c r="C20" s="494" t="s">
        <v>696</v>
      </c>
      <c r="D20" s="495" t="s">
        <v>697</v>
      </c>
      <c r="E20" s="495" t="s">
        <v>698</v>
      </c>
      <c r="F20" s="496">
        <v>34</v>
      </c>
      <c r="G20" s="497">
        <v>149</v>
      </c>
      <c r="H20" s="497">
        <v>50</v>
      </c>
      <c r="I20" s="497">
        <v>200</v>
      </c>
      <c r="J20" s="496">
        <v>20</v>
      </c>
    </row>
    <row r="21" spans="2:10" ht="17.25" customHeight="1">
      <c r="B21" s="457" t="s">
        <v>119</v>
      </c>
      <c r="C21" s="441" t="s">
        <v>120</v>
      </c>
      <c r="D21" s="437" t="s">
        <v>698</v>
      </c>
      <c r="E21" s="437" t="s">
        <v>678</v>
      </c>
      <c r="F21" s="489">
        <v>105</v>
      </c>
      <c r="G21" s="493">
        <v>644</v>
      </c>
      <c r="H21" s="493">
        <v>213</v>
      </c>
      <c r="I21" s="493">
        <v>200</v>
      </c>
      <c r="J21" s="489">
        <v>20</v>
      </c>
    </row>
    <row r="22" spans="2:10" ht="17.25" customHeight="1">
      <c r="B22" s="457" t="s">
        <v>119</v>
      </c>
      <c r="C22" s="441" t="s">
        <v>123</v>
      </c>
      <c r="D22" s="437" t="s">
        <v>694</v>
      </c>
      <c r="E22" s="437" t="s">
        <v>699</v>
      </c>
      <c r="F22" s="489">
        <v>82</v>
      </c>
      <c r="G22" s="493">
        <v>335</v>
      </c>
      <c r="H22" s="493">
        <v>111</v>
      </c>
      <c r="I22" s="493">
        <v>200</v>
      </c>
      <c r="J22" s="489">
        <v>20</v>
      </c>
    </row>
    <row r="23" spans="2:10" ht="17.25" customHeight="1">
      <c r="B23" s="457" t="s">
        <v>119</v>
      </c>
      <c r="C23" s="441" t="s">
        <v>268</v>
      </c>
      <c r="D23" s="437" t="s">
        <v>683</v>
      </c>
      <c r="E23" s="437" t="s">
        <v>684</v>
      </c>
      <c r="F23" s="489">
        <v>168</v>
      </c>
      <c r="G23" s="493">
        <v>744</v>
      </c>
      <c r="H23" s="493">
        <v>246</v>
      </c>
      <c r="I23" s="493">
        <v>200</v>
      </c>
      <c r="J23" s="489">
        <v>20</v>
      </c>
    </row>
    <row r="24" spans="2:10" ht="17.25" customHeight="1">
      <c r="B24" s="457" t="s">
        <v>119</v>
      </c>
      <c r="C24" s="441" t="s">
        <v>269</v>
      </c>
      <c r="D24" s="437" t="s">
        <v>685</v>
      </c>
      <c r="E24" s="437" t="s">
        <v>686</v>
      </c>
      <c r="F24" s="489">
        <v>215</v>
      </c>
      <c r="G24" s="493">
        <v>778</v>
      </c>
      <c r="H24" s="493">
        <v>257</v>
      </c>
      <c r="I24" s="493">
        <v>200</v>
      </c>
      <c r="J24" s="489">
        <v>20</v>
      </c>
    </row>
    <row r="25" spans="2:10" ht="17.25" customHeight="1">
      <c r="B25" s="757" t="s">
        <v>119</v>
      </c>
      <c r="C25" s="441" t="s">
        <v>462</v>
      </c>
      <c r="D25" s="437" t="s">
        <v>687</v>
      </c>
      <c r="E25" s="437" t="s">
        <v>688</v>
      </c>
      <c r="F25" s="496">
        <v>143</v>
      </c>
      <c r="G25" s="497">
        <v>591</v>
      </c>
      <c r="H25" s="497">
        <v>196</v>
      </c>
      <c r="I25" s="497">
        <v>200</v>
      </c>
      <c r="J25" s="496">
        <v>20</v>
      </c>
    </row>
    <row r="26" spans="2:10" ht="17.25" customHeight="1">
      <c r="B26" s="757"/>
      <c r="C26" s="441" t="s">
        <v>463</v>
      </c>
      <c r="D26" s="437" t="s">
        <v>558</v>
      </c>
      <c r="E26" s="437" t="s">
        <v>558</v>
      </c>
      <c r="F26" s="498">
        <v>158</v>
      </c>
      <c r="G26" s="499">
        <v>584</v>
      </c>
      <c r="H26" s="499">
        <v>193</v>
      </c>
      <c r="I26" s="499">
        <v>200</v>
      </c>
      <c r="J26" s="498">
        <v>20</v>
      </c>
    </row>
    <row r="27" spans="2:10" ht="17.25" customHeight="1">
      <c r="B27" s="457" t="s">
        <v>364</v>
      </c>
      <c r="C27" s="441" t="s">
        <v>130</v>
      </c>
      <c r="D27" s="437" t="s">
        <v>561</v>
      </c>
      <c r="E27" s="437" t="s">
        <v>560</v>
      </c>
      <c r="F27" s="489">
        <v>247</v>
      </c>
      <c r="G27" s="493">
        <v>960</v>
      </c>
      <c r="H27" s="493">
        <v>317</v>
      </c>
      <c r="I27" s="493">
        <v>200</v>
      </c>
      <c r="J27" s="489">
        <v>20</v>
      </c>
    </row>
    <row r="28" spans="2:10" ht="17.25" customHeight="1">
      <c r="B28" s="753" t="s">
        <v>119</v>
      </c>
      <c r="C28" s="755" t="s">
        <v>131</v>
      </c>
      <c r="D28" s="437" t="s">
        <v>559</v>
      </c>
      <c r="E28" s="437" t="s">
        <v>555</v>
      </c>
      <c r="F28" s="489">
        <v>316</v>
      </c>
      <c r="G28" s="493">
        <v>1120</v>
      </c>
      <c r="H28" s="493">
        <v>370</v>
      </c>
      <c r="I28" s="493">
        <v>200</v>
      </c>
      <c r="J28" s="489">
        <v>20</v>
      </c>
    </row>
    <row r="29" spans="2:10" ht="17.25" customHeight="1">
      <c r="B29" s="754"/>
      <c r="C29" s="756"/>
      <c r="D29" s="437" t="s">
        <v>547</v>
      </c>
      <c r="E29" s="437" t="s">
        <v>558</v>
      </c>
      <c r="F29" s="489">
        <v>71</v>
      </c>
      <c r="G29" s="493">
        <v>254</v>
      </c>
      <c r="H29" s="493">
        <v>84</v>
      </c>
      <c r="I29" s="493">
        <v>200</v>
      </c>
      <c r="J29" s="489">
        <v>20</v>
      </c>
    </row>
    <row r="30" spans="2:10" ht="17.25" customHeight="1">
      <c r="B30" s="457" t="s">
        <v>119</v>
      </c>
      <c r="C30" s="441" t="s">
        <v>132</v>
      </c>
      <c r="D30" s="437" t="s">
        <v>555</v>
      </c>
      <c r="E30" s="437" t="s">
        <v>553</v>
      </c>
      <c r="F30" s="489">
        <v>145</v>
      </c>
      <c r="G30" s="493">
        <v>817</v>
      </c>
      <c r="H30" s="493">
        <v>270</v>
      </c>
      <c r="I30" s="493">
        <v>200</v>
      </c>
      <c r="J30" s="489">
        <v>20</v>
      </c>
    </row>
    <row r="31" spans="2:10" ht="17.25" customHeight="1">
      <c r="B31" s="457" t="s">
        <v>119</v>
      </c>
      <c r="C31" s="441" t="s">
        <v>133</v>
      </c>
      <c r="D31" s="437" t="s">
        <v>550</v>
      </c>
      <c r="E31" s="437" t="s">
        <v>456</v>
      </c>
      <c r="F31" s="489">
        <v>101</v>
      </c>
      <c r="G31" s="493">
        <v>325</v>
      </c>
      <c r="H31" s="493">
        <v>108</v>
      </c>
      <c r="I31" s="493">
        <v>200</v>
      </c>
      <c r="J31" s="489">
        <v>20</v>
      </c>
    </row>
    <row r="32" spans="2:10" ht="17.25" customHeight="1">
      <c r="B32" s="457" t="s">
        <v>119</v>
      </c>
      <c r="C32" s="441" t="s">
        <v>134</v>
      </c>
      <c r="D32" s="437" t="s">
        <v>549</v>
      </c>
      <c r="E32" s="437" t="s">
        <v>456</v>
      </c>
      <c r="F32" s="489">
        <v>251</v>
      </c>
      <c r="G32" s="493">
        <v>1055</v>
      </c>
      <c r="H32" s="493">
        <v>349</v>
      </c>
      <c r="I32" s="493">
        <v>200</v>
      </c>
      <c r="J32" s="489">
        <v>20</v>
      </c>
    </row>
    <row r="33" spans="2:10" ht="17.25" customHeight="1">
      <c r="B33" s="457" t="s">
        <v>119</v>
      </c>
      <c r="C33" s="441" t="s">
        <v>557</v>
      </c>
      <c r="D33" s="437" t="s">
        <v>545</v>
      </c>
      <c r="E33" s="437" t="s">
        <v>546</v>
      </c>
      <c r="F33" s="489">
        <v>100</v>
      </c>
      <c r="G33" s="493">
        <v>874</v>
      </c>
      <c r="H33" s="493">
        <v>289</v>
      </c>
      <c r="I33" s="493">
        <v>200</v>
      </c>
      <c r="J33" s="489">
        <v>20</v>
      </c>
    </row>
    <row r="34" spans="2:10" ht="17.25" customHeight="1">
      <c r="B34" s="457" t="s">
        <v>119</v>
      </c>
      <c r="C34" s="441" t="s">
        <v>386</v>
      </c>
      <c r="D34" s="437" t="s">
        <v>551</v>
      </c>
      <c r="E34" s="437" t="s">
        <v>556</v>
      </c>
      <c r="F34" s="489">
        <v>86</v>
      </c>
      <c r="G34" s="493">
        <v>198</v>
      </c>
      <c r="H34" s="493">
        <v>66</v>
      </c>
      <c r="I34" s="493">
        <v>200</v>
      </c>
      <c r="J34" s="489">
        <v>20</v>
      </c>
    </row>
    <row r="35" spans="2:10" ht="17.25" customHeight="1">
      <c r="B35" s="457" t="s">
        <v>359</v>
      </c>
      <c r="C35" s="441" t="s">
        <v>136</v>
      </c>
      <c r="D35" s="437" t="s">
        <v>549</v>
      </c>
      <c r="E35" s="437" t="s">
        <v>456</v>
      </c>
      <c r="F35" s="489">
        <v>65</v>
      </c>
      <c r="G35" s="493">
        <v>199</v>
      </c>
      <c r="H35" s="493">
        <v>66</v>
      </c>
      <c r="I35" s="493">
        <v>200</v>
      </c>
      <c r="J35" s="489">
        <v>20</v>
      </c>
    </row>
    <row r="36" spans="2:10" ht="17.25" customHeight="1">
      <c r="B36" s="457" t="s">
        <v>453</v>
      </c>
      <c r="C36" s="441" t="s">
        <v>138</v>
      </c>
      <c r="D36" s="437" t="s">
        <v>548</v>
      </c>
      <c r="E36" s="437" t="s">
        <v>553</v>
      </c>
      <c r="F36" s="489">
        <v>44</v>
      </c>
      <c r="G36" s="493">
        <v>140</v>
      </c>
      <c r="H36" s="493">
        <v>47</v>
      </c>
      <c r="I36" s="493">
        <v>200</v>
      </c>
      <c r="J36" s="489">
        <v>20</v>
      </c>
    </row>
    <row r="37" spans="2:10" ht="17.25" customHeight="1">
      <c r="B37" s="457" t="s">
        <v>119</v>
      </c>
      <c r="C37" s="441" t="s">
        <v>140</v>
      </c>
      <c r="D37" s="437" t="s">
        <v>549</v>
      </c>
      <c r="E37" s="437" t="s">
        <v>482</v>
      </c>
      <c r="F37" s="489">
        <v>231</v>
      </c>
      <c r="G37" s="493">
        <v>666</v>
      </c>
      <c r="H37" s="493">
        <v>220</v>
      </c>
      <c r="I37" s="493">
        <v>200</v>
      </c>
      <c r="J37" s="489">
        <v>20</v>
      </c>
    </row>
    <row r="38" spans="2:10" ht="17.25" customHeight="1">
      <c r="B38" s="457" t="s">
        <v>119</v>
      </c>
      <c r="C38" s="441" t="s">
        <v>141</v>
      </c>
      <c r="D38" s="437" t="s">
        <v>552</v>
      </c>
      <c r="E38" s="437" t="s">
        <v>439</v>
      </c>
      <c r="F38" s="489">
        <v>74</v>
      </c>
      <c r="G38" s="493">
        <v>260</v>
      </c>
      <c r="H38" s="493">
        <v>86</v>
      </c>
      <c r="I38" s="493">
        <v>200</v>
      </c>
      <c r="J38" s="489">
        <v>20</v>
      </c>
    </row>
    <row r="39" spans="2:10" ht="17.25" customHeight="1">
      <c r="B39" s="457" t="s">
        <v>11</v>
      </c>
      <c r="C39" s="441" t="s">
        <v>143</v>
      </c>
      <c r="D39" s="437" t="s">
        <v>555</v>
      </c>
      <c r="E39" s="437" t="s">
        <v>549</v>
      </c>
      <c r="F39" s="489">
        <v>57</v>
      </c>
      <c r="G39" s="493">
        <v>236</v>
      </c>
      <c r="H39" s="493">
        <v>78</v>
      </c>
      <c r="I39" s="493">
        <v>200</v>
      </c>
      <c r="J39" s="489">
        <v>20</v>
      </c>
    </row>
    <row r="40" spans="2:10" ht="17.25" customHeight="1">
      <c r="B40" s="457" t="s">
        <v>119</v>
      </c>
      <c r="C40" s="441" t="s">
        <v>144</v>
      </c>
      <c r="D40" s="437" t="s">
        <v>548</v>
      </c>
      <c r="E40" s="437" t="s">
        <v>545</v>
      </c>
      <c r="F40" s="489">
        <v>222</v>
      </c>
      <c r="G40" s="493">
        <v>1254</v>
      </c>
      <c r="H40" s="493">
        <v>414</v>
      </c>
      <c r="I40" s="493">
        <v>200</v>
      </c>
      <c r="J40" s="489">
        <v>20</v>
      </c>
    </row>
    <row r="41" spans="2:10" ht="17.25" customHeight="1">
      <c r="B41" s="437" t="s">
        <v>554</v>
      </c>
      <c r="C41" s="441" t="s">
        <v>146</v>
      </c>
      <c r="D41" s="437" t="s">
        <v>553</v>
      </c>
      <c r="E41" s="437" t="s">
        <v>482</v>
      </c>
      <c r="F41" s="489">
        <v>211</v>
      </c>
      <c r="G41" s="493">
        <v>747</v>
      </c>
      <c r="H41" s="493">
        <v>247</v>
      </c>
      <c r="I41" s="493">
        <v>200</v>
      </c>
      <c r="J41" s="489">
        <v>20</v>
      </c>
    </row>
    <row r="42" spans="2:10" ht="17.25" customHeight="1">
      <c r="B42" s="488" t="s">
        <v>148</v>
      </c>
      <c r="C42" s="490" t="s">
        <v>149</v>
      </c>
      <c r="D42" s="500" t="s">
        <v>549</v>
      </c>
      <c r="E42" s="500" t="s">
        <v>482</v>
      </c>
      <c r="F42" s="489">
        <v>329</v>
      </c>
      <c r="G42" s="501">
        <v>1828</v>
      </c>
      <c r="H42" s="501">
        <v>604</v>
      </c>
      <c r="I42" s="501">
        <v>200</v>
      </c>
      <c r="J42" s="501">
        <v>20</v>
      </c>
    </row>
    <row r="43" spans="2:10" ht="17.25" customHeight="1" thickBot="1">
      <c r="B43" s="502" t="s">
        <v>365</v>
      </c>
      <c r="C43" s="503" t="s">
        <v>160</v>
      </c>
      <c r="D43" s="504" t="s">
        <v>689</v>
      </c>
      <c r="E43" s="504" t="s">
        <v>690</v>
      </c>
      <c r="F43" s="505">
        <v>206</v>
      </c>
      <c r="G43" s="506">
        <v>817</v>
      </c>
      <c r="H43" s="506">
        <v>270</v>
      </c>
      <c r="I43" s="506">
        <v>200</v>
      </c>
      <c r="J43" s="505">
        <v>20</v>
      </c>
    </row>
    <row r="44" spans="2:10" ht="17.25" customHeight="1">
      <c r="B44" s="507" t="s">
        <v>701</v>
      </c>
      <c r="C44" s="508"/>
      <c r="D44" s="508"/>
      <c r="E44" s="508"/>
      <c r="F44" s="508"/>
      <c r="G44" s="508"/>
      <c r="H44" s="509"/>
      <c r="I44" s="509"/>
      <c r="J44" s="509"/>
    </row>
    <row r="45" spans="2:10" ht="17.25" customHeight="1">
      <c r="B45" s="60" t="s">
        <v>691</v>
      </c>
      <c r="C45" s="510"/>
      <c r="D45" s="510"/>
      <c r="E45" s="510"/>
      <c r="F45" s="773"/>
      <c r="G45" s="772"/>
      <c r="H45" s="772"/>
      <c r="I45" s="772"/>
      <c r="J45" s="770"/>
    </row>
    <row r="46" spans="2:10" ht="21.95" customHeight="1">
      <c r="B46" s="510"/>
      <c r="C46" s="510"/>
      <c r="D46" s="510"/>
      <c r="E46" s="510"/>
      <c r="F46" s="773"/>
      <c r="G46" s="772"/>
      <c r="H46" s="772"/>
      <c r="I46" s="772"/>
      <c r="J46" s="771"/>
    </row>
    <row r="47" spans="2:10" ht="15.6" customHeight="1">
      <c r="B47" s="336"/>
      <c r="C47" s="336"/>
      <c r="D47" s="336"/>
      <c r="E47" s="336"/>
      <c r="F47" s="337"/>
      <c r="G47" s="338"/>
      <c r="H47" s="338"/>
      <c r="I47" s="339"/>
      <c r="J47" s="193"/>
    </row>
    <row r="48" spans="2:10" ht="15.6" customHeight="1">
      <c r="B48" s="759"/>
      <c r="C48" s="759"/>
      <c r="D48" s="336"/>
      <c r="E48" s="336"/>
      <c r="F48" s="767"/>
      <c r="G48" s="752"/>
      <c r="H48" s="752"/>
      <c r="I48" s="763"/>
      <c r="J48" s="760"/>
    </row>
    <row r="49" spans="2:10" ht="15.6" customHeight="1">
      <c r="B49" s="759"/>
      <c r="C49" s="759"/>
      <c r="D49" s="336"/>
      <c r="E49" s="336"/>
      <c r="F49" s="767"/>
      <c r="G49" s="752"/>
      <c r="H49" s="752"/>
      <c r="I49" s="763"/>
      <c r="J49" s="761"/>
    </row>
    <row r="50" spans="2:10" ht="15.6" customHeight="1">
      <c r="B50" s="766"/>
      <c r="C50" s="766"/>
      <c r="D50" s="340"/>
      <c r="E50" s="340"/>
      <c r="F50" s="767"/>
      <c r="G50" s="752"/>
      <c r="H50" s="752"/>
      <c r="I50" s="763"/>
      <c r="J50" s="760"/>
    </row>
    <row r="51" spans="2:10" ht="15.6" customHeight="1">
      <c r="B51" s="766"/>
      <c r="C51" s="766"/>
      <c r="D51" s="340"/>
      <c r="E51" s="340"/>
      <c r="F51" s="767"/>
      <c r="G51" s="752"/>
      <c r="H51" s="752"/>
      <c r="I51" s="763"/>
      <c r="J51" s="761"/>
    </row>
    <row r="52" spans="2:10" ht="15.6" customHeight="1">
      <c r="B52" s="759"/>
      <c r="C52" s="759"/>
      <c r="D52" s="336"/>
      <c r="E52" s="336"/>
      <c r="F52" s="767"/>
      <c r="G52" s="752"/>
      <c r="H52" s="752"/>
      <c r="I52" s="763"/>
      <c r="J52" s="760"/>
    </row>
    <row r="53" spans="2:10" ht="15.6" customHeight="1">
      <c r="B53" s="759"/>
      <c r="C53" s="759"/>
      <c r="D53" s="336"/>
      <c r="E53" s="336"/>
      <c r="F53" s="767"/>
      <c r="G53" s="752"/>
      <c r="H53" s="752"/>
      <c r="I53" s="763"/>
      <c r="J53" s="761"/>
    </row>
    <row r="54" spans="2:10" ht="15.6" customHeight="1">
      <c r="B54" s="336"/>
      <c r="C54" s="336"/>
      <c r="D54" s="336"/>
      <c r="E54" s="336"/>
      <c r="F54" s="337"/>
      <c r="G54" s="341"/>
      <c r="H54" s="341"/>
      <c r="I54" s="341"/>
      <c r="J54" s="342"/>
    </row>
    <row r="55" spans="2:10" ht="15.6" customHeight="1">
      <c r="B55" s="759"/>
      <c r="C55" s="759"/>
      <c r="D55" s="336"/>
      <c r="E55" s="336"/>
      <c r="F55" s="759"/>
      <c r="G55" s="764"/>
      <c r="H55" s="764"/>
      <c r="I55" s="764"/>
      <c r="J55" s="760"/>
    </row>
    <row r="56" spans="2:10" ht="15.6" customHeight="1">
      <c r="B56" s="759"/>
      <c r="C56" s="759"/>
      <c r="D56" s="336"/>
      <c r="E56" s="336"/>
      <c r="F56" s="759"/>
      <c r="G56" s="765"/>
      <c r="H56" s="765"/>
      <c r="I56" s="765"/>
      <c r="J56" s="762"/>
    </row>
    <row r="57" spans="2:10">
      <c r="B57" s="758"/>
      <c r="C57" s="758"/>
      <c r="D57" s="343"/>
      <c r="E57" s="343"/>
      <c r="F57" s="344"/>
      <c r="G57" s="344"/>
      <c r="H57" s="344"/>
      <c r="I57" s="344"/>
      <c r="J57" s="344"/>
    </row>
  </sheetData>
  <mergeCells count="40">
    <mergeCell ref="B1:J1"/>
    <mergeCell ref="J45:J46"/>
    <mergeCell ref="B50:B51"/>
    <mergeCell ref="I45:I46"/>
    <mergeCell ref="H48:H49"/>
    <mergeCell ref="J48:J49"/>
    <mergeCell ref="I48:I49"/>
    <mergeCell ref="G45:G46"/>
    <mergeCell ref="H45:H46"/>
    <mergeCell ref="F48:F49"/>
    <mergeCell ref="B48:B49"/>
    <mergeCell ref="C48:C49"/>
    <mergeCell ref="F45:F46"/>
    <mergeCell ref="G48:G49"/>
    <mergeCell ref="B7:B8"/>
    <mergeCell ref="C7:C8"/>
    <mergeCell ref="J52:J53"/>
    <mergeCell ref="J55:J56"/>
    <mergeCell ref="J50:J51"/>
    <mergeCell ref="C52:C53"/>
    <mergeCell ref="H50:H51"/>
    <mergeCell ref="I50:I51"/>
    <mergeCell ref="G55:G56"/>
    <mergeCell ref="G50:G51"/>
    <mergeCell ref="C50:C51"/>
    <mergeCell ref="F50:F51"/>
    <mergeCell ref="I55:I56"/>
    <mergeCell ref="I52:I53"/>
    <mergeCell ref="H55:H56"/>
    <mergeCell ref="G52:G53"/>
    <mergeCell ref="F55:F56"/>
    <mergeCell ref="F52:F53"/>
    <mergeCell ref="H52:H53"/>
    <mergeCell ref="B28:B29"/>
    <mergeCell ref="C28:C29"/>
    <mergeCell ref="B25:B26"/>
    <mergeCell ref="B57:C57"/>
    <mergeCell ref="B55:B56"/>
    <mergeCell ref="C55:C56"/>
    <mergeCell ref="B52:B53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scale="9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5"/>
  <sheetViews>
    <sheetView showGridLines="0" zoomScaleNormal="100" zoomScaleSheetLayoutView="90" workbookViewId="0"/>
  </sheetViews>
  <sheetFormatPr defaultColWidth="14.625" defaultRowHeight="13.5"/>
  <cols>
    <col min="1" max="1" width="14.625" style="191"/>
    <col min="2" max="8" width="12.625" style="191" customWidth="1"/>
    <col min="9" max="11" width="7.125" style="191" customWidth="1"/>
    <col min="12" max="12" width="5.875" style="191" customWidth="1"/>
    <col min="13" max="13" width="7.125" style="191" customWidth="1"/>
    <col min="14" max="14" width="5.875" style="191" customWidth="1"/>
    <col min="15" max="15" width="7.125" style="191" customWidth="1"/>
    <col min="16" max="16" width="5.875" style="191" customWidth="1"/>
    <col min="17" max="16384" width="14.625" style="191"/>
  </cols>
  <sheetData>
    <row r="2" spans="1:14" ht="28.5" customHeight="1">
      <c r="A2" s="192"/>
      <c r="B2" s="777" t="s">
        <v>790</v>
      </c>
      <c r="C2" s="778"/>
      <c r="D2" s="778"/>
      <c r="E2" s="778"/>
      <c r="F2" s="778"/>
      <c r="G2" s="778"/>
      <c r="H2" s="778"/>
    </row>
    <row r="3" spans="1:14" ht="19.5" customHeight="1" thickBot="1">
      <c r="B3" s="345"/>
      <c r="C3" s="345"/>
      <c r="D3" s="345"/>
      <c r="E3" s="345"/>
      <c r="F3" s="345"/>
      <c r="G3" s="345"/>
      <c r="H3" s="346" t="s">
        <v>599</v>
      </c>
    </row>
    <row r="4" spans="1:14" s="287" customFormat="1" ht="23.1" customHeight="1">
      <c r="B4" s="781" t="s">
        <v>2</v>
      </c>
      <c r="C4" s="779" t="s">
        <v>276</v>
      </c>
      <c r="D4" s="779" t="s">
        <v>104</v>
      </c>
      <c r="E4" s="779" t="s">
        <v>105</v>
      </c>
      <c r="F4" s="775" t="s">
        <v>277</v>
      </c>
      <c r="G4" s="776"/>
      <c r="H4" s="783" t="s">
        <v>106</v>
      </c>
    </row>
    <row r="5" spans="1:14" s="287" customFormat="1" ht="23.1" customHeight="1">
      <c r="B5" s="782"/>
      <c r="C5" s="780"/>
      <c r="D5" s="780"/>
      <c r="E5" s="780"/>
      <c r="F5" s="347" t="s">
        <v>598</v>
      </c>
      <c r="G5" s="348" t="s">
        <v>39</v>
      </c>
      <c r="H5" s="784"/>
    </row>
    <row r="6" spans="1:14" ht="23.1" customHeight="1">
      <c r="B6" s="516" t="s">
        <v>744</v>
      </c>
      <c r="C6" s="259">
        <v>788116</v>
      </c>
      <c r="D6" s="517">
        <v>44804</v>
      </c>
      <c r="E6" s="517">
        <v>41602</v>
      </c>
      <c r="F6" s="517">
        <v>41331</v>
      </c>
      <c r="G6" s="350">
        <v>271</v>
      </c>
      <c r="H6" s="351">
        <v>3202</v>
      </c>
    </row>
    <row r="7" spans="1:14" ht="23.1" customHeight="1">
      <c r="B7" s="97" t="s">
        <v>506</v>
      </c>
      <c r="C7" s="259">
        <v>789473</v>
      </c>
      <c r="D7" s="517">
        <v>40912</v>
      </c>
      <c r="E7" s="517">
        <v>37983</v>
      </c>
      <c r="F7" s="517">
        <v>37983</v>
      </c>
      <c r="G7" s="350" t="s">
        <v>373</v>
      </c>
      <c r="H7" s="351">
        <v>2929</v>
      </c>
    </row>
    <row r="8" spans="1:14" ht="23.1" customHeight="1">
      <c r="B8" s="97" t="s">
        <v>751</v>
      </c>
      <c r="C8" s="259">
        <v>783118</v>
      </c>
      <c r="D8" s="517">
        <f t="shared" ref="D8:D32" si="0">E8+H8</f>
        <v>39675</v>
      </c>
      <c r="E8" s="517">
        <v>36677</v>
      </c>
      <c r="F8" s="517">
        <v>36677</v>
      </c>
      <c r="G8" s="350" t="s">
        <v>373</v>
      </c>
      <c r="H8" s="351">
        <v>2998</v>
      </c>
    </row>
    <row r="9" spans="1:14" ht="23.1" customHeight="1">
      <c r="B9" s="177" t="s">
        <v>63</v>
      </c>
      <c r="C9" s="259">
        <v>257831</v>
      </c>
      <c r="D9" s="517">
        <f t="shared" si="0"/>
        <v>4269</v>
      </c>
      <c r="E9" s="517">
        <v>4264</v>
      </c>
      <c r="F9" s="517">
        <v>4264</v>
      </c>
      <c r="G9" s="352" t="s">
        <v>373</v>
      </c>
      <c r="H9" s="353">
        <v>5</v>
      </c>
      <c r="K9" s="354"/>
      <c r="L9" s="354"/>
      <c r="M9" s="354"/>
      <c r="N9" s="354"/>
    </row>
    <row r="10" spans="1:14" ht="23.1" customHeight="1">
      <c r="B10" s="177" t="s">
        <v>64</v>
      </c>
      <c r="C10" s="259">
        <v>61519</v>
      </c>
      <c r="D10" s="517">
        <f t="shared" si="0"/>
        <v>3144</v>
      </c>
      <c r="E10" s="355">
        <v>3144</v>
      </c>
      <c r="F10" s="355">
        <v>3144</v>
      </c>
      <c r="G10" s="352" t="s">
        <v>373</v>
      </c>
      <c r="H10" s="353">
        <v>0</v>
      </c>
      <c r="K10" s="354"/>
      <c r="L10" s="354"/>
      <c r="M10" s="354"/>
      <c r="N10" s="354"/>
    </row>
    <row r="11" spans="1:14" ht="23.1" customHeight="1">
      <c r="B11" s="177" t="s">
        <v>65</v>
      </c>
      <c r="C11" s="259">
        <v>40621</v>
      </c>
      <c r="D11" s="517">
        <f t="shared" si="0"/>
        <v>1551</v>
      </c>
      <c r="E11" s="355">
        <v>1539</v>
      </c>
      <c r="F11" s="355">
        <v>1539</v>
      </c>
      <c r="G11" s="352" t="s">
        <v>373</v>
      </c>
      <c r="H11" s="353">
        <v>12</v>
      </c>
      <c r="K11" s="354"/>
      <c r="L11" s="354"/>
      <c r="M11" s="354"/>
      <c r="N11" s="354"/>
    </row>
    <row r="12" spans="1:14" ht="23.1" customHeight="1">
      <c r="B12" s="177" t="s">
        <v>66</v>
      </c>
      <c r="C12" s="259">
        <v>76937</v>
      </c>
      <c r="D12" s="517">
        <f t="shared" si="0"/>
        <v>3880</v>
      </c>
      <c r="E12" s="517">
        <v>3730</v>
      </c>
      <c r="F12" s="517">
        <v>3730</v>
      </c>
      <c r="G12" s="352" t="s">
        <v>373</v>
      </c>
      <c r="H12" s="353">
        <v>150</v>
      </c>
      <c r="K12" s="354"/>
      <c r="L12" s="354"/>
      <c r="M12" s="354"/>
      <c r="N12" s="354"/>
    </row>
    <row r="13" spans="1:14" ht="23.1" customHeight="1">
      <c r="B13" s="177" t="s">
        <v>67</v>
      </c>
      <c r="C13" s="259">
        <v>43753</v>
      </c>
      <c r="D13" s="517">
        <f t="shared" si="0"/>
        <v>1689</v>
      </c>
      <c r="E13" s="517">
        <v>1677</v>
      </c>
      <c r="F13" s="517">
        <v>1677</v>
      </c>
      <c r="G13" s="352" t="s">
        <v>373</v>
      </c>
      <c r="H13" s="356">
        <v>12</v>
      </c>
      <c r="K13" s="354"/>
      <c r="L13" s="354"/>
      <c r="M13" s="354"/>
      <c r="N13" s="354"/>
    </row>
    <row r="14" spans="1:14" ht="23.1" customHeight="1">
      <c r="B14" s="177" t="s">
        <v>68</v>
      </c>
      <c r="C14" s="259">
        <v>40298</v>
      </c>
      <c r="D14" s="517">
        <f t="shared" si="0"/>
        <v>1590</v>
      </c>
      <c r="E14" s="355">
        <v>1574</v>
      </c>
      <c r="F14" s="355">
        <v>1574</v>
      </c>
      <c r="G14" s="352" t="s">
        <v>373</v>
      </c>
      <c r="H14" s="356">
        <v>16</v>
      </c>
      <c r="K14" s="354"/>
      <c r="L14" s="354"/>
      <c r="M14" s="354"/>
      <c r="N14" s="354"/>
    </row>
    <row r="15" spans="1:14" ht="23.1" customHeight="1">
      <c r="B15" s="177" t="s">
        <v>69</v>
      </c>
      <c r="C15" s="259">
        <v>31864</v>
      </c>
      <c r="D15" s="517">
        <f t="shared" si="0"/>
        <v>5350</v>
      </c>
      <c r="E15" s="517">
        <v>5318</v>
      </c>
      <c r="F15" s="517">
        <v>5318</v>
      </c>
      <c r="G15" s="352" t="s">
        <v>373</v>
      </c>
      <c r="H15" s="356">
        <v>32</v>
      </c>
      <c r="K15" s="354"/>
      <c r="L15" s="354"/>
      <c r="M15" s="354"/>
      <c r="N15" s="354"/>
    </row>
    <row r="16" spans="1:14" ht="23.1" customHeight="1">
      <c r="B16" s="177" t="s">
        <v>70</v>
      </c>
      <c r="C16" s="259">
        <v>29726</v>
      </c>
      <c r="D16" s="517">
        <f t="shared" si="0"/>
        <v>5957</v>
      </c>
      <c r="E16" s="517">
        <v>4440</v>
      </c>
      <c r="F16" s="517">
        <v>4440</v>
      </c>
      <c r="G16" s="352" t="s">
        <v>373</v>
      </c>
      <c r="H16" s="356">
        <v>1517</v>
      </c>
      <c r="K16" s="354"/>
      <c r="L16" s="354"/>
      <c r="M16" s="354"/>
      <c r="N16" s="354"/>
    </row>
    <row r="17" spans="2:14" ht="23.1" customHeight="1">
      <c r="B17" s="177" t="s">
        <v>71</v>
      </c>
      <c r="C17" s="259">
        <v>5730</v>
      </c>
      <c r="D17" s="517">
        <f t="shared" si="0"/>
        <v>196</v>
      </c>
      <c r="E17" s="355">
        <v>151</v>
      </c>
      <c r="F17" s="355">
        <v>151</v>
      </c>
      <c r="G17" s="352" t="s">
        <v>373</v>
      </c>
      <c r="H17" s="356">
        <v>45</v>
      </c>
      <c r="K17" s="354"/>
      <c r="L17" s="354"/>
      <c r="M17" s="354"/>
      <c r="N17" s="354"/>
    </row>
    <row r="18" spans="2:14" ht="23.1" customHeight="1">
      <c r="B18" s="177" t="s">
        <v>72</v>
      </c>
      <c r="C18" s="259">
        <v>1840</v>
      </c>
      <c r="D18" s="517">
        <f t="shared" si="0"/>
        <v>201</v>
      </c>
      <c r="E18" s="355">
        <v>92</v>
      </c>
      <c r="F18" s="355">
        <v>92</v>
      </c>
      <c r="G18" s="352" t="s">
        <v>373</v>
      </c>
      <c r="H18" s="356">
        <v>109</v>
      </c>
      <c r="K18" s="354"/>
      <c r="L18" s="354"/>
      <c r="M18" s="354"/>
      <c r="N18" s="354"/>
    </row>
    <row r="19" spans="2:14" ht="23.1" customHeight="1">
      <c r="B19" s="177" t="s">
        <v>73</v>
      </c>
      <c r="C19" s="259">
        <v>2652</v>
      </c>
      <c r="D19" s="517">
        <f t="shared" si="0"/>
        <v>35</v>
      </c>
      <c r="E19" s="355">
        <v>19</v>
      </c>
      <c r="F19" s="355">
        <v>19</v>
      </c>
      <c r="G19" s="352" t="s">
        <v>373</v>
      </c>
      <c r="H19" s="356">
        <v>16</v>
      </c>
      <c r="I19" s="354"/>
      <c r="K19" s="354"/>
      <c r="L19" s="354"/>
      <c r="M19" s="354"/>
      <c r="N19" s="354"/>
    </row>
    <row r="20" spans="2:14" ht="23.1" customHeight="1">
      <c r="B20" s="177" t="s">
        <v>74</v>
      </c>
      <c r="C20" s="259">
        <v>26561</v>
      </c>
      <c r="D20" s="517">
        <f t="shared" si="0"/>
        <v>1049</v>
      </c>
      <c r="E20" s="355">
        <v>1049</v>
      </c>
      <c r="F20" s="355">
        <v>1049</v>
      </c>
      <c r="G20" s="352" t="s">
        <v>373</v>
      </c>
      <c r="H20" s="356">
        <v>0</v>
      </c>
      <c r="K20" s="354"/>
      <c r="L20" s="354"/>
      <c r="M20" s="354"/>
      <c r="N20" s="354"/>
    </row>
    <row r="21" spans="2:14" ht="23.1" customHeight="1">
      <c r="B21" s="177" t="s">
        <v>75</v>
      </c>
      <c r="C21" s="259">
        <v>6141</v>
      </c>
      <c r="D21" s="517">
        <f t="shared" si="0"/>
        <v>481</v>
      </c>
      <c r="E21" s="517">
        <v>477</v>
      </c>
      <c r="F21" s="517">
        <v>477</v>
      </c>
      <c r="G21" s="352" t="s">
        <v>373</v>
      </c>
      <c r="H21" s="356">
        <v>4</v>
      </c>
      <c r="K21" s="354"/>
      <c r="L21" s="354"/>
      <c r="M21" s="354"/>
      <c r="N21" s="354"/>
    </row>
    <row r="22" spans="2:14" ht="23.1" customHeight="1">
      <c r="B22" s="177" t="s">
        <v>76</v>
      </c>
      <c r="C22" s="259">
        <v>9652</v>
      </c>
      <c r="D22" s="517">
        <f t="shared" si="0"/>
        <v>1388</v>
      </c>
      <c r="E22" s="355">
        <v>433</v>
      </c>
      <c r="F22" s="355">
        <v>433</v>
      </c>
      <c r="G22" s="352" t="s">
        <v>373</v>
      </c>
      <c r="H22" s="356">
        <v>955</v>
      </c>
      <c r="K22" s="354"/>
      <c r="L22" s="354"/>
      <c r="M22" s="354"/>
      <c r="N22" s="354"/>
    </row>
    <row r="23" spans="2:14" ht="23.1" customHeight="1">
      <c r="B23" s="177" t="s">
        <v>77</v>
      </c>
      <c r="C23" s="259">
        <v>4722</v>
      </c>
      <c r="D23" s="517">
        <f t="shared" si="0"/>
        <v>1062</v>
      </c>
      <c r="E23" s="517">
        <v>1062</v>
      </c>
      <c r="F23" s="517">
        <v>1062</v>
      </c>
      <c r="G23" s="352" t="s">
        <v>373</v>
      </c>
      <c r="H23" s="356">
        <v>0</v>
      </c>
      <c r="K23" s="354"/>
      <c r="L23" s="354"/>
      <c r="M23" s="354"/>
      <c r="N23" s="354"/>
    </row>
    <row r="24" spans="2:14" ht="23.1" customHeight="1">
      <c r="B24" s="177" t="s">
        <v>78</v>
      </c>
      <c r="C24" s="259">
        <v>7637</v>
      </c>
      <c r="D24" s="517">
        <f t="shared" si="0"/>
        <v>1482</v>
      </c>
      <c r="E24" s="355">
        <v>1449</v>
      </c>
      <c r="F24" s="355">
        <v>1449</v>
      </c>
      <c r="G24" s="352" t="s">
        <v>373</v>
      </c>
      <c r="H24" s="356">
        <v>33</v>
      </c>
      <c r="K24" s="354"/>
      <c r="L24" s="354"/>
      <c r="M24" s="354"/>
      <c r="N24" s="354"/>
    </row>
    <row r="25" spans="2:14" ht="23.1" customHeight="1">
      <c r="B25" s="177" t="s">
        <v>79</v>
      </c>
      <c r="C25" s="259">
        <v>10554</v>
      </c>
      <c r="D25" s="517">
        <f t="shared" si="0"/>
        <v>1168</v>
      </c>
      <c r="E25" s="355">
        <v>1164</v>
      </c>
      <c r="F25" s="355">
        <v>1164</v>
      </c>
      <c r="G25" s="352" t="s">
        <v>373</v>
      </c>
      <c r="H25" s="356">
        <v>4</v>
      </c>
      <c r="K25" s="354"/>
      <c r="L25" s="354"/>
      <c r="M25" s="354"/>
      <c r="N25" s="354"/>
    </row>
    <row r="26" spans="2:14" ht="23.1" customHeight="1">
      <c r="B26" s="177" t="s">
        <v>80</v>
      </c>
      <c r="C26" s="259">
        <v>15510</v>
      </c>
      <c r="D26" s="517">
        <f t="shared" si="0"/>
        <v>351</v>
      </c>
      <c r="E26" s="355">
        <v>351</v>
      </c>
      <c r="F26" s="355">
        <v>351</v>
      </c>
      <c r="G26" s="352" t="s">
        <v>373</v>
      </c>
      <c r="H26" s="356">
        <v>0</v>
      </c>
      <c r="K26" s="354"/>
      <c r="L26" s="354"/>
      <c r="M26" s="354"/>
      <c r="N26" s="354"/>
    </row>
    <row r="27" spans="2:14" ht="23.1" customHeight="1">
      <c r="B27" s="177" t="s">
        <v>81</v>
      </c>
      <c r="C27" s="259">
        <v>22578</v>
      </c>
      <c r="D27" s="517">
        <f t="shared" si="0"/>
        <v>281</v>
      </c>
      <c r="E27" s="517">
        <v>281</v>
      </c>
      <c r="F27" s="517">
        <v>281</v>
      </c>
      <c r="G27" s="352" t="s">
        <v>373</v>
      </c>
      <c r="H27" s="356">
        <v>0</v>
      </c>
      <c r="I27" s="354"/>
      <c r="K27" s="354"/>
      <c r="L27" s="354"/>
      <c r="M27" s="354"/>
      <c r="N27" s="354"/>
    </row>
    <row r="28" spans="2:14" ht="23.1" customHeight="1">
      <c r="B28" s="177" t="s">
        <v>82</v>
      </c>
      <c r="C28" s="259">
        <v>34501</v>
      </c>
      <c r="D28" s="517">
        <f t="shared" si="0"/>
        <v>528</v>
      </c>
      <c r="E28" s="355">
        <v>528</v>
      </c>
      <c r="F28" s="355">
        <v>528</v>
      </c>
      <c r="G28" s="352" t="s">
        <v>373</v>
      </c>
      <c r="H28" s="356">
        <v>0</v>
      </c>
      <c r="I28" s="354"/>
      <c r="K28" s="354"/>
      <c r="L28" s="354"/>
      <c r="M28" s="354"/>
      <c r="N28" s="354"/>
    </row>
    <row r="29" spans="2:14" ht="23.1" customHeight="1">
      <c r="B29" s="177" t="s">
        <v>83</v>
      </c>
      <c r="C29" s="259">
        <v>13980</v>
      </c>
      <c r="D29" s="517">
        <f t="shared" si="0"/>
        <v>1007</v>
      </c>
      <c r="E29" s="355">
        <v>1007</v>
      </c>
      <c r="F29" s="355">
        <v>1007</v>
      </c>
      <c r="G29" s="352" t="s">
        <v>373</v>
      </c>
      <c r="H29" s="356">
        <v>0</v>
      </c>
      <c r="K29" s="354"/>
      <c r="L29" s="354"/>
      <c r="M29" s="354"/>
      <c r="N29" s="354"/>
    </row>
    <row r="30" spans="2:14" ht="23.1" customHeight="1">
      <c r="B30" s="177" t="s">
        <v>84</v>
      </c>
      <c r="C30" s="259">
        <v>12719</v>
      </c>
      <c r="D30" s="517">
        <f t="shared" si="0"/>
        <v>737</v>
      </c>
      <c r="E30" s="517">
        <v>724</v>
      </c>
      <c r="F30" s="517">
        <v>724</v>
      </c>
      <c r="G30" s="352" t="s">
        <v>373</v>
      </c>
      <c r="H30" s="356">
        <v>13</v>
      </c>
      <c r="K30" s="354"/>
      <c r="L30" s="354"/>
      <c r="M30" s="354"/>
      <c r="N30" s="354"/>
    </row>
    <row r="31" spans="2:14" ht="23.1" customHeight="1">
      <c r="B31" s="177" t="s">
        <v>85</v>
      </c>
      <c r="C31" s="286">
        <v>10412</v>
      </c>
      <c r="D31" s="517">
        <f t="shared" si="0"/>
        <v>562</v>
      </c>
      <c r="E31" s="355">
        <v>504</v>
      </c>
      <c r="F31" s="355">
        <v>504</v>
      </c>
      <c r="G31" s="352" t="s">
        <v>373</v>
      </c>
      <c r="H31" s="356">
        <v>58</v>
      </c>
      <c r="K31" s="354"/>
      <c r="L31" s="354"/>
      <c r="M31" s="354"/>
      <c r="N31" s="354"/>
    </row>
    <row r="32" spans="2:14" ht="23.1" customHeight="1" thickBot="1">
      <c r="B32" s="180" t="s">
        <v>86</v>
      </c>
      <c r="C32" s="188">
        <v>15380</v>
      </c>
      <c r="D32" s="357">
        <f t="shared" si="0"/>
        <v>1717</v>
      </c>
      <c r="E32" s="357">
        <v>1700</v>
      </c>
      <c r="F32" s="357">
        <v>1700</v>
      </c>
      <c r="G32" s="358" t="s">
        <v>373</v>
      </c>
      <c r="H32" s="359">
        <v>17</v>
      </c>
      <c r="K32" s="354"/>
      <c r="L32" s="354"/>
      <c r="M32" s="354"/>
      <c r="N32" s="354"/>
    </row>
    <row r="33" spans="2:14" ht="16.5" customHeight="1">
      <c r="B33" s="515" t="s">
        <v>752</v>
      </c>
      <c r="C33" s="355"/>
      <c r="D33" s="355"/>
      <c r="E33" s="355"/>
      <c r="F33" s="355"/>
      <c r="G33" s="355"/>
      <c r="H33" s="355"/>
      <c r="K33" s="354"/>
      <c r="L33" s="354"/>
      <c r="M33" s="354"/>
      <c r="N33" s="354"/>
    </row>
    <row r="34" spans="2:14" ht="16.5" customHeight="1">
      <c r="B34" s="774" t="s">
        <v>753</v>
      </c>
      <c r="C34" s="774"/>
      <c r="D34" s="774"/>
      <c r="E34" s="774"/>
      <c r="F34" s="774"/>
      <c r="G34" s="774"/>
      <c r="H34" s="355"/>
      <c r="K34" s="354"/>
      <c r="L34" s="354"/>
      <c r="M34" s="354"/>
      <c r="N34" s="354"/>
    </row>
    <row r="35" spans="2:14" ht="16.5" customHeight="1">
      <c r="B35" s="515" t="s">
        <v>595</v>
      </c>
      <c r="C35" s="355"/>
      <c r="D35" s="355"/>
      <c r="E35" s="355"/>
      <c r="F35" s="355"/>
      <c r="G35" s="355"/>
      <c r="H35" s="355"/>
      <c r="K35" s="354"/>
      <c r="L35" s="354"/>
      <c r="M35" s="354"/>
      <c r="N35" s="354"/>
    </row>
  </sheetData>
  <mergeCells count="8">
    <mergeCell ref="B34:G34"/>
    <mergeCell ref="F4:G4"/>
    <mergeCell ref="B2:H2"/>
    <mergeCell ref="E4:E5"/>
    <mergeCell ref="D4:D5"/>
    <mergeCell ref="C4:C5"/>
    <mergeCell ref="B4:B5"/>
    <mergeCell ref="H4:H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42"/>
  <sheetViews>
    <sheetView showGridLines="0" zoomScaleNormal="100" zoomScaleSheetLayoutView="90" workbookViewId="0"/>
  </sheetViews>
  <sheetFormatPr defaultColWidth="14.625" defaultRowHeight="13.5"/>
  <cols>
    <col min="1" max="1" width="5.625" style="191" customWidth="1"/>
    <col min="2" max="2" width="3.75" style="191" customWidth="1"/>
    <col min="3" max="3" width="3" style="191" customWidth="1"/>
    <col min="4" max="4" width="10.5" style="191" customWidth="1"/>
    <col min="5" max="16" width="6.125" style="191" customWidth="1"/>
    <col min="17" max="29" width="14.625" style="191"/>
    <col min="30" max="30" width="14.625" style="199"/>
    <col min="31" max="16384" width="14.625" style="191"/>
  </cols>
  <sheetData>
    <row r="2" spans="1:16" ht="28.5" customHeight="1">
      <c r="A2" s="192"/>
      <c r="B2" s="672" t="s">
        <v>791</v>
      </c>
      <c r="C2" s="673"/>
      <c r="D2" s="673"/>
      <c r="E2" s="673"/>
      <c r="F2" s="673"/>
      <c r="G2" s="673"/>
      <c r="H2" s="673"/>
      <c r="I2" s="673"/>
      <c r="J2" s="673"/>
      <c r="K2" s="673"/>
      <c r="L2" s="673"/>
      <c r="M2" s="673"/>
      <c r="N2" s="673"/>
      <c r="O2" s="673"/>
      <c r="P2" s="673"/>
    </row>
    <row r="3" spans="1:16" ht="19.5" customHeight="1" thickBot="1"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</row>
    <row r="4" spans="1:16" ht="19.5" customHeight="1">
      <c r="B4" s="790" t="s">
        <v>253</v>
      </c>
      <c r="C4" s="790"/>
      <c r="D4" s="791"/>
      <c r="E4" s="787" t="s">
        <v>250</v>
      </c>
      <c r="F4" s="788"/>
      <c r="G4" s="788"/>
      <c r="H4" s="789"/>
      <c r="I4" s="787" t="s">
        <v>251</v>
      </c>
      <c r="J4" s="788"/>
      <c r="K4" s="788"/>
      <c r="L4" s="789"/>
      <c r="M4" s="787" t="s">
        <v>252</v>
      </c>
      <c r="N4" s="788"/>
      <c r="O4" s="788"/>
      <c r="P4" s="788"/>
    </row>
    <row r="5" spans="1:16" ht="19.5" customHeight="1">
      <c r="B5" s="792"/>
      <c r="C5" s="792"/>
      <c r="D5" s="793"/>
      <c r="E5" s="360" t="s">
        <v>254</v>
      </c>
      <c r="F5" s="361"/>
      <c r="G5" s="360" t="s">
        <v>255</v>
      </c>
      <c r="H5" s="361"/>
      <c r="I5" s="360" t="s">
        <v>254</v>
      </c>
      <c r="J5" s="361"/>
      <c r="K5" s="360" t="s">
        <v>255</v>
      </c>
      <c r="L5" s="361"/>
      <c r="M5" s="360" t="s">
        <v>254</v>
      </c>
      <c r="N5" s="361"/>
      <c r="O5" s="360" t="s">
        <v>255</v>
      </c>
      <c r="P5" s="361"/>
    </row>
    <row r="6" spans="1:16" ht="28.5" customHeight="1">
      <c r="B6" s="794"/>
      <c r="C6" s="794"/>
      <c r="D6" s="795"/>
      <c r="E6" s="362" t="s">
        <v>256</v>
      </c>
      <c r="F6" s="362" t="s">
        <v>416</v>
      </c>
      <c r="G6" s="362" t="s">
        <v>256</v>
      </c>
      <c r="H6" s="362" t="s">
        <v>416</v>
      </c>
      <c r="I6" s="362" t="s">
        <v>256</v>
      </c>
      <c r="J6" s="362" t="s">
        <v>416</v>
      </c>
      <c r="K6" s="362" t="s">
        <v>256</v>
      </c>
      <c r="L6" s="362" t="s">
        <v>416</v>
      </c>
      <c r="M6" s="362" t="s">
        <v>415</v>
      </c>
      <c r="N6" s="362" t="s">
        <v>416</v>
      </c>
      <c r="O6" s="362" t="s">
        <v>256</v>
      </c>
      <c r="P6" s="362" t="s">
        <v>416</v>
      </c>
    </row>
    <row r="7" spans="1:16" ht="18.95" customHeight="1">
      <c r="B7" s="344"/>
      <c r="C7" s="344"/>
      <c r="D7" s="344"/>
      <c r="E7" s="363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</row>
    <row r="8" spans="1:16" ht="18.95" customHeight="1">
      <c r="B8" s="194"/>
      <c r="C8" s="194"/>
      <c r="D8" s="365" t="s">
        <v>371</v>
      </c>
      <c r="E8" s="366">
        <v>110.3</v>
      </c>
      <c r="F8" s="367">
        <v>4.71</v>
      </c>
      <c r="G8" s="368">
        <v>109.5</v>
      </c>
      <c r="H8" s="367">
        <v>4.72</v>
      </c>
      <c r="I8" s="368">
        <v>18.899999999999999</v>
      </c>
      <c r="J8" s="367">
        <v>2.61</v>
      </c>
      <c r="K8" s="368">
        <v>19</v>
      </c>
      <c r="L8" s="367">
        <v>2.91</v>
      </c>
      <c r="M8" s="368">
        <v>61.8</v>
      </c>
      <c r="N8" s="367">
        <v>2.85</v>
      </c>
      <c r="O8" s="368">
        <v>61.7</v>
      </c>
      <c r="P8" s="367">
        <v>2.78</v>
      </c>
    </row>
    <row r="9" spans="1:16" ht="18.95" customHeight="1">
      <c r="B9" s="194"/>
      <c r="C9" s="194"/>
      <c r="D9" s="194"/>
      <c r="E9" s="369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333"/>
    </row>
    <row r="10" spans="1:16" ht="18.95" customHeight="1">
      <c r="B10" s="194"/>
      <c r="C10" s="194"/>
      <c r="D10" s="194" t="s">
        <v>322</v>
      </c>
      <c r="E10" s="366">
        <v>116.5</v>
      </c>
      <c r="F10" s="367">
        <v>4.91</v>
      </c>
      <c r="G10" s="368">
        <v>116.7</v>
      </c>
      <c r="H10" s="367">
        <v>5.12</v>
      </c>
      <c r="I10" s="368">
        <v>21.3</v>
      </c>
      <c r="J10" s="367">
        <v>3.35</v>
      </c>
      <c r="K10" s="368">
        <v>21.4</v>
      </c>
      <c r="L10" s="367">
        <v>3.75</v>
      </c>
      <c r="M10" s="368">
        <v>64.8</v>
      </c>
      <c r="N10" s="367">
        <v>2.88</v>
      </c>
      <c r="O10" s="368">
        <v>65</v>
      </c>
      <c r="P10" s="367">
        <v>3.12</v>
      </c>
    </row>
    <row r="11" spans="1:16" ht="18.95" customHeight="1">
      <c r="B11" s="194"/>
      <c r="C11" s="786" t="s">
        <v>334</v>
      </c>
      <c r="D11" s="194" t="s">
        <v>323</v>
      </c>
      <c r="E11" s="366">
        <v>122.4</v>
      </c>
      <c r="F11" s="367">
        <v>5.13</v>
      </c>
      <c r="G11" s="368">
        <v>122.1</v>
      </c>
      <c r="H11" s="367">
        <v>5.35</v>
      </c>
      <c r="I11" s="368">
        <v>24</v>
      </c>
      <c r="J11" s="367">
        <v>4.07</v>
      </c>
      <c r="K11" s="368">
        <v>23.8</v>
      </c>
      <c r="L11" s="367">
        <v>4.12</v>
      </c>
      <c r="M11" s="368">
        <v>67.599999999999994</v>
      </c>
      <c r="N11" s="367">
        <v>2.93</v>
      </c>
      <c r="O11" s="368">
        <v>67.400000000000006</v>
      </c>
      <c r="P11" s="367">
        <v>3.05</v>
      </c>
    </row>
    <row r="12" spans="1:16" ht="18.95" customHeight="1">
      <c r="B12" s="194"/>
      <c r="C12" s="786"/>
      <c r="D12" s="194" t="s">
        <v>324</v>
      </c>
      <c r="E12" s="366">
        <v>128</v>
      </c>
      <c r="F12" s="367">
        <v>5.44</v>
      </c>
      <c r="G12" s="368">
        <v>128.1</v>
      </c>
      <c r="H12" s="367">
        <v>5.52</v>
      </c>
      <c r="I12" s="368">
        <v>27</v>
      </c>
      <c r="J12" s="367">
        <v>5.0999999999999996</v>
      </c>
      <c r="K12" s="368">
        <v>27.8</v>
      </c>
      <c r="L12" s="367">
        <v>6.42</v>
      </c>
      <c r="M12" s="368">
        <v>70.2</v>
      </c>
      <c r="N12" s="367">
        <v>3.08</v>
      </c>
      <c r="O12" s="368">
        <v>70.3</v>
      </c>
      <c r="P12" s="367">
        <v>3.13</v>
      </c>
    </row>
    <row r="13" spans="1:16" ht="18.95" customHeight="1">
      <c r="B13" s="194"/>
      <c r="C13" s="786"/>
      <c r="D13" s="194" t="s">
        <v>325</v>
      </c>
      <c r="E13" s="366">
        <v>133.6</v>
      </c>
      <c r="F13" s="367">
        <v>5.7</v>
      </c>
      <c r="G13" s="368">
        <v>133</v>
      </c>
      <c r="H13" s="367">
        <v>5.81</v>
      </c>
      <c r="I13" s="368">
        <v>30.4</v>
      </c>
      <c r="J13" s="367">
        <v>6.19</v>
      </c>
      <c r="K13" s="368">
        <v>30.5</v>
      </c>
      <c r="L13" s="367">
        <v>6.51</v>
      </c>
      <c r="M13" s="368">
        <v>72.599999999999994</v>
      </c>
      <c r="N13" s="367">
        <v>3.17</v>
      </c>
      <c r="O13" s="368">
        <v>72.5</v>
      </c>
      <c r="P13" s="367">
        <v>3.46</v>
      </c>
    </row>
    <row r="14" spans="1:16" ht="18.95" customHeight="1">
      <c r="B14" s="194"/>
      <c r="C14" s="786"/>
      <c r="D14" s="194" t="s">
        <v>326</v>
      </c>
      <c r="E14" s="366">
        <v>138.9</v>
      </c>
      <c r="F14" s="367">
        <v>6.18</v>
      </c>
      <c r="G14" s="368">
        <v>139.1</v>
      </c>
      <c r="H14" s="367">
        <v>6.24</v>
      </c>
      <c r="I14" s="368">
        <v>34</v>
      </c>
      <c r="J14" s="367">
        <v>7.37</v>
      </c>
      <c r="K14" s="368">
        <v>35.4</v>
      </c>
      <c r="L14" s="367">
        <v>7.82</v>
      </c>
      <c r="M14" s="368">
        <v>74.900000000000006</v>
      </c>
      <c r="N14" s="367">
        <v>3.33</v>
      </c>
      <c r="O14" s="368">
        <v>75.2</v>
      </c>
      <c r="P14" s="367">
        <v>3.47</v>
      </c>
    </row>
    <row r="15" spans="1:16" ht="18.95" customHeight="1">
      <c r="C15" s="194"/>
      <c r="D15" s="194" t="s">
        <v>327</v>
      </c>
      <c r="E15" s="366">
        <v>145.1</v>
      </c>
      <c r="F15" s="367">
        <v>7.1</v>
      </c>
      <c r="G15" s="368">
        <v>145.5</v>
      </c>
      <c r="H15" s="367">
        <v>7.04</v>
      </c>
      <c r="I15" s="368">
        <v>38.4</v>
      </c>
      <c r="J15" s="367">
        <v>8.58</v>
      </c>
      <c r="K15" s="368">
        <v>38.9</v>
      </c>
      <c r="L15" s="367">
        <v>8.25</v>
      </c>
      <c r="M15" s="368">
        <v>77.599999999999994</v>
      </c>
      <c r="N15" s="367">
        <v>3.82</v>
      </c>
      <c r="O15" s="368">
        <v>77.900000000000006</v>
      </c>
      <c r="P15" s="367">
        <v>3.85</v>
      </c>
    </row>
    <row r="16" spans="1:16" ht="18.95" customHeight="1">
      <c r="B16" s="196" t="s">
        <v>257</v>
      </c>
      <c r="C16" s="194"/>
      <c r="D16" s="194"/>
      <c r="E16" s="369"/>
      <c r="F16" s="349"/>
      <c r="G16" s="333"/>
      <c r="H16" s="333"/>
      <c r="I16" s="333"/>
      <c r="J16" s="333"/>
      <c r="K16" s="333"/>
      <c r="L16" s="333"/>
      <c r="M16" s="333"/>
      <c r="N16" s="333"/>
      <c r="O16" s="333"/>
      <c r="P16" s="349"/>
    </row>
    <row r="17" spans="2:16" ht="18.95" customHeight="1">
      <c r="B17" s="194"/>
      <c r="C17" s="785" t="s">
        <v>335</v>
      </c>
      <c r="D17" s="194" t="s">
        <v>328</v>
      </c>
      <c r="E17" s="366">
        <v>152.5</v>
      </c>
      <c r="F17" s="367">
        <v>7.95</v>
      </c>
      <c r="G17" s="368">
        <v>152.30000000000001</v>
      </c>
      <c r="H17" s="367">
        <v>8.34</v>
      </c>
      <c r="I17" s="368">
        <v>44</v>
      </c>
      <c r="J17" s="367">
        <v>9.7799999999999994</v>
      </c>
      <c r="K17" s="368">
        <v>44.4</v>
      </c>
      <c r="L17" s="367">
        <v>10.29</v>
      </c>
      <c r="M17" s="368">
        <v>81.3</v>
      </c>
      <c r="N17" s="367">
        <v>4.4800000000000004</v>
      </c>
      <c r="O17" s="368">
        <v>81.2</v>
      </c>
      <c r="P17" s="367">
        <v>4.66</v>
      </c>
    </row>
    <row r="18" spans="2:16" ht="18.95" customHeight="1">
      <c r="B18" s="194"/>
      <c r="C18" s="785"/>
      <c r="D18" s="194" t="s">
        <v>329</v>
      </c>
      <c r="E18" s="366">
        <v>159.69999999999999</v>
      </c>
      <c r="F18" s="367">
        <v>7.67</v>
      </c>
      <c r="G18" s="368">
        <v>159.69999999999999</v>
      </c>
      <c r="H18" s="367">
        <v>7.17</v>
      </c>
      <c r="I18" s="368">
        <v>48.8</v>
      </c>
      <c r="J18" s="367">
        <v>9.92</v>
      </c>
      <c r="K18" s="368">
        <v>49.9</v>
      </c>
      <c r="L18" s="367">
        <v>9.64</v>
      </c>
      <c r="M18" s="368">
        <v>84.9</v>
      </c>
      <c r="N18" s="367">
        <v>4.4800000000000004</v>
      </c>
      <c r="O18" s="368">
        <v>85</v>
      </c>
      <c r="P18" s="367">
        <v>4.29</v>
      </c>
    </row>
    <row r="19" spans="2:16" ht="18.95" customHeight="1">
      <c r="B19" s="194"/>
      <c r="C19" s="785"/>
      <c r="D19" s="194" t="s">
        <v>330</v>
      </c>
      <c r="E19" s="366">
        <v>165.1</v>
      </c>
      <c r="F19" s="367">
        <v>6.71</v>
      </c>
      <c r="G19" s="368">
        <v>165.4</v>
      </c>
      <c r="H19" s="367">
        <v>6.4</v>
      </c>
      <c r="I19" s="368">
        <v>53.9</v>
      </c>
      <c r="J19" s="367">
        <v>9.7899999999999991</v>
      </c>
      <c r="K19" s="368">
        <v>56.2</v>
      </c>
      <c r="L19" s="367">
        <v>10.79</v>
      </c>
      <c r="M19" s="368">
        <v>88.1</v>
      </c>
      <c r="N19" s="367">
        <v>4</v>
      </c>
      <c r="O19" s="368">
        <v>88.4</v>
      </c>
      <c r="P19" s="367">
        <v>3.75</v>
      </c>
    </row>
    <row r="20" spans="2:16" ht="18.95" customHeight="1">
      <c r="B20" s="194"/>
      <c r="C20" s="194"/>
      <c r="D20" s="194"/>
      <c r="E20" s="369"/>
      <c r="F20" s="333"/>
      <c r="G20" s="333"/>
      <c r="H20" s="333"/>
      <c r="I20" s="333"/>
      <c r="J20" s="333"/>
      <c r="K20" s="333"/>
      <c r="L20" s="333"/>
      <c r="M20" s="333"/>
      <c r="N20" s="333"/>
      <c r="O20" s="333"/>
      <c r="P20" s="333"/>
    </row>
    <row r="21" spans="2:16" ht="18.95" customHeight="1">
      <c r="B21" s="194"/>
      <c r="C21" s="785" t="s">
        <v>336</v>
      </c>
      <c r="D21" s="194" t="s">
        <v>331</v>
      </c>
      <c r="E21" s="366">
        <v>168.3</v>
      </c>
      <c r="F21" s="367">
        <v>5.95</v>
      </c>
      <c r="G21" s="368">
        <v>167.4</v>
      </c>
      <c r="H21" s="367">
        <v>6.2</v>
      </c>
      <c r="I21" s="368">
        <v>58.9</v>
      </c>
      <c r="J21" s="367">
        <v>10.55</v>
      </c>
      <c r="K21" s="368">
        <v>59.8</v>
      </c>
      <c r="L21" s="367">
        <v>11.44</v>
      </c>
      <c r="M21" s="368">
        <v>90.4</v>
      </c>
      <c r="N21" s="367">
        <v>3.43</v>
      </c>
      <c r="O21" s="370">
        <v>90.3</v>
      </c>
      <c r="P21" s="367">
        <v>3.38</v>
      </c>
    </row>
    <row r="22" spans="2:16" ht="18.95" customHeight="1">
      <c r="B22" s="194"/>
      <c r="C22" s="785"/>
      <c r="D22" s="194" t="s">
        <v>332</v>
      </c>
      <c r="E22" s="371">
        <v>169.8</v>
      </c>
      <c r="F22" s="372">
        <v>5.75</v>
      </c>
      <c r="G22" s="373">
        <v>170</v>
      </c>
      <c r="H22" s="372">
        <v>6.21</v>
      </c>
      <c r="I22" s="373">
        <v>60.7</v>
      </c>
      <c r="J22" s="372">
        <v>10.29</v>
      </c>
      <c r="K22" s="373">
        <v>61.7</v>
      </c>
      <c r="L22" s="372">
        <v>10.7</v>
      </c>
      <c r="M22" s="373">
        <v>91.4</v>
      </c>
      <c r="N22" s="372">
        <v>3.22</v>
      </c>
      <c r="O22" s="373">
        <v>91.4</v>
      </c>
      <c r="P22" s="372">
        <v>3.45</v>
      </c>
    </row>
    <row r="23" spans="2:16" ht="18.95" customHeight="1">
      <c r="B23" s="194"/>
      <c r="C23" s="785"/>
      <c r="D23" s="194" t="s">
        <v>333</v>
      </c>
      <c r="E23" s="366">
        <v>170.7</v>
      </c>
      <c r="F23" s="367">
        <v>5.8</v>
      </c>
      <c r="G23" s="368">
        <v>170</v>
      </c>
      <c r="H23" s="367">
        <v>6.07</v>
      </c>
      <c r="I23" s="368">
        <v>62.6</v>
      </c>
      <c r="J23" s="367">
        <v>10.31</v>
      </c>
      <c r="K23" s="368">
        <v>63.4</v>
      </c>
      <c r="L23" s="367">
        <v>11.15</v>
      </c>
      <c r="M23" s="368">
        <v>92</v>
      </c>
      <c r="N23" s="367">
        <v>3.16</v>
      </c>
      <c r="O23" s="368">
        <v>92</v>
      </c>
      <c r="P23" s="367">
        <v>3.49</v>
      </c>
    </row>
    <row r="24" spans="2:16" ht="18.95" customHeight="1">
      <c r="B24" s="194"/>
      <c r="C24" s="194"/>
      <c r="D24" s="194"/>
      <c r="E24" s="369"/>
      <c r="F24" s="333"/>
      <c r="G24" s="333"/>
      <c r="H24" s="333"/>
      <c r="I24" s="333"/>
      <c r="J24" s="333"/>
      <c r="K24" s="333"/>
      <c r="L24" s="333"/>
      <c r="M24" s="333"/>
      <c r="N24" s="333"/>
      <c r="O24" s="374"/>
      <c r="P24" s="333"/>
    </row>
    <row r="25" spans="2:16" ht="18.95" customHeight="1">
      <c r="B25" s="194"/>
      <c r="C25" s="194"/>
      <c r="D25" s="365" t="s">
        <v>371</v>
      </c>
      <c r="E25" s="366">
        <v>109.5</v>
      </c>
      <c r="F25" s="367">
        <v>4.6900000000000004</v>
      </c>
      <c r="G25" s="368">
        <v>109.2</v>
      </c>
      <c r="H25" s="367">
        <v>4.28</v>
      </c>
      <c r="I25" s="368">
        <v>18.5</v>
      </c>
      <c r="J25" s="367">
        <v>2.5299999999999998</v>
      </c>
      <c r="K25" s="368">
        <v>18.8</v>
      </c>
      <c r="L25" s="367">
        <v>2.42</v>
      </c>
      <c r="M25" s="368">
        <v>61.3</v>
      </c>
      <c r="N25" s="367">
        <v>2.81</v>
      </c>
      <c r="O25" s="368">
        <v>61.4</v>
      </c>
      <c r="P25" s="367">
        <v>2.65</v>
      </c>
    </row>
    <row r="26" spans="2:16" ht="18.95" customHeight="1">
      <c r="B26" s="194"/>
      <c r="C26" s="194"/>
      <c r="D26" s="194"/>
      <c r="E26" s="369"/>
      <c r="F26" s="333"/>
      <c r="G26" s="333"/>
      <c r="H26" s="333"/>
      <c r="I26" s="349"/>
      <c r="J26" s="333"/>
      <c r="K26" s="333"/>
      <c r="L26" s="333"/>
      <c r="M26" s="333"/>
      <c r="N26" s="333"/>
      <c r="O26" s="374"/>
      <c r="P26" s="333"/>
    </row>
    <row r="27" spans="2:16" ht="18.95" customHeight="1">
      <c r="B27" s="194"/>
      <c r="C27" s="785" t="s">
        <v>334</v>
      </c>
      <c r="D27" s="194" t="s">
        <v>322</v>
      </c>
      <c r="E27" s="366">
        <v>115.5</v>
      </c>
      <c r="F27" s="367">
        <v>4.88</v>
      </c>
      <c r="G27" s="368">
        <v>115.8</v>
      </c>
      <c r="H27" s="367">
        <v>4.93</v>
      </c>
      <c r="I27" s="373">
        <v>20.8</v>
      </c>
      <c r="J27" s="367">
        <v>3.21</v>
      </c>
      <c r="K27" s="368">
        <v>21.3</v>
      </c>
      <c r="L27" s="367">
        <v>3.73</v>
      </c>
      <c r="M27" s="368">
        <v>64.400000000000006</v>
      </c>
      <c r="N27" s="367">
        <v>2.83</v>
      </c>
      <c r="O27" s="368">
        <v>64.5</v>
      </c>
      <c r="P27" s="367">
        <v>2.88</v>
      </c>
    </row>
    <row r="28" spans="2:16" ht="18.95" customHeight="1">
      <c r="B28" s="194"/>
      <c r="C28" s="785"/>
      <c r="D28" s="194" t="s">
        <v>323</v>
      </c>
      <c r="E28" s="366">
        <v>121.5</v>
      </c>
      <c r="F28" s="367">
        <v>5.16</v>
      </c>
      <c r="G28" s="368">
        <v>122</v>
      </c>
      <c r="H28" s="367">
        <v>5.14</v>
      </c>
      <c r="I28" s="368">
        <v>23.4</v>
      </c>
      <c r="J28" s="367">
        <v>3.85</v>
      </c>
      <c r="K28" s="368">
        <v>24.1</v>
      </c>
      <c r="L28" s="367">
        <v>4.1500000000000004</v>
      </c>
      <c r="M28" s="368">
        <v>67.2</v>
      </c>
      <c r="N28" s="367">
        <v>2.92</v>
      </c>
      <c r="O28" s="368">
        <v>67.5</v>
      </c>
      <c r="P28" s="367">
        <v>2.86</v>
      </c>
    </row>
    <row r="29" spans="2:16" ht="18.95" customHeight="1">
      <c r="B29" s="194"/>
      <c r="C29" s="785"/>
      <c r="D29" s="194" t="s">
        <v>324</v>
      </c>
      <c r="E29" s="366">
        <v>127.4</v>
      </c>
      <c r="F29" s="367">
        <v>5.54</v>
      </c>
      <c r="G29" s="368">
        <v>127.3</v>
      </c>
      <c r="H29" s="367">
        <v>5.85</v>
      </c>
      <c r="I29" s="368">
        <v>26.4</v>
      </c>
      <c r="J29" s="367">
        <v>4.75</v>
      </c>
      <c r="K29" s="368">
        <v>26.7</v>
      </c>
      <c r="L29" s="367">
        <v>4.95</v>
      </c>
      <c r="M29" s="368">
        <v>69.900000000000006</v>
      </c>
      <c r="N29" s="367">
        <v>3.07</v>
      </c>
      <c r="O29" s="368">
        <v>70</v>
      </c>
      <c r="P29" s="367">
        <v>3.25</v>
      </c>
    </row>
    <row r="30" spans="2:16" ht="18.95" customHeight="1">
      <c r="B30" s="194"/>
      <c r="C30" s="785"/>
      <c r="D30" s="194" t="s">
        <v>325</v>
      </c>
      <c r="E30" s="366">
        <v>133.4</v>
      </c>
      <c r="F30" s="367">
        <v>6.11</v>
      </c>
      <c r="G30" s="368">
        <v>133.9</v>
      </c>
      <c r="H30" s="367">
        <v>6.61</v>
      </c>
      <c r="I30" s="368">
        <v>29.8</v>
      </c>
      <c r="J30" s="367">
        <v>5.74</v>
      </c>
      <c r="K30" s="368">
        <v>31.1</v>
      </c>
      <c r="L30" s="367">
        <v>7.11</v>
      </c>
      <c r="M30" s="368">
        <v>72.599999999999994</v>
      </c>
      <c r="N30" s="367">
        <v>3.41</v>
      </c>
      <c r="O30" s="368">
        <v>73.3</v>
      </c>
      <c r="P30" s="367">
        <v>3.78</v>
      </c>
    </row>
    <row r="31" spans="2:16" ht="18.95" customHeight="1">
      <c r="B31" s="194"/>
      <c r="C31" s="785"/>
      <c r="D31" s="194" t="s">
        <v>326</v>
      </c>
      <c r="E31" s="366">
        <v>140.1</v>
      </c>
      <c r="F31" s="367">
        <v>6.78</v>
      </c>
      <c r="G31" s="368">
        <v>140.4</v>
      </c>
      <c r="H31" s="367">
        <v>6.68</v>
      </c>
      <c r="I31" s="368">
        <v>34</v>
      </c>
      <c r="J31" s="367">
        <v>7.04</v>
      </c>
      <c r="K31" s="368">
        <v>35</v>
      </c>
      <c r="L31" s="367">
        <v>7.29</v>
      </c>
      <c r="M31" s="368">
        <v>75.8</v>
      </c>
      <c r="N31" s="367">
        <v>3.8</v>
      </c>
      <c r="O31" s="368">
        <v>76.099999999999994</v>
      </c>
      <c r="P31" s="367">
        <v>3.91</v>
      </c>
    </row>
    <row r="32" spans="2:16" ht="18.95" customHeight="1">
      <c r="C32" s="785"/>
      <c r="D32" s="194" t="s">
        <v>327</v>
      </c>
      <c r="E32" s="366">
        <v>146.80000000000001</v>
      </c>
      <c r="F32" s="367">
        <v>6.62</v>
      </c>
      <c r="G32" s="368">
        <v>147.30000000000001</v>
      </c>
      <c r="H32" s="367">
        <v>6.57</v>
      </c>
      <c r="I32" s="368">
        <v>39</v>
      </c>
      <c r="J32" s="367">
        <v>7.76</v>
      </c>
      <c r="K32" s="368">
        <v>39.9</v>
      </c>
      <c r="L32" s="367">
        <v>8.15</v>
      </c>
      <c r="M32" s="368">
        <v>79.3</v>
      </c>
      <c r="N32" s="367">
        <v>3.9</v>
      </c>
      <c r="O32" s="368">
        <v>79.900000000000006</v>
      </c>
      <c r="P32" s="367">
        <v>4</v>
      </c>
    </row>
    <row r="33" spans="2:16" ht="18.95" customHeight="1">
      <c r="B33" s="196" t="s">
        <v>258</v>
      </c>
      <c r="C33" s="194"/>
      <c r="D33" s="194"/>
      <c r="E33" s="375"/>
      <c r="F33" s="367"/>
      <c r="G33" s="368"/>
      <c r="H33" s="367"/>
      <c r="I33" s="368"/>
      <c r="J33" s="367"/>
      <c r="K33" s="368"/>
      <c r="L33" s="367"/>
      <c r="M33" s="368"/>
      <c r="N33" s="367"/>
      <c r="O33" s="368"/>
      <c r="P33" s="333"/>
    </row>
    <row r="34" spans="2:16" ht="18.95" customHeight="1">
      <c r="B34" s="194"/>
      <c r="C34" s="785" t="s">
        <v>335</v>
      </c>
      <c r="D34" s="194" t="s">
        <v>328</v>
      </c>
      <c r="E34" s="366">
        <v>151.80000000000001</v>
      </c>
      <c r="F34" s="367">
        <v>5.89</v>
      </c>
      <c r="G34" s="368">
        <v>151.1</v>
      </c>
      <c r="H34" s="367">
        <v>5.99</v>
      </c>
      <c r="I34" s="368">
        <v>43.6</v>
      </c>
      <c r="J34" s="367">
        <v>7.89</v>
      </c>
      <c r="K34" s="368">
        <v>44.3</v>
      </c>
      <c r="L34" s="367">
        <v>8.4</v>
      </c>
      <c r="M34" s="368">
        <v>82.1</v>
      </c>
      <c r="N34" s="367">
        <v>3.57</v>
      </c>
      <c r="O34" s="368">
        <v>82</v>
      </c>
      <c r="P34" s="367">
        <v>3.67</v>
      </c>
    </row>
    <row r="35" spans="2:16" ht="18.95" customHeight="1">
      <c r="B35" s="194"/>
      <c r="C35" s="785"/>
      <c r="D35" s="194" t="s">
        <v>329</v>
      </c>
      <c r="E35" s="366">
        <v>154.80000000000001</v>
      </c>
      <c r="F35" s="367">
        <v>5.44</v>
      </c>
      <c r="G35" s="368">
        <v>154.6</v>
      </c>
      <c r="H35" s="367">
        <v>5.47</v>
      </c>
      <c r="I35" s="368">
        <v>47.2</v>
      </c>
      <c r="J35" s="367">
        <v>7.59</v>
      </c>
      <c r="K35" s="368">
        <v>47.8</v>
      </c>
      <c r="L35" s="367">
        <v>8.11</v>
      </c>
      <c r="M35" s="368">
        <v>83.8</v>
      </c>
      <c r="N35" s="367">
        <v>3.24</v>
      </c>
      <c r="O35" s="368">
        <v>83.6</v>
      </c>
      <c r="P35" s="367">
        <v>3.33</v>
      </c>
    </row>
    <row r="36" spans="2:16" ht="18.95" customHeight="1">
      <c r="B36" s="194"/>
      <c r="C36" s="785"/>
      <c r="D36" s="194" t="s">
        <v>330</v>
      </c>
      <c r="E36" s="366">
        <v>156.4</v>
      </c>
      <c r="F36" s="367">
        <v>5.31</v>
      </c>
      <c r="G36" s="368">
        <v>155.80000000000001</v>
      </c>
      <c r="H36" s="367">
        <v>5.15</v>
      </c>
      <c r="I36" s="368">
        <v>50</v>
      </c>
      <c r="J36" s="367">
        <v>7.57</v>
      </c>
      <c r="K36" s="368">
        <v>50.6</v>
      </c>
      <c r="L36" s="367">
        <v>8.16</v>
      </c>
      <c r="M36" s="368">
        <v>84.9</v>
      </c>
      <c r="N36" s="367">
        <v>3.05</v>
      </c>
      <c r="O36" s="368">
        <v>84.6</v>
      </c>
      <c r="P36" s="367">
        <v>3.07</v>
      </c>
    </row>
    <row r="37" spans="2:16" ht="18.95" customHeight="1">
      <c r="B37" s="194"/>
      <c r="C37" s="194"/>
      <c r="D37" s="194"/>
      <c r="E37" s="366"/>
      <c r="F37" s="367"/>
      <c r="G37" s="368"/>
      <c r="H37" s="367"/>
      <c r="I37" s="368"/>
      <c r="J37" s="367"/>
      <c r="K37" s="368"/>
      <c r="L37" s="367"/>
      <c r="M37" s="368"/>
      <c r="N37" s="367"/>
      <c r="O37" s="368"/>
      <c r="P37" s="333"/>
    </row>
    <row r="38" spans="2:16" ht="18.95" customHeight="1">
      <c r="B38" s="194"/>
      <c r="C38" s="785" t="s">
        <v>336</v>
      </c>
      <c r="D38" s="194" t="s">
        <v>331</v>
      </c>
      <c r="E38" s="366">
        <v>157</v>
      </c>
      <c r="F38" s="367">
        <v>5.35</v>
      </c>
      <c r="G38" s="368">
        <v>156.1</v>
      </c>
      <c r="H38" s="367">
        <v>5.05</v>
      </c>
      <c r="I38" s="368">
        <v>51.4</v>
      </c>
      <c r="J38" s="367">
        <v>7.92</v>
      </c>
      <c r="K38" s="368">
        <v>52.1</v>
      </c>
      <c r="L38" s="367">
        <v>8.82</v>
      </c>
      <c r="M38" s="368">
        <v>85.4</v>
      </c>
      <c r="N38" s="367">
        <v>3.03</v>
      </c>
      <c r="O38" s="368">
        <v>85.3</v>
      </c>
      <c r="P38" s="367">
        <v>2.89</v>
      </c>
    </row>
    <row r="39" spans="2:16" ht="18.95" customHeight="1">
      <c r="B39" s="194"/>
      <c r="C39" s="785"/>
      <c r="D39" s="194" t="s">
        <v>332</v>
      </c>
      <c r="E39" s="371">
        <v>157.6</v>
      </c>
      <c r="F39" s="372">
        <v>5.45</v>
      </c>
      <c r="G39" s="373">
        <v>157.69999999999999</v>
      </c>
      <c r="H39" s="372">
        <v>5.57</v>
      </c>
      <c r="I39" s="373">
        <v>52.4</v>
      </c>
      <c r="J39" s="372">
        <v>7.88</v>
      </c>
      <c r="K39" s="373">
        <v>54</v>
      </c>
      <c r="L39" s="372">
        <v>9.42</v>
      </c>
      <c r="M39" s="373">
        <v>85.7</v>
      </c>
      <c r="N39" s="372">
        <v>3</v>
      </c>
      <c r="O39" s="373">
        <v>86.1</v>
      </c>
      <c r="P39" s="367">
        <v>3.03</v>
      </c>
    </row>
    <row r="40" spans="2:16" ht="18.95" customHeight="1">
      <c r="B40" s="194"/>
      <c r="C40" s="785"/>
      <c r="D40" s="194" t="s">
        <v>333</v>
      </c>
      <c r="E40" s="371">
        <v>157.9</v>
      </c>
      <c r="F40" s="372">
        <v>5.33</v>
      </c>
      <c r="G40" s="373">
        <v>156.6</v>
      </c>
      <c r="H40" s="372">
        <v>5.69</v>
      </c>
      <c r="I40" s="373">
        <v>52.9</v>
      </c>
      <c r="J40" s="372">
        <v>7.83</v>
      </c>
      <c r="K40" s="373">
        <v>53.2</v>
      </c>
      <c r="L40" s="372">
        <v>8.66</v>
      </c>
      <c r="M40" s="373">
        <v>85.9</v>
      </c>
      <c r="N40" s="372">
        <v>2.93</v>
      </c>
      <c r="O40" s="373">
        <v>85.5</v>
      </c>
      <c r="P40" s="367">
        <v>3.02</v>
      </c>
    </row>
    <row r="41" spans="2:16" ht="18.95" customHeight="1" thickBot="1">
      <c r="B41" s="376"/>
      <c r="C41" s="376"/>
      <c r="D41" s="376"/>
      <c r="E41" s="377"/>
      <c r="F41" s="378"/>
      <c r="G41" s="379"/>
      <c r="H41" s="378"/>
      <c r="I41" s="379"/>
      <c r="J41" s="378"/>
      <c r="K41" s="379"/>
      <c r="L41" s="378"/>
      <c r="M41" s="379"/>
      <c r="N41" s="380"/>
      <c r="O41" s="379"/>
      <c r="P41" s="380"/>
    </row>
    <row r="42" spans="2:16" ht="16.5" customHeight="1">
      <c r="B42" s="334" t="s">
        <v>486</v>
      </c>
      <c r="C42" s="332"/>
      <c r="D42" s="332"/>
      <c r="E42" s="332"/>
      <c r="F42" s="332"/>
      <c r="G42" s="332"/>
      <c r="H42" s="194"/>
      <c r="I42" s="381"/>
      <c r="J42" s="194"/>
      <c r="K42" s="194"/>
      <c r="L42" s="194"/>
      <c r="M42" s="194"/>
      <c r="N42" s="194"/>
      <c r="O42" s="381"/>
      <c r="P42" s="194"/>
    </row>
  </sheetData>
  <mergeCells count="11">
    <mergeCell ref="C11:C14"/>
    <mergeCell ref="B2:P2"/>
    <mergeCell ref="M4:P4"/>
    <mergeCell ref="I4:L4"/>
    <mergeCell ref="E4:H4"/>
    <mergeCell ref="B4:D6"/>
    <mergeCell ref="C17:C19"/>
    <mergeCell ref="C21:C23"/>
    <mergeCell ref="C38:C40"/>
    <mergeCell ref="C34:C36"/>
    <mergeCell ref="C27:C3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"/>
  <sheetViews>
    <sheetView showGridLines="0" zoomScaleNormal="100" zoomScaleSheetLayoutView="90" workbookViewId="0"/>
  </sheetViews>
  <sheetFormatPr defaultColWidth="14.625" defaultRowHeight="13.5"/>
  <cols>
    <col min="1" max="1" width="14.625" style="87"/>
    <col min="2" max="2" width="14.5" style="87" customWidth="1"/>
    <col min="3" max="9" width="11" style="87" customWidth="1"/>
    <col min="10" max="16384" width="14.625" style="87"/>
  </cols>
  <sheetData>
    <row r="1" spans="2:10" ht="17.25">
      <c r="B1" s="225"/>
    </row>
    <row r="2" spans="2:10" ht="28.5" customHeight="1">
      <c r="B2" s="558" t="s">
        <v>583</v>
      </c>
      <c r="C2" s="559"/>
      <c r="D2" s="559"/>
      <c r="E2" s="559"/>
      <c r="F2" s="559"/>
      <c r="G2" s="559"/>
      <c r="H2" s="559"/>
      <c r="I2" s="559"/>
      <c r="J2" s="142"/>
    </row>
    <row r="3" spans="2:10" s="90" customFormat="1" ht="19.5" customHeight="1" thickBot="1">
      <c r="B3" s="526" t="s">
        <v>770</v>
      </c>
      <c r="C3" s="527"/>
      <c r="D3" s="527"/>
      <c r="E3" s="527"/>
      <c r="F3" s="527"/>
      <c r="G3" s="527"/>
      <c r="H3" s="104"/>
      <c r="I3" s="98" t="s">
        <v>387</v>
      </c>
      <c r="J3" s="104"/>
    </row>
    <row r="4" spans="2:10" s="90" customFormat="1" ht="24" customHeight="1">
      <c r="B4" s="569" t="s">
        <v>579</v>
      </c>
      <c r="C4" s="566" t="s">
        <v>88</v>
      </c>
      <c r="D4" s="567"/>
      <c r="E4" s="568"/>
      <c r="F4" s="579" t="s">
        <v>89</v>
      </c>
      <c r="G4" s="579" t="s">
        <v>90</v>
      </c>
      <c r="H4" s="579" t="s">
        <v>56</v>
      </c>
      <c r="I4" s="577" t="s">
        <v>57</v>
      </c>
      <c r="J4" s="104"/>
    </row>
    <row r="5" spans="2:10" s="90" customFormat="1" ht="24" customHeight="1">
      <c r="B5" s="576"/>
      <c r="C5" s="237" t="s">
        <v>582</v>
      </c>
      <c r="D5" s="237" t="s">
        <v>581</v>
      </c>
      <c r="E5" s="237" t="s">
        <v>580</v>
      </c>
      <c r="F5" s="580"/>
      <c r="G5" s="580"/>
      <c r="H5" s="580"/>
      <c r="I5" s="578"/>
      <c r="J5" s="104"/>
    </row>
    <row r="6" spans="2:10" s="90" customFormat="1" ht="24" customHeight="1">
      <c r="B6" s="102" t="s">
        <v>754</v>
      </c>
      <c r="C6" s="238">
        <v>2388</v>
      </c>
      <c r="D6" s="239">
        <v>813</v>
      </c>
      <c r="E6" s="239">
        <v>2609</v>
      </c>
      <c r="F6" s="239">
        <v>370</v>
      </c>
      <c r="G6" s="239">
        <v>195</v>
      </c>
      <c r="H6" s="239">
        <v>7571</v>
      </c>
      <c r="I6" s="239">
        <v>4201</v>
      </c>
      <c r="J6" s="104"/>
    </row>
    <row r="7" spans="2:10" ht="24" customHeight="1">
      <c r="B7" s="240" t="s">
        <v>755</v>
      </c>
      <c r="C7" s="241">
        <v>2441</v>
      </c>
      <c r="D7" s="162">
        <v>822</v>
      </c>
      <c r="E7" s="162">
        <v>2570</v>
      </c>
      <c r="F7" s="162">
        <v>387</v>
      </c>
      <c r="G7" s="162">
        <v>218</v>
      </c>
      <c r="H7" s="162">
        <v>8007</v>
      </c>
      <c r="I7" s="162">
        <v>3980</v>
      </c>
      <c r="J7" s="142"/>
    </row>
    <row r="8" spans="2:10" ht="24" customHeight="1">
      <c r="B8" s="240" t="s">
        <v>756</v>
      </c>
      <c r="C8" s="242">
        <v>2463</v>
      </c>
      <c r="D8" s="163">
        <v>826</v>
      </c>
      <c r="E8" s="163">
        <v>2598</v>
      </c>
      <c r="F8" s="243">
        <v>390</v>
      </c>
      <c r="G8" s="243">
        <v>224</v>
      </c>
      <c r="H8" s="243">
        <v>8436</v>
      </c>
      <c r="I8" s="243">
        <v>3909</v>
      </c>
      <c r="J8" s="142"/>
    </row>
    <row r="9" spans="2:10" ht="24" customHeight="1">
      <c r="B9" s="244" t="s">
        <v>63</v>
      </c>
      <c r="C9" s="241">
        <v>1362</v>
      </c>
      <c r="D9" s="162">
        <v>473</v>
      </c>
      <c r="E9" s="162">
        <v>1422</v>
      </c>
      <c r="F9" s="162">
        <v>130</v>
      </c>
      <c r="G9" s="162">
        <v>126</v>
      </c>
      <c r="H9" s="162">
        <v>3671</v>
      </c>
      <c r="I9" s="162">
        <v>1455</v>
      </c>
      <c r="J9" s="142"/>
    </row>
    <row r="10" spans="2:10" ht="24" customHeight="1">
      <c r="B10" s="244" t="s">
        <v>64</v>
      </c>
      <c r="C10" s="241">
        <v>150</v>
      </c>
      <c r="D10" s="162">
        <v>48</v>
      </c>
      <c r="E10" s="162">
        <v>249</v>
      </c>
      <c r="F10" s="162">
        <v>23</v>
      </c>
      <c r="G10" s="162">
        <v>15</v>
      </c>
      <c r="H10" s="162">
        <v>649</v>
      </c>
      <c r="I10" s="162">
        <v>302</v>
      </c>
      <c r="J10" s="142"/>
    </row>
    <row r="11" spans="2:10" ht="24" customHeight="1">
      <c r="B11" s="244" t="s">
        <v>65</v>
      </c>
      <c r="C11" s="241">
        <v>204</v>
      </c>
      <c r="D11" s="162">
        <v>31</v>
      </c>
      <c r="E11" s="162">
        <v>123</v>
      </c>
      <c r="F11" s="162">
        <v>15</v>
      </c>
      <c r="G11" s="162">
        <v>28</v>
      </c>
      <c r="H11" s="162">
        <v>783</v>
      </c>
      <c r="I11" s="162">
        <v>131</v>
      </c>
      <c r="J11" s="142"/>
    </row>
    <row r="12" spans="2:10" ht="24" customHeight="1">
      <c r="B12" s="244" t="s">
        <v>66</v>
      </c>
      <c r="C12" s="241">
        <v>133</v>
      </c>
      <c r="D12" s="162">
        <v>49</v>
      </c>
      <c r="E12" s="162">
        <v>137</v>
      </c>
      <c r="F12" s="162">
        <v>32</v>
      </c>
      <c r="G12" s="162">
        <v>26</v>
      </c>
      <c r="H12" s="162">
        <v>682</v>
      </c>
      <c r="I12" s="162">
        <v>203</v>
      </c>
      <c r="J12" s="142"/>
    </row>
    <row r="13" spans="2:10" ht="24" customHeight="1">
      <c r="B13" s="244" t="s">
        <v>67</v>
      </c>
      <c r="C13" s="241">
        <v>124</v>
      </c>
      <c r="D13" s="162">
        <v>37</v>
      </c>
      <c r="E13" s="162">
        <v>93</v>
      </c>
      <c r="F13" s="162">
        <v>22</v>
      </c>
      <c r="G13" s="162">
        <v>1</v>
      </c>
      <c r="H13" s="162">
        <v>649</v>
      </c>
      <c r="I13" s="162">
        <v>247</v>
      </c>
      <c r="J13" s="142"/>
    </row>
    <row r="14" spans="2:10" ht="24" customHeight="1">
      <c r="B14" s="244" t="s">
        <v>68</v>
      </c>
      <c r="C14" s="241">
        <v>45</v>
      </c>
      <c r="D14" s="162">
        <v>27</v>
      </c>
      <c r="E14" s="162">
        <v>30</v>
      </c>
      <c r="F14" s="162">
        <v>20</v>
      </c>
      <c r="G14" s="162">
        <v>0</v>
      </c>
      <c r="H14" s="162">
        <v>160</v>
      </c>
      <c r="I14" s="162">
        <v>142</v>
      </c>
      <c r="J14" s="142"/>
    </row>
    <row r="15" spans="2:10" ht="24" customHeight="1">
      <c r="B15" s="244" t="s">
        <v>69</v>
      </c>
      <c r="C15" s="241">
        <v>60</v>
      </c>
      <c r="D15" s="162">
        <v>17</v>
      </c>
      <c r="E15" s="162">
        <v>60</v>
      </c>
      <c r="F15" s="162">
        <v>25</v>
      </c>
      <c r="G15" s="162">
        <v>0</v>
      </c>
      <c r="H15" s="162">
        <v>197</v>
      </c>
      <c r="I15" s="162">
        <v>284</v>
      </c>
      <c r="J15" s="142"/>
    </row>
    <row r="16" spans="2:10" ht="24" customHeight="1">
      <c r="B16" s="244" t="s">
        <v>70</v>
      </c>
      <c r="C16" s="241">
        <v>65</v>
      </c>
      <c r="D16" s="162">
        <v>14</v>
      </c>
      <c r="E16" s="162">
        <v>58</v>
      </c>
      <c r="F16" s="162">
        <v>26</v>
      </c>
      <c r="G16" s="162">
        <v>2</v>
      </c>
      <c r="H16" s="162">
        <v>328</v>
      </c>
      <c r="I16" s="162">
        <v>236</v>
      </c>
      <c r="J16" s="142"/>
    </row>
    <row r="17" spans="2:10" ht="24" customHeight="1">
      <c r="B17" s="244" t="s">
        <v>71</v>
      </c>
      <c r="C17" s="241">
        <v>3</v>
      </c>
      <c r="D17" s="162">
        <v>4</v>
      </c>
      <c r="E17" s="162">
        <v>4</v>
      </c>
      <c r="F17" s="162">
        <v>4</v>
      </c>
      <c r="G17" s="162">
        <v>0</v>
      </c>
      <c r="H17" s="162">
        <v>38</v>
      </c>
      <c r="I17" s="162">
        <v>9</v>
      </c>
      <c r="J17" s="142"/>
    </row>
    <row r="18" spans="2:10" ht="24" customHeight="1">
      <c r="B18" s="244" t="s">
        <v>72</v>
      </c>
      <c r="C18" s="241">
        <v>1</v>
      </c>
      <c r="D18" s="162" t="s">
        <v>373</v>
      </c>
      <c r="E18" s="162">
        <v>1</v>
      </c>
      <c r="F18" s="162">
        <v>2</v>
      </c>
      <c r="G18" s="162">
        <v>0</v>
      </c>
      <c r="H18" s="162">
        <v>2</v>
      </c>
      <c r="I18" s="162">
        <v>3</v>
      </c>
      <c r="J18" s="142"/>
    </row>
    <row r="19" spans="2:10" ht="24" customHeight="1">
      <c r="B19" s="244" t="s">
        <v>73</v>
      </c>
      <c r="C19" s="241">
        <v>2</v>
      </c>
      <c r="D19" s="162" t="s">
        <v>373</v>
      </c>
      <c r="E19" s="162">
        <v>2</v>
      </c>
      <c r="F19" s="162">
        <v>3</v>
      </c>
      <c r="G19" s="162">
        <v>0</v>
      </c>
      <c r="H19" s="162">
        <v>5</v>
      </c>
      <c r="I19" s="162">
        <v>4</v>
      </c>
      <c r="J19" s="142"/>
    </row>
    <row r="20" spans="2:10" ht="24" customHeight="1">
      <c r="B20" s="244" t="s">
        <v>74</v>
      </c>
      <c r="C20" s="241">
        <v>42</v>
      </c>
      <c r="D20" s="162">
        <v>21</v>
      </c>
      <c r="E20" s="162">
        <v>52</v>
      </c>
      <c r="F20" s="162">
        <v>6</v>
      </c>
      <c r="G20" s="162">
        <v>4</v>
      </c>
      <c r="H20" s="162">
        <v>101</v>
      </c>
      <c r="I20" s="162">
        <v>124</v>
      </c>
      <c r="J20" s="142"/>
    </row>
    <row r="21" spans="2:10" ht="24" customHeight="1">
      <c r="B21" s="244" t="s">
        <v>75</v>
      </c>
      <c r="C21" s="241">
        <v>4</v>
      </c>
      <c r="D21" s="162">
        <v>4</v>
      </c>
      <c r="E21" s="162">
        <v>4</v>
      </c>
      <c r="F21" s="162">
        <v>6</v>
      </c>
      <c r="G21" s="162">
        <v>0</v>
      </c>
      <c r="H21" s="162">
        <v>18</v>
      </c>
      <c r="I21" s="162">
        <v>22</v>
      </c>
      <c r="J21" s="142"/>
    </row>
    <row r="22" spans="2:10" ht="24" customHeight="1">
      <c r="B22" s="244" t="s">
        <v>76</v>
      </c>
      <c r="C22" s="241">
        <v>10</v>
      </c>
      <c r="D22" s="162">
        <v>3</v>
      </c>
      <c r="E22" s="162">
        <v>21</v>
      </c>
      <c r="F22" s="162">
        <v>8</v>
      </c>
      <c r="G22" s="162">
        <v>0</v>
      </c>
      <c r="H22" s="162">
        <v>36</v>
      </c>
      <c r="I22" s="162">
        <v>43</v>
      </c>
      <c r="J22" s="142"/>
    </row>
    <row r="23" spans="2:10" ht="24" customHeight="1">
      <c r="B23" s="244" t="s">
        <v>77</v>
      </c>
      <c r="C23" s="241">
        <v>13</v>
      </c>
      <c r="D23" s="162">
        <v>4</v>
      </c>
      <c r="E23" s="162">
        <v>15</v>
      </c>
      <c r="F23" s="162">
        <v>3</v>
      </c>
      <c r="G23" s="162">
        <v>1</v>
      </c>
      <c r="H23" s="162">
        <v>82</v>
      </c>
      <c r="I23" s="162">
        <v>28</v>
      </c>
      <c r="J23" s="142"/>
    </row>
    <row r="24" spans="2:10" ht="24" customHeight="1">
      <c r="B24" s="244" t="s">
        <v>78</v>
      </c>
      <c r="C24" s="241">
        <v>14</v>
      </c>
      <c r="D24" s="162">
        <v>3</v>
      </c>
      <c r="E24" s="162">
        <v>15</v>
      </c>
      <c r="F24" s="162">
        <v>11</v>
      </c>
      <c r="G24" s="162">
        <v>0</v>
      </c>
      <c r="H24" s="162">
        <v>77</v>
      </c>
      <c r="I24" s="162">
        <v>43</v>
      </c>
      <c r="J24" s="142"/>
    </row>
    <row r="25" spans="2:10" ht="24" customHeight="1">
      <c r="B25" s="244" t="s">
        <v>79</v>
      </c>
      <c r="C25" s="241">
        <v>12</v>
      </c>
      <c r="D25" s="162">
        <v>8</v>
      </c>
      <c r="E25" s="162">
        <v>26</v>
      </c>
      <c r="F25" s="162">
        <v>8</v>
      </c>
      <c r="G25" s="162">
        <v>0</v>
      </c>
      <c r="H25" s="162">
        <v>40</v>
      </c>
      <c r="I25" s="162">
        <v>28</v>
      </c>
      <c r="J25" s="142"/>
    </row>
    <row r="26" spans="2:10" ht="24" customHeight="1">
      <c r="B26" s="244" t="s">
        <v>80</v>
      </c>
      <c r="C26" s="241">
        <v>18</v>
      </c>
      <c r="D26" s="162">
        <v>11</v>
      </c>
      <c r="E26" s="162">
        <v>32</v>
      </c>
      <c r="F26" s="162">
        <v>9</v>
      </c>
      <c r="G26" s="162">
        <v>1</v>
      </c>
      <c r="H26" s="162">
        <v>97</v>
      </c>
      <c r="I26" s="162">
        <v>93</v>
      </c>
      <c r="J26" s="142"/>
    </row>
    <row r="27" spans="2:10" ht="24" customHeight="1">
      <c r="B27" s="244" t="s">
        <v>81</v>
      </c>
      <c r="C27" s="241">
        <v>52</v>
      </c>
      <c r="D27" s="162">
        <v>21</v>
      </c>
      <c r="E27" s="162">
        <v>94</v>
      </c>
      <c r="F27" s="162">
        <v>8</v>
      </c>
      <c r="G27" s="162">
        <v>0</v>
      </c>
      <c r="H27" s="162">
        <v>171</v>
      </c>
      <c r="I27" s="162">
        <v>101</v>
      </c>
      <c r="J27" s="142"/>
    </row>
    <row r="28" spans="2:10" ht="24" customHeight="1">
      <c r="B28" s="244" t="s">
        <v>82</v>
      </c>
      <c r="C28" s="241">
        <v>45</v>
      </c>
      <c r="D28" s="162">
        <v>18</v>
      </c>
      <c r="E28" s="162">
        <v>64</v>
      </c>
      <c r="F28" s="162">
        <v>6</v>
      </c>
      <c r="G28" s="162">
        <v>4</v>
      </c>
      <c r="H28" s="162">
        <v>148</v>
      </c>
      <c r="I28" s="162">
        <v>119</v>
      </c>
      <c r="J28" s="142"/>
    </row>
    <row r="29" spans="2:10" ht="24" customHeight="1">
      <c r="B29" s="244" t="s">
        <v>83</v>
      </c>
      <c r="C29" s="241">
        <v>35</v>
      </c>
      <c r="D29" s="162">
        <v>9</v>
      </c>
      <c r="E29" s="162">
        <v>35</v>
      </c>
      <c r="F29" s="162">
        <v>4</v>
      </c>
      <c r="G29" s="162">
        <v>1</v>
      </c>
      <c r="H29" s="162">
        <v>230</v>
      </c>
      <c r="I29" s="162">
        <v>45</v>
      </c>
      <c r="J29" s="142"/>
    </row>
    <row r="30" spans="2:10" ht="24" customHeight="1">
      <c r="B30" s="244" t="s">
        <v>84</v>
      </c>
      <c r="C30" s="241">
        <v>23</v>
      </c>
      <c r="D30" s="162">
        <v>6</v>
      </c>
      <c r="E30" s="162">
        <v>15</v>
      </c>
      <c r="F30" s="162">
        <v>6</v>
      </c>
      <c r="G30" s="162">
        <v>1</v>
      </c>
      <c r="H30" s="162">
        <v>75</v>
      </c>
      <c r="I30" s="162">
        <v>56</v>
      </c>
      <c r="J30" s="142"/>
    </row>
    <row r="31" spans="2:10" ht="24" customHeight="1">
      <c r="B31" s="244" t="s">
        <v>85</v>
      </c>
      <c r="C31" s="241">
        <v>26</v>
      </c>
      <c r="D31" s="162">
        <v>6</v>
      </c>
      <c r="E31" s="162">
        <v>26</v>
      </c>
      <c r="F31" s="162">
        <v>8</v>
      </c>
      <c r="G31" s="162">
        <v>14</v>
      </c>
      <c r="H31" s="162">
        <v>103</v>
      </c>
      <c r="I31" s="162">
        <v>49</v>
      </c>
      <c r="J31" s="142"/>
    </row>
    <row r="32" spans="2:10" ht="24" customHeight="1" thickBot="1">
      <c r="B32" s="245" t="s">
        <v>86</v>
      </c>
      <c r="C32" s="246">
        <v>20</v>
      </c>
      <c r="D32" s="166">
        <v>12</v>
      </c>
      <c r="E32" s="166">
        <v>20</v>
      </c>
      <c r="F32" s="166">
        <v>5</v>
      </c>
      <c r="G32" s="166">
        <v>0</v>
      </c>
      <c r="H32" s="166">
        <v>94</v>
      </c>
      <c r="I32" s="166">
        <v>142</v>
      </c>
      <c r="J32" s="142"/>
    </row>
    <row r="33" spans="2:10" ht="16.5" customHeight="1">
      <c r="B33" s="565" t="s">
        <v>528</v>
      </c>
      <c r="C33" s="565"/>
      <c r="D33" s="565"/>
      <c r="E33" s="565"/>
      <c r="F33" s="565"/>
      <c r="G33" s="88"/>
      <c r="H33" s="190"/>
      <c r="I33" s="190"/>
      <c r="J33" s="142"/>
    </row>
    <row r="34" spans="2:10" ht="16.5" customHeight="1">
      <c r="B34" s="88" t="s">
        <v>605</v>
      </c>
      <c r="G34" s="190"/>
      <c r="H34" s="190"/>
      <c r="I34" s="190"/>
      <c r="J34" s="142"/>
    </row>
    <row r="35" spans="2:10" ht="23.1" customHeight="1">
      <c r="C35" s="154"/>
    </row>
    <row r="36" spans="2:10">
      <c r="C36" s="154"/>
    </row>
    <row r="37" spans="2:10">
      <c r="C37" s="154"/>
    </row>
  </sheetData>
  <mergeCells count="8">
    <mergeCell ref="B33:F33"/>
    <mergeCell ref="B2:I2"/>
    <mergeCell ref="B4:B5"/>
    <mergeCell ref="C4:E4"/>
    <mergeCell ref="I4:I5"/>
    <mergeCell ref="H4:H5"/>
    <mergeCell ref="G4:G5"/>
    <mergeCell ref="F4:F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showGridLines="0" zoomScaleNormal="100" zoomScaleSheetLayoutView="90" workbookViewId="0"/>
  </sheetViews>
  <sheetFormatPr defaultColWidth="14.625" defaultRowHeight="13.5"/>
  <cols>
    <col min="1" max="1" width="14.625" style="191" customWidth="1"/>
    <col min="2" max="2" width="3.625" style="191" customWidth="1"/>
    <col min="3" max="3" width="13.875" style="191" customWidth="1"/>
    <col min="4" max="13" width="7.5" style="191" customWidth="1"/>
    <col min="14" max="14" width="14.625" style="199" customWidth="1"/>
    <col min="15" max="24" width="14.625" style="191"/>
    <col min="25" max="25" width="14.625" style="191" customWidth="1"/>
    <col min="26" max="29" width="14.625" style="191"/>
    <col min="30" max="30" width="14.625" style="199"/>
    <col min="31" max="16384" width="14.625" style="191"/>
  </cols>
  <sheetData>
    <row r="1" spans="1:30">
      <c r="A1" s="191" t="s">
        <v>465</v>
      </c>
    </row>
    <row r="2" spans="1:30" ht="28.5" customHeight="1">
      <c r="A2" s="192"/>
      <c r="B2" s="672" t="s">
        <v>792</v>
      </c>
      <c r="C2" s="673"/>
      <c r="D2" s="673"/>
      <c r="E2" s="673"/>
      <c r="F2" s="673"/>
      <c r="G2" s="673"/>
      <c r="H2" s="673"/>
      <c r="I2" s="673"/>
      <c r="J2" s="673"/>
      <c r="K2" s="673"/>
      <c r="L2" s="673"/>
      <c r="M2" s="673"/>
    </row>
    <row r="3" spans="1:30" s="287" customFormat="1" ht="19.5" customHeight="1" thickBot="1">
      <c r="B3" s="196"/>
      <c r="C3" s="197"/>
      <c r="D3" s="197"/>
      <c r="E3" s="197"/>
      <c r="F3" s="197"/>
      <c r="G3" s="197"/>
      <c r="H3" s="197"/>
      <c r="I3" s="197"/>
      <c r="K3" s="197"/>
      <c r="L3" s="197"/>
      <c r="M3" s="335" t="s">
        <v>427</v>
      </c>
      <c r="N3" s="382"/>
      <c r="AD3" s="382"/>
    </row>
    <row r="4" spans="1:30" ht="18" customHeight="1">
      <c r="B4" s="790" t="s">
        <v>259</v>
      </c>
      <c r="C4" s="791"/>
      <c r="D4" s="787" t="s">
        <v>446</v>
      </c>
      <c r="E4" s="789"/>
      <c r="F4" s="787" t="s">
        <v>464</v>
      </c>
      <c r="G4" s="789"/>
      <c r="H4" s="787" t="s">
        <v>487</v>
      </c>
      <c r="I4" s="789"/>
      <c r="J4" s="787" t="s">
        <v>600</v>
      </c>
      <c r="K4" s="788"/>
      <c r="L4" s="787" t="s">
        <v>749</v>
      </c>
      <c r="M4" s="788"/>
    </row>
    <row r="5" spans="1:30" ht="18" customHeight="1">
      <c r="B5" s="794"/>
      <c r="C5" s="795"/>
      <c r="D5" s="383" t="s">
        <v>257</v>
      </c>
      <c r="E5" s="383" t="s">
        <v>258</v>
      </c>
      <c r="F5" s="383" t="s">
        <v>257</v>
      </c>
      <c r="G5" s="383" t="s">
        <v>258</v>
      </c>
      <c r="H5" s="383" t="s">
        <v>257</v>
      </c>
      <c r="I5" s="383" t="s">
        <v>258</v>
      </c>
      <c r="J5" s="383" t="s">
        <v>257</v>
      </c>
      <c r="K5" s="383" t="s">
        <v>258</v>
      </c>
      <c r="L5" s="383" t="s">
        <v>257</v>
      </c>
      <c r="M5" s="383" t="s">
        <v>258</v>
      </c>
    </row>
    <row r="6" spans="1:30" ht="18" customHeight="1">
      <c r="B6" s="796" t="s">
        <v>334</v>
      </c>
      <c r="C6" s="384" t="s">
        <v>384</v>
      </c>
      <c r="D6" s="385">
        <v>5.21</v>
      </c>
      <c r="E6" s="385">
        <v>4.42</v>
      </c>
      <c r="F6" s="386">
        <v>5.72</v>
      </c>
      <c r="G6" s="386">
        <v>4.93</v>
      </c>
      <c r="H6" s="387">
        <v>5.82</v>
      </c>
      <c r="I6" s="387">
        <v>5.05</v>
      </c>
      <c r="J6" s="387">
        <v>5.74</v>
      </c>
      <c r="K6" s="387">
        <v>4.88</v>
      </c>
      <c r="L6" s="387">
        <v>5.67</v>
      </c>
      <c r="M6" s="387">
        <v>4.79</v>
      </c>
    </row>
    <row r="7" spans="1:30" ht="18" customHeight="1">
      <c r="B7" s="797"/>
      <c r="C7" s="388" t="s">
        <v>417</v>
      </c>
      <c r="D7" s="385">
        <v>1</v>
      </c>
      <c r="E7" s="385">
        <v>1.1599999999999999</v>
      </c>
      <c r="F7" s="386">
        <v>0.54</v>
      </c>
      <c r="G7" s="386">
        <v>0.67</v>
      </c>
      <c r="H7" s="387">
        <v>0.48</v>
      </c>
      <c r="I7" s="387">
        <v>0.57999999999999996</v>
      </c>
      <c r="J7" s="387">
        <v>0.46</v>
      </c>
      <c r="K7" s="387">
        <v>0.63</v>
      </c>
      <c r="L7" s="387">
        <v>0.46</v>
      </c>
      <c r="M7" s="387">
        <v>0.6</v>
      </c>
    </row>
    <row r="8" spans="1:30" ht="18" customHeight="1">
      <c r="B8" s="797"/>
      <c r="C8" s="388" t="s">
        <v>260</v>
      </c>
      <c r="D8" s="385">
        <v>5.58</v>
      </c>
      <c r="E8" s="385">
        <v>5.27</v>
      </c>
      <c r="F8" s="386">
        <v>5.64</v>
      </c>
      <c r="G8" s="386">
        <v>5.39</v>
      </c>
      <c r="H8" s="387">
        <v>5.6</v>
      </c>
      <c r="I8" s="387">
        <v>5.17</v>
      </c>
      <c r="J8" s="387">
        <v>5.64</v>
      </c>
      <c r="K8" s="387">
        <v>5.21</v>
      </c>
      <c r="L8" s="387">
        <v>5.89</v>
      </c>
      <c r="M8" s="387">
        <v>5.5</v>
      </c>
    </row>
    <row r="9" spans="1:30" ht="18" customHeight="1">
      <c r="B9" s="797"/>
      <c r="C9" s="388" t="s">
        <v>261</v>
      </c>
      <c r="D9" s="385">
        <v>14.46</v>
      </c>
      <c r="E9" s="385">
        <v>8.73</v>
      </c>
      <c r="F9" s="386">
        <v>15.44</v>
      </c>
      <c r="G9" s="386">
        <v>9.43</v>
      </c>
      <c r="H9" s="387">
        <v>15.04</v>
      </c>
      <c r="I9" s="387">
        <v>9.1999999999999993</v>
      </c>
      <c r="J9" s="387">
        <v>14.86</v>
      </c>
      <c r="K9" s="387">
        <v>9.14</v>
      </c>
      <c r="L9" s="387">
        <v>15.2</v>
      </c>
      <c r="M9" s="387">
        <v>9.2899999999999991</v>
      </c>
    </row>
    <row r="10" spans="1:30" ht="18" customHeight="1">
      <c r="B10" s="797"/>
      <c r="C10" s="388" t="s">
        <v>262</v>
      </c>
      <c r="D10" s="385">
        <v>1.63</v>
      </c>
      <c r="E10" s="385">
        <v>1.4</v>
      </c>
      <c r="F10" s="386">
        <v>1.67</v>
      </c>
      <c r="G10" s="386">
        <v>1.34</v>
      </c>
      <c r="H10" s="387">
        <v>1.39</v>
      </c>
      <c r="I10" s="387">
        <v>1.1399999999999999</v>
      </c>
      <c r="J10" s="387">
        <v>1.46</v>
      </c>
      <c r="K10" s="387">
        <v>1.18</v>
      </c>
      <c r="L10" s="387">
        <v>1.62</v>
      </c>
      <c r="M10" s="387">
        <v>1.37</v>
      </c>
    </row>
    <row r="11" spans="1:30" ht="18" customHeight="1">
      <c r="B11" s="797"/>
      <c r="C11" s="388" t="s">
        <v>263</v>
      </c>
      <c r="D11" s="385">
        <v>61.28</v>
      </c>
      <c r="E11" s="385">
        <v>57.9</v>
      </c>
      <c r="F11" s="386">
        <v>58.99</v>
      </c>
      <c r="G11" s="386">
        <v>55.33</v>
      </c>
      <c r="H11" s="387">
        <v>57.44</v>
      </c>
      <c r="I11" s="387">
        <v>54.01</v>
      </c>
      <c r="J11" s="387">
        <v>55.89</v>
      </c>
      <c r="K11" s="387">
        <v>52.3</v>
      </c>
      <c r="L11" s="387">
        <v>54.23</v>
      </c>
      <c r="M11" s="387">
        <v>50.76</v>
      </c>
    </row>
    <row r="12" spans="1:30" ht="18" customHeight="1">
      <c r="B12" s="797"/>
      <c r="C12" s="388" t="s">
        <v>264</v>
      </c>
      <c r="D12" s="385">
        <v>0.31</v>
      </c>
      <c r="E12" s="385">
        <v>0.32</v>
      </c>
      <c r="F12" s="386">
        <v>0.32</v>
      </c>
      <c r="G12" s="386">
        <v>0.33</v>
      </c>
      <c r="H12" s="387">
        <v>0.33</v>
      </c>
      <c r="I12" s="387">
        <v>0.39</v>
      </c>
      <c r="J12" s="387">
        <v>0.35</v>
      </c>
      <c r="K12" s="387">
        <v>0.41</v>
      </c>
      <c r="L12" s="387">
        <v>0.43</v>
      </c>
      <c r="M12" s="387">
        <v>0.5</v>
      </c>
    </row>
    <row r="13" spans="1:30" ht="18" customHeight="1">
      <c r="B13" s="797"/>
      <c r="C13" s="389" t="s">
        <v>337</v>
      </c>
      <c r="D13" s="385">
        <v>3.69</v>
      </c>
      <c r="E13" s="385">
        <v>3.05</v>
      </c>
      <c r="F13" s="386">
        <v>3.64</v>
      </c>
      <c r="G13" s="386">
        <v>2.94</v>
      </c>
      <c r="H13" s="387">
        <v>3.56</v>
      </c>
      <c r="I13" s="387">
        <v>2.92</v>
      </c>
      <c r="J13" s="387">
        <v>3.34</v>
      </c>
      <c r="K13" s="387">
        <v>2.77</v>
      </c>
      <c r="L13" s="387">
        <v>3.56</v>
      </c>
      <c r="M13" s="387">
        <v>2.87</v>
      </c>
    </row>
    <row r="14" spans="1:30" ht="18" customHeight="1">
      <c r="B14" s="797"/>
      <c r="C14" s="388" t="s">
        <v>265</v>
      </c>
      <c r="D14" s="385">
        <v>0.72</v>
      </c>
      <c r="E14" s="385">
        <v>0.69</v>
      </c>
      <c r="F14" s="390">
        <v>0.75</v>
      </c>
      <c r="G14" s="390">
        <v>0.74</v>
      </c>
      <c r="H14" s="391">
        <v>0.73</v>
      </c>
      <c r="I14" s="391">
        <v>0.68</v>
      </c>
      <c r="J14" s="391">
        <v>0.75</v>
      </c>
      <c r="K14" s="391">
        <v>0.73</v>
      </c>
      <c r="L14" s="391">
        <v>0.75</v>
      </c>
      <c r="M14" s="391">
        <v>0.71</v>
      </c>
    </row>
    <row r="15" spans="1:30" ht="18" customHeight="1">
      <c r="B15" s="797"/>
      <c r="C15" s="388" t="s">
        <v>266</v>
      </c>
      <c r="D15" s="385">
        <v>0.34</v>
      </c>
      <c r="E15" s="385">
        <v>0.2</v>
      </c>
      <c r="F15" s="386">
        <v>0.26</v>
      </c>
      <c r="G15" s="386">
        <v>0.18</v>
      </c>
      <c r="H15" s="387">
        <v>0.24</v>
      </c>
      <c r="I15" s="387">
        <v>0.17</v>
      </c>
      <c r="J15" s="387">
        <v>0.19</v>
      </c>
      <c r="K15" s="387">
        <v>0.12</v>
      </c>
      <c r="L15" s="387">
        <v>0.14000000000000001</v>
      </c>
      <c r="M15" s="387">
        <v>0.11</v>
      </c>
    </row>
    <row r="16" spans="1:30" ht="18" customHeight="1" thickBot="1">
      <c r="B16" s="798"/>
      <c r="C16" s="392" t="s">
        <v>93</v>
      </c>
      <c r="D16" s="393">
        <v>0.01</v>
      </c>
      <c r="E16" s="393">
        <v>0.01</v>
      </c>
      <c r="F16" s="394">
        <v>0</v>
      </c>
      <c r="G16" s="394">
        <v>0</v>
      </c>
      <c r="H16" s="394">
        <v>0</v>
      </c>
      <c r="I16" s="394">
        <v>0</v>
      </c>
      <c r="J16" s="394">
        <v>0</v>
      </c>
      <c r="K16" s="394">
        <v>0</v>
      </c>
      <c r="L16" s="394">
        <v>0</v>
      </c>
      <c r="M16" s="394">
        <v>0</v>
      </c>
    </row>
    <row r="17" spans="2:13" ht="12" customHeight="1" thickBot="1">
      <c r="B17" s="333"/>
      <c r="C17" s="395"/>
      <c r="D17" s="511"/>
      <c r="E17" s="511"/>
      <c r="F17" s="511"/>
      <c r="G17" s="511"/>
      <c r="H17" s="511"/>
      <c r="I17" s="511"/>
      <c r="J17" s="511"/>
      <c r="K17" s="511"/>
      <c r="L17" s="334"/>
      <c r="M17" s="334"/>
    </row>
    <row r="18" spans="2:13" ht="18" customHeight="1">
      <c r="B18" s="790" t="s">
        <v>259</v>
      </c>
      <c r="C18" s="791"/>
      <c r="D18" s="787" t="s">
        <v>446</v>
      </c>
      <c r="E18" s="789"/>
      <c r="F18" s="787" t="s">
        <v>464</v>
      </c>
      <c r="G18" s="789"/>
      <c r="H18" s="787" t="s">
        <v>487</v>
      </c>
      <c r="I18" s="789"/>
      <c r="J18" s="787" t="s">
        <v>600</v>
      </c>
      <c r="K18" s="788"/>
      <c r="L18" s="787" t="s">
        <v>749</v>
      </c>
      <c r="M18" s="788"/>
    </row>
    <row r="19" spans="2:13" ht="18" customHeight="1">
      <c r="B19" s="794"/>
      <c r="C19" s="795"/>
      <c r="D19" s="383" t="s">
        <v>257</v>
      </c>
      <c r="E19" s="383" t="s">
        <v>258</v>
      </c>
      <c r="F19" s="383" t="s">
        <v>257</v>
      </c>
      <c r="G19" s="383" t="s">
        <v>258</v>
      </c>
      <c r="H19" s="383" t="s">
        <v>257</v>
      </c>
      <c r="I19" s="383" t="s">
        <v>258</v>
      </c>
      <c r="J19" s="383" t="s">
        <v>257</v>
      </c>
      <c r="K19" s="383" t="s">
        <v>258</v>
      </c>
      <c r="L19" s="383" t="s">
        <v>257</v>
      </c>
      <c r="M19" s="383" t="s">
        <v>258</v>
      </c>
    </row>
    <row r="20" spans="2:13" ht="18" customHeight="1">
      <c r="B20" s="796" t="s">
        <v>335</v>
      </c>
      <c r="C20" s="384" t="s">
        <v>384</v>
      </c>
      <c r="D20" s="385">
        <v>5.07</v>
      </c>
      <c r="E20" s="385">
        <v>4.21</v>
      </c>
      <c r="F20" s="386">
        <v>5.81</v>
      </c>
      <c r="G20" s="386">
        <v>4.96</v>
      </c>
      <c r="H20" s="387">
        <v>5.1100000000000003</v>
      </c>
      <c r="I20" s="396">
        <v>4.22</v>
      </c>
      <c r="J20" s="387">
        <v>5.0999999999999996</v>
      </c>
      <c r="K20" s="396">
        <v>4.1399999999999997</v>
      </c>
      <c r="L20" s="387">
        <v>6.02</v>
      </c>
      <c r="M20" s="396">
        <v>4.59</v>
      </c>
    </row>
    <row r="21" spans="2:13" ht="18" customHeight="1">
      <c r="B21" s="797"/>
      <c r="C21" s="388" t="s">
        <v>417</v>
      </c>
      <c r="D21" s="385">
        <v>0.72</v>
      </c>
      <c r="E21" s="385">
        <v>0.78</v>
      </c>
      <c r="F21" s="386">
        <v>0.42</v>
      </c>
      <c r="G21" s="386">
        <v>0.49</v>
      </c>
      <c r="H21" s="387">
        <v>0.3</v>
      </c>
      <c r="I21" s="396">
        <v>0.35</v>
      </c>
      <c r="J21" s="387">
        <v>0.28999999999999998</v>
      </c>
      <c r="K21" s="396">
        <v>0.35</v>
      </c>
      <c r="L21" s="387">
        <v>0.34</v>
      </c>
      <c r="M21" s="396">
        <v>0.38</v>
      </c>
    </row>
    <row r="22" spans="2:13" ht="18" customHeight="1">
      <c r="B22" s="797"/>
      <c r="C22" s="388" t="s">
        <v>260</v>
      </c>
      <c r="D22" s="385">
        <v>4.24</v>
      </c>
      <c r="E22" s="385">
        <v>2.84</v>
      </c>
      <c r="F22" s="386">
        <v>3.8</v>
      </c>
      <c r="G22" s="386">
        <v>2.74</v>
      </c>
      <c r="H22" s="387">
        <v>4.37</v>
      </c>
      <c r="I22" s="396">
        <v>2.84</v>
      </c>
      <c r="J22" s="387">
        <v>4.6100000000000003</v>
      </c>
      <c r="K22" s="396">
        <v>3.14</v>
      </c>
      <c r="L22" s="387">
        <v>4.72</v>
      </c>
      <c r="M22" s="396">
        <v>3.24</v>
      </c>
    </row>
    <row r="23" spans="2:13" ht="18" customHeight="1">
      <c r="B23" s="797"/>
      <c r="C23" s="388" t="s">
        <v>261</v>
      </c>
      <c r="D23" s="385">
        <v>12.42</v>
      </c>
      <c r="E23" s="385">
        <v>8.84</v>
      </c>
      <c r="F23" s="386">
        <v>13.45</v>
      </c>
      <c r="G23" s="386">
        <v>9.9700000000000006</v>
      </c>
      <c r="H23" s="387">
        <v>13.06</v>
      </c>
      <c r="I23" s="396">
        <v>9.65</v>
      </c>
      <c r="J23" s="387">
        <v>12.9</v>
      </c>
      <c r="K23" s="396">
        <v>9.23</v>
      </c>
      <c r="L23" s="387">
        <v>13.03</v>
      </c>
      <c r="M23" s="396">
        <v>9.31</v>
      </c>
    </row>
    <row r="24" spans="2:13" ht="18" customHeight="1">
      <c r="B24" s="797"/>
      <c r="C24" s="388" t="s">
        <v>262</v>
      </c>
      <c r="D24" s="385">
        <v>0.86</v>
      </c>
      <c r="E24" s="385">
        <v>0.79</v>
      </c>
      <c r="F24" s="386">
        <v>0.91</v>
      </c>
      <c r="G24" s="386">
        <v>0.69</v>
      </c>
      <c r="H24" s="387">
        <v>0.73</v>
      </c>
      <c r="I24" s="396">
        <v>0.66</v>
      </c>
      <c r="J24" s="387">
        <v>0.74</v>
      </c>
      <c r="K24" s="396">
        <v>0.6</v>
      </c>
      <c r="L24" s="387">
        <v>0.72</v>
      </c>
      <c r="M24" s="396">
        <v>0.62</v>
      </c>
    </row>
    <row r="25" spans="2:13" ht="18" customHeight="1">
      <c r="B25" s="797"/>
      <c r="C25" s="388" t="s">
        <v>263</v>
      </c>
      <c r="D25" s="385">
        <v>48.82</v>
      </c>
      <c r="E25" s="385">
        <v>52.46</v>
      </c>
      <c r="F25" s="386">
        <v>46.53</v>
      </c>
      <c r="G25" s="386">
        <v>50.17</v>
      </c>
      <c r="H25" s="387">
        <v>44.56</v>
      </c>
      <c r="I25" s="396">
        <v>46.83</v>
      </c>
      <c r="J25" s="387">
        <v>43.11</v>
      </c>
      <c r="K25" s="396">
        <v>46.14</v>
      </c>
      <c r="L25" s="387">
        <v>40.92</v>
      </c>
      <c r="M25" s="396">
        <v>43.9</v>
      </c>
    </row>
    <row r="26" spans="2:13" ht="18" customHeight="1">
      <c r="B26" s="797"/>
      <c r="C26" s="388" t="s">
        <v>264</v>
      </c>
      <c r="D26" s="385">
        <v>0.62</v>
      </c>
      <c r="E26" s="385">
        <v>0.96</v>
      </c>
      <c r="F26" s="386">
        <v>0.63</v>
      </c>
      <c r="G26" s="386">
        <v>0.97</v>
      </c>
      <c r="H26" s="387">
        <v>0.6</v>
      </c>
      <c r="I26" s="396">
        <v>1.02</v>
      </c>
      <c r="J26" s="387">
        <v>0.6</v>
      </c>
      <c r="K26" s="396">
        <v>1.07</v>
      </c>
      <c r="L26" s="387">
        <v>0.76</v>
      </c>
      <c r="M26" s="396">
        <v>1.33</v>
      </c>
    </row>
    <row r="27" spans="2:13" ht="18" customHeight="1">
      <c r="B27" s="797"/>
      <c r="C27" s="389" t="s">
        <v>337</v>
      </c>
      <c r="D27" s="385">
        <v>2.72</v>
      </c>
      <c r="E27" s="385">
        <v>2.4</v>
      </c>
      <c r="F27" s="386">
        <v>2.66</v>
      </c>
      <c r="G27" s="386">
        <v>2.16</v>
      </c>
      <c r="H27" s="387">
        <v>2.62</v>
      </c>
      <c r="I27" s="397">
        <v>2.3199999999999998</v>
      </c>
      <c r="J27" s="387">
        <v>2.7</v>
      </c>
      <c r="K27" s="397">
        <v>2.25</v>
      </c>
      <c r="L27" s="387">
        <v>2.74</v>
      </c>
      <c r="M27" s="397">
        <v>2.2799999999999998</v>
      </c>
    </row>
    <row r="28" spans="2:13" ht="18" customHeight="1">
      <c r="B28" s="797"/>
      <c r="C28" s="388" t="s">
        <v>265</v>
      </c>
      <c r="D28" s="385">
        <v>0.82</v>
      </c>
      <c r="E28" s="385">
        <v>0.74</v>
      </c>
      <c r="F28" s="390">
        <v>0.82</v>
      </c>
      <c r="G28" s="390">
        <v>0.78</v>
      </c>
      <c r="H28" s="391">
        <v>0.89</v>
      </c>
      <c r="I28" s="397">
        <v>0.8</v>
      </c>
      <c r="J28" s="391">
        <v>0.85</v>
      </c>
      <c r="K28" s="397">
        <v>0.75</v>
      </c>
      <c r="L28" s="391">
        <v>0.94</v>
      </c>
      <c r="M28" s="397">
        <v>0.87</v>
      </c>
    </row>
    <row r="29" spans="2:13" ht="18" customHeight="1" thickBot="1">
      <c r="B29" s="798"/>
      <c r="C29" s="392" t="s">
        <v>93</v>
      </c>
      <c r="D29" s="393">
        <v>0</v>
      </c>
      <c r="E29" s="393">
        <v>0</v>
      </c>
      <c r="F29" s="394">
        <v>0</v>
      </c>
      <c r="G29" s="394">
        <v>0</v>
      </c>
      <c r="H29" s="394">
        <v>0</v>
      </c>
      <c r="I29" s="394">
        <v>0</v>
      </c>
      <c r="J29" s="394">
        <v>0</v>
      </c>
      <c r="K29" s="394">
        <v>0</v>
      </c>
      <c r="L29" s="394">
        <v>0</v>
      </c>
      <c r="M29" s="394">
        <v>0</v>
      </c>
    </row>
    <row r="30" spans="2:13" ht="12" customHeight="1" thickBot="1">
      <c r="B30" s="398"/>
      <c r="C30" s="398"/>
      <c r="D30" s="385"/>
      <c r="E30" s="385"/>
      <c r="F30" s="511"/>
      <c r="G30" s="385"/>
      <c r="H30" s="385"/>
      <c r="I30" s="385"/>
      <c r="J30" s="385"/>
      <c r="K30" s="385"/>
      <c r="L30" s="385"/>
      <c r="M30" s="385"/>
    </row>
    <row r="31" spans="2:13" ht="18" customHeight="1">
      <c r="B31" s="790" t="s">
        <v>259</v>
      </c>
      <c r="C31" s="791"/>
      <c r="D31" s="787" t="s">
        <v>446</v>
      </c>
      <c r="E31" s="789"/>
      <c r="F31" s="787" t="s">
        <v>464</v>
      </c>
      <c r="G31" s="789"/>
      <c r="H31" s="787" t="s">
        <v>487</v>
      </c>
      <c r="I31" s="789"/>
      <c r="J31" s="787" t="s">
        <v>600</v>
      </c>
      <c r="K31" s="788"/>
      <c r="L31" s="787" t="s">
        <v>749</v>
      </c>
      <c r="M31" s="788"/>
    </row>
    <row r="32" spans="2:13" ht="18" customHeight="1">
      <c r="B32" s="794"/>
      <c r="C32" s="795"/>
      <c r="D32" s="383" t="s">
        <v>257</v>
      </c>
      <c r="E32" s="383" t="s">
        <v>258</v>
      </c>
      <c r="F32" s="383" t="s">
        <v>257</v>
      </c>
      <c r="G32" s="383" t="s">
        <v>258</v>
      </c>
      <c r="H32" s="383" t="s">
        <v>257</v>
      </c>
      <c r="I32" s="383" t="s">
        <v>258</v>
      </c>
      <c r="J32" s="383" t="s">
        <v>257</v>
      </c>
      <c r="K32" s="383" t="s">
        <v>258</v>
      </c>
      <c r="L32" s="383" t="s">
        <v>257</v>
      </c>
      <c r="M32" s="383" t="s">
        <v>258</v>
      </c>
    </row>
    <row r="33" spans="2:13" ht="18" customHeight="1">
      <c r="B33" s="796" t="s">
        <v>336</v>
      </c>
      <c r="C33" s="384" t="s">
        <v>384</v>
      </c>
      <c r="D33" s="385">
        <v>3.57</v>
      </c>
      <c r="E33" s="385">
        <v>3.31</v>
      </c>
      <c r="F33" s="386">
        <v>4.3499999999999996</v>
      </c>
      <c r="G33" s="386">
        <v>3.18</v>
      </c>
      <c r="H33" s="399">
        <v>3.91</v>
      </c>
      <c r="I33" s="400">
        <v>3.49</v>
      </c>
      <c r="J33" s="399">
        <v>3.55</v>
      </c>
      <c r="K33" s="400">
        <v>2.97</v>
      </c>
      <c r="L33" s="399">
        <v>4.2</v>
      </c>
      <c r="M33" s="400">
        <v>3.32</v>
      </c>
    </row>
    <row r="34" spans="2:13" ht="18" customHeight="1">
      <c r="B34" s="797"/>
      <c r="C34" s="388" t="s">
        <v>417</v>
      </c>
      <c r="D34" s="385">
        <v>0.68</v>
      </c>
      <c r="E34" s="385">
        <v>0.72</v>
      </c>
      <c r="F34" s="386">
        <v>0.36</v>
      </c>
      <c r="G34" s="386">
        <v>0.42</v>
      </c>
      <c r="H34" s="399">
        <v>0.32</v>
      </c>
      <c r="I34" s="400">
        <v>0.33</v>
      </c>
      <c r="J34" s="399">
        <v>0.25</v>
      </c>
      <c r="K34" s="400">
        <v>0.3</v>
      </c>
      <c r="L34" s="399">
        <v>0.24</v>
      </c>
      <c r="M34" s="400">
        <v>0.28999999999999998</v>
      </c>
    </row>
    <row r="35" spans="2:13" ht="18" customHeight="1">
      <c r="B35" s="797"/>
      <c r="C35" s="388" t="s">
        <v>260</v>
      </c>
      <c r="D35" s="385">
        <v>1.93</v>
      </c>
      <c r="E35" s="385">
        <v>1.29</v>
      </c>
      <c r="F35" s="386">
        <v>1.91</v>
      </c>
      <c r="G35" s="386">
        <v>1.36</v>
      </c>
      <c r="H35" s="399">
        <v>2.2799999999999998</v>
      </c>
      <c r="I35" s="400">
        <v>1.48</v>
      </c>
      <c r="J35" s="399">
        <v>2.66</v>
      </c>
      <c r="K35" s="400">
        <v>1.62</v>
      </c>
      <c r="L35" s="399">
        <v>2.56</v>
      </c>
      <c r="M35" s="400">
        <v>1.53</v>
      </c>
    </row>
    <row r="36" spans="2:13" ht="18" customHeight="1">
      <c r="B36" s="797"/>
      <c r="C36" s="388" t="s">
        <v>261</v>
      </c>
      <c r="D36" s="385">
        <v>9.36</v>
      </c>
      <c r="E36" s="385">
        <v>7.52</v>
      </c>
      <c r="F36" s="386">
        <v>9.74</v>
      </c>
      <c r="G36" s="386">
        <v>7.86</v>
      </c>
      <c r="H36" s="399">
        <v>9.48</v>
      </c>
      <c r="I36" s="400">
        <v>7.77</v>
      </c>
      <c r="J36" s="399">
        <v>9.6199999999999992</v>
      </c>
      <c r="K36" s="400">
        <v>7.86</v>
      </c>
      <c r="L36" s="399">
        <v>9.3800000000000008</v>
      </c>
      <c r="M36" s="400">
        <v>8.0500000000000007</v>
      </c>
    </row>
    <row r="37" spans="2:13" ht="18" customHeight="1">
      <c r="B37" s="797"/>
      <c r="C37" s="388" t="s">
        <v>262</v>
      </c>
      <c r="D37" s="385">
        <v>0.54</v>
      </c>
      <c r="E37" s="385">
        <v>0.61</v>
      </c>
      <c r="F37" s="386">
        <v>0.62</v>
      </c>
      <c r="G37" s="386">
        <v>0.55000000000000004</v>
      </c>
      <c r="H37" s="399">
        <v>0.5</v>
      </c>
      <c r="I37" s="400">
        <v>0.42</v>
      </c>
      <c r="J37" s="399">
        <v>0.46</v>
      </c>
      <c r="K37" s="400">
        <v>0.48</v>
      </c>
      <c r="L37" s="399">
        <v>0.59</v>
      </c>
      <c r="M37" s="400">
        <v>0.49</v>
      </c>
    </row>
    <row r="38" spans="2:13" ht="18" customHeight="1">
      <c r="B38" s="797"/>
      <c r="C38" s="388" t="s">
        <v>263</v>
      </c>
      <c r="D38" s="385">
        <v>57.48</v>
      </c>
      <c r="E38" s="385">
        <v>62.48</v>
      </c>
      <c r="F38" s="386">
        <v>56.33</v>
      </c>
      <c r="G38" s="386">
        <v>60.64</v>
      </c>
      <c r="H38" s="399">
        <v>55.61</v>
      </c>
      <c r="I38" s="400">
        <v>59.62</v>
      </c>
      <c r="J38" s="399">
        <v>53.08</v>
      </c>
      <c r="K38" s="400">
        <v>57.2</v>
      </c>
      <c r="L38" s="399">
        <v>51.05</v>
      </c>
      <c r="M38" s="400">
        <v>55.14</v>
      </c>
    </row>
    <row r="39" spans="2:13" ht="18" customHeight="1">
      <c r="B39" s="797"/>
      <c r="C39" s="388" t="s">
        <v>264</v>
      </c>
      <c r="D39" s="385">
        <v>0.43</v>
      </c>
      <c r="E39" s="385">
        <v>0.69</v>
      </c>
      <c r="F39" s="386">
        <v>0.49</v>
      </c>
      <c r="G39" s="386">
        <v>0.76</v>
      </c>
      <c r="H39" s="399">
        <v>0.44</v>
      </c>
      <c r="I39" s="400">
        <v>0.81</v>
      </c>
      <c r="J39" s="399">
        <v>0.44</v>
      </c>
      <c r="K39" s="400">
        <v>0.72</v>
      </c>
      <c r="L39" s="399">
        <v>0.49</v>
      </c>
      <c r="M39" s="400">
        <v>0.91</v>
      </c>
    </row>
    <row r="40" spans="2:13" ht="18" customHeight="1">
      <c r="B40" s="797"/>
      <c r="C40" s="389" t="s">
        <v>337</v>
      </c>
      <c r="D40" s="385">
        <v>2.44</v>
      </c>
      <c r="E40" s="385">
        <v>2.0099999999999998</v>
      </c>
      <c r="F40" s="386">
        <v>2.27</v>
      </c>
      <c r="G40" s="386">
        <v>1.85</v>
      </c>
      <c r="H40" s="399">
        <v>2.27</v>
      </c>
      <c r="I40" s="400">
        <v>1.87</v>
      </c>
      <c r="J40" s="399">
        <v>2.38</v>
      </c>
      <c r="K40" s="400">
        <v>1.9</v>
      </c>
      <c r="L40" s="399">
        <v>2.31</v>
      </c>
      <c r="M40" s="400">
        <v>1.96</v>
      </c>
    </row>
    <row r="41" spans="2:13" ht="18" customHeight="1">
      <c r="B41" s="797"/>
      <c r="C41" s="388" t="s">
        <v>265</v>
      </c>
      <c r="D41" s="385">
        <v>0.74</v>
      </c>
      <c r="E41" s="385">
        <v>0.65</v>
      </c>
      <c r="F41" s="390">
        <v>0.71</v>
      </c>
      <c r="G41" s="390">
        <v>0.66</v>
      </c>
      <c r="H41" s="401">
        <v>0.78</v>
      </c>
      <c r="I41" s="402">
        <v>0.64</v>
      </c>
      <c r="J41" s="401">
        <v>0.79</v>
      </c>
      <c r="K41" s="402">
        <v>0.67</v>
      </c>
      <c r="L41" s="401">
        <v>0.75</v>
      </c>
      <c r="M41" s="402">
        <v>0.64</v>
      </c>
    </row>
    <row r="42" spans="2:13" ht="18" customHeight="1" thickBot="1">
      <c r="B42" s="798"/>
      <c r="C42" s="392" t="s">
        <v>93</v>
      </c>
      <c r="D42" s="393">
        <v>0</v>
      </c>
      <c r="E42" s="393">
        <v>0</v>
      </c>
      <c r="F42" s="403">
        <v>0.02</v>
      </c>
      <c r="G42" s="404">
        <v>0.01</v>
      </c>
      <c r="H42" s="404">
        <v>0.01</v>
      </c>
      <c r="I42" s="403">
        <v>0.02</v>
      </c>
      <c r="J42" s="404">
        <v>0.03</v>
      </c>
      <c r="K42" s="403">
        <v>0.02</v>
      </c>
      <c r="L42" s="404">
        <v>0.04</v>
      </c>
      <c r="M42" s="403">
        <v>0.02</v>
      </c>
    </row>
    <row r="43" spans="2:13" ht="16.5" customHeight="1">
      <c r="B43" s="801" t="s">
        <v>419</v>
      </c>
      <c r="C43" s="801"/>
      <c r="D43" s="799"/>
      <c r="E43" s="799"/>
      <c r="F43" s="799"/>
      <c r="G43" s="799"/>
      <c r="H43" s="799"/>
      <c r="I43" s="799"/>
      <c r="J43" s="799"/>
      <c r="K43" s="799"/>
      <c r="L43" s="799"/>
      <c r="M43" s="799"/>
    </row>
    <row r="44" spans="2:13" ht="16.5" customHeight="1">
      <c r="B44" s="799" t="s">
        <v>543</v>
      </c>
      <c r="C44" s="799"/>
      <c r="D44" s="799"/>
      <c r="E44" s="799"/>
      <c r="F44" s="799"/>
      <c r="G44" s="799"/>
      <c r="H44" s="799"/>
      <c r="I44" s="799"/>
      <c r="J44" s="799"/>
      <c r="K44" s="799"/>
      <c r="L44" s="799"/>
      <c r="M44" s="799"/>
    </row>
    <row r="45" spans="2:13" ht="16.5" customHeight="1">
      <c r="B45" s="799" t="s">
        <v>418</v>
      </c>
      <c r="C45" s="799"/>
      <c r="D45" s="799"/>
      <c r="E45" s="799"/>
      <c r="F45" s="799"/>
      <c r="G45" s="799"/>
      <c r="H45" s="799"/>
      <c r="I45" s="799"/>
      <c r="J45" s="799"/>
      <c r="K45" s="799"/>
      <c r="L45" s="334"/>
      <c r="M45" s="334"/>
    </row>
    <row r="46" spans="2:13" ht="16.5" customHeight="1">
      <c r="B46" s="800" t="s">
        <v>435</v>
      </c>
      <c r="C46" s="800"/>
      <c r="D46" s="800"/>
      <c r="E46" s="800"/>
      <c r="F46" s="800"/>
      <c r="G46" s="800"/>
      <c r="H46" s="800"/>
      <c r="I46" s="800"/>
      <c r="J46" s="800"/>
      <c r="K46" s="800"/>
      <c r="L46" s="333"/>
      <c r="M46" s="333"/>
    </row>
  </sheetData>
  <mergeCells count="26">
    <mergeCell ref="B46:K46"/>
    <mergeCell ref="B31:C32"/>
    <mergeCell ref="B43:M43"/>
    <mergeCell ref="H31:I31"/>
    <mergeCell ref="B33:B42"/>
    <mergeCell ref="B44:M44"/>
    <mergeCell ref="J31:K31"/>
    <mergeCell ref="L31:M31"/>
    <mergeCell ref="D31:E31"/>
    <mergeCell ref="F31:G31"/>
    <mergeCell ref="B2:M2"/>
    <mergeCell ref="B18:C19"/>
    <mergeCell ref="H18:I18"/>
    <mergeCell ref="B6:B16"/>
    <mergeCell ref="B45:K45"/>
    <mergeCell ref="J4:K4"/>
    <mergeCell ref="J18:K18"/>
    <mergeCell ref="H4:I4"/>
    <mergeCell ref="B20:B29"/>
    <mergeCell ref="B4:C5"/>
    <mergeCell ref="F4:G4"/>
    <mergeCell ref="D4:E4"/>
    <mergeCell ref="L4:M4"/>
    <mergeCell ref="L18:M18"/>
    <mergeCell ref="D18:E18"/>
    <mergeCell ref="F18:G18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6"/>
  <sheetViews>
    <sheetView showGridLines="0" zoomScaleNormal="100" zoomScaleSheetLayoutView="90" workbookViewId="0"/>
  </sheetViews>
  <sheetFormatPr defaultColWidth="14.625" defaultRowHeight="13.5"/>
  <cols>
    <col min="1" max="1" width="14.625" style="87"/>
    <col min="2" max="2" width="11" style="87" customWidth="1"/>
    <col min="3" max="9" width="11.625" style="87" customWidth="1"/>
    <col min="10" max="16384" width="14.625" style="87"/>
  </cols>
  <sheetData>
    <row r="2" spans="2:9" ht="28.5" customHeight="1">
      <c r="B2" s="558" t="s">
        <v>781</v>
      </c>
      <c r="C2" s="559"/>
      <c r="D2" s="559"/>
      <c r="E2" s="559"/>
      <c r="F2" s="559"/>
      <c r="G2" s="559"/>
      <c r="H2" s="559"/>
      <c r="I2" s="559"/>
    </row>
    <row r="3" spans="2:9" s="90" customFormat="1" ht="19.5" customHeight="1" thickBot="1">
      <c r="B3" s="526" t="s">
        <v>771</v>
      </c>
      <c r="C3" s="527"/>
      <c r="D3" s="527"/>
      <c r="E3" s="527"/>
      <c r="F3" s="103"/>
      <c r="G3" s="103"/>
      <c r="H3" s="122"/>
      <c r="I3" s="102" t="s">
        <v>502</v>
      </c>
    </row>
    <row r="4" spans="2:9" s="250" customFormat="1" ht="20.25" customHeight="1">
      <c r="B4" s="247" t="s">
        <v>503</v>
      </c>
      <c r="C4" s="248" t="s">
        <v>15</v>
      </c>
      <c r="D4" s="248" t="s">
        <v>4</v>
      </c>
      <c r="E4" s="248" t="s">
        <v>16</v>
      </c>
      <c r="F4" s="248" t="s">
        <v>58</v>
      </c>
      <c r="G4" s="248" t="s">
        <v>59</v>
      </c>
      <c r="H4" s="249" t="s">
        <v>60</v>
      </c>
      <c r="I4" s="249" t="s">
        <v>62</v>
      </c>
    </row>
    <row r="5" spans="2:9" ht="20.25" customHeight="1">
      <c r="B5" s="176" t="s">
        <v>759</v>
      </c>
      <c r="C5" s="251">
        <v>2350</v>
      </c>
      <c r="D5" s="163">
        <v>819</v>
      </c>
      <c r="E5" s="163">
        <v>2446</v>
      </c>
      <c r="F5" s="163">
        <v>336</v>
      </c>
      <c r="G5" s="163">
        <v>192</v>
      </c>
      <c r="H5" s="252">
        <v>6627</v>
      </c>
      <c r="I5" s="163">
        <v>4403</v>
      </c>
    </row>
    <row r="6" spans="2:9" ht="20.45" customHeight="1">
      <c r="B6" s="176" t="s">
        <v>504</v>
      </c>
      <c r="C6" s="251">
        <v>2377</v>
      </c>
      <c r="D6" s="163">
        <v>813</v>
      </c>
      <c r="E6" s="163">
        <v>2574</v>
      </c>
      <c r="F6" s="163">
        <v>363</v>
      </c>
      <c r="G6" s="163">
        <v>196</v>
      </c>
      <c r="H6" s="252">
        <v>7140</v>
      </c>
      <c r="I6" s="163">
        <v>4326</v>
      </c>
    </row>
    <row r="7" spans="2:9" ht="20.45" customHeight="1">
      <c r="B7" s="253" t="s">
        <v>505</v>
      </c>
      <c r="C7" s="251">
        <v>2388</v>
      </c>
      <c r="D7" s="163">
        <v>813</v>
      </c>
      <c r="E7" s="163">
        <v>2609</v>
      </c>
      <c r="F7" s="163">
        <v>370</v>
      </c>
      <c r="G7" s="163">
        <v>195</v>
      </c>
      <c r="H7" s="252">
        <v>7571</v>
      </c>
      <c r="I7" s="163">
        <v>4201</v>
      </c>
    </row>
    <row r="8" spans="2:9" ht="20.45" customHeight="1">
      <c r="B8" s="253" t="s">
        <v>757</v>
      </c>
      <c r="C8" s="251">
        <v>2441</v>
      </c>
      <c r="D8" s="163">
        <v>822</v>
      </c>
      <c r="E8" s="163">
        <v>2570</v>
      </c>
      <c r="F8" s="163">
        <v>387</v>
      </c>
      <c r="G8" s="163">
        <v>218</v>
      </c>
      <c r="H8" s="252">
        <v>8007</v>
      </c>
      <c r="I8" s="163">
        <v>3980</v>
      </c>
    </row>
    <row r="9" spans="2:9" ht="20.25" customHeight="1" thickBot="1">
      <c r="B9" s="254" t="s">
        <v>758</v>
      </c>
      <c r="C9" s="255">
        <v>2463</v>
      </c>
      <c r="D9" s="256">
        <v>826</v>
      </c>
      <c r="E9" s="256">
        <v>2598</v>
      </c>
      <c r="F9" s="256">
        <v>390</v>
      </c>
      <c r="G9" s="256">
        <v>224</v>
      </c>
      <c r="H9" s="256">
        <v>8436</v>
      </c>
      <c r="I9" s="256">
        <v>3909</v>
      </c>
    </row>
    <row r="10" spans="2:9" ht="9.9499999999999993" customHeight="1">
      <c r="B10" s="104"/>
      <c r="C10" s="104"/>
      <c r="D10" s="104"/>
      <c r="E10" s="104"/>
      <c r="F10" s="104"/>
      <c r="G10" s="104"/>
      <c r="H10" s="104"/>
      <c r="I10" s="90"/>
    </row>
    <row r="11" spans="2:9" ht="9.9499999999999993" customHeight="1"/>
    <row r="12" spans="2:9" ht="9.9499999999999993" customHeight="1"/>
    <row r="13" spans="2:9" ht="9.9499999999999993" customHeight="1"/>
    <row r="14" spans="2:9" ht="9.9499999999999993" customHeight="1"/>
    <row r="15" spans="2:9" ht="9.9499999999999993" customHeight="1"/>
    <row r="16" spans="2:9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</sheetData>
  <mergeCells count="1">
    <mergeCell ref="B2:I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showGridLines="0" zoomScaleNormal="100" zoomScaleSheetLayoutView="87" workbookViewId="0"/>
  </sheetViews>
  <sheetFormatPr defaultColWidth="14.625" defaultRowHeight="13.5"/>
  <cols>
    <col min="1" max="1" width="14.625" style="1"/>
    <col min="2" max="2" width="11" style="1" customWidth="1"/>
    <col min="3" max="4" width="13.875" style="1" customWidth="1"/>
    <col min="5" max="5" width="14.625" style="1" customWidth="1"/>
    <col min="6" max="6" width="12.5" style="1" customWidth="1"/>
    <col min="7" max="7" width="12.75" style="1" customWidth="1"/>
    <col min="8" max="8" width="13.875" style="1" customWidth="1"/>
    <col min="9" max="16384" width="14.625" style="1"/>
  </cols>
  <sheetData>
    <row r="2" spans="2:8" ht="21">
      <c r="C2" s="581" t="s">
        <v>793</v>
      </c>
      <c r="D2" s="582"/>
      <c r="E2" s="582"/>
      <c r="F2" s="582"/>
      <c r="G2" s="582"/>
    </row>
    <row r="3" spans="2:8" s="3" customFormat="1" ht="6.75" customHeight="1" thickBot="1">
      <c r="B3" s="531"/>
      <c r="C3" s="531"/>
      <c r="D3" s="531"/>
      <c r="E3" s="531"/>
      <c r="F3" s="10"/>
      <c r="G3" s="10"/>
      <c r="H3" s="17"/>
    </row>
    <row r="4" spans="2:8" s="16" customFormat="1" ht="19.5" customHeight="1">
      <c r="B4" s="33" t="s">
        <v>507</v>
      </c>
      <c r="C4" s="40" t="s">
        <v>18</v>
      </c>
      <c r="D4" s="34" t="s">
        <v>19</v>
      </c>
      <c r="E4" s="34" t="s">
        <v>278</v>
      </c>
      <c r="F4" s="34" t="s">
        <v>17</v>
      </c>
      <c r="G4" s="34" t="s">
        <v>289</v>
      </c>
      <c r="H4" s="35" t="s">
        <v>290</v>
      </c>
    </row>
    <row r="5" spans="2:8" ht="20.25" customHeight="1">
      <c r="B5" s="31" t="s">
        <v>760</v>
      </c>
      <c r="C5" s="36">
        <v>999</v>
      </c>
      <c r="D5" s="26">
        <v>390</v>
      </c>
      <c r="E5" s="26">
        <v>580</v>
      </c>
      <c r="F5" s="26">
        <v>342</v>
      </c>
      <c r="G5" s="26">
        <v>345</v>
      </c>
      <c r="H5" s="26">
        <v>216</v>
      </c>
    </row>
    <row r="6" spans="2:8" ht="20.25" customHeight="1">
      <c r="B6" s="37" t="s">
        <v>504</v>
      </c>
      <c r="C6" s="36">
        <v>1012</v>
      </c>
      <c r="D6" s="26">
        <v>396</v>
      </c>
      <c r="E6" s="26">
        <v>587</v>
      </c>
      <c r="F6" s="26">
        <v>352</v>
      </c>
      <c r="G6" s="26">
        <v>358</v>
      </c>
      <c r="H6" s="26">
        <v>250</v>
      </c>
    </row>
    <row r="7" spans="2:8" ht="20.25" customHeight="1">
      <c r="B7" s="29" t="s">
        <v>505</v>
      </c>
      <c r="C7" s="36">
        <v>1045</v>
      </c>
      <c r="D7" s="26">
        <v>381</v>
      </c>
      <c r="E7" s="26">
        <v>607</v>
      </c>
      <c r="F7" s="26">
        <v>380</v>
      </c>
      <c r="G7" s="26">
        <v>386</v>
      </c>
      <c r="H7" s="26">
        <v>312</v>
      </c>
    </row>
    <row r="8" spans="2:8" ht="20.45" customHeight="1">
      <c r="B8" s="29" t="s">
        <v>757</v>
      </c>
      <c r="C8" s="41">
        <v>1064</v>
      </c>
      <c r="D8" s="26">
        <v>439</v>
      </c>
      <c r="E8" s="26">
        <v>655</v>
      </c>
      <c r="F8" s="26">
        <v>422</v>
      </c>
      <c r="G8" s="26">
        <v>425</v>
      </c>
      <c r="H8" s="26">
        <v>356</v>
      </c>
    </row>
    <row r="9" spans="2:8" ht="20.25" customHeight="1" thickBot="1">
      <c r="B9" s="38" t="s">
        <v>761</v>
      </c>
      <c r="C9" s="42">
        <v>1135</v>
      </c>
      <c r="D9" s="39">
        <v>443</v>
      </c>
      <c r="E9" s="39">
        <v>682</v>
      </c>
      <c r="F9" s="39">
        <v>466</v>
      </c>
      <c r="G9" s="39">
        <v>468</v>
      </c>
      <c r="H9" s="39">
        <v>374</v>
      </c>
    </row>
    <row r="10" spans="2:8" ht="16.5" customHeight="1">
      <c r="B10" s="584" t="s">
        <v>528</v>
      </c>
      <c r="C10" s="584"/>
      <c r="D10" s="584"/>
      <c r="E10" s="584"/>
      <c r="F10" s="584"/>
      <c r="G10" s="25"/>
      <c r="H10" s="25"/>
    </row>
    <row r="11" spans="2:8" ht="16.5" customHeight="1">
      <c r="B11" s="583" t="s">
        <v>605</v>
      </c>
      <c r="C11" s="583"/>
      <c r="D11" s="583"/>
      <c r="E11" s="583"/>
      <c r="F11" s="583"/>
      <c r="G11" s="28"/>
      <c r="H11" s="28"/>
    </row>
  </sheetData>
  <mergeCells count="3">
    <mergeCell ref="C2:G2"/>
    <mergeCell ref="B11:F11"/>
    <mergeCell ref="B10:F10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"/>
  <sheetViews>
    <sheetView showGridLines="0" zoomScaleNormal="100" zoomScaleSheetLayoutView="87" workbookViewId="0"/>
  </sheetViews>
  <sheetFormatPr defaultColWidth="14.625" defaultRowHeight="13.5"/>
  <cols>
    <col min="1" max="1" width="14.625" style="1"/>
    <col min="2" max="2" width="11" style="1" customWidth="1"/>
    <col min="3" max="9" width="11.625" style="1" customWidth="1"/>
    <col min="10" max="16384" width="14.625" style="1"/>
  </cols>
  <sheetData>
    <row r="2" spans="2:10" ht="21">
      <c r="C2" s="581" t="s">
        <v>793</v>
      </c>
      <c r="D2" s="582"/>
      <c r="E2" s="582"/>
      <c r="F2" s="582"/>
      <c r="G2" s="582"/>
    </row>
    <row r="3" spans="2:10" s="3" customFormat="1" ht="20.25" customHeight="1" thickBot="1">
      <c r="B3" s="532" t="s">
        <v>778</v>
      </c>
      <c r="C3" s="533"/>
      <c r="D3" s="533"/>
      <c r="E3" s="533"/>
      <c r="F3" s="6"/>
      <c r="G3" s="6"/>
      <c r="H3" s="585" t="s">
        <v>502</v>
      </c>
      <c r="I3" s="585"/>
    </row>
    <row r="4" spans="2:10" s="7" customFormat="1" ht="20.45" customHeight="1">
      <c r="B4" s="43" t="s">
        <v>508</v>
      </c>
      <c r="C4" s="18" t="s">
        <v>509</v>
      </c>
      <c r="D4" s="18" t="s">
        <v>279</v>
      </c>
      <c r="E4" s="18" t="s">
        <v>280</v>
      </c>
      <c r="F4" s="18" t="s">
        <v>281</v>
      </c>
      <c r="G4" s="18" t="s">
        <v>282</v>
      </c>
      <c r="H4" s="18" t="s">
        <v>283</v>
      </c>
      <c r="I4" s="44" t="s">
        <v>284</v>
      </c>
    </row>
    <row r="5" spans="2:10" ht="20.45" customHeight="1">
      <c r="B5" s="31" t="s">
        <v>292</v>
      </c>
      <c r="C5" s="36">
        <v>2463</v>
      </c>
      <c r="D5" s="26">
        <v>1941</v>
      </c>
      <c r="E5" s="26">
        <v>143</v>
      </c>
      <c r="F5" s="26">
        <v>39</v>
      </c>
      <c r="G5" s="26">
        <v>169</v>
      </c>
      <c r="H5" s="26">
        <v>86</v>
      </c>
      <c r="I5" s="26">
        <v>85</v>
      </c>
      <c r="J5" s="7"/>
    </row>
    <row r="6" spans="2:10" ht="20.45" customHeight="1" thickBot="1">
      <c r="B6" s="45" t="s">
        <v>285</v>
      </c>
      <c r="C6" s="46">
        <v>826</v>
      </c>
      <c r="D6" s="47">
        <v>646</v>
      </c>
      <c r="E6" s="47">
        <v>52</v>
      </c>
      <c r="F6" s="47">
        <v>15</v>
      </c>
      <c r="G6" s="47">
        <v>64</v>
      </c>
      <c r="H6" s="47">
        <v>23</v>
      </c>
      <c r="I6" s="47">
        <v>26</v>
      </c>
      <c r="J6" s="7"/>
    </row>
    <row r="7" spans="2:10" ht="15.75" customHeight="1">
      <c r="B7" s="583" t="s">
        <v>286</v>
      </c>
      <c r="C7" s="583"/>
      <c r="D7" s="27"/>
      <c r="E7" s="27"/>
      <c r="F7" s="27"/>
      <c r="G7" s="27"/>
      <c r="H7" s="27"/>
      <c r="I7" s="27"/>
      <c r="J7" s="7"/>
    </row>
    <row r="8" spans="2:10" ht="15.75" customHeight="1">
      <c r="B8" s="27" t="s">
        <v>510</v>
      </c>
      <c r="C8" s="27"/>
      <c r="D8" s="27"/>
      <c r="E8" s="27"/>
      <c r="F8" s="27"/>
      <c r="G8" s="27"/>
      <c r="H8" s="27"/>
      <c r="I8" s="27"/>
      <c r="J8" s="7"/>
    </row>
  </sheetData>
  <mergeCells count="3">
    <mergeCell ref="C2:G2"/>
    <mergeCell ref="B7:C7"/>
    <mergeCell ref="H3:I3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showGridLines="0" zoomScaleNormal="100" zoomScaleSheetLayoutView="100" workbookViewId="0"/>
  </sheetViews>
  <sheetFormatPr defaultColWidth="14.625" defaultRowHeight="13.5"/>
  <cols>
    <col min="1" max="1" width="14.625" style="87"/>
    <col min="2" max="2" width="13.75" style="87" customWidth="1"/>
    <col min="3" max="9" width="11.25" style="87" customWidth="1"/>
    <col min="10" max="16384" width="14.625" style="87"/>
  </cols>
  <sheetData>
    <row r="2" spans="2:9" ht="28.5" customHeight="1">
      <c r="B2" s="558" t="s">
        <v>794</v>
      </c>
      <c r="C2" s="559"/>
      <c r="D2" s="559"/>
      <c r="E2" s="559"/>
      <c r="F2" s="559"/>
      <c r="G2" s="559"/>
      <c r="H2" s="559"/>
      <c r="I2" s="559"/>
    </row>
    <row r="3" spans="2:9" s="90" customFormat="1" ht="19.5" customHeight="1" thickBot="1">
      <c r="B3" s="88"/>
      <c r="C3" s="88"/>
      <c r="D3" s="88"/>
      <c r="E3" s="88"/>
      <c r="F3" s="88"/>
      <c r="G3" s="88"/>
      <c r="H3" s="88"/>
      <c r="I3" s="89" t="s">
        <v>594</v>
      </c>
    </row>
    <row r="4" spans="2:9" s="93" customFormat="1" ht="20.45" customHeight="1">
      <c r="B4" s="91" t="s">
        <v>291</v>
      </c>
      <c r="C4" s="409" t="s">
        <v>488</v>
      </c>
      <c r="D4" s="409" t="s">
        <v>437</v>
      </c>
      <c r="E4" s="409" t="s">
        <v>438</v>
      </c>
      <c r="F4" s="409" t="s">
        <v>22</v>
      </c>
      <c r="G4" s="409" t="s">
        <v>489</v>
      </c>
      <c r="H4" s="92" t="s">
        <v>20</v>
      </c>
      <c r="I4" s="410" t="s">
        <v>21</v>
      </c>
    </row>
    <row r="5" spans="2:9" ht="20.45" customHeight="1">
      <c r="B5" s="407" t="s">
        <v>607</v>
      </c>
      <c r="C5" s="95">
        <v>383</v>
      </c>
      <c r="D5" s="96">
        <v>117</v>
      </c>
      <c r="E5" s="96">
        <v>90</v>
      </c>
      <c r="F5" s="95">
        <v>71</v>
      </c>
      <c r="G5" s="95">
        <v>30</v>
      </c>
      <c r="H5" s="95">
        <v>57</v>
      </c>
      <c r="I5" s="95">
        <v>48</v>
      </c>
    </row>
    <row r="6" spans="2:9" ht="20.45" customHeight="1">
      <c r="B6" s="97" t="s">
        <v>592</v>
      </c>
      <c r="C6" s="95">
        <v>373</v>
      </c>
      <c r="D6" s="96">
        <v>169</v>
      </c>
      <c r="E6" s="96">
        <v>93</v>
      </c>
      <c r="F6" s="95">
        <v>69</v>
      </c>
      <c r="G6" s="95">
        <v>10</v>
      </c>
      <c r="H6" s="95">
        <v>29</v>
      </c>
      <c r="I6" s="95">
        <v>37</v>
      </c>
    </row>
    <row r="7" spans="2:9" ht="20.45" customHeight="1">
      <c r="B7" s="97" t="s">
        <v>593</v>
      </c>
      <c r="C7" s="88">
        <v>379</v>
      </c>
      <c r="D7" s="88">
        <v>217</v>
      </c>
      <c r="E7" s="88">
        <v>109</v>
      </c>
      <c r="F7" s="88">
        <v>64</v>
      </c>
      <c r="G7" s="98" t="s">
        <v>460</v>
      </c>
      <c r="H7" s="98" t="s">
        <v>460</v>
      </c>
      <c r="I7" s="88">
        <v>18</v>
      </c>
    </row>
    <row r="8" spans="2:9" ht="20.45" customHeight="1">
      <c r="B8" s="97">
        <v>25</v>
      </c>
      <c r="C8" s="88">
        <v>388</v>
      </c>
      <c r="D8" s="88">
        <v>216</v>
      </c>
      <c r="E8" s="88">
        <v>108</v>
      </c>
      <c r="F8" s="88">
        <v>56</v>
      </c>
      <c r="G8" s="98" t="s">
        <v>373</v>
      </c>
      <c r="H8" s="98" t="s">
        <v>373</v>
      </c>
      <c r="I8" s="88">
        <v>17</v>
      </c>
    </row>
    <row r="9" spans="2:9" ht="20.45" customHeight="1" thickBot="1">
      <c r="B9" s="99">
        <v>26</v>
      </c>
      <c r="C9" s="100">
        <v>393</v>
      </c>
      <c r="D9" s="89">
        <v>214</v>
      </c>
      <c r="E9" s="89">
        <v>109</v>
      </c>
      <c r="F9" s="89">
        <v>51</v>
      </c>
      <c r="G9" s="101" t="s">
        <v>460</v>
      </c>
      <c r="H9" s="101" t="s">
        <v>460</v>
      </c>
      <c r="I9" s="89">
        <v>17</v>
      </c>
    </row>
    <row r="10" spans="2:9" ht="16.5" customHeight="1">
      <c r="B10" s="408" t="s">
        <v>608</v>
      </c>
      <c r="C10" s="88"/>
      <c r="D10" s="88"/>
      <c r="E10" s="88"/>
      <c r="F10" s="88"/>
      <c r="G10" s="88"/>
      <c r="H10" s="88"/>
      <c r="I10" s="88"/>
    </row>
    <row r="11" spans="2:9" ht="16.5" customHeight="1">
      <c r="B11" s="586" t="s">
        <v>23</v>
      </c>
      <c r="C11" s="586"/>
      <c r="D11" s="408"/>
      <c r="E11" s="408"/>
      <c r="F11" s="408"/>
      <c r="G11" s="88"/>
      <c r="H11" s="88"/>
      <c r="I11" s="88"/>
    </row>
  </sheetData>
  <mergeCells count="2">
    <mergeCell ref="B11:C11"/>
    <mergeCell ref="B2:I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4"/>
  <sheetViews>
    <sheetView showGridLines="0" zoomScaleNormal="100" zoomScaleSheetLayoutView="90" workbookViewId="0"/>
  </sheetViews>
  <sheetFormatPr defaultColWidth="14.625" defaultRowHeight="13.5"/>
  <cols>
    <col min="1" max="1" width="14.625" style="87"/>
    <col min="2" max="2" width="10.875" style="87" customWidth="1"/>
    <col min="3" max="15" width="6.25" style="87" customWidth="1"/>
    <col min="16" max="16384" width="14.625" style="87"/>
  </cols>
  <sheetData>
    <row r="2" spans="2:17" ht="28.5" customHeight="1">
      <c r="B2" s="558" t="s">
        <v>782</v>
      </c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</row>
    <row r="3" spans="2:17" s="90" customFormat="1" ht="19.5" customHeight="1" thickBot="1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86" t="s">
        <v>584</v>
      </c>
    </row>
    <row r="4" spans="2:17" s="90" customFormat="1" ht="13.5" customHeight="1">
      <c r="B4" s="569" t="s">
        <v>579</v>
      </c>
      <c r="C4" s="587" t="s">
        <v>93</v>
      </c>
      <c r="D4" s="589" t="s">
        <v>101</v>
      </c>
      <c r="E4" s="257"/>
      <c r="F4" s="587" t="s">
        <v>94</v>
      </c>
      <c r="G4" s="587" t="s">
        <v>102</v>
      </c>
      <c r="H4" s="587" t="s">
        <v>95</v>
      </c>
      <c r="I4" s="587" t="s">
        <v>103</v>
      </c>
      <c r="J4" s="587" t="s">
        <v>96</v>
      </c>
      <c r="K4" s="587" t="s">
        <v>97</v>
      </c>
      <c r="L4" s="587" t="s">
        <v>98</v>
      </c>
      <c r="M4" s="587" t="s">
        <v>99</v>
      </c>
      <c r="N4" s="587" t="s">
        <v>421</v>
      </c>
      <c r="O4" s="589" t="s">
        <v>100</v>
      </c>
    </row>
    <row r="5" spans="2:17" s="90" customFormat="1" ht="36.75" customHeight="1">
      <c r="B5" s="571"/>
      <c r="C5" s="588"/>
      <c r="D5" s="590"/>
      <c r="E5" s="258" t="s">
        <v>24</v>
      </c>
      <c r="F5" s="588"/>
      <c r="G5" s="588"/>
      <c r="H5" s="588"/>
      <c r="I5" s="588"/>
      <c r="J5" s="588"/>
      <c r="K5" s="588"/>
      <c r="L5" s="588"/>
      <c r="M5" s="588"/>
      <c r="N5" s="588"/>
      <c r="O5" s="590"/>
    </row>
    <row r="6" spans="2:17" ht="24.95" customHeight="1">
      <c r="B6" s="94" t="s">
        <v>750</v>
      </c>
      <c r="C6" s="259">
        <v>13</v>
      </c>
      <c r="D6" s="259">
        <v>2504</v>
      </c>
      <c r="E6" s="259">
        <v>343</v>
      </c>
      <c r="F6" s="260">
        <v>143</v>
      </c>
      <c r="G6" s="260">
        <v>70</v>
      </c>
      <c r="H6" s="260">
        <v>1439</v>
      </c>
      <c r="I6" s="260">
        <v>872</v>
      </c>
      <c r="J6" s="260">
        <v>1119</v>
      </c>
      <c r="K6" s="260">
        <v>111</v>
      </c>
      <c r="L6" s="260">
        <v>210</v>
      </c>
      <c r="M6" s="260">
        <v>498</v>
      </c>
      <c r="N6" s="260">
        <v>377</v>
      </c>
      <c r="O6" s="260">
        <v>147</v>
      </c>
      <c r="Q6" s="260"/>
    </row>
    <row r="7" spans="2:17" ht="24.95" customHeight="1">
      <c r="B7" s="97" t="s">
        <v>572</v>
      </c>
      <c r="C7" s="261">
        <v>13</v>
      </c>
      <c r="D7" s="261">
        <v>2482</v>
      </c>
      <c r="E7" s="261">
        <v>347</v>
      </c>
      <c r="F7" s="261">
        <v>135</v>
      </c>
      <c r="G7" s="261">
        <v>64</v>
      </c>
      <c r="H7" s="261">
        <v>1503</v>
      </c>
      <c r="I7" s="261">
        <v>843</v>
      </c>
      <c r="J7" s="261">
        <v>1102</v>
      </c>
      <c r="K7" s="261">
        <v>137</v>
      </c>
      <c r="L7" s="261">
        <v>236</v>
      </c>
      <c r="M7" s="261">
        <v>582</v>
      </c>
      <c r="N7" s="261">
        <v>342</v>
      </c>
      <c r="O7" s="261">
        <v>169</v>
      </c>
      <c r="Q7" s="260"/>
    </row>
    <row r="8" spans="2:17" ht="24.95" customHeight="1">
      <c r="B8" s="97" t="s">
        <v>704</v>
      </c>
      <c r="C8" s="261">
        <v>16</v>
      </c>
      <c r="D8" s="261">
        <v>2469</v>
      </c>
      <c r="E8" s="261">
        <v>308</v>
      </c>
      <c r="F8" s="261">
        <v>113</v>
      </c>
      <c r="G8" s="261">
        <v>47</v>
      </c>
      <c r="H8" s="261">
        <v>1543</v>
      </c>
      <c r="I8" s="261">
        <v>825</v>
      </c>
      <c r="J8" s="261">
        <v>1086</v>
      </c>
      <c r="K8" s="261">
        <v>136</v>
      </c>
      <c r="L8" s="261">
        <v>218</v>
      </c>
      <c r="M8" s="261">
        <v>643</v>
      </c>
      <c r="N8" s="261">
        <v>336</v>
      </c>
      <c r="O8" s="261">
        <v>151</v>
      </c>
      <c r="Q8" s="259"/>
    </row>
    <row r="9" spans="2:17" ht="24.95" customHeight="1">
      <c r="B9" s="177" t="s">
        <v>63</v>
      </c>
      <c r="C9" s="261">
        <v>7</v>
      </c>
      <c r="D9" s="261">
        <v>749</v>
      </c>
      <c r="E9" s="261">
        <v>85</v>
      </c>
      <c r="F9" s="261">
        <v>37</v>
      </c>
      <c r="G9" s="261">
        <v>8</v>
      </c>
      <c r="H9" s="261">
        <v>398</v>
      </c>
      <c r="I9" s="261">
        <v>231</v>
      </c>
      <c r="J9" s="261">
        <v>312</v>
      </c>
      <c r="K9" s="261">
        <v>32</v>
      </c>
      <c r="L9" s="261">
        <v>57</v>
      </c>
      <c r="M9" s="261">
        <v>101</v>
      </c>
      <c r="N9" s="261">
        <v>84</v>
      </c>
      <c r="O9" s="261">
        <v>46</v>
      </c>
    </row>
    <row r="10" spans="2:17" ht="24.95" customHeight="1">
      <c r="B10" s="177" t="s">
        <v>64</v>
      </c>
      <c r="C10" s="261">
        <v>1</v>
      </c>
      <c r="D10" s="261">
        <v>200</v>
      </c>
      <c r="E10" s="261">
        <v>27</v>
      </c>
      <c r="F10" s="261">
        <v>14</v>
      </c>
      <c r="G10" s="261">
        <v>2</v>
      </c>
      <c r="H10" s="261">
        <v>117</v>
      </c>
      <c r="I10" s="261">
        <v>75</v>
      </c>
      <c r="J10" s="261">
        <v>82</v>
      </c>
      <c r="K10" s="261">
        <v>16</v>
      </c>
      <c r="L10" s="261">
        <v>9</v>
      </c>
      <c r="M10" s="261">
        <v>59</v>
      </c>
      <c r="N10" s="261">
        <v>29</v>
      </c>
      <c r="O10" s="261">
        <v>6</v>
      </c>
    </row>
    <row r="11" spans="2:17" ht="24.95" customHeight="1">
      <c r="B11" s="177" t="s">
        <v>65</v>
      </c>
      <c r="C11" s="261">
        <v>1</v>
      </c>
      <c r="D11" s="261">
        <v>130</v>
      </c>
      <c r="E11" s="261">
        <v>19</v>
      </c>
      <c r="F11" s="261">
        <v>3</v>
      </c>
      <c r="G11" s="261">
        <v>2</v>
      </c>
      <c r="H11" s="261">
        <v>61</v>
      </c>
      <c r="I11" s="261">
        <v>35</v>
      </c>
      <c r="J11" s="261">
        <v>62</v>
      </c>
      <c r="K11" s="261">
        <v>6</v>
      </c>
      <c r="L11" s="261">
        <v>18</v>
      </c>
      <c r="M11" s="261">
        <v>28</v>
      </c>
      <c r="N11" s="261">
        <v>15</v>
      </c>
      <c r="O11" s="261">
        <v>10</v>
      </c>
    </row>
    <row r="12" spans="2:17" ht="24.95" customHeight="1">
      <c r="B12" s="177" t="s">
        <v>66</v>
      </c>
      <c r="C12" s="261" t="s">
        <v>373</v>
      </c>
      <c r="D12" s="261">
        <v>228</v>
      </c>
      <c r="E12" s="261">
        <v>29</v>
      </c>
      <c r="F12" s="261">
        <v>7</v>
      </c>
      <c r="G12" s="261">
        <v>6</v>
      </c>
      <c r="H12" s="261">
        <v>163</v>
      </c>
      <c r="I12" s="261">
        <v>82</v>
      </c>
      <c r="J12" s="261">
        <v>85</v>
      </c>
      <c r="K12" s="261">
        <v>13</v>
      </c>
      <c r="L12" s="261">
        <v>24</v>
      </c>
      <c r="M12" s="261">
        <v>88</v>
      </c>
      <c r="N12" s="261">
        <v>36</v>
      </c>
      <c r="O12" s="261">
        <v>20</v>
      </c>
    </row>
    <row r="13" spans="2:17" ht="24.95" customHeight="1">
      <c r="B13" s="177" t="s">
        <v>67</v>
      </c>
      <c r="C13" s="261">
        <v>2</v>
      </c>
      <c r="D13" s="261">
        <v>151</v>
      </c>
      <c r="E13" s="261">
        <v>21</v>
      </c>
      <c r="F13" s="261">
        <v>11</v>
      </c>
      <c r="G13" s="261">
        <v>3</v>
      </c>
      <c r="H13" s="261">
        <v>108</v>
      </c>
      <c r="I13" s="261">
        <v>57</v>
      </c>
      <c r="J13" s="261">
        <v>74</v>
      </c>
      <c r="K13" s="261">
        <v>8</v>
      </c>
      <c r="L13" s="261">
        <v>22</v>
      </c>
      <c r="M13" s="261">
        <v>43</v>
      </c>
      <c r="N13" s="261">
        <v>19</v>
      </c>
      <c r="O13" s="261">
        <v>8</v>
      </c>
    </row>
    <row r="14" spans="2:17" ht="24.95" customHeight="1">
      <c r="B14" s="177" t="s">
        <v>68</v>
      </c>
      <c r="C14" s="261">
        <v>1</v>
      </c>
      <c r="D14" s="261">
        <v>136</v>
      </c>
      <c r="E14" s="261">
        <v>15</v>
      </c>
      <c r="F14" s="261">
        <v>2</v>
      </c>
      <c r="G14" s="261">
        <v>4</v>
      </c>
      <c r="H14" s="261">
        <v>96</v>
      </c>
      <c r="I14" s="261">
        <v>45</v>
      </c>
      <c r="J14" s="261">
        <v>48</v>
      </c>
      <c r="K14" s="261">
        <v>10</v>
      </c>
      <c r="L14" s="261">
        <v>13</v>
      </c>
      <c r="M14" s="261">
        <v>58</v>
      </c>
      <c r="N14" s="261">
        <v>19</v>
      </c>
      <c r="O14" s="261">
        <v>6</v>
      </c>
    </row>
    <row r="15" spans="2:17" ht="24.95" customHeight="1">
      <c r="B15" s="177" t="s">
        <v>69</v>
      </c>
      <c r="C15" s="261" t="s">
        <v>373</v>
      </c>
      <c r="D15" s="261">
        <v>132</v>
      </c>
      <c r="E15" s="261">
        <v>15</v>
      </c>
      <c r="F15" s="261">
        <v>5</v>
      </c>
      <c r="G15" s="261">
        <v>3</v>
      </c>
      <c r="H15" s="261">
        <v>96</v>
      </c>
      <c r="I15" s="261">
        <v>37</v>
      </c>
      <c r="J15" s="261">
        <v>60</v>
      </c>
      <c r="K15" s="261">
        <v>6</v>
      </c>
      <c r="L15" s="261">
        <v>8</v>
      </c>
      <c r="M15" s="261">
        <v>22</v>
      </c>
      <c r="N15" s="261">
        <v>20</v>
      </c>
      <c r="O15" s="261">
        <v>8</v>
      </c>
    </row>
    <row r="16" spans="2:17" ht="24.95" customHeight="1">
      <c r="B16" s="177" t="s">
        <v>70</v>
      </c>
      <c r="C16" s="261" t="s">
        <v>373</v>
      </c>
      <c r="D16" s="261">
        <v>130</v>
      </c>
      <c r="E16" s="261">
        <v>12</v>
      </c>
      <c r="F16" s="261">
        <v>5</v>
      </c>
      <c r="G16" s="261">
        <v>5</v>
      </c>
      <c r="H16" s="261">
        <v>84</v>
      </c>
      <c r="I16" s="261">
        <v>51</v>
      </c>
      <c r="J16" s="261">
        <v>77</v>
      </c>
      <c r="K16" s="261">
        <v>7</v>
      </c>
      <c r="L16" s="261">
        <v>16</v>
      </c>
      <c r="M16" s="261">
        <v>55</v>
      </c>
      <c r="N16" s="261">
        <v>19</v>
      </c>
      <c r="O16" s="261">
        <v>9</v>
      </c>
    </row>
    <row r="17" spans="2:15" ht="24.95" customHeight="1">
      <c r="B17" s="177" t="s">
        <v>71</v>
      </c>
      <c r="C17" s="261" t="s">
        <v>373</v>
      </c>
      <c r="D17" s="261">
        <v>21</v>
      </c>
      <c r="E17" s="261">
        <v>4</v>
      </c>
      <c r="F17" s="261">
        <v>3</v>
      </c>
      <c r="G17" s="261" t="s">
        <v>373</v>
      </c>
      <c r="H17" s="261">
        <v>16</v>
      </c>
      <c r="I17" s="261">
        <v>4</v>
      </c>
      <c r="J17" s="261">
        <v>7</v>
      </c>
      <c r="K17" s="261">
        <v>2</v>
      </c>
      <c r="L17" s="261">
        <v>1</v>
      </c>
      <c r="M17" s="261" t="s">
        <v>373</v>
      </c>
      <c r="N17" s="261">
        <v>2</v>
      </c>
      <c r="O17" s="261">
        <v>3</v>
      </c>
    </row>
    <row r="18" spans="2:15" ht="24.95" customHeight="1">
      <c r="B18" s="177" t="s">
        <v>72</v>
      </c>
      <c r="C18" s="261" t="s">
        <v>373</v>
      </c>
      <c r="D18" s="261">
        <v>10</v>
      </c>
      <c r="E18" s="261">
        <v>1</v>
      </c>
      <c r="F18" s="261">
        <v>1</v>
      </c>
      <c r="G18" s="261" t="s">
        <v>373</v>
      </c>
      <c r="H18" s="261">
        <v>9</v>
      </c>
      <c r="I18" s="261">
        <v>5</v>
      </c>
      <c r="J18" s="261">
        <v>6</v>
      </c>
      <c r="K18" s="261" t="s">
        <v>373</v>
      </c>
      <c r="L18" s="261" t="s">
        <v>373</v>
      </c>
      <c r="M18" s="261">
        <v>6</v>
      </c>
      <c r="N18" s="261">
        <v>1</v>
      </c>
      <c r="O18" s="261">
        <v>3</v>
      </c>
    </row>
    <row r="19" spans="2:15" ht="24.95" customHeight="1">
      <c r="B19" s="177" t="s">
        <v>73</v>
      </c>
      <c r="C19" s="261" t="s">
        <v>373</v>
      </c>
      <c r="D19" s="261">
        <v>19</v>
      </c>
      <c r="E19" s="261">
        <v>3</v>
      </c>
      <c r="F19" s="261" t="s">
        <v>373</v>
      </c>
      <c r="G19" s="261" t="s">
        <v>373</v>
      </c>
      <c r="H19" s="261">
        <v>8</v>
      </c>
      <c r="I19" s="261">
        <v>4</v>
      </c>
      <c r="J19" s="261">
        <v>12</v>
      </c>
      <c r="K19" s="261" t="s">
        <v>373</v>
      </c>
      <c r="L19" s="261">
        <v>3</v>
      </c>
      <c r="M19" s="261">
        <v>2</v>
      </c>
      <c r="N19" s="261">
        <v>3</v>
      </c>
      <c r="O19" s="261">
        <v>2</v>
      </c>
    </row>
    <row r="20" spans="2:15" ht="24.95" customHeight="1">
      <c r="B20" s="177" t="s">
        <v>74</v>
      </c>
      <c r="C20" s="261" t="s">
        <v>373</v>
      </c>
      <c r="D20" s="261">
        <v>74</v>
      </c>
      <c r="E20" s="261">
        <v>7</v>
      </c>
      <c r="F20" s="261">
        <v>4</v>
      </c>
      <c r="G20" s="261" t="s">
        <v>373</v>
      </c>
      <c r="H20" s="261">
        <v>46</v>
      </c>
      <c r="I20" s="261">
        <v>27</v>
      </c>
      <c r="J20" s="261">
        <v>38</v>
      </c>
      <c r="K20" s="261">
        <v>4</v>
      </c>
      <c r="L20" s="261">
        <v>5</v>
      </c>
      <c r="M20" s="261">
        <v>27</v>
      </c>
      <c r="N20" s="261">
        <v>11</v>
      </c>
      <c r="O20" s="261">
        <v>5</v>
      </c>
    </row>
    <row r="21" spans="2:15" ht="24.95" customHeight="1">
      <c r="B21" s="177" t="s">
        <v>75</v>
      </c>
      <c r="C21" s="261" t="s">
        <v>373</v>
      </c>
      <c r="D21" s="261">
        <v>31</v>
      </c>
      <c r="E21" s="261">
        <v>5</v>
      </c>
      <c r="F21" s="261" t="s">
        <v>373</v>
      </c>
      <c r="G21" s="261">
        <v>2</v>
      </c>
      <c r="H21" s="261">
        <v>21</v>
      </c>
      <c r="I21" s="261">
        <v>14</v>
      </c>
      <c r="J21" s="261">
        <v>12</v>
      </c>
      <c r="K21" s="261">
        <v>1</v>
      </c>
      <c r="L21" s="261">
        <v>3</v>
      </c>
      <c r="M21" s="261">
        <v>11</v>
      </c>
      <c r="N21" s="261">
        <v>7</v>
      </c>
      <c r="O21" s="261" t="s">
        <v>373</v>
      </c>
    </row>
    <row r="22" spans="2:15" ht="24.95" customHeight="1">
      <c r="B22" s="177" t="s">
        <v>76</v>
      </c>
      <c r="C22" s="261" t="s">
        <v>373</v>
      </c>
      <c r="D22" s="261">
        <v>40</v>
      </c>
      <c r="E22" s="261">
        <v>5</v>
      </c>
      <c r="F22" s="261">
        <v>3</v>
      </c>
      <c r="G22" s="261">
        <v>1</v>
      </c>
      <c r="H22" s="261">
        <v>36</v>
      </c>
      <c r="I22" s="261">
        <v>10</v>
      </c>
      <c r="J22" s="261">
        <v>12</v>
      </c>
      <c r="K22" s="261">
        <v>3</v>
      </c>
      <c r="L22" s="261">
        <v>5</v>
      </c>
      <c r="M22" s="261">
        <v>18</v>
      </c>
      <c r="N22" s="261">
        <v>7</v>
      </c>
      <c r="O22" s="261">
        <v>3</v>
      </c>
    </row>
    <row r="23" spans="2:15" ht="24.95" customHeight="1">
      <c r="B23" s="177" t="s">
        <v>77</v>
      </c>
      <c r="C23" s="261" t="s">
        <v>373</v>
      </c>
      <c r="D23" s="261">
        <v>22</v>
      </c>
      <c r="E23" s="261">
        <v>4</v>
      </c>
      <c r="F23" s="261" t="s">
        <v>373</v>
      </c>
      <c r="G23" s="261" t="s">
        <v>373</v>
      </c>
      <c r="H23" s="261">
        <v>10</v>
      </c>
      <c r="I23" s="261">
        <v>7</v>
      </c>
      <c r="J23" s="261">
        <v>7</v>
      </c>
      <c r="K23" s="261">
        <v>1</v>
      </c>
      <c r="L23" s="261">
        <v>2</v>
      </c>
      <c r="M23" s="261">
        <v>9</v>
      </c>
      <c r="N23" s="261">
        <v>3</v>
      </c>
      <c r="O23" s="261">
        <v>1</v>
      </c>
    </row>
    <row r="24" spans="2:15" ht="24.95" customHeight="1">
      <c r="B24" s="177" t="s">
        <v>78</v>
      </c>
      <c r="C24" s="261" t="s">
        <v>373</v>
      </c>
      <c r="D24" s="261">
        <v>36</v>
      </c>
      <c r="E24" s="261">
        <v>5</v>
      </c>
      <c r="F24" s="261">
        <v>2</v>
      </c>
      <c r="G24" s="261">
        <v>2</v>
      </c>
      <c r="H24" s="261">
        <v>19</v>
      </c>
      <c r="I24" s="261">
        <v>7</v>
      </c>
      <c r="J24" s="261">
        <v>14</v>
      </c>
      <c r="K24" s="261">
        <v>1</v>
      </c>
      <c r="L24" s="261" t="s">
        <v>373</v>
      </c>
      <c r="M24" s="261">
        <v>5</v>
      </c>
      <c r="N24" s="261">
        <v>8</v>
      </c>
      <c r="O24" s="261" t="s">
        <v>373</v>
      </c>
    </row>
    <row r="25" spans="2:15" ht="24.95" customHeight="1">
      <c r="B25" s="177" t="s">
        <v>79</v>
      </c>
      <c r="C25" s="261" t="s">
        <v>373</v>
      </c>
      <c r="D25" s="261">
        <v>39</v>
      </c>
      <c r="E25" s="261">
        <v>7</v>
      </c>
      <c r="F25" s="261" t="s">
        <v>373</v>
      </c>
      <c r="G25" s="261" t="s">
        <v>373</v>
      </c>
      <c r="H25" s="261">
        <v>35</v>
      </c>
      <c r="I25" s="261">
        <v>19</v>
      </c>
      <c r="J25" s="261">
        <v>14</v>
      </c>
      <c r="K25" s="261">
        <v>3</v>
      </c>
      <c r="L25" s="261">
        <v>2</v>
      </c>
      <c r="M25" s="261">
        <v>11</v>
      </c>
      <c r="N25" s="261">
        <v>6</v>
      </c>
      <c r="O25" s="261">
        <v>2</v>
      </c>
    </row>
    <row r="26" spans="2:15" ht="24.95" customHeight="1">
      <c r="B26" s="177" t="s">
        <v>80</v>
      </c>
      <c r="C26" s="261" t="s">
        <v>373</v>
      </c>
      <c r="D26" s="261">
        <v>27</v>
      </c>
      <c r="E26" s="261">
        <v>4</v>
      </c>
      <c r="F26" s="261">
        <v>3</v>
      </c>
      <c r="G26" s="261" t="s">
        <v>373</v>
      </c>
      <c r="H26" s="261">
        <v>19</v>
      </c>
      <c r="I26" s="261">
        <v>12</v>
      </c>
      <c r="J26" s="261">
        <v>20</v>
      </c>
      <c r="K26" s="261">
        <v>1</v>
      </c>
      <c r="L26" s="261">
        <v>3</v>
      </c>
      <c r="M26" s="261">
        <v>8</v>
      </c>
      <c r="N26" s="261">
        <v>3</v>
      </c>
      <c r="O26" s="261">
        <v>5</v>
      </c>
    </row>
    <row r="27" spans="2:15" ht="24.95" customHeight="1">
      <c r="B27" s="177" t="s">
        <v>81</v>
      </c>
      <c r="C27" s="261" t="s">
        <v>373</v>
      </c>
      <c r="D27" s="261">
        <v>56</v>
      </c>
      <c r="E27" s="261">
        <v>4</v>
      </c>
      <c r="F27" s="261">
        <v>1</v>
      </c>
      <c r="G27" s="261">
        <v>1</v>
      </c>
      <c r="H27" s="261">
        <v>26</v>
      </c>
      <c r="I27" s="261">
        <v>13</v>
      </c>
      <c r="J27" s="261">
        <v>22</v>
      </c>
      <c r="K27" s="261">
        <v>6</v>
      </c>
      <c r="L27" s="261">
        <v>1</v>
      </c>
      <c r="M27" s="261">
        <v>5</v>
      </c>
      <c r="N27" s="261">
        <v>4</v>
      </c>
      <c r="O27" s="261">
        <v>3</v>
      </c>
    </row>
    <row r="28" spans="2:15" ht="24.95" customHeight="1">
      <c r="B28" s="177" t="s">
        <v>82</v>
      </c>
      <c r="C28" s="261">
        <v>2</v>
      </c>
      <c r="D28" s="261">
        <v>80</v>
      </c>
      <c r="E28" s="261">
        <v>11</v>
      </c>
      <c r="F28" s="261">
        <v>2</v>
      </c>
      <c r="G28" s="261">
        <v>2</v>
      </c>
      <c r="H28" s="261">
        <v>52</v>
      </c>
      <c r="I28" s="261">
        <v>28</v>
      </c>
      <c r="J28" s="261">
        <v>24</v>
      </c>
      <c r="K28" s="261">
        <v>5</v>
      </c>
      <c r="L28" s="261">
        <v>6</v>
      </c>
      <c r="M28" s="261">
        <v>14</v>
      </c>
      <c r="N28" s="261">
        <v>7</v>
      </c>
      <c r="O28" s="261">
        <v>3</v>
      </c>
    </row>
    <row r="29" spans="2:15" ht="24.95" customHeight="1">
      <c r="B29" s="177" t="s">
        <v>83</v>
      </c>
      <c r="C29" s="261" t="s">
        <v>373</v>
      </c>
      <c r="D29" s="261">
        <v>39</v>
      </c>
      <c r="E29" s="261">
        <v>5</v>
      </c>
      <c r="F29" s="261">
        <v>4</v>
      </c>
      <c r="G29" s="261" t="s">
        <v>373</v>
      </c>
      <c r="H29" s="261">
        <v>19</v>
      </c>
      <c r="I29" s="261">
        <v>22</v>
      </c>
      <c r="J29" s="261">
        <v>11</v>
      </c>
      <c r="K29" s="261">
        <v>4</v>
      </c>
      <c r="L29" s="261">
        <v>3</v>
      </c>
      <c r="M29" s="261">
        <v>17</v>
      </c>
      <c r="N29" s="261">
        <v>7</v>
      </c>
      <c r="O29" s="261">
        <v>1</v>
      </c>
    </row>
    <row r="30" spans="2:15" ht="24.95" customHeight="1">
      <c r="B30" s="177" t="s">
        <v>84</v>
      </c>
      <c r="C30" s="261">
        <v>1</v>
      </c>
      <c r="D30" s="261">
        <v>32</v>
      </c>
      <c r="E30" s="261">
        <v>5</v>
      </c>
      <c r="F30" s="261">
        <v>2</v>
      </c>
      <c r="G30" s="261">
        <v>1</v>
      </c>
      <c r="H30" s="261">
        <v>36</v>
      </c>
      <c r="I30" s="261">
        <v>10</v>
      </c>
      <c r="J30" s="261">
        <v>21</v>
      </c>
      <c r="K30" s="261">
        <v>1</v>
      </c>
      <c r="L30" s="261">
        <v>4</v>
      </c>
      <c r="M30" s="261">
        <v>16</v>
      </c>
      <c r="N30" s="261">
        <v>5</v>
      </c>
      <c r="O30" s="261">
        <v>3</v>
      </c>
    </row>
    <row r="31" spans="2:15" ht="24.95" customHeight="1">
      <c r="B31" s="177" t="s">
        <v>85</v>
      </c>
      <c r="C31" s="261">
        <v>1</v>
      </c>
      <c r="D31" s="261">
        <v>43</v>
      </c>
      <c r="E31" s="261">
        <v>7</v>
      </c>
      <c r="F31" s="261">
        <v>2</v>
      </c>
      <c r="G31" s="261">
        <v>2</v>
      </c>
      <c r="H31" s="261">
        <v>36</v>
      </c>
      <c r="I31" s="261">
        <v>10</v>
      </c>
      <c r="J31" s="261">
        <v>36</v>
      </c>
      <c r="K31" s="261">
        <v>3</v>
      </c>
      <c r="L31" s="261">
        <v>7</v>
      </c>
      <c r="M31" s="261">
        <v>23</v>
      </c>
      <c r="N31" s="261">
        <v>10</v>
      </c>
      <c r="O31" s="261">
        <v>2</v>
      </c>
    </row>
    <row r="32" spans="2:15" ht="24.95" customHeight="1" thickBot="1">
      <c r="B32" s="180" t="s">
        <v>86</v>
      </c>
      <c r="C32" s="262" t="s">
        <v>373</v>
      </c>
      <c r="D32" s="262">
        <v>44</v>
      </c>
      <c r="E32" s="262">
        <v>8</v>
      </c>
      <c r="F32" s="262">
        <v>2</v>
      </c>
      <c r="G32" s="262">
        <v>3</v>
      </c>
      <c r="H32" s="262">
        <v>32</v>
      </c>
      <c r="I32" s="262">
        <v>20</v>
      </c>
      <c r="J32" s="262">
        <v>30</v>
      </c>
      <c r="K32" s="262">
        <v>3</v>
      </c>
      <c r="L32" s="262">
        <v>6</v>
      </c>
      <c r="M32" s="262">
        <v>17</v>
      </c>
      <c r="N32" s="262">
        <v>11</v>
      </c>
      <c r="O32" s="262">
        <v>2</v>
      </c>
    </row>
    <row r="33" spans="2:15" ht="16.5" customHeight="1">
      <c r="B33" s="565" t="s">
        <v>14</v>
      </c>
      <c r="C33" s="565"/>
      <c r="D33" s="565"/>
      <c r="E33" s="565"/>
      <c r="F33" s="565"/>
      <c r="G33" s="190"/>
      <c r="H33" s="190"/>
      <c r="I33" s="190"/>
      <c r="J33" s="190"/>
      <c r="K33" s="190"/>
      <c r="L33" s="190"/>
      <c r="M33" s="190"/>
      <c r="N33" s="190"/>
      <c r="O33" s="190"/>
    </row>
    <row r="34" spans="2:15" ht="23.1" customHeight="1">
      <c r="C34" s="154"/>
    </row>
  </sheetData>
  <mergeCells count="15">
    <mergeCell ref="B33:F33"/>
    <mergeCell ref="B2:O2"/>
    <mergeCell ref="B4:B5"/>
    <mergeCell ref="N4:N5"/>
    <mergeCell ref="M4:M5"/>
    <mergeCell ref="L4:L5"/>
    <mergeCell ref="K4:K5"/>
    <mergeCell ref="F4:F5"/>
    <mergeCell ref="O4:O5"/>
    <mergeCell ref="D4:D5"/>
    <mergeCell ref="C4:C5"/>
    <mergeCell ref="J4:J5"/>
    <mergeCell ref="I4:I5"/>
    <mergeCell ref="H4:H5"/>
    <mergeCell ref="G4:G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1"/>
  <sheetViews>
    <sheetView showGridLines="0" zoomScaleNormal="100" zoomScaleSheetLayoutView="90" workbookViewId="0">
      <selection activeCell="D4" sqref="D4:F4"/>
    </sheetView>
  </sheetViews>
  <sheetFormatPr defaultColWidth="14.625" defaultRowHeight="13.5"/>
  <cols>
    <col min="1" max="1" width="14.625" style="87"/>
    <col min="2" max="2" width="7.625" style="87" customWidth="1"/>
    <col min="3" max="3" width="6.125" style="87" customWidth="1"/>
    <col min="4" max="4" width="5.75" style="87" customWidth="1"/>
    <col min="5" max="5" width="5.5" style="87" customWidth="1"/>
    <col min="6" max="6" width="6.125" style="87" customWidth="1"/>
    <col min="7" max="7" width="5.75" style="87" customWidth="1"/>
    <col min="8" max="8" width="5.875" style="87" customWidth="1"/>
    <col min="9" max="9" width="6.125" style="87" customWidth="1"/>
    <col min="10" max="10" width="5.375" style="87" customWidth="1"/>
    <col min="11" max="11" width="5" style="87" customWidth="1"/>
    <col min="12" max="13" width="5.25" style="87" customWidth="1"/>
    <col min="14" max="14" width="5.375" style="87" customWidth="1"/>
    <col min="15" max="15" width="6.5" style="87" customWidth="1"/>
    <col min="16" max="16" width="5.625" style="87" customWidth="1"/>
    <col min="17" max="17" width="5.875" style="87" customWidth="1"/>
    <col min="18" max="16384" width="14.625" style="87"/>
  </cols>
  <sheetData>
    <row r="2" spans="2:17" ht="21" customHeight="1">
      <c r="B2" s="558" t="s">
        <v>783</v>
      </c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</row>
    <row r="3" spans="2:17" s="90" customFormat="1" ht="18" customHeight="1" thickBot="1">
      <c r="B3" s="526" t="s">
        <v>403</v>
      </c>
      <c r="C3" s="103"/>
      <c r="D3" s="103"/>
      <c r="E3" s="103"/>
      <c r="F3" s="103"/>
      <c r="G3" s="104"/>
      <c r="H3" s="104"/>
      <c r="I3" s="104"/>
      <c r="J3" s="105"/>
      <c r="K3" s="105"/>
      <c r="L3" s="105"/>
      <c r="M3" s="106"/>
      <c r="N3" s="107" t="s">
        <v>447</v>
      </c>
      <c r="O3" s="107"/>
    </row>
    <row r="4" spans="2:17" s="90" customFormat="1" ht="20.100000000000001" customHeight="1">
      <c r="B4" s="591" t="s">
        <v>511</v>
      </c>
      <c r="C4" s="108" t="s">
        <v>422</v>
      </c>
      <c r="D4" s="593" t="s">
        <v>423</v>
      </c>
      <c r="E4" s="594"/>
      <c r="F4" s="595"/>
      <c r="G4" s="596" t="s">
        <v>424</v>
      </c>
      <c r="H4" s="597"/>
      <c r="I4" s="597"/>
      <c r="J4" s="597"/>
      <c r="K4" s="597"/>
      <c r="L4" s="597"/>
      <c r="M4" s="597"/>
      <c r="N4" s="598"/>
      <c r="O4" s="596" t="s">
        <v>425</v>
      </c>
      <c r="P4" s="597"/>
      <c r="Q4" s="597"/>
    </row>
    <row r="5" spans="2:17" s="112" customFormat="1" ht="41.25" customHeight="1">
      <c r="B5" s="592"/>
      <c r="C5" s="109" t="s">
        <v>372</v>
      </c>
      <c r="D5" s="109" t="s">
        <v>391</v>
      </c>
      <c r="E5" s="109" t="s">
        <v>512</v>
      </c>
      <c r="F5" s="110" t="s">
        <v>392</v>
      </c>
      <c r="G5" s="109" t="s">
        <v>393</v>
      </c>
      <c r="H5" s="109" t="s">
        <v>394</v>
      </c>
      <c r="I5" s="109" t="s">
        <v>395</v>
      </c>
      <c r="J5" s="109" t="s">
        <v>396</v>
      </c>
      <c r="K5" s="109" t="s">
        <v>513</v>
      </c>
      <c r="L5" s="109" t="s">
        <v>603</v>
      </c>
      <c r="M5" s="109" t="s">
        <v>585</v>
      </c>
      <c r="N5" s="109" t="s">
        <v>586</v>
      </c>
      <c r="O5" s="110" t="s">
        <v>397</v>
      </c>
      <c r="P5" s="109" t="s">
        <v>374</v>
      </c>
      <c r="Q5" s="405" t="s">
        <v>398</v>
      </c>
    </row>
    <row r="6" spans="2:17" ht="13.5" customHeight="1">
      <c r="B6" s="113" t="s">
        <v>764</v>
      </c>
      <c r="C6" s="114">
        <v>188</v>
      </c>
      <c r="D6" s="114">
        <v>1</v>
      </c>
      <c r="E6" s="114" t="s">
        <v>373</v>
      </c>
      <c r="F6" s="114">
        <v>27</v>
      </c>
      <c r="G6" s="114">
        <v>1</v>
      </c>
      <c r="H6" s="114">
        <v>5</v>
      </c>
      <c r="I6" s="114">
        <v>2</v>
      </c>
      <c r="J6" s="114">
        <v>4</v>
      </c>
      <c r="K6" s="114" t="s">
        <v>373</v>
      </c>
      <c r="L6" s="114">
        <v>2</v>
      </c>
      <c r="M6" s="114" t="s">
        <v>373</v>
      </c>
      <c r="N6" s="114" t="s">
        <v>373</v>
      </c>
      <c r="O6" s="114" t="s">
        <v>373</v>
      </c>
      <c r="P6" s="114">
        <v>3</v>
      </c>
      <c r="Q6" s="114" t="s">
        <v>373</v>
      </c>
    </row>
    <row r="7" spans="2:17" ht="13.5" customHeight="1">
      <c r="B7" s="115" t="s">
        <v>498</v>
      </c>
      <c r="C7" s="114">
        <v>291</v>
      </c>
      <c r="D7" s="114" t="s">
        <v>373</v>
      </c>
      <c r="E7" s="114">
        <v>1</v>
      </c>
      <c r="F7" s="114">
        <v>14</v>
      </c>
      <c r="G7" s="114" t="s">
        <v>373</v>
      </c>
      <c r="H7" s="114">
        <v>10</v>
      </c>
      <c r="I7" s="116">
        <v>2</v>
      </c>
      <c r="J7" s="116" t="s">
        <v>373</v>
      </c>
      <c r="K7" s="116">
        <v>1</v>
      </c>
      <c r="L7" s="116">
        <v>1</v>
      </c>
      <c r="M7" s="116" t="s">
        <v>373</v>
      </c>
      <c r="N7" s="116" t="s">
        <v>373</v>
      </c>
      <c r="O7" s="114">
        <v>1</v>
      </c>
      <c r="P7" s="116">
        <v>3</v>
      </c>
      <c r="Q7" s="116">
        <v>1</v>
      </c>
    </row>
    <row r="8" spans="2:17" ht="13.5" customHeight="1">
      <c r="B8" s="115" t="s">
        <v>573</v>
      </c>
      <c r="C8" s="114">
        <v>241</v>
      </c>
      <c r="D8" s="114">
        <v>1</v>
      </c>
      <c r="E8" s="114" t="s">
        <v>373</v>
      </c>
      <c r="F8" s="114">
        <v>7</v>
      </c>
      <c r="G8" s="114">
        <v>1</v>
      </c>
      <c r="H8" s="114">
        <v>1</v>
      </c>
      <c r="I8" s="117">
        <v>3</v>
      </c>
      <c r="J8" s="117" t="s">
        <v>373</v>
      </c>
      <c r="K8" s="117" t="s">
        <v>373</v>
      </c>
      <c r="L8" s="117">
        <v>1</v>
      </c>
      <c r="M8" s="117" t="s">
        <v>373</v>
      </c>
      <c r="N8" s="117" t="s">
        <v>373</v>
      </c>
      <c r="O8" s="114" t="s">
        <v>373</v>
      </c>
      <c r="P8" s="117">
        <v>2</v>
      </c>
      <c r="Q8" s="117">
        <v>4</v>
      </c>
    </row>
    <row r="9" spans="2:17" ht="13.5" customHeight="1">
      <c r="B9" s="115" t="s">
        <v>590</v>
      </c>
      <c r="C9" s="114">
        <v>161</v>
      </c>
      <c r="D9" s="114">
        <v>1</v>
      </c>
      <c r="E9" s="114" t="s">
        <v>373</v>
      </c>
      <c r="F9" s="114">
        <v>5</v>
      </c>
      <c r="G9" s="114">
        <v>1</v>
      </c>
      <c r="H9" s="114">
        <v>2</v>
      </c>
      <c r="I9" s="117">
        <v>3</v>
      </c>
      <c r="J9" s="117" t="s">
        <v>373</v>
      </c>
      <c r="K9" s="117" t="s">
        <v>373</v>
      </c>
      <c r="L9" s="117" t="s">
        <v>373</v>
      </c>
      <c r="M9" s="117">
        <v>1</v>
      </c>
      <c r="N9" s="117">
        <v>1</v>
      </c>
      <c r="O9" s="114">
        <v>1</v>
      </c>
      <c r="P9" s="117">
        <v>4</v>
      </c>
      <c r="Q9" s="117" t="s">
        <v>373</v>
      </c>
    </row>
    <row r="10" spans="2:17" ht="13.5" customHeight="1" thickBot="1">
      <c r="B10" s="118" t="s">
        <v>765</v>
      </c>
      <c r="C10" s="119">
        <v>153</v>
      </c>
      <c r="D10" s="120" t="s">
        <v>373</v>
      </c>
      <c r="E10" s="120" t="s">
        <v>373</v>
      </c>
      <c r="F10" s="120">
        <v>11</v>
      </c>
      <c r="G10" s="120">
        <v>1</v>
      </c>
      <c r="H10" s="120">
        <v>13</v>
      </c>
      <c r="I10" s="121">
        <v>1</v>
      </c>
      <c r="J10" s="121">
        <v>2</v>
      </c>
      <c r="K10" s="121" t="s">
        <v>373</v>
      </c>
      <c r="L10" s="121">
        <v>1</v>
      </c>
      <c r="M10" s="121" t="s">
        <v>373</v>
      </c>
      <c r="N10" s="121" t="s">
        <v>373</v>
      </c>
      <c r="O10" s="120">
        <v>1</v>
      </c>
      <c r="P10" s="121">
        <v>7</v>
      </c>
      <c r="Q10" s="121" t="s">
        <v>373</v>
      </c>
    </row>
    <row r="11" spans="2:17" ht="5.25" customHeight="1"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</row>
    <row r="12" spans="2:17" ht="9.9499999999999993" customHeight="1"/>
    <row r="13" spans="2:17" ht="9.9499999999999993" customHeight="1"/>
    <row r="14" spans="2:17" ht="9.9499999999999993" customHeight="1"/>
    <row r="15" spans="2:17" ht="9.9499999999999993" customHeight="1"/>
    <row r="16" spans="2:17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</sheetData>
  <mergeCells count="5">
    <mergeCell ref="B2:O2"/>
    <mergeCell ref="B4:B5"/>
    <mergeCell ref="D4:F4"/>
    <mergeCell ref="G4:N4"/>
    <mergeCell ref="O4:Q4"/>
  </mergeCells>
  <phoneticPr fontId="6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29</vt:i4>
      </vt:variant>
    </vt:vector>
  </HeadingPairs>
  <TitlesOfParts>
    <vt:vector size="59" baseType="lpstr">
      <vt:lpstr>統計表一覧</vt:lpstr>
      <vt:lpstr>175 </vt:lpstr>
      <vt:lpstr>176(1)</vt:lpstr>
      <vt:lpstr>176(2)-1</vt:lpstr>
      <vt:lpstr>176(2)-2</vt:lpstr>
      <vt:lpstr>176(3)</vt:lpstr>
      <vt:lpstr>177</vt:lpstr>
      <vt:lpstr>178</vt:lpstr>
      <vt:lpstr>179-1</vt:lpstr>
      <vt:lpstr>179-2</vt:lpstr>
      <vt:lpstr>179-3</vt:lpstr>
      <vt:lpstr>180-1</vt:lpstr>
      <vt:lpstr>180-2</vt:lpstr>
      <vt:lpstr>181</vt:lpstr>
      <vt:lpstr>182</vt:lpstr>
      <vt:lpstr>183</vt:lpstr>
      <vt:lpstr>184</vt:lpstr>
      <vt:lpstr>185</vt:lpstr>
      <vt:lpstr>185(2)</vt:lpstr>
      <vt:lpstr>186</vt:lpstr>
      <vt:lpstr>187</vt:lpstr>
      <vt:lpstr>188 </vt:lpstr>
      <vt:lpstr>189</vt:lpstr>
      <vt:lpstr>190</vt:lpstr>
      <vt:lpstr>191</vt:lpstr>
      <vt:lpstr>192(1)～(5)</vt:lpstr>
      <vt:lpstr>192(6)</vt:lpstr>
      <vt:lpstr>193 </vt:lpstr>
      <vt:lpstr>194</vt:lpstr>
      <vt:lpstr>195</vt:lpstr>
      <vt:lpstr>'175 '!Print_Area</vt:lpstr>
      <vt:lpstr>'176(1)'!Print_Area</vt:lpstr>
      <vt:lpstr>'176(2)-1'!Print_Area</vt:lpstr>
      <vt:lpstr>'176(2)-2'!Print_Area</vt:lpstr>
      <vt:lpstr>'176(3)'!Print_Area</vt:lpstr>
      <vt:lpstr>'177'!Print_Area</vt:lpstr>
      <vt:lpstr>'178'!Print_Area</vt:lpstr>
      <vt:lpstr>'179-1'!Print_Area</vt:lpstr>
      <vt:lpstr>'179-2'!Print_Area</vt:lpstr>
      <vt:lpstr>'179-3'!Print_Area</vt:lpstr>
      <vt:lpstr>'180-1'!Print_Area</vt:lpstr>
      <vt:lpstr>'180-2'!Print_Area</vt:lpstr>
      <vt:lpstr>'181'!Print_Area</vt:lpstr>
      <vt:lpstr>'182'!Print_Area</vt:lpstr>
      <vt:lpstr>'183'!Print_Area</vt:lpstr>
      <vt:lpstr>'184'!Print_Area</vt:lpstr>
      <vt:lpstr>'185'!Print_Area</vt:lpstr>
      <vt:lpstr>'185(2)'!Print_Area</vt:lpstr>
      <vt:lpstr>'186'!Print_Area</vt:lpstr>
      <vt:lpstr>'187'!Print_Area</vt:lpstr>
      <vt:lpstr>'188 '!Print_Area</vt:lpstr>
      <vt:lpstr>'189'!Print_Area</vt:lpstr>
      <vt:lpstr>'190'!Print_Area</vt:lpstr>
      <vt:lpstr>'191'!Print_Area</vt:lpstr>
      <vt:lpstr>'192(1)～(5)'!Print_Area</vt:lpstr>
      <vt:lpstr>'192(6)'!Print_Area</vt:lpstr>
      <vt:lpstr>'193 '!Print_Area</vt:lpstr>
      <vt:lpstr>'194'!Print_Area</vt:lpstr>
      <vt:lpstr>'195'!Print_Area</vt:lpstr>
    </vt:vector>
  </TitlesOfParts>
  <Company>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21500SV001</dc:creator>
  <cp:lastModifiedBy>kanrisya</cp:lastModifiedBy>
  <cp:lastPrinted>2016-03-07T08:04:20Z</cp:lastPrinted>
  <dcterms:created xsi:type="dcterms:W3CDTF">2003-12-19T07:05:16Z</dcterms:created>
  <dcterms:modified xsi:type="dcterms:W3CDTF">2016-04-27T06:01:58Z</dcterms:modified>
</cp:coreProperties>
</file>