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830"/>
  </bookViews>
  <sheets>
    <sheet name="統計表一覧" sheetId="29" r:id="rId1"/>
    <sheet name="103(1)" sheetId="9" r:id="rId2"/>
    <sheet name="103(2)" sheetId="1" r:id="rId3"/>
    <sheet name="103(3)" sheetId="2" r:id="rId4"/>
    <sheet name="103(4)" sheetId="3" r:id="rId5"/>
    <sheet name="104(1)" sheetId="27" r:id="rId6"/>
    <sheet name="104(2)" sheetId="28" r:id="rId7"/>
    <sheet name="105" sheetId="4" r:id="rId8"/>
    <sheet name="106(1)" sheetId="20" r:id="rId9"/>
    <sheet name="106(2)" sheetId="21" r:id="rId10"/>
    <sheet name="106(3)-1 " sheetId="22" r:id="rId11"/>
    <sheet name="106(3)-2 " sheetId="23" r:id="rId12"/>
    <sheet name="106(3)-3 " sheetId="24" r:id="rId13"/>
    <sheet name="106(4)" sheetId="25" r:id="rId14"/>
  </sheets>
  <definedNames>
    <definedName name="_xlnm.Print_Area" localSheetId="1">'103(1)'!$B$2:$G$66</definedName>
    <definedName name="_xlnm.Print_Area" localSheetId="2">'103(2)'!$B$2:$H$27</definedName>
    <definedName name="_xlnm.Print_Area" localSheetId="3">'103(3)'!$B$2:$K$51</definedName>
    <definedName name="_xlnm.Print_Area" localSheetId="4">'103(4)'!$B$2:$M$59</definedName>
    <definedName name="_xlnm.Print_Area" localSheetId="5">'104(1)'!$B$2:$I$16</definedName>
    <definedName name="_xlnm.Print_Area" localSheetId="6">'104(2)'!$B$2:$I$12</definedName>
    <definedName name="_xlnm.Print_Area" localSheetId="7">'105'!$B$1:$I$11</definedName>
    <definedName name="_xlnm.Print_Area" localSheetId="8">'106(1)'!$B$2:$W$34</definedName>
    <definedName name="_xlnm.Print_Area" localSheetId="9">'106(2)'!$B$2:$Y$31</definedName>
    <definedName name="_xlnm.Print_Area" localSheetId="10">'106(3)-1 '!$B$2:$I$49</definedName>
    <definedName name="_xlnm.Print_Area" localSheetId="11">'106(3)-2 '!$B$2:$I$46</definedName>
    <definedName name="_xlnm.Print_Area" localSheetId="12">'106(3)-3 '!$B$2:$I$49</definedName>
    <definedName name="_xlnm.Print_Area" localSheetId="13">'106(4)'!$B$2:$G$65</definedName>
  </definedNames>
  <calcPr calcId="152511" calcMode="manual"/>
</workbook>
</file>

<file path=xl/calcChain.xml><?xml version="1.0" encoding="utf-8"?>
<calcChain xmlns="http://schemas.openxmlformats.org/spreadsheetml/2006/main">
  <c r="F10" i="25" l="1"/>
  <c r="E10" i="25"/>
  <c r="G9" i="25"/>
  <c r="F9" i="25"/>
  <c r="E9" i="25"/>
  <c r="D10" i="9"/>
  <c r="C10" i="9"/>
  <c r="D17" i="9"/>
  <c r="C17" i="9"/>
  <c r="D16" i="9"/>
  <c r="D15" i="9"/>
  <c r="D14" i="9"/>
  <c r="C14" i="9"/>
  <c r="D13" i="9"/>
  <c r="C13" i="9"/>
  <c r="D23" i="9"/>
  <c r="C23" i="9"/>
  <c r="D12" i="9"/>
  <c r="C12" i="9"/>
  <c r="D22" i="9"/>
  <c r="C22" i="9"/>
  <c r="D21" i="9"/>
  <c r="C21" i="9"/>
  <c r="D20" i="9"/>
  <c r="C20" i="9"/>
  <c r="D19" i="9"/>
  <c r="C19" i="9"/>
  <c r="D18" i="9"/>
  <c r="C18" i="9"/>
  <c r="C16" i="9"/>
  <c r="C15" i="9"/>
</calcChain>
</file>

<file path=xl/sharedStrings.xml><?xml version="1.0" encoding="utf-8"?>
<sst xmlns="http://schemas.openxmlformats.org/spreadsheetml/2006/main" count="1123" uniqueCount="549">
  <si>
    <t>その他</t>
  </si>
  <si>
    <t>小松島市</t>
  </si>
  <si>
    <t>阿南市</t>
  </si>
  <si>
    <t>牟岐町</t>
  </si>
  <si>
    <t>宍喰町</t>
  </si>
  <si>
    <t>市 町 村</t>
  </si>
  <si>
    <t>〃</t>
  </si>
  <si>
    <t>年 度・月</t>
  </si>
  <si>
    <t>総     数</t>
  </si>
  <si>
    <t>火    力</t>
  </si>
  <si>
    <t>四 国 電 力</t>
  </si>
  <si>
    <t>水  系  名</t>
  </si>
  <si>
    <t>包   蔵   水   力</t>
  </si>
  <si>
    <t>既      開     発</t>
  </si>
  <si>
    <t>最 大 出 力</t>
  </si>
  <si>
    <t>発 電 力 量</t>
  </si>
  <si>
    <t>吉野川</t>
  </si>
  <si>
    <t>勝浦川</t>
  </si>
  <si>
    <t>那賀川</t>
  </si>
  <si>
    <t>海部川</t>
  </si>
  <si>
    <t>野根川</t>
  </si>
  <si>
    <t>工      事      中</t>
  </si>
  <si>
    <t>未      開      発</t>
  </si>
  <si>
    <t>契約口数</t>
  </si>
  <si>
    <t>使用電力量</t>
  </si>
  <si>
    <t>内</t>
  </si>
  <si>
    <t>訳</t>
  </si>
  <si>
    <t>契約ｷﾛﾜｯﾄ数</t>
  </si>
  <si>
    <t>業務用電力</t>
  </si>
  <si>
    <t>小 口 電 力</t>
  </si>
  <si>
    <t>大 口 電 力</t>
  </si>
  <si>
    <t>臨 時 電 力</t>
  </si>
  <si>
    <t>農事用電力</t>
  </si>
  <si>
    <t>その他の電力</t>
  </si>
  <si>
    <t>注　  契約口数・契約キロワット数は，各年度末現在である。</t>
  </si>
  <si>
    <t>発  電  機</t>
  </si>
  <si>
    <t>使 用 水 量</t>
  </si>
  <si>
    <t>発 電 所</t>
  </si>
  <si>
    <t>水 系 ・ 河 川</t>
  </si>
  <si>
    <t>最  大</t>
  </si>
  <si>
    <t>常 時</t>
  </si>
  <si>
    <t>発電電力量</t>
  </si>
  <si>
    <t>容  量</t>
  </si>
  <si>
    <t>電圧</t>
  </si>
  <si>
    <t>常  時</t>
  </si>
  <si>
    <t>水力発電所</t>
  </si>
  <si>
    <t>(徳島県)</t>
  </si>
  <si>
    <t>坂州</t>
  </si>
  <si>
    <t>日野谷</t>
  </si>
  <si>
    <t>那賀川及び</t>
    <rPh sb="0" eb="3">
      <t>ナカガワ</t>
    </rPh>
    <rPh sb="3" eb="4">
      <t>オヨ</t>
    </rPh>
    <phoneticPr fontId="4"/>
  </si>
  <si>
    <t>川口</t>
  </si>
  <si>
    <t>赤松川</t>
    <rPh sb="0" eb="2">
      <t>アカマツ</t>
    </rPh>
    <rPh sb="2" eb="3">
      <t>ガワ</t>
    </rPh>
    <phoneticPr fontId="4"/>
  </si>
  <si>
    <t>勝浦</t>
  </si>
  <si>
    <t>勝浦川及び</t>
    <rPh sb="0" eb="2">
      <t>カツウラ</t>
    </rPh>
    <rPh sb="2" eb="3">
      <t>ガワ</t>
    </rPh>
    <rPh sb="3" eb="4">
      <t>オヨ</t>
    </rPh>
    <phoneticPr fontId="4"/>
  </si>
  <si>
    <t>(四国電力)</t>
  </si>
  <si>
    <t>白川</t>
  </si>
  <si>
    <t>伊予川</t>
  </si>
  <si>
    <t>名頃</t>
  </si>
  <si>
    <t>祖谷</t>
  </si>
  <si>
    <t>高野</t>
  </si>
  <si>
    <t>一宇</t>
  </si>
  <si>
    <t>出合</t>
  </si>
  <si>
    <t>三縄</t>
  </si>
  <si>
    <t>松尾川第一</t>
  </si>
  <si>
    <t>松尾川第二</t>
  </si>
  <si>
    <t>井内谷川</t>
    <rPh sb="0" eb="2">
      <t>イウチ</t>
    </rPh>
    <rPh sb="2" eb="4">
      <t>タニガワ</t>
    </rPh>
    <phoneticPr fontId="4"/>
  </si>
  <si>
    <t>切越</t>
  </si>
  <si>
    <t>広野</t>
  </si>
  <si>
    <t>大美谷川</t>
    <rPh sb="0" eb="1">
      <t>オオ</t>
    </rPh>
    <rPh sb="1" eb="2">
      <t>ミ</t>
    </rPh>
    <rPh sb="2" eb="4">
      <t>タニガワ</t>
    </rPh>
    <phoneticPr fontId="4"/>
  </si>
  <si>
    <t>池田</t>
  </si>
  <si>
    <t>吉良</t>
  </si>
  <si>
    <t>火力発電所</t>
  </si>
  <si>
    <t>阿南発電所</t>
  </si>
  <si>
    <t>橘湾発電所</t>
  </si>
  <si>
    <t>発    生    （窯）</t>
  </si>
  <si>
    <t>ガ  ス  溜</t>
  </si>
  <si>
    <t>配  ガ  ス</t>
  </si>
  <si>
    <t>１日当たり原料</t>
  </si>
  <si>
    <t>１日当たり</t>
  </si>
  <si>
    <t>(基)</t>
  </si>
  <si>
    <t>工  業  用</t>
  </si>
  <si>
    <t>商  業  用</t>
  </si>
  <si>
    <t>区      分</t>
  </si>
  <si>
    <t>総販売量</t>
  </si>
  <si>
    <t>普及世帯数</t>
  </si>
  <si>
    <t>普及率</t>
  </si>
  <si>
    <t>飲 料 水 供 給 施 設</t>
  </si>
  <si>
    <t>箇所数</t>
  </si>
  <si>
    <t>自己水源のみによるもの</t>
  </si>
  <si>
    <t>左 記 以 外 の も の</t>
  </si>
  <si>
    <t>基　　本　　計　　画</t>
  </si>
  <si>
    <t>無効水量</t>
  </si>
  <si>
    <t>水道料金(円)</t>
  </si>
  <si>
    <t>給水人口</t>
  </si>
  <si>
    <t>最大給水量</t>
  </si>
  <si>
    <t>平均給水量</t>
  </si>
  <si>
    <t>基本料金</t>
  </si>
  <si>
    <t>超過料金</t>
  </si>
  <si>
    <t>給水量</t>
  </si>
  <si>
    <t>営業用</t>
  </si>
  <si>
    <t>工場用</t>
  </si>
  <si>
    <t xml:space="preserve">     (人)</t>
  </si>
  <si>
    <t xml:space="preserve">   (円）</t>
  </si>
  <si>
    <t xml:space="preserve"> (円）</t>
  </si>
  <si>
    <t>事  業  主  体  名</t>
  </si>
  <si>
    <t>(円)</t>
  </si>
  <si>
    <t>徳 島 市</t>
  </si>
  <si>
    <t>名東町末広</t>
  </si>
  <si>
    <t>名東町３丁目</t>
  </si>
  <si>
    <t>八多五滝</t>
  </si>
  <si>
    <t>飯谷町長柱</t>
  </si>
  <si>
    <t>飯谷町沖野</t>
  </si>
  <si>
    <t>大井</t>
  </si>
  <si>
    <t>伊島</t>
  </si>
  <si>
    <t>西岡</t>
  </si>
  <si>
    <t>中央</t>
  </si>
  <si>
    <t>神  山  町</t>
  </si>
  <si>
    <t>広野東部</t>
  </si>
  <si>
    <t>二ノ宮</t>
  </si>
  <si>
    <t>鍋岩</t>
  </si>
  <si>
    <t>下分</t>
  </si>
  <si>
    <t>川又</t>
  </si>
  <si>
    <t>鷲敷</t>
  </si>
  <si>
    <t>大久保</t>
  </si>
  <si>
    <t>平谷</t>
  </si>
  <si>
    <t>海川</t>
  </si>
  <si>
    <t>市宇</t>
  </si>
  <si>
    <t>出羽</t>
  </si>
  <si>
    <t>北川</t>
  </si>
  <si>
    <t>南宇</t>
  </si>
  <si>
    <t>六地蔵</t>
  </si>
  <si>
    <t>阿部</t>
  </si>
  <si>
    <t>伊座利</t>
  </si>
  <si>
    <t>出羽島</t>
  </si>
  <si>
    <t>神野</t>
  </si>
  <si>
    <t>中里</t>
  </si>
  <si>
    <t>八幡</t>
  </si>
  <si>
    <t>伊沢谷</t>
  </si>
  <si>
    <t>衣笠</t>
  </si>
  <si>
    <t>楠根地</t>
  </si>
  <si>
    <t>榎谷</t>
  </si>
  <si>
    <t>東山西部</t>
  </si>
  <si>
    <t>八千代</t>
  </si>
  <si>
    <t>端山</t>
  </si>
  <si>
    <t>中野</t>
  </si>
  <si>
    <t>河内</t>
  </si>
  <si>
    <t>古見・切越</t>
  </si>
  <si>
    <t>赤松</t>
  </si>
  <si>
    <t>小島</t>
  </si>
  <si>
    <t>南部</t>
  </si>
  <si>
    <t>岩屋</t>
  </si>
  <si>
    <t>古宮</t>
  </si>
  <si>
    <t>川井</t>
  </si>
  <si>
    <t>木屋平</t>
  </si>
  <si>
    <t>川上</t>
  </si>
  <si>
    <t>三協</t>
  </si>
  <si>
    <t>三野</t>
  </si>
  <si>
    <t>大利川崎</t>
  </si>
  <si>
    <t>馬路</t>
  </si>
  <si>
    <t>佐野</t>
  </si>
  <si>
    <t>大津・上西宇</t>
  </si>
  <si>
    <t>下名</t>
  </si>
  <si>
    <t>大野</t>
  </si>
  <si>
    <t>猫坊</t>
  </si>
  <si>
    <t>北部</t>
  </si>
  <si>
    <t>井内</t>
  </si>
  <si>
    <t>辻</t>
  </si>
  <si>
    <t>西井川</t>
  </si>
  <si>
    <t>加茂山</t>
  </si>
  <si>
    <t>毛田</t>
  </si>
  <si>
    <t>落合</t>
  </si>
  <si>
    <t>竣工年月</t>
  </si>
  <si>
    <t>Ｓ３２． ７</t>
  </si>
  <si>
    <t>Ｓ４２． ４</t>
  </si>
  <si>
    <t>緑ヶ丘病院</t>
  </si>
  <si>
    <t>Ｓ４１． ６</t>
  </si>
  <si>
    <t>城西病院</t>
  </si>
  <si>
    <t>Ｓ４７． ４</t>
  </si>
  <si>
    <t>Ｓ４７． ５</t>
  </si>
  <si>
    <t>眉山パ－クハイツ</t>
  </si>
  <si>
    <t>Ｓ４８． ４</t>
  </si>
  <si>
    <t>ツインハイツ</t>
  </si>
  <si>
    <t>Ｈ　３． ３</t>
  </si>
  <si>
    <t>協立病院</t>
  </si>
  <si>
    <t>Ｓ５９.１０</t>
  </si>
  <si>
    <t>八多病院</t>
  </si>
  <si>
    <t>Ｓ６０． ６</t>
  </si>
  <si>
    <t>Ｈ　９.１０</t>
  </si>
  <si>
    <t>藍里病院</t>
  </si>
  <si>
    <t>Ｓ５５． ５</t>
  </si>
  <si>
    <t>Ｓ５８． ３</t>
  </si>
  <si>
    <t>Ｓ５８． ２</t>
  </si>
  <si>
    <t>鴨島病院</t>
  </si>
  <si>
    <t>資料　四国電力(株)徳島支店，県企業局</t>
    <rPh sb="7" eb="10">
      <t>カブ</t>
    </rPh>
    <phoneticPr fontId="2"/>
  </si>
  <si>
    <t>立　川</t>
    <rPh sb="0" eb="1">
      <t>タテ</t>
    </rPh>
    <rPh sb="2" eb="3">
      <t>カワ</t>
    </rPh>
    <phoneticPr fontId="4"/>
  </si>
  <si>
    <t>（個）</t>
    <rPh sb="1" eb="2">
      <t>コ</t>
    </rPh>
    <phoneticPr fontId="2"/>
  </si>
  <si>
    <t>供給区域</t>
    <rPh sb="0" eb="2">
      <t>キョウキュウ</t>
    </rPh>
    <phoneticPr fontId="2"/>
  </si>
  <si>
    <t>家庭用</t>
    <rPh sb="0" eb="3">
      <t>カテイヨウ</t>
    </rPh>
    <phoneticPr fontId="2"/>
  </si>
  <si>
    <t>その他（公用・医療用）</t>
    <rPh sb="2" eb="3">
      <t>タ</t>
    </rPh>
    <rPh sb="4" eb="6">
      <t>コウヨウ</t>
    </rPh>
    <rPh sb="7" eb="10">
      <t>イリョウヨウ</t>
    </rPh>
    <phoneticPr fontId="2"/>
  </si>
  <si>
    <t>資料　四国電力(株)徳島支店</t>
  </si>
  <si>
    <t>（単位：ｔ）</t>
    <rPh sb="1" eb="3">
      <t>タンイ</t>
    </rPh>
    <phoneticPr fontId="2"/>
  </si>
  <si>
    <t>（単位：所，人，％）</t>
    <rPh sb="1" eb="3">
      <t>タンイ</t>
    </rPh>
    <rPh sb="4" eb="5">
      <t>トコロ</t>
    </rPh>
    <rPh sb="6" eb="7">
      <t>ヒト</t>
    </rPh>
    <phoneticPr fontId="2"/>
  </si>
  <si>
    <t>計画給水
人　　口</t>
    <rPh sb="5" eb="6">
      <t>ジン</t>
    </rPh>
    <rPh sb="8" eb="9">
      <t>クチ</t>
    </rPh>
    <phoneticPr fontId="2"/>
  </si>
  <si>
    <t>現在給水
人　　口</t>
    <rPh sb="0" eb="2">
      <t>ゲンザイ</t>
    </rPh>
    <rPh sb="5" eb="6">
      <t>ジン</t>
    </rPh>
    <rPh sb="8" eb="9">
      <t>クチ</t>
    </rPh>
    <phoneticPr fontId="2"/>
  </si>
  <si>
    <t>官公署</t>
    <rPh sb="2" eb="3">
      <t>ショ</t>
    </rPh>
    <phoneticPr fontId="4"/>
  </si>
  <si>
    <t>基本水量</t>
    <rPh sb="2" eb="4">
      <t>スイリョウ</t>
    </rPh>
    <phoneticPr fontId="4"/>
  </si>
  <si>
    <t>徳島市矢野団地</t>
  </si>
  <si>
    <t>徳島市上八万町東山団地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</si>
  <si>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</si>
  <si>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現在給水人口</t>
    <rPh sb="4" eb="6">
      <t>ジンコウ</t>
    </rPh>
    <phoneticPr fontId="4"/>
  </si>
  <si>
    <t>資料　県消防保安課</t>
    <rPh sb="6" eb="8">
      <t>ホアン</t>
    </rPh>
    <phoneticPr fontId="2"/>
  </si>
  <si>
    <t>-</t>
  </si>
  <si>
    <t>資料　四国経済産業局</t>
    <rPh sb="5" eb="7">
      <t>ケイザイ</t>
    </rPh>
    <phoneticPr fontId="4"/>
  </si>
  <si>
    <t>事業主体名</t>
  </si>
  <si>
    <t>水道料金</t>
  </si>
  <si>
    <t>市町村</t>
    <rPh sb="0" eb="3">
      <t>シチョウソン</t>
    </rPh>
    <phoneticPr fontId="2"/>
  </si>
  <si>
    <t>地区</t>
    <rPh sb="0" eb="2">
      <t>チク</t>
    </rPh>
    <phoneticPr fontId="2"/>
  </si>
  <si>
    <t>年　間
取水量</t>
    <rPh sb="0" eb="1">
      <t>トシ</t>
    </rPh>
    <rPh sb="2" eb="3">
      <t>カン</t>
    </rPh>
    <rPh sb="4" eb="7">
      <t>シュスイリョウ</t>
    </rPh>
    <phoneticPr fontId="4"/>
  </si>
  <si>
    <t>資料　四国ガス(株)</t>
    <rPh sb="7" eb="10">
      <t>カブ</t>
    </rPh>
    <phoneticPr fontId="2"/>
  </si>
  <si>
    <t>電灯需要計</t>
    <rPh sb="0" eb="2">
      <t>デントウ</t>
    </rPh>
    <rPh sb="2" eb="4">
      <t>ジュヨウ</t>
    </rPh>
    <rPh sb="4" eb="5">
      <t>ケイ</t>
    </rPh>
    <phoneticPr fontId="4"/>
  </si>
  <si>
    <t>東みよし町</t>
  </si>
  <si>
    <t>Ｈ１４.１１</t>
  </si>
  <si>
    <t>資料　県企業局, 四国電力(株)徳島支店</t>
    <rPh sb="13" eb="16">
      <t>カブ</t>
    </rPh>
    <phoneticPr fontId="4"/>
  </si>
  <si>
    <t>行政区域内総　人　口</t>
    <rPh sb="5" eb="6">
      <t>フサ</t>
    </rPh>
    <rPh sb="7" eb="8">
      <t>ジン</t>
    </rPh>
    <rPh sb="9" eb="10">
      <t>クチ</t>
    </rPh>
    <phoneticPr fontId="2"/>
  </si>
  <si>
    <t>年  次</t>
    <rPh sb="0" eb="1">
      <t>トシ</t>
    </rPh>
    <rPh sb="3" eb="4">
      <t>ツギ</t>
    </rPh>
    <phoneticPr fontId="2"/>
  </si>
  <si>
    <t>家　庭　用</t>
    <rPh sb="0" eb="1">
      <t>イエ</t>
    </rPh>
    <rPh sb="2" eb="3">
      <t>ニワ</t>
    </rPh>
    <rPh sb="4" eb="5">
      <t>ヨウ</t>
    </rPh>
    <phoneticPr fontId="2"/>
  </si>
  <si>
    <t>計</t>
    <rPh sb="0" eb="1">
      <t>ケイ</t>
    </rPh>
    <phoneticPr fontId="4"/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</si>
  <si>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4"/>
  </si>
  <si>
    <t>無収水量</t>
    <rPh sb="1" eb="2">
      <t>オサム</t>
    </rPh>
    <rPh sb="2" eb="4">
      <t>スイリョウ</t>
    </rPh>
    <phoneticPr fontId="2"/>
  </si>
  <si>
    <t>無収
水量</t>
    <rPh sb="1" eb="2">
      <t>オサム</t>
    </rPh>
    <rPh sb="3" eb="5">
      <t>スイリョウ</t>
    </rPh>
    <phoneticPr fontId="2"/>
  </si>
  <si>
    <t>一般消費者用</t>
  </si>
  <si>
    <t>古屋谷川</t>
    <rPh sb="0" eb="2">
      <t>フルヤ</t>
    </rPh>
    <rPh sb="2" eb="4">
      <t>タニカワ</t>
    </rPh>
    <phoneticPr fontId="2"/>
  </si>
  <si>
    <t>103　電　　　　力</t>
    <rPh sb="4" eb="5">
      <t>デン</t>
    </rPh>
    <rPh sb="9" eb="10">
      <t>チカラ</t>
    </rPh>
    <phoneticPr fontId="2"/>
  </si>
  <si>
    <t>103　電　力</t>
    <rPh sb="4" eb="5">
      <t>デン</t>
    </rPh>
    <rPh sb="6" eb="7">
      <t>チカラ</t>
    </rPh>
    <phoneticPr fontId="2"/>
  </si>
  <si>
    <t>106　水　　　　　道　　　</t>
    <rPh sb="4" eb="5">
      <t>ミズ</t>
    </rPh>
    <rPh sb="10" eb="11">
      <t>ミチ</t>
    </rPh>
    <phoneticPr fontId="2"/>
  </si>
  <si>
    <t>106　水　　　道</t>
    <rPh sb="8" eb="9">
      <t>ドウ</t>
    </rPh>
    <phoneticPr fontId="2"/>
  </si>
  <si>
    <t>（単位：契約ｷﾛﾜｯﾄ数・kW，使用電力量・千kWh）</t>
    <rPh sb="4" eb="6">
      <t>ケイヤク</t>
    </rPh>
    <rPh sb="11" eb="12">
      <t>スウ</t>
    </rPh>
    <rPh sb="16" eb="18">
      <t>シヨウ</t>
    </rPh>
    <rPh sb="18" eb="21">
      <t>デンリョクリョウ</t>
    </rPh>
    <rPh sb="22" eb="23">
      <t>セン</t>
    </rPh>
    <phoneticPr fontId="2"/>
  </si>
  <si>
    <t>公共栓</t>
    <rPh sb="0" eb="2">
      <t>コウキョウ</t>
    </rPh>
    <rPh sb="2" eb="3">
      <t>セン</t>
    </rPh>
    <phoneticPr fontId="2"/>
  </si>
  <si>
    <t>販　売　量</t>
    <rPh sb="0" eb="1">
      <t>ハン</t>
    </rPh>
    <rPh sb="2" eb="3">
      <t>バイ</t>
    </rPh>
    <rPh sb="4" eb="5">
      <t>リョウ</t>
    </rPh>
    <phoneticPr fontId="2"/>
  </si>
  <si>
    <t>用　途　別　販　売　量</t>
    <rPh sb="6" eb="7">
      <t>ハン</t>
    </rPh>
    <rPh sb="8" eb="9">
      <t>バイ</t>
    </rPh>
    <rPh sb="10" eb="11">
      <t>リョウ</t>
    </rPh>
    <phoneticPr fontId="2"/>
  </si>
  <si>
    <t>（単位：1,000MJ/㎥）</t>
    <rPh sb="1" eb="3">
      <t>タンイ</t>
    </rPh>
    <phoneticPr fontId="2"/>
  </si>
  <si>
    <t>（単位：kWh）</t>
    <phoneticPr fontId="4"/>
  </si>
  <si>
    <t>水　　　　　　力</t>
    <phoneticPr fontId="4"/>
  </si>
  <si>
    <t>県     営</t>
    <phoneticPr fontId="4"/>
  </si>
  <si>
    <t xml:space="preserve">         5</t>
    <phoneticPr fontId="2"/>
  </si>
  <si>
    <t xml:space="preserve">         6</t>
    <phoneticPr fontId="2"/>
  </si>
  <si>
    <t xml:space="preserve">         7</t>
    <phoneticPr fontId="2"/>
  </si>
  <si>
    <t xml:space="preserve">         8</t>
    <phoneticPr fontId="2"/>
  </si>
  <si>
    <t xml:space="preserve">         9</t>
    <phoneticPr fontId="2"/>
  </si>
  <si>
    <t xml:space="preserve">        10</t>
    <phoneticPr fontId="2"/>
  </si>
  <si>
    <t xml:space="preserve">        11</t>
    <phoneticPr fontId="2"/>
  </si>
  <si>
    <t xml:space="preserve">        12</t>
    <phoneticPr fontId="2"/>
  </si>
  <si>
    <t xml:space="preserve">         2</t>
    <phoneticPr fontId="2"/>
  </si>
  <si>
    <t xml:space="preserve">         3</t>
    <phoneticPr fontId="2"/>
  </si>
  <si>
    <t>区　　　　　分</t>
    <phoneticPr fontId="2"/>
  </si>
  <si>
    <t>総数</t>
    <phoneticPr fontId="4"/>
  </si>
  <si>
    <t>従量</t>
    <phoneticPr fontId="4"/>
  </si>
  <si>
    <t>その他</t>
    <phoneticPr fontId="4"/>
  </si>
  <si>
    <t>電力需要計</t>
    <phoneticPr fontId="4"/>
  </si>
  <si>
    <t>認可出力</t>
    <phoneticPr fontId="4"/>
  </si>
  <si>
    <t>(kW)</t>
    <phoneticPr fontId="2"/>
  </si>
  <si>
    <t>(kWh)</t>
    <phoneticPr fontId="2"/>
  </si>
  <si>
    <t>(kVA)</t>
    <phoneticPr fontId="2"/>
  </si>
  <si>
    <t>(ｋV)</t>
    <phoneticPr fontId="2"/>
  </si>
  <si>
    <t>×</t>
    <phoneticPr fontId="2"/>
  </si>
  <si>
    <t>-</t>
    <phoneticPr fontId="4"/>
  </si>
  <si>
    <t>蔭平</t>
    <phoneticPr fontId="2"/>
  </si>
  <si>
    <t>〃</t>
    <phoneticPr fontId="2"/>
  </si>
  <si>
    <t>地   点</t>
    <phoneticPr fontId="4"/>
  </si>
  <si>
    <t>最 大 出 力</t>
    <phoneticPr fontId="4"/>
  </si>
  <si>
    <t>炉　数</t>
    <phoneticPr fontId="2"/>
  </si>
  <si>
    <t>基　数</t>
    <phoneticPr fontId="2"/>
  </si>
  <si>
    <t>容　量</t>
    <phoneticPr fontId="4"/>
  </si>
  <si>
    <t>処理能力</t>
    <phoneticPr fontId="2"/>
  </si>
  <si>
    <t>製造能力</t>
    <phoneticPr fontId="2"/>
  </si>
  <si>
    <t>　　　(kl)</t>
    <phoneticPr fontId="4"/>
  </si>
  <si>
    <t>注　製造能力は46ＭＪ／ｍ3換算。</t>
    <rPh sb="0" eb="1">
      <t>チュウ</t>
    </rPh>
    <rPh sb="2" eb="4">
      <t>セイゾウ</t>
    </rPh>
    <rPh sb="4" eb="6">
      <t>ノウリョク</t>
    </rPh>
    <rPh sb="14" eb="16">
      <t>カンザン</t>
    </rPh>
    <phoneticPr fontId="2"/>
  </si>
  <si>
    <t>年   次</t>
    <phoneticPr fontId="4"/>
  </si>
  <si>
    <t>資料　四国ガス(株)</t>
    <phoneticPr fontId="2"/>
  </si>
  <si>
    <t>普 及 率（％）</t>
    <phoneticPr fontId="4"/>
  </si>
  <si>
    <t>那賀川</t>
    <phoneticPr fontId="2"/>
  </si>
  <si>
    <t>吉野川</t>
    <phoneticPr fontId="2"/>
  </si>
  <si>
    <t>勝浦川水系</t>
    <phoneticPr fontId="2"/>
  </si>
  <si>
    <t>那賀川水系</t>
    <phoneticPr fontId="2"/>
  </si>
  <si>
    <t>松尾川</t>
    <rPh sb="0" eb="1">
      <t>マツ</t>
    </rPh>
    <rPh sb="1" eb="2">
      <t>オ</t>
    </rPh>
    <rPh sb="2" eb="3">
      <t>ガワ</t>
    </rPh>
    <phoneticPr fontId="4"/>
  </si>
  <si>
    <t>祖谷川</t>
    <rPh sb="0" eb="1">
      <t>ソ</t>
    </rPh>
    <rPh sb="1" eb="2">
      <t>タニ</t>
    </rPh>
    <rPh sb="2" eb="3">
      <t>ガワ</t>
    </rPh>
    <phoneticPr fontId="4"/>
  </si>
  <si>
    <t>銅山川</t>
    <rPh sb="0" eb="1">
      <t>ドウ</t>
    </rPh>
    <rPh sb="1" eb="2">
      <t>ヤマ</t>
    </rPh>
    <rPh sb="2" eb="3">
      <t>ガワ</t>
    </rPh>
    <phoneticPr fontId="4"/>
  </si>
  <si>
    <t>白川</t>
    <rPh sb="0" eb="1">
      <t>シロ</t>
    </rPh>
    <rPh sb="1" eb="2">
      <t>カワ</t>
    </rPh>
    <phoneticPr fontId="4"/>
  </si>
  <si>
    <t>明谷川</t>
    <rPh sb="0" eb="1">
      <t>ア</t>
    </rPh>
    <rPh sb="1" eb="2">
      <t>タニ</t>
    </rPh>
    <rPh sb="2" eb="3">
      <t>カワ</t>
    </rPh>
    <phoneticPr fontId="4"/>
  </si>
  <si>
    <t>那賀川</t>
    <rPh sb="0" eb="1">
      <t>トモ</t>
    </rPh>
    <rPh sb="1" eb="2">
      <t>ガ</t>
    </rPh>
    <rPh sb="2" eb="3">
      <t>カワ</t>
    </rPh>
    <phoneticPr fontId="4"/>
  </si>
  <si>
    <t>吉野川</t>
    <rPh sb="0" eb="1">
      <t>キチ</t>
    </rPh>
    <rPh sb="1" eb="2">
      <t>ノ</t>
    </rPh>
    <rPh sb="2" eb="3">
      <t>カワ</t>
    </rPh>
    <phoneticPr fontId="4"/>
  </si>
  <si>
    <t>貞光川</t>
    <rPh sb="0" eb="1">
      <t>サダ</t>
    </rPh>
    <rPh sb="1" eb="2">
      <t>ヒカリ</t>
    </rPh>
    <rPh sb="2" eb="3">
      <t>ガワ</t>
    </rPh>
    <phoneticPr fontId="4"/>
  </si>
  <si>
    <t>〃</t>
    <phoneticPr fontId="2"/>
  </si>
  <si>
    <t>都市ガス　　メーター　　　取付数</t>
    <rPh sb="0" eb="2">
      <t>トシ</t>
    </rPh>
    <rPh sb="13" eb="14">
      <t>ト</t>
    </rPh>
    <rPh sb="14" eb="15">
      <t>ツ</t>
    </rPh>
    <rPh sb="15" eb="16">
      <t>スウ</t>
    </rPh>
    <phoneticPr fontId="2"/>
  </si>
  <si>
    <t>徳島市</t>
    <rPh sb="0" eb="3">
      <t>トクシマシ</t>
    </rPh>
    <phoneticPr fontId="3"/>
  </si>
  <si>
    <t>現在給水     人  　口</t>
    <phoneticPr fontId="4"/>
  </si>
  <si>
    <t>確 認 時         給水人口</t>
    <phoneticPr fontId="4"/>
  </si>
  <si>
    <t>確 認 時      給水人口</t>
    <phoneticPr fontId="4"/>
  </si>
  <si>
    <t>専      用      水      道</t>
    <phoneticPr fontId="2"/>
  </si>
  <si>
    <t xml:space="preserve">  道</t>
    <phoneticPr fontId="2"/>
  </si>
  <si>
    <t>簡   易   水</t>
    <phoneticPr fontId="2"/>
  </si>
  <si>
    <t>上　　水　　道</t>
    <phoneticPr fontId="2"/>
  </si>
  <si>
    <t>合　　　　　計</t>
    <phoneticPr fontId="2"/>
  </si>
  <si>
    <t>・学校</t>
    <phoneticPr fontId="4"/>
  </si>
  <si>
    <t>使用料</t>
    <phoneticPr fontId="4"/>
  </si>
  <si>
    <t>人　　口</t>
    <phoneticPr fontId="4"/>
  </si>
  <si>
    <t>区域内人口</t>
    <phoneticPr fontId="4"/>
  </si>
  <si>
    <t>人     口</t>
    <phoneticPr fontId="4"/>
  </si>
  <si>
    <t>給 水 量</t>
    <phoneticPr fontId="4"/>
  </si>
  <si>
    <t>メ-タ-</t>
    <phoneticPr fontId="4"/>
  </si>
  <si>
    <t>有  収  水  量</t>
    <phoneticPr fontId="2"/>
  </si>
  <si>
    <t>年  間</t>
    <phoneticPr fontId="4"/>
  </si>
  <si>
    <t>現在給水</t>
    <phoneticPr fontId="4"/>
  </si>
  <si>
    <t xml:space="preserve">給水可能 </t>
    <phoneticPr fontId="4"/>
  </si>
  <si>
    <t>行政区域内</t>
    <phoneticPr fontId="4"/>
  </si>
  <si>
    <t>１日平均</t>
    <phoneticPr fontId="4"/>
  </si>
  <si>
    <t>１日最大</t>
    <phoneticPr fontId="4"/>
  </si>
  <si>
    <t>実  績</t>
    <phoneticPr fontId="4"/>
  </si>
  <si>
    <t>実績１日給水量</t>
    <phoneticPr fontId="2"/>
  </si>
  <si>
    <t>計画１日
最大給水量</t>
    <phoneticPr fontId="2"/>
  </si>
  <si>
    <t>現在給水
人    口</t>
    <phoneticPr fontId="2"/>
  </si>
  <si>
    <t>給水区域内　現在人口</t>
    <phoneticPr fontId="2"/>
  </si>
  <si>
    <t>計画給水
人    口</t>
    <phoneticPr fontId="2"/>
  </si>
  <si>
    <t xml:space="preserve">（　　総数　　　52　　　　） </t>
    <phoneticPr fontId="2"/>
  </si>
  <si>
    <t>（人)</t>
    <phoneticPr fontId="4"/>
  </si>
  <si>
    <t>設 　　置　　 者　　 名</t>
    <phoneticPr fontId="2"/>
  </si>
  <si>
    <t>市 町 村 名</t>
    <phoneticPr fontId="2"/>
  </si>
  <si>
    <t>施設能力</t>
    <phoneticPr fontId="4"/>
  </si>
  <si>
    <t>平成22年</t>
    <rPh sb="0" eb="2">
      <t>ヘイセイ</t>
    </rPh>
    <rPh sb="4" eb="5">
      <t>ネン</t>
    </rPh>
    <phoneticPr fontId="4"/>
  </si>
  <si>
    <t>-</t>
    <phoneticPr fontId="4"/>
  </si>
  <si>
    <t xml:space="preserve">  （単位：kW，千kWh）</t>
    <rPh sb="9" eb="10">
      <t>セン</t>
    </rPh>
    <phoneticPr fontId="2"/>
  </si>
  <si>
    <r>
      <t>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/s)</t>
    </r>
    <phoneticPr fontId="4"/>
  </si>
  <si>
    <r>
      <t>　　(ｍ</t>
    </r>
    <r>
      <rPr>
        <vertAlign val="superscript"/>
        <sz val="8"/>
        <color indexed="8"/>
        <rFont val="ＭＳ 明朝"/>
        <family val="1"/>
        <charset val="128"/>
      </rPr>
      <t>３</t>
    </r>
    <r>
      <rPr>
        <sz val="10"/>
        <color indexed="8"/>
        <rFont val="ＭＳ 明朝"/>
        <family val="1"/>
        <charset val="128"/>
      </rPr>
      <t>)</t>
    </r>
    <phoneticPr fontId="4"/>
  </si>
  <si>
    <r>
      <t>有効水量(千m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4"/>
  </si>
  <si>
    <r>
      <t>　　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4"/>
  </si>
  <si>
    <r>
      <t>　(千m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rPh sb="2" eb="3">
      <t>セン</t>
    </rPh>
    <phoneticPr fontId="4"/>
  </si>
  <si>
    <r>
      <t>　(千m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2"/>
  </si>
  <si>
    <r>
      <t>(１m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4"/>
  </si>
  <si>
    <r>
      <t>10m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当たり</t>
    </r>
    <phoneticPr fontId="4"/>
  </si>
  <si>
    <r>
      <t xml:space="preserve"> 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／日）</t>
    </r>
    <phoneticPr fontId="4"/>
  </si>
  <si>
    <r>
      <t>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／日）</t>
    </r>
    <rPh sb="4" eb="5">
      <t>ニチ</t>
    </rPh>
    <phoneticPr fontId="4"/>
  </si>
  <si>
    <r>
      <t>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/日)</t>
    </r>
    <phoneticPr fontId="4"/>
  </si>
  <si>
    <t>注　  未開発及び工事中は，事業用の全発電所及び最大出力100KW以上の自家用発電所について集計した。</t>
    <phoneticPr fontId="2"/>
  </si>
  <si>
    <t>平成22年度</t>
  </si>
  <si>
    <t>平成22年度</t>
    <rPh sb="0" eb="2">
      <t>ヘイセイ</t>
    </rPh>
    <rPh sb="4" eb="6">
      <t>ネンド</t>
    </rPh>
    <phoneticPr fontId="2"/>
  </si>
  <si>
    <t>　平成26年 4月</t>
    <rPh sb="1" eb="3">
      <t>ヘイセイ</t>
    </rPh>
    <rPh sb="5" eb="6">
      <t>ネン</t>
    </rPh>
    <rPh sb="8" eb="9">
      <t>ツキ</t>
    </rPh>
    <phoneticPr fontId="2"/>
  </si>
  <si>
    <t>　平成27年 1月</t>
    <rPh sb="1" eb="3">
      <t>ヘイセイ</t>
    </rPh>
    <rPh sb="5" eb="6">
      <t>ネン</t>
    </rPh>
    <rPh sb="8" eb="9">
      <t>ツキ</t>
    </rPh>
    <phoneticPr fontId="2"/>
  </si>
  <si>
    <t>(3)電灯及び電力需要(平成22～26年度)</t>
  </si>
  <si>
    <t>平成26年度</t>
    <phoneticPr fontId="4"/>
  </si>
  <si>
    <t>平成24年度</t>
    <phoneticPr fontId="4"/>
  </si>
  <si>
    <t>平成24年度</t>
  </si>
  <si>
    <t>平成23年度</t>
  </si>
  <si>
    <t>徳島市</t>
    <rPh sb="0" eb="3">
      <t>トクシマシ</t>
    </rPh>
    <phoneticPr fontId="6"/>
  </si>
  <si>
    <t>鳴門市</t>
    <rPh sb="0" eb="3">
      <t>ナルトシ</t>
    </rPh>
    <phoneticPr fontId="6"/>
  </si>
  <si>
    <t>小松島市</t>
    <rPh sb="0" eb="4">
      <t>コマツシマシ</t>
    </rPh>
    <phoneticPr fontId="6"/>
  </si>
  <si>
    <t>阿南市</t>
    <rPh sb="0" eb="3">
      <t>アナンシ</t>
    </rPh>
    <phoneticPr fontId="6"/>
  </si>
  <si>
    <t>吉野川市</t>
    <rPh sb="0" eb="4">
      <t>ヨシノガワシ</t>
    </rPh>
    <phoneticPr fontId="6"/>
  </si>
  <si>
    <t>阿波市</t>
    <rPh sb="0" eb="3">
      <t>アワシ</t>
    </rPh>
    <phoneticPr fontId="6"/>
  </si>
  <si>
    <t>美馬市</t>
    <rPh sb="0" eb="2">
      <t>ミマ</t>
    </rPh>
    <rPh sb="2" eb="3">
      <t>シ</t>
    </rPh>
    <phoneticPr fontId="6"/>
  </si>
  <si>
    <t>三好市</t>
    <rPh sb="0" eb="3">
      <t>ミヨシシ</t>
    </rPh>
    <phoneticPr fontId="6"/>
  </si>
  <si>
    <t>勝浦町</t>
    <rPh sb="0" eb="3">
      <t>カツウラチョウ</t>
    </rPh>
    <phoneticPr fontId="6"/>
  </si>
  <si>
    <t>上勝町</t>
    <rPh sb="0" eb="3">
      <t>カミカツチョウ</t>
    </rPh>
    <phoneticPr fontId="6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</si>
  <si>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6"/>
  </si>
  <si>
    <t>石井町</t>
    <rPh sb="0" eb="3">
      <t>イシイチョウ</t>
    </rPh>
    <phoneticPr fontId="6"/>
  </si>
  <si>
    <t>神山町</t>
    <rPh sb="0" eb="3">
      <t>カミヤマチョウ</t>
    </rPh>
    <phoneticPr fontId="6"/>
  </si>
  <si>
    <t>那賀町</t>
    <rPh sb="0" eb="3">
      <t>ナカチョウ</t>
    </rPh>
    <phoneticPr fontId="6"/>
  </si>
  <si>
    <t>美波町</t>
    <rPh sb="0" eb="2">
      <t>ミハ</t>
    </rPh>
    <rPh sb="2" eb="3">
      <t>マチ</t>
    </rPh>
    <phoneticPr fontId="6"/>
  </si>
  <si>
    <t>牟岐町</t>
    <rPh sb="0" eb="2">
      <t>ムギ</t>
    </rPh>
    <rPh sb="2" eb="3">
      <t>マチ</t>
    </rPh>
    <phoneticPr fontId="6"/>
  </si>
  <si>
    <t>海陽町</t>
    <rPh sb="0" eb="3">
      <t>カイヨウチョウ</t>
    </rPh>
    <phoneticPr fontId="6"/>
  </si>
  <si>
    <t>松茂町</t>
    <rPh sb="0" eb="2">
      <t>マツシゲ</t>
    </rPh>
    <rPh sb="2" eb="3">
      <t>マチ</t>
    </rPh>
    <phoneticPr fontId="6"/>
  </si>
  <si>
    <t>北島町</t>
    <rPh sb="0" eb="2">
      <t>キタジマ</t>
    </rPh>
    <rPh sb="2" eb="3">
      <t>マチ</t>
    </rPh>
    <phoneticPr fontId="6"/>
  </si>
  <si>
    <t>藍住町</t>
    <rPh sb="0" eb="3">
      <t>アイズミチョウ</t>
    </rPh>
    <phoneticPr fontId="6"/>
  </si>
  <si>
    <t>板野町</t>
    <rPh sb="0" eb="2">
      <t>イタノ</t>
    </rPh>
    <rPh sb="2" eb="3">
      <t>マチ</t>
    </rPh>
    <phoneticPr fontId="6"/>
  </si>
  <si>
    <t>上板町</t>
    <rPh sb="0" eb="2">
      <t>カミイタ</t>
    </rPh>
    <rPh sb="2" eb="3">
      <t>マチ</t>
    </rPh>
    <phoneticPr fontId="6"/>
  </si>
  <si>
    <t>つるぎ町</t>
    <rPh sb="3" eb="4">
      <t>チョウ</t>
    </rPh>
    <phoneticPr fontId="6"/>
  </si>
  <si>
    <t>東みよし町</t>
    <rPh sb="0" eb="1">
      <t>ヒガシ</t>
    </rPh>
    <rPh sb="4" eb="5">
      <t>チョウ</t>
    </rPh>
    <phoneticPr fontId="6"/>
  </si>
  <si>
    <t>資料　県安全衛生課</t>
    <rPh sb="4" eb="6">
      <t>アンゼン</t>
    </rPh>
    <phoneticPr fontId="6"/>
  </si>
  <si>
    <t>最大</t>
    <rPh sb="0" eb="2">
      <t>サイダイ</t>
    </rPh>
    <phoneticPr fontId="6"/>
  </si>
  <si>
    <t>最小</t>
    <rPh sb="0" eb="2">
      <t>サイショウ</t>
    </rPh>
    <phoneticPr fontId="6"/>
  </si>
  <si>
    <t>(総数19）</t>
    <rPh sb="1" eb="3">
      <t>ソウスウ</t>
    </rPh>
    <phoneticPr fontId="6"/>
  </si>
  <si>
    <t>平均</t>
    <rPh sb="0" eb="2">
      <t>ヘイキン</t>
    </rPh>
    <phoneticPr fontId="6"/>
  </si>
  <si>
    <t>美波町</t>
    <rPh sb="0" eb="1">
      <t>ミ</t>
    </rPh>
    <rPh sb="1" eb="2">
      <t>ナミ</t>
    </rPh>
    <rPh sb="2" eb="3">
      <t>チョウ</t>
    </rPh>
    <phoneticPr fontId="6"/>
  </si>
  <si>
    <t>平  成  23  年  度</t>
  </si>
  <si>
    <t>(総数　119)</t>
  </si>
  <si>
    <t>名東町北分</t>
    <rPh sb="4" eb="5">
      <t>ブン</t>
    </rPh>
    <phoneticPr fontId="9"/>
  </si>
  <si>
    <t>国府町国府団地</t>
    <rPh sb="3" eb="5">
      <t>コクフ</t>
    </rPh>
    <rPh sb="5" eb="7">
      <t>ダンチ</t>
    </rPh>
    <phoneticPr fontId="6"/>
  </si>
  <si>
    <t>若葉団地親和会共同</t>
    <rPh sb="4" eb="6">
      <t>シンワ</t>
    </rPh>
    <rPh sb="6" eb="7">
      <t>カイ</t>
    </rPh>
    <rPh sb="7" eb="9">
      <t>キョウドウ</t>
    </rPh>
    <phoneticPr fontId="6"/>
  </si>
  <si>
    <t>大井</t>
    <rPh sb="0" eb="2">
      <t>オオイ</t>
    </rPh>
    <phoneticPr fontId="6"/>
  </si>
  <si>
    <t>加茂</t>
    <rPh sb="0" eb="2">
      <t>カモ</t>
    </rPh>
    <phoneticPr fontId="6"/>
  </si>
  <si>
    <t>阿瀬比</t>
    <rPh sb="0" eb="2">
      <t>アセ</t>
    </rPh>
    <rPh sb="2" eb="3">
      <t>ヒ</t>
    </rPh>
    <phoneticPr fontId="6"/>
  </si>
  <si>
    <t>加茂谷</t>
    <rPh sb="0" eb="3">
      <t>カモヤ</t>
    </rPh>
    <phoneticPr fontId="6"/>
  </si>
  <si>
    <t>桑野</t>
    <rPh sb="0" eb="2">
      <t>クワノ</t>
    </rPh>
    <phoneticPr fontId="6"/>
  </si>
  <si>
    <t>十八女</t>
    <rPh sb="0" eb="1">
      <t>10</t>
    </rPh>
    <rPh sb="1" eb="2">
      <t>8</t>
    </rPh>
    <rPh sb="2" eb="3">
      <t>オンナ</t>
    </rPh>
    <phoneticPr fontId="6"/>
  </si>
  <si>
    <t>熊谷</t>
    <rPh sb="0" eb="1">
      <t>クマ</t>
    </rPh>
    <rPh sb="1" eb="2">
      <t>タニ</t>
    </rPh>
    <phoneticPr fontId="6"/>
  </si>
  <si>
    <t>大京原・中島</t>
    <rPh sb="0" eb="1">
      <t>ダイ</t>
    </rPh>
    <rPh sb="1" eb="2">
      <t>キョウ</t>
    </rPh>
    <rPh sb="2" eb="3">
      <t>ハラ</t>
    </rPh>
    <rPh sb="4" eb="6">
      <t>ナカジマ</t>
    </rPh>
    <phoneticPr fontId="6"/>
  </si>
  <si>
    <t>東山</t>
    <rPh sb="0" eb="2">
      <t>ヒガシヤマ</t>
    </rPh>
    <phoneticPr fontId="6"/>
  </si>
  <si>
    <t>美馬市</t>
    <rPh sb="0" eb="3">
      <t>ミマシ</t>
    </rPh>
    <phoneticPr fontId="6"/>
  </si>
  <si>
    <t>中ノ谷</t>
  </si>
  <si>
    <t>西部・別所</t>
  </si>
  <si>
    <t>清水</t>
  </si>
  <si>
    <t>神明</t>
    <rPh sb="1" eb="2">
      <t>アキラ</t>
    </rPh>
    <phoneticPr fontId="6"/>
  </si>
  <si>
    <t>切久保</t>
    <rPh sb="0" eb="1">
      <t>キ</t>
    </rPh>
    <rPh sb="1" eb="3">
      <t>クボ</t>
    </rPh>
    <phoneticPr fontId="6"/>
  </si>
  <si>
    <t>三好市</t>
    <rPh sb="0" eb="2">
      <t>ミヨシ</t>
    </rPh>
    <rPh sb="2" eb="3">
      <t>シ</t>
    </rPh>
    <phoneticPr fontId="6"/>
  </si>
  <si>
    <t>馬場</t>
  </si>
  <si>
    <t>西部</t>
    <rPh sb="0" eb="2">
      <t>セイブ</t>
    </rPh>
    <phoneticPr fontId="9"/>
  </si>
  <si>
    <t>黄檗</t>
    <rPh sb="0" eb="1">
      <t>キ</t>
    </rPh>
    <phoneticPr fontId="6"/>
  </si>
  <si>
    <t>坂本</t>
    <rPh sb="0" eb="2">
      <t>サカモト</t>
    </rPh>
    <phoneticPr fontId="6"/>
  </si>
  <si>
    <t>与川内</t>
    <rPh sb="0" eb="2">
      <t>ヨカワ</t>
    </rPh>
    <rPh sb="2" eb="3">
      <t>ナイ</t>
    </rPh>
    <phoneticPr fontId="6"/>
  </si>
  <si>
    <t>中山・横瀬</t>
    <rPh sb="0" eb="2">
      <t>ナカヤマ</t>
    </rPh>
    <rPh sb="3" eb="5">
      <t>ヨコセ</t>
    </rPh>
    <phoneticPr fontId="6"/>
  </si>
  <si>
    <t>棚野・久国</t>
    <rPh sb="0" eb="1">
      <t>タナ</t>
    </rPh>
    <rPh sb="1" eb="2">
      <t>ノ</t>
    </rPh>
    <rPh sb="3" eb="4">
      <t>ヒサ</t>
    </rPh>
    <rPh sb="4" eb="5">
      <t>クニ</t>
    </rPh>
    <phoneticPr fontId="6"/>
  </si>
  <si>
    <t>生名</t>
    <rPh sb="0" eb="1">
      <t>イ</t>
    </rPh>
    <rPh sb="1" eb="2">
      <t>ナ</t>
    </rPh>
    <phoneticPr fontId="6"/>
  </si>
  <si>
    <t>中角</t>
    <rPh sb="0" eb="1">
      <t>ナカ</t>
    </rPh>
    <rPh sb="1" eb="2">
      <t>カド</t>
    </rPh>
    <phoneticPr fontId="6"/>
  </si>
  <si>
    <t>沼江・掛谷</t>
    <rPh sb="0" eb="1">
      <t>ヌマ</t>
    </rPh>
    <rPh sb="1" eb="2">
      <t>エ</t>
    </rPh>
    <rPh sb="3" eb="4">
      <t>カ</t>
    </rPh>
    <rPh sb="4" eb="5">
      <t>タニ</t>
    </rPh>
    <phoneticPr fontId="6"/>
  </si>
  <si>
    <t>星谷</t>
    <rPh sb="0" eb="2">
      <t>ホシタニ</t>
    </rPh>
    <phoneticPr fontId="6"/>
  </si>
  <si>
    <t>川北</t>
    <rPh sb="0" eb="2">
      <t>カワキタ</t>
    </rPh>
    <phoneticPr fontId="6"/>
  </si>
  <si>
    <t>東地区</t>
    <rPh sb="0" eb="3">
      <t>ヒガシチク</t>
    </rPh>
    <phoneticPr fontId="6"/>
  </si>
  <si>
    <t>西地区</t>
    <rPh sb="0" eb="1">
      <t>ニシ</t>
    </rPh>
    <rPh sb="1" eb="3">
      <t>チク</t>
    </rPh>
    <phoneticPr fontId="6"/>
  </si>
  <si>
    <t>いっきゅう地区</t>
    <rPh sb="5" eb="7">
      <t>チク</t>
    </rPh>
    <phoneticPr fontId="9"/>
  </si>
  <si>
    <t>佐那河内村</t>
    <rPh sb="0" eb="5">
      <t>サナゴウチソン</t>
    </rPh>
    <phoneticPr fontId="6"/>
  </si>
  <si>
    <t>佐那河内</t>
    <rPh sb="0" eb="4">
      <t>サナゴウチ</t>
    </rPh>
    <phoneticPr fontId="6"/>
  </si>
  <si>
    <t>中山</t>
  </si>
  <si>
    <t>西納野下原</t>
    <rPh sb="3" eb="4">
      <t>シタ</t>
    </rPh>
    <rPh sb="4" eb="5">
      <t>ハラ</t>
    </rPh>
    <phoneticPr fontId="6"/>
  </si>
  <si>
    <t>延野</t>
    <rPh sb="0" eb="1">
      <t>ノブ</t>
    </rPh>
    <rPh sb="1" eb="2">
      <t>ノ</t>
    </rPh>
    <phoneticPr fontId="6"/>
  </si>
  <si>
    <t>小浜</t>
    <rPh sb="0" eb="2">
      <t>コハマ</t>
    </rPh>
    <phoneticPr fontId="6"/>
  </si>
  <si>
    <t>桜谷</t>
    <rPh sb="0" eb="2">
      <t>サクラタニ</t>
    </rPh>
    <phoneticPr fontId="6"/>
  </si>
  <si>
    <t>出原和無田</t>
  </si>
  <si>
    <t>横石</t>
    <rPh sb="0" eb="2">
      <t>ヨコイシ</t>
    </rPh>
    <phoneticPr fontId="6"/>
  </si>
  <si>
    <t>美波町</t>
    <rPh sb="0" eb="2">
      <t>ミナミ</t>
    </rPh>
    <rPh sb="2" eb="3">
      <t>チョウ</t>
    </rPh>
    <phoneticPr fontId="6"/>
  </si>
  <si>
    <t>由岐</t>
    <rPh sb="0" eb="2">
      <t>ユキ</t>
    </rPh>
    <phoneticPr fontId="6"/>
  </si>
  <si>
    <t>海部</t>
  </si>
  <si>
    <t>櫛川中山</t>
  </si>
  <si>
    <t>川西</t>
    <rPh sb="0" eb="2">
      <t>カワニシ</t>
    </rPh>
    <phoneticPr fontId="9"/>
  </si>
  <si>
    <t>樫の瀬・桑原</t>
  </si>
  <si>
    <t>昼間</t>
    <rPh sb="0" eb="2">
      <t>ヒルマ</t>
    </rPh>
    <phoneticPr fontId="6"/>
  </si>
  <si>
    <t>足代</t>
    <rPh sb="0" eb="1">
      <t>アシ</t>
    </rPh>
    <rPh sb="1" eb="2">
      <t>ダイ</t>
    </rPh>
    <phoneticPr fontId="6"/>
  </si>
  <si>
    <t>共栄</t>
  </si>
  <si>
    <t>さかえ</t>
  </si>
  <si>
    <t>平   成   23   年   度</t>
    <phoneticPr fontId="4"/>
  </si>
  <si>
    <t>徳島市名東町２丁目団地</t>
    <rPh sb="9" eb="11">
      <t>ダンチ</t>
    </rPh>
    <phoneticPr fontId="6"/>
  </si>
  <si>
    <t>Ｓ４７． ７</t>
  </si>
  <si>
    <t>徳島県立中央病院</t>
    <rPh sb="3" eb="4">
      <t>リツ</t>
    </rPh>
    <phoneticPr fontId="6"/>
  </si>
  <si>
    <t>Ｓ３５． １</t>
  </si>
  <si>
    <t>協立病院　清寿園</t>
    <rPh sb="5" eb="6">
      <t>キヨ</t>
    </rPh>
    <rPh sb="6" eb="7">
      <t>ジュ</t>
    </rPh>
    <rPh sb="7" eb="8">
      <t>エン</t>
    </rPh>
    <phoneticPr fontId="6"/>
  </si>
  <si>
    <t>大塚化学　徳島工場</t>
    <rPh sb="5" eb="7">
      <t>トクシマ</t>
    </rPh>
    <rPh sb="7" eb="9">
      <t>コウジョウ</t>
    </rPh>
    <phoneticPr fontId="6"/>
  </si>
  <si>
    <t>徳島刑務所（国施設）</t>
    <rPh sb="0" eb="2">
      <t>トクシマ</t>
    </rPh>
    <rPh sb="6" eb="7">
      <t>クニ</t>
    </rPh>
    <rPh sb="7" eb="9">
      <t>シセツ</t>
    </rPh>
    <phoneticPr fontId="6"/>
  </si>
  <si>
    <t>国府リハビリステーションフェニックス</t>
    <rPh sb="0" eb="2">
      <t>コクフ</t>
    </rPh>
    <phoneticPr fontId="6"/>
  </si>
  <si>
    <t>介護老人保健施設　名月苑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6"/>
  </si>
  <si>
    <t>ショートステイ阿波っ子</t>
    <rPh sb="7" eb="9">
      <t>アワ</t>
    </rPh>
    <rPh sb="10" eb="11">
      <t>コ</t>
    </rPh>
    <phoneticPr fontId="6"/>
  </si>
  <si>
    <t>Ｓ６２． ６</t>
  </si>
  <si>
    <t>たまき青空病院</t>
    <rPh sb="3" eb="5">
      <t>アオゾラ</t>
    </rPh>
    <rPh sb="5" eb="7">
      <t>ビョウイン</t>
    </rPh>
    <phoneticPr fontId="6"/>
  </si>
  <si>
    <t>Ｈ２３.１０</t>
  </si>
  <si>
    <t>博愛記念病院</t>
    <rPh sb="0" eb="2">
      <t>ハクアイ</t>
    </rPh>
    <rPh sb="2" eb="4">
      <t>キネン</t>
    </rPh>
    <rPh sb="4" eb="6">
      <t>ビョウイン</t>
    </rPh>
    <phoneticPr fontId="6"/>
  </si>
  <si>
    <t>ﾘﾊﾋﾞﾘｾﾝﾀｰｸﾞﾘｰﾝ丈六</t>
    <rPh sb="14" eb="16">
      <t>ジョウロク</t>
    </rPh>
    <phoneticPr fontId="6"/>
  </si>
  <si>
    <t>川島病院</t>
    <rPh sb="0" eb="2">
      <t>カワシマ</t>
    </rPh>
    <rPh sb="2" eb="4">
      <t>ビョウイン</t>
    </rPh>
    <phoneticPr fontId="6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</si>
  <si>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6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</si>
  <si>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6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</si>
  <si>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6"/>
  </si>
  <si>
    <t>Ｈ１４． ９</t>
  </si>
  <si>
    <t>ｸﾞﾗﾝﾄﾞｴｸｼﾌﾞｺﾞﾙﾌ＆ｽﾊﾟﾘｿﾞｰﾄ</t>
  </si>
  <si>
    <t>Ｈ１６． ３</t>
  </si>
  <si>
    <t>徳島赤十字病院</t>
    <rPh sb="0" eb="2">
      <t>トクシマ</t>
    </rPh>
    <rPh sb="2" eb="5">
      <t>セキジュウジ</t>
    </rPh>
    <phoneticPr fontId="6"/>
  </si>
  <si>
    <t>Ｈ１８． ２</t>
  </si>
  <si>
    <t>柳島専用水道</t>
  </si>
  <si>
    <t>Ｓ４３.１１</t>
  </si>
  <si>
    <t>阿南共栄病院</t>
  </si>
  <si>
    <t>Ｓ４１． ３</t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</si>
  <si>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6"/>
  </si>
  <si>
    <t>Ｈ２４.　４</t>
  </si>
  <si>
    <t>徳島病院</t>
    <rPh sb="0" eb="2">
      <t>トクシマ</t>
    </rPh>
    <rPh sb="2" eb="4">
      <t>ビョウイン</t>
    </rPh>
    <phoneticPr fontId="6"/>
  </si>
  <si>
    <t>Ｓ１４． ３</t>
  </si>
  <si>
    <t>美摩病院</t>
    <rPh sb="1" eb="2">
      <t>マ</t>
    </rPh>
    <phoneticPr fontId="6"/>
  </si>
  <si>
    <t>Ｓ５６． ８</t>
  </si>
  <si>
    <t>麻植協同病院</t>
    <rPh sb="2" eb="4">
      <t>キョウドウ</t>
    </rPh>
    <phoneticPr fontId="6"/>
  </si>
  <si>
    <t>四国三郎の郷</t>
    <rPh sb="0" eb="2">
      <t>シコク</t>
    </rPh>
    <rPh sb="2" eb="4">
      <t>サブロウ</t>
    </rPh>
    <rPh sb="5" eb="6">
      <t>サト</t>
    </rPh>
    <phoneticPr fontId="6"/>
  </si>
  <si>
    <t>Ｈ１３.　７</t>
  </si>
  <si>
    <t>マルナカ脇町店</t>
    <rPh sb="4" eb="6">
      <t>ワキマチ</t>
    </rPh>
    <rPh sb="6" eb="7">
      <t>テン</t>
    </rPh>
    <phoneticPr fontId="6"/>
  </si>
  <si>
    <t>パナソニック四国エレクトロニクス</t>
    <rPh sb="6" eb="8">
      <t>シコク</t>
    </rPh>
    <phoneticPr fontId="6"/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</si>
  <si>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6"/>
  </si>
  <si>
    <t>Ｓ５３.１２</t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</si>
  <si>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6"/>
  </si>
  <si>
    <t>Ｓ５９． ３</t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</si>
  <si>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6"/>
  </si>
  <si>
    <t>Ｈ　８． ３</t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</si>
  <si>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6"/>
  </si>
  <si>
    <t>Ｈ１７.　３</t>
  </si>
  <si>
    <t>ﾀｶｶﾞﾜ東徳島ｺﾞﾙﾌ倶楽部</t>
    <rPh sb="5" eb="6">
      <t>ヒガシ</t>
    </rPh>
    <rPh sb="6" eb="8">
      <t>トクシマ</t>
    </rPh>
    <rPh sb="12" eb="15">
      <t>クラブ</t>
    </rPh>
    <phoneticPr fontId="6"/>
  </si>
  <si>
    <t>Ｈ　１． ４</t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</si>
  <si>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6"/>
  </si>
  <si>
    <t>特別養護老人ホームチロル</t>
    <rPh sb="0" eb="2">
      <t>トクベツ</t>
    </rPh>
    <rPh sb="2" eb="4">
      <t>ヨウゴ</t>
    </rPh>
    <rPh sb="4" eb="6">
      <t>ロウジン</t>
    </rPh>
    <phoneticPr fontId="6"/>
  </si>
  <si>
    <t>Ｈ１１.　７</t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</si>
  <si>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6"/>
  </si>
  <si>
    <t>Ｈ　４.１０</t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</si>
  <si>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6"/>
  </si>
  <si>
    <t>Ｈ　６． ２</t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</si>
  <si>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6"/>
  </si>
  <si>
    <t>Ｓ３９． ２</t>
  </si>
  <si>
    <t>松茂町</t>
    <rPh sb="0" eb="3">
      <t>マツシゲチョウ</t>
    </rPh>
    <phoneticPr fontId="6"/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</si>
  <si>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6"/>
  </si>
  <si>
    <t>Ｓ１２.１０</t>
  </si>
  <si>
    <t>上板町</t>
    <rPh sb="0" eb="3">
      <t>カミイタチョウ</t>
    </rPh>
    <phoneticPr fontId="6"/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</si>
  <si>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6"/>
  </si>
  <si>
    <t>Ｓ５３.１０</t>
  </si>
  <si>
    <t>いやしの郷</t>
    <rPh sb="4" eb="5">
      <t>ゴウ</t>
    </rPh>
    <phoneticPr fontId="6"/>
  </si>
  <si>
    <t>Ｈ１５.　１</t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</si>
  <si>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6"/>
  </si>
  <si>
    <t>Ｈ１９.　６</t>
  </si>
  <si>
    <t>吉野川ハイウェイオアシス</t>
  </si>
  <si>
    <t>ゆうあいホスピタル</t>
  </si>
  <si>
    <t>Ｈ１８.　４</t>
  </si>
  <si>
    <t>注　 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6"/>
  </si>
  <si>
    <r>
      <t>(1)発電実績</t>
    </r>
    <r>
      <rPr>
        <sz val="12"/>
        <color indexed="8"/>
        <rFont val="ＤＦＰ平成明朝体W7"/>
        <family val="1"/>
        <charset val="128"/>
      </rPr>
      <t>（平成22～26年度）</t>
    </r>
    <rPh sb="15" eb="17">
      <t>ネンド</t>
    </rPh>
    <phoneticPr fontId="4"/>
  </si>
  <si>
    <r>
      <t>103　電　　　　力</t>
    </r>
    <r>
      <rPr>
        <sz val="12"/>
        <color indexed="8"/>
        <rFont val="ＤＦＰ平成明朝体W7"/>
        <family val="1"/>
        <charset val="128"/>
      </rPr>
      <t>（続き）</t>
    </r>
    <rPh sb="11" eb="12">
      <t>ツヅ</t>
    </rPh>
    <phoneticPr fontId="2"/>
  </si>
  <si>
    <r>
      <t>(4)発電所設備概要</t>
    </r>
    <r>
      <rPr>
        <sz val="12"/>
        <color indexed="8"/>
        <rFont val="ＤＦＰ平成明朝体W7"/>
        <family val="1"/>
        <charset val="128"/>
      </rPr>
      <t>（平成26年度末）</t>
    </r>
    <rPh sb="11" eb="13">
      <t>ヘイセイ</t>
    </rPh>
    <rPh sb="15" eb="17">
      <t>ネンド</t>
    </rPh>
    <rPh sb="17" eb="18">
      <t>マツ</t>
    </rPh>
    <phoneticPr fontId="4"/>
  </si>
  <si>
    <t>104　都市ガス</t>
    <phoneticPr fontId="2"/>
  </si>
  <si>
    <r>
      <t>(1)ガス設備及び配ガス状況</t>
    </r>
    <r>
      <rPr>
        <sz val="12"/>
        <color indexed="8"/>
        <rFont val="ＤＦＰ平成明朝体W7"/>
        <family val="1"/>
        <charset val="128"/>
      </rPr>
      <t>（平成22～26年）</t>
    </r>
    <rPh sb="22" eb="23">
      <t>ネン</t>
    </rPh>
    <phoneticPr fontId="4"/>
  </si>
  <si>
    <r>
      <t>(2)ガス用途別販売量</t>
    </r>
    <r>
      <rPr>
        <sz val="12"/>
        <color indexed="8"/>
        <rFont val="ＤＦＰ平成明朝体W7"/>
        <family val="1"/>
        <charset val="128"/>
      </rPr>
      <t>（平成22～26年）</t>
    </r>
    <rPh sb="8" eb="11">
      <t>ハンバイリョウ</t>
    </rPh>
    <rPh sb="19" eb="20">
      <t>ネン</t>
    </rPh>
    <phoneticPr fontId="4"/>
  </si>
  <si>
    <r>
      <t xml:space="preserve">   105　液化石油ガス（プロパンガス）販売状況</t>
    </r>
    <r>
      <rPr>
        <sz val="12"/>
        <color indexed="8"/>
        <rFont val="ＤＦＰ平成明朝体W7"/>
        <family val="1"/>
        <charset val="128"/>
      </rPr>
      <t>（平成22～25年）</t>
    </r>
    <rPh sb="26" eb="28">
      <t>ヘイセイ</t>
    </rPh>
    <rPh sb="33" eb="34">
      <t>ネン</t>
    </rPh>
    <phoneticPr fontId="2"/>
  </si>
  <si>
    <r>
      <t>(1)市町村別水道普及状況</t>
    </r>
    <r>
      <rPr>
        <sz val="12"/>
        <color indexed="8"/>
        <rFont val="ＤＦＰ平成明朝体W7"/>
        <family val="1"/>
        <charset val="128"/>
      </rPr>
      <t>（平成23～25年度末現在）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ヘイセイ</t>
    </rPh>
    <rPh sb="21" eb="23">
      <t>ネンド</t>
    </rPh>
    <rPh sb="23" eb="24">
      <t>マツ</t>
    </rPh>
    <rPh sb="24" eb="26">
      <t>ゲンザイ</t>
    </rPh>
    <phoneticPr fontId="2"/>
  </si>
  <si>
    <r>
      <t>106　水　　　　　道</t>
    </r>
    <r>
      <rPr>
        <sz val="12"/>
        <color indexed="8"/>
        <rFont val="ＤＦＰ平成明朝体W7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2"/>
  </si>
  <si>
    <r>
      <t>(2)上水道</t>
    </r>
    <r>
      <rPr>
        <sz val="12"/>
        <color indexed="8"/>
        <rFont val="ＤＦＰ平成明朝体W7"/>
        <family val="1"/>
        <charset val="128"/>
      </rPr>
      <t>（平成23～25年度末現在）</t>
    </r>
    <rPh sb="3" eb="4">
      <t>ウエ</t>
    </rPh>
    <rPh sb="4" eb="5">
      <t>ミズ</t>
    </rPh>
    <rPh sb="5" eb="6">
      <t>ミチ</t>
    </rPh>
    <rPh sb="7" eb="9">
      <t>ヘイセイ</t>
    </rPh>
    <rPh sb="14" eb="16">
      <t>ネンド</t>
    </rPh>
    <rPh sb="16" eb="17">
      <t>マツ</t>
    </rPh>
    <rPh sb="17" eb="19">
      <t>ゲンザイ</t>
    </rPh>
    <phoneticPr fontId="2"/>
  </si>
  <si>
    <r>
      <t>106　水　　　　　道</t>
    </r>
    <r>
      <rPr>
        <sz val="12"/>
        <color indexed="8"/>
        <rFont val="ＤＦＰ平成明朝体W7"/>
        <family val="1"/>
        <charset val="128"/>
      </rPr>
      <t>（続き）　　　　</t>
    </r>
    <r>
      <rPr>
        <sz val="16"/>
        <color indexed="8"/>
        <rFont val="ＤＦＰ平成明朝体W7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2"/>
  </si>
  <si>
    <r>
      <t>(3)簡易水道</t>
    </r>
    <r>
      <rPr>
        <sz val="12"/>
        <color indexed="8"/>
        <rFont val="ＤＦＰ平成明朝体W7"/>
        <family val="1"/>
        <charset val="128"/>
      </rPr>
      <t>（平成23～25年度末現在）</t>
    </r>
    <rPh sb="6" eb="7">
      <t>ミチ</t>
    </rPh>
    <rPh sb="8" eb="10">
      <t>ヘイセイ</t>
    </rPh>
    <rPh sb="15" eb="17">
      <t>ネンド</t>
    </rPh>
    <rPh sb="17" eb="18">
      <t>マツ</t>
    </rPh>
    <rPh sb="18" eb="20">
      <t>ゲンザイ</t>
    </rPh>
    <phoneticPr fontId="2"/>
  </si>
  <si>
    <r>
      <t>(4)専用水道</t>
    </r>
    <r>
      <rPr>
        <sz val="12"/>
        <color indexed="8"/>
        <rFont val="ＤＦＰ平成明朝体W7"/>
        <family val="1"/>
        <charset val="128"/>
      </rPr>
      <t>（平成23～25年度末現在）</t>
    </r>
    <rPh sb="8" eb="10">
      <t>ヘイセイ</t>
    </rPh>
    <rPh sb="15" eb="17">
      <t>ネンド</t>
    </rPh>
    <rPh sb="17" eb="18">
      <t>マツ</t>
    </rPh>
    <rPh sb="18" eb="20">
      <t>ゲンザイ</t>
    </rPh>
    <phoneticPr fontId="4"/>
  </si>
  <si>
    <r>
      <t>(2)水系別包蔵水力一覧</t>
    </r>
    <r>
      <rPr>
        <sz val="12"/>
        <color indexed="8"/>
        <rFont val="ＤＦＰ平成明朝体W7"/>
        <family val="1"/>
        <charset val="128"/>
      </rPr>
      <t>（平成24～26年度）</t>
    </r>
    <rPh sb="13" eb="15">
      <t>ヘイセイ</t>
    </rPh>
    <rPh sb="20" eb="22">
      <t>ネンド</t>
    </rPh>
    <phoneticPr fontId="2"/>
  </si>
  <si>
    <t xml:space="preserve"> 平成22年 　</t>
    <rPh sb="1" eb="3">
      <t>ヘイセイ</t>
    </rPh>
    <rPh sb="5" eb="6">
      <t>ネン</t>
    </rPh>
    <phoneticPr fontId="2"/>
  </si>
  <si>
    <t>平成22年</t>
    <phoneticPr fontId="2"/>
  </si>
  <si>
    <t xml:space="preserve">  23</t>
    <phoneticPr fontId="2"/>
  </si>
  <si>
    <t xml:space="preserve">  24</t>
    <phoneticPr fontId="2"/>
  </si>
  <si>
    <t xml:space="preserve">  25</t>
    <phoneticPr fontId="2"/>
  </si>
  <si>
    <t xml:space="preserve">  26</t>
    <phoneticPr fontId="2"/>
  </si>
  <si>
    <t>10　電気・ガス・水道</t>
    <rPh sb="3" eb="5">
      <t>デンキ</t>
    </rPh>
    <rPh sb="9" eb="11">
      <t>スイドウ</t>
    </rPh>
    <phoneticPr fontId="2"/>
  </si>
  <si>
    <t>電　　　力</t>
    <rPh sb="0" eb="1">
      <t>デン</t>
    </rPh>
    <rPh sb="4" eb="5">
      <t>チカラ</t>
    </rPh>
    <phoneticPr fontId="2"/>
  </si>
  <si>
    <t>(1)</t>
    <phoneticPr fontId="2"/>
  </si>
  <si>
    <t>発電実績</t>
    <rPh sb="0" eb="2">
      <t>ハツデン</t>
    </rPh>
    <rPh sb="2" eb="4">
      <t>ジッセキ</t>
    </rPh>
    <phoneticPr fontId="2"/>
  </si>
  <si>
    <t>(2)</t>
    <phoneticPr fontId="2"/>
  </si>
  <si>
    <t>水系別包蔵水力一覧</t>
    <rPh sb="0" eb="1">
      <t>ミズ</t>
    </rPh>
    <rPh sb="1" eb="2">
      <t>ケイ</t>
    </rPh>
    <rPh sb="2" eb="3">
      <t>ベツ</t>
    </rPh>
    <rPh sb="3" eb="4">
      <t>ホウ</t>
    </rPh>
    <rPh sb="4" eb="5">
      <t>クラ</t>
    </rPh>
    <rPh sb="5" eb="6">
      <t>スイ</t>
    </rPh>
    <rPh sb="6" eb="7">
      <t>チカラ</t>
    </rPh>
    <rPh sb="7" eb="9">
      <t>イチラン</t>
    </rPh>
    <phoneticPr fontId="2"/>
  </si>
  <si>
    <t>(3)</t>
    <phoneticPr fontId="2"/>
  </si>
  <si>
    <t>電灯及び電力需要</t>
    <rPh sb="0" eb="2">
      <t>デントウ</t>
    </rPh>
    <rPh sb="2" eb="3">
      <t>オヨ</t>
    </rPh>
    <rPh sb="4" eb="6">
      <t>デンリョク</t>
    </rPh>
    <rPh sb="6" eb="8">
      <t>ジュヨウ</t>
    </rPh>
    <phoneticPr fontId="2"/>
  </si>
  <si>
    <t>(4)</t>
    <phoneticPr fontId="2"/>
  </si>
  <si>
    <t>発電所設備概要</t>
    <rPh sb="0" eb="3">
      <t>ハツデンショ</t>
    </rPh>
    <rPh sb="3" eb="5">
      <t>セツビ</t>
    </rPh>
    <rPh sb="5" eb="7">
      <t>ガイヨウ</t>
    </rPh>
    <phoneticPr fontId="2"/>
  </si>
  <si>
    <t>都市ガス</t>
    <rPh sb="0" eb="2">
      <t>トシ</t>
    </rPh>
    <phoneticPr fontId="2"/>
  </si>
  <si>
    <t>ガス設備及び配ガス状況</t>
    <rPh sb="2" eb="4">
      <t>セツビ</t>
    </rPh>
    <rPh sb="4" eb="5">
      <t>オヨ</t>
    </rPh>
    <rPh sb="6" eb="7">
      <t>ハイ</t>
    </rPh>
    <rPh sb="9" eb="11">
      <t>ジョウキョウ</t>
    </rPh>
    <phoneticPr fontId="2"/>
  </si>
  <si>
    <t>ガス用途別販売量</t>
  </si>
  <si>
    <t>液化石油ガス（プロパンガス）販売状況</t>
    <rPh sb="0" eb="2">
      <t>エキカ</t>
    </rPh>
    <rPh sb="2" eb="4">
      <t>セキユ</t>
    </rPh>
    <rPh sb="14" eb="16">
      <t>ハンバイ</t>
    </rPh>
    <rPh sb="16" eb="18">
      <t>ジョウキョウ</t>
    </rPh>
    <phoneticPr fontId="2"/>
  </si>
  <si>
    <t>水　　道</t>
    <rPh sb="0" eb="1">
      <t>ミズ</t>
    </rPh>
    <rPh sb="3" eb="4">
      <t>ミチ</t>
    </rPh>
    <phoneticPr fontId="2"/>
  </si>
  <si>
    <t>市町村別水道普及状況</t>
    <rPh sb="0" eb="3">
      <t>シチョウソン</t>
    </rPh>
    <rPh sb="3" eb="4">
      <t>ベツ</t>
    </rPh>
    <rPh sb="4" eb="6">
      <t>スイドウ</t>
    </rPh>
    <rPh sb="6" eb="8">
      <t>フキュウ</t>
    </rPh>
    <rPh sb="8" eb="10">
      <t>ジョウキョウ</t>
    </rPh>
    <phoneticPr fontId="2"/>
  </si>
  <si>
    <t>上 水 道</t>
    <rPh sb="0" eb="1">
      <t>ウエ</t>
    </rPh>
    <rPh sb="2" eb="3">
      <t>ミズ</t>
    </rPh>
    <rPh sb="4" eb="5">
      <t>ミチ</t>
    </rPh>
    <phoneticPr fontId="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</si>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</sst>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_);\(#,##0\)"/>
    <numFmt numFmtId="178" formatCode="#,##0_);[Red]\(#,##0\)"/>
    <numFmt numFmtId="179" formatCode="#,##0.000;\-#,##0.000"/>
    <numFmt numFmtId="180" formatCode="0_ "/>
    <numFmt numFmtId="181" formatCode="#,##0.0;[Red]\-#,##0.0"/>
    <numFmt numFmtId="182" formatCode="#,##0.0;[Red]#,##0.0"/>
    <numFmt numFmtId="183" formatCode="#,##0;[Red]#,##0"/>
    <numFmt numFmtId="184" formatCode="#,##0;&quot;△ &quot;#,##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6"/>
      <color indexed="8"/>
      <name val="ＤＦＰ平成明朝体W7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6" fillId="4" borderId="0" applyNumberFormat="0" applyBorder="0" applyAlignment="0" applyProtection="0">
      <alignment vertical="center"/>
    </xf>
  </cellStyleXfs>
  <cellXfs count="501">
    <xf numFmtId="0" fontId="0" fillId="0" borderId="0" xfId="0"/>
    <xf numFmtId="0" fontId="30" fillId="0" borderId="0" xfId="0" applyFont="1" applyBorder="1" applyAlignment="1"/>
    <xf numFmtId="0" fontId="31" fillId="0" borderId="0" xfId="0" applyFont="1" applyFill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right" vertical="center"/>
    </xf>
    <xf numFmtId="37" fontId="30" fillId="0" borderId="0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>
      <alignment vertical="center"/>
    </xf>
    <xf numFmtId="0" fontId="32" fillId="0" borderId="15" xfId="0" applyFont="1" applyFill="1" applyBorder="1" applyAlignment="1">
      <alignment horizontal="centerContinuous" vertical="center"/>
    </xf>
    <xf numFmtId="0" fontId="32" fillId="0" borderId="16" xfId="0" applyFont="1" applyFill="1" applyBorder="1" applyAlignment="1">
      <alignment horizontal="centerContinuous"/>
    </xf>
    <xf numFmtId="37" fontId="30" fillId="0" borderId="0" xfId="0" applyNumberFormat="1" applyFont="1" applyBorder="1" applyAlignment="1" applyProtection="1">
      <alignment horizontal="right"/>
    </xf>
    <xf numFmtId="37" fontId="30" fillId="0" borderId="0" xfId="0" applyNumberFormat="1" applyFont="1" applyBorder="1" applyAlignment="1" applyProtection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1" xfId="0" quotePrefix="1" applyFont="1" applyFill="1" applyBorder="1" applyAlignment="1">
      <alignment horizontal="center"/>
    </xf>
    <xf numFmtId="3" fontId="32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distributed"/>
    </xf>
    <xf numFmtId="37" fontId="32" fillId="0" borderId="0" xfId="0" applyNumberFormat="1" applyFont="1" applyFill="1" applyBorder="1" applyAlignment="1" applyProtection="1">
      <alignment horizontal="right"/>
    </xf>
    <xf numFmtId="0" fontId="32" fillId="0" borderId="17" xfId="0" applyFont="1" applyFill="1" applyBorder="1" applyAlignment="1">
      <alignment horizontal="distributed"/>
    </xf>
    <xf numFmtId="37" fontId="32" fillId="0" borderId="17" xfId="0" applyNumberFormat="1" applyFont="1" applyFill="1" applyBorder="1" applyAlignment="1" applyProtection="1">
      <alignment horizontal="right"/>
    </xf>
    <xf numFmtId="0" fontId="32" fillId="0" borderId="13" xfId="0" applyFont="1" applyFill="1" applyBorder="1"/>
    <xf numFmtId="37" fontId="32" fillId="0" borderId="18" xfId="0" applyNumberFormat="1" applyFont="1" applyFill="1" applyBorder="1" applyAlignment="1" applyProtection="1">
      <alignment horizontal="right"/>
    </xf>
    <xf numFmtId="0" fontId="30" fillId="0" borderId="0" xfId="0" applyFont="1" applyBorder="1" applyAlignment="1">
      <alignment horizontal="center" vertical="center"/>
    </xf>
    <xf numFmtId="6" fontId="30" fillId="0" borderId="0" xfId="43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37" fontId="32" fillId="0" borderId="18" xfId="0" quotePrefix="1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/>
    <xf numFmtId="0" fontId="32" fillId="0" borderId="14" xfId="0" applyFont="1" applyFill="1" applyBorder="1" applyAlignment="1"/>
    <xf numFmtId="0" fontId="32" fillId="0" borderId="0" xfId="0" applyFont="1" applyFill="1" applyBorder="1" applyAlignment="1"/>
    <xf numFmtId="0" fontId="30" fillId="0" borderId="0" xfId="0" applyFont="1" applyBorder="1" applyAlignment="1">
      <alignment horizontal="right"/>
    </xf>
    <xf numFmtId="37" fontId="32" fillId="0" borderId="19" xfId="0" applyNumberFormat="1" applyFont="1" applyFill="1" applyBorder="1" applyAlignment="1" applyProtection="1">
      <alignment horizontal="right"/>
    </xf>
    <xf numFmtId="0" fontId="33" fillId="0" borderId="0" xfId="0" applyFont="1" applyFill="1" applyAlignment="1">
      <alignment vertical="center"/>
    </xf>
    <xf numFmtId="0" fontId="30" fillId="0" borderId="0" xfId="0" applyFont="1" applyFill="1"/>
    <xf numFmtId="0" fontId="32" fillId="0" borderId="0" xfId="0" applyFont="1" applyFill="1" applyAlignment="1">
      <alignment vertical="center"/>
    </xf>
    <xf numFmtId="37" fontId="30" fillId="0" borderId="0" xfId="0" applyNumberFormat="1" applyFont="1" applyBorder="1" applyAlignment="1" applyProtection="1"/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/>
    </xf>
    <xf numFmtId="0" fontId="30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distributed"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quotePrefix="1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35" fillId="0" borderId="0" xfId="28" applyFont="1" applyAlignment="1" applyProtection="1"/>
    <xf numFmtId="0" fontId="32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2" fillId="0" borderId="11" xfId="0" applyFont="1" applyBorder="1" applyAlignment="1">
      <alignment horizontal="center" vertical="center"/>
    </xf>
    <xf numFmtId="37" fontId="32" fillId="0" borderId="0" xfId="0" applyNumberFormat="1" applyFont="1" applyBorder="1" applyAlignment="1" applyProtection="1">
      <alignment vertical="center"/>
    </xf>
    <xf numFmtId="37" fontId="32" fillId="0" borderId="0" xfId="0" applyNumberFormat="1" applyFont="1" applyBorder="1" applyAlignment="1">
      <alignment vertical="center"/>
    </xf>
    <xf numFmtId="37" fontId="32" fillId="0" borderId="0" xfId="0" applyNumberFormat="1" applyFont="1" applyFill="1" applyBorder="1" applyAlignment="1" applyProtection="1">
      <alignment vertical="center"/>
    </xf>
    <xf numFmtId="37" fontId="32" fillId="0" borderId="12" xfId="0" applyNumberFormat="1" applyFont="1" applyBorder="1" applyAlignment="1" applyProtection="1">
      <alignment vertical="center"/>
    </xf>
    <xf numFmtId="0" fontId="32" fillId="0" borderId="11" xfId="0" quotePrefix="1" applyFont="1" applyBorder="1" applyAlignment="1">
      <alignment horizontal="center" vertical="center"/>
    </xf>
    <xf numFmtId="37" fontId="30" fillId="0" borderId="0" xfId="0" applyNumberFormat="1" applyFont="1" applyBorder="1" applyAlignment="1"/>
    <xf numFmtId="37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37" fontId="32" fillId="0" borderId="14" xfId="0" applyNumberFormat="1" applyFont="1" applyBorder="1" applyAlignment="1" applyProtection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quotePrefix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4" fillId="0" borderId="0" xfId="0" applyFont="1" applyBorder="1" applyAlignment="1"/>
    <xf numFmtId="0" fontId="32" fillId="0" borderId="17" xfId="0" quotePrefix="1" applyFont="1" applyBorder="1" applyAlignment="1">
      <alignment horizontal="center" vertical="center"/>
    </xf>
    <xf numFmtId="37" fontId="32" fillId="0" borderId="20" xfId="0" applyNumberFormat="1" applyFont="1" applyBorder="1" applyAlignment="1" applyProtection="1">
      <alignment vertical="center"/>
    </xf>
    <xf numFmtId="37" fontId="32" fillId="0" borderId="17" xfId="0" applyNumberFormat="1" applyFont="1" applyBorder="1" applyAlignment="1">
      <alignment vertical="center"/>
    </xf>
    <xf numFmtId="37" fontId="32" fillId="0" borderId="17" xfId="0" applyNumberFormat="1" applyFont="1" applyFill="1" applyBorder="1" applyAlignment="1" applyProtection="1">
      <alignment vertical="center"/>
    </xf>
    <xf numFmtId="0" fontId="32" fillId="0" borderId="0" xfId="0" applyFont="1" applyAlignment="1">
      <alignment vertical="center"/>
    </xf>
    <xf numFmtId="37" fontId="32" fillId="0" borderId="0" xfId="0" applyNumberFormat="1" applyFont="1" applyAlignment="1">
      <alignment vertical="center"/>
    </xf>
    <xf numFmtId="0" fontId="36" fillId="0" borderId="0" xfId="28" applyFont="1" applyAlignment="1" applyProtection="1"/>
    <xf numFmtId="0" fontId="3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7" fontId="30" fillId="0" borderId="0" xfId="0" applyNumberFormat="1" applyFont="1" applyAlignment="1" applyProtection="1">
      <alignment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right" vertical="center"/>
    </xf>
    <xf numFmtId="37" fontId="32" fillId="0" borderId="0" xfId="0" applyNumberFormat="1" applyFont="1" applyAlignment="1" applyProtection="1">
      <alignment vertical="center"/>
    </xf>
    <xf numFmtId="37" fontId="32" fillId="0" borderId="18" xfId="0" applyNumberFormat="1" applyFont="1" applyBorder="1" applyAlignment="1" applyProtection="1">
      <alignment vertical="center"/>
    </xf>
    <xf numFmtId="37" fontId="32" fillId="0" borderId="0" xfId="0" applyNumberFormat="1" applyFont="1" applyFill="1" applyAlignment="1" applyProtection="1">
      <alignment vertical="center"/>
    </xf>
    <xf numFmtId="37" fontId="32" fillId="0" borderId="0" xfId="0" applyNumberFormat="1" applyFont="1" applyFill="1" applyAlignment="1">
      <alignment vertical="center"/>
    </xf>
    <xf numFmtId="37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37" fontId="32" fillId="0" borderId="0" xfId="0" applyNumberFormat="1" applyFont="1" applyAlignment="1" applyProtection="1">
      <alignment horizontal="distributed" vertical="center"/>
    </xf>
    <xf numFmtId="0" fontId="32" fillId="0" borderId="17" xfId="0" applyFont="1" applyBorder="1" applyAlignment="1">
      <alignment vertical="center"/>
    </xf>
    <xf numFmtId="37" fontId="32" fillId="0" borderId="17" xfId="0" applyNumberFormat="1" applyFont="1" applyBorder="1" applyAlignment="1" applyProtection="1">
      <alignment vertical="center"/>
    </xf>
    <xf numFmtId="37" fontId="32" fillId="0" borderId="21" xfId="0" applyNumberFormat="1" applyFont="1" applyBorder="1" applyAlignment="1" applyProtection="1">
      <alignment vertical="center"/>
    </xf>
    <xf numFmtId="37" fontId="32" fillId="0" borderId="17" xfId="0" applyNumberFormat="1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/>
    <xf numFmtId="0" fontId="39" fillId="0" borderId="0" xfId="28" applyFont="1" applyBorder="1" applyAlignment="1" applyProtection="1"/>
    <xf numFmtId="0" fontId="34" fillId="0" borderId="0" xfId="0" applyFont="1" applyBorder="1" applyAlignment="1">
      <alignment horizontal="center"/>
    </xf>
    <xf numFmtId="0" fontId="30" fillId="0" borderId="0" xfId="0" applyFont="1" applyBorder="1" applyAlignment="1">
      <alignment vertical="top"/>
    </xf>
    <xf numFmtId="0" fontId="36" fillId="0" borderId="0" xfId="28" applyFont="1" applyBorder="1" applyAlignment="1" applyProtection="1"/>
    <xf numFmtId="0" fontId="30" fillId="0" borderId="1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Continuous" vertical="center"/>
    </xf>
    <xf numFmtId="0" fontId="32" fillId="0" borderId="22" xfId="0" applyFont="1" applyBorder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top" wrapText="1"/>
    </xf>
    <xf numFmtId="0" fontId="32" fillId="0" borderId="2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/>
    <xf numFmtId="37" fontId="32" fillId="0" borderId="0" xfId="0" applyNumberFormat="1" applyFont="1" applyAlignment="1" applyProtection="1">
      <alignment horizontal="right" vertical="center"/>
    </xf>
    <xf numFmtId="37" fontId="32" fillId="0" borderId="0" xfId="0" applyNumberFormat="1" applyFont="1" applyAlignment="1" applyProtection="1">
      <alignment horizontal="center" vertical="center"/>
    </xf>
    <xf numFmtId="37" fontId="32" fillId="0" borderId="0" xfId="0" applyNumberFormat="1" applyFont="1" applyAlignment="1" applyProtection="1">
      <alignment horizontal="left" vertical="center"/>
    </xf>
    <xf numFmtId="0" fontId="32" fillId="0" borderId="0" xfId="0" applyFont="1" applyBorder="1" applyAlignment="1">
      <alignment horizontal="distributed" vertical="center"/>
    </xf>
    <xf numFmtId="37" fontId="32" fillId="0" borderId="0" xfId="0" applyNumberFormat="1" applyFont="1" applyBorder="1" applyAlignment="1" applyProtection="1"/>
    <xf numFmtId="0" fontId="32" fillId="0" borderId="0" xfId="0" applyFont="1" applyFill="1" applyAlignment="1">
      <alignment horizontal="distributed" vertical="center"/>
    </xf>
    <xf numFmtId="37" fontId="32" fillId="0" borderId="18" xfId="0" applyNumberFormat="1" applyFont="1" applyFill="1" applyBorder="1" applyAlignment="1" applyProtection="1">
      <alignment horizontal="distributed" vertical="center"/>
    </xf>
    <xf numFmtId="184" fontId="32" fillId="0" borderId="0" xfId="0" applyNumberFormat="1" applyFont="1" applyFill="1" applyAlignment="1" applyProtection="1">
      <alignment vertical="center"/>
    </xf>
    <xf numFmtId="176" fontId="32" fillId="0" borderId="0" xfId="0" applyNumberFormat="1" applyFont="1" applyFill="1" applyAlignment="1" applyProtection="1">
      <alignment vertical="center"/>
    </xf>
    <xf numFmtId="37" fontId="32" fillId="0" borderId="18" xfId="0" applyNumberFormat="1" applyFont="1" applyFill="1" applyBorder="1" applyAlignment="1" applyProtection="1">
      <alignment vertical="center"/>
    </xf>
    <xf numFmtId="37" fontId="32" fillId="0" borderId="0" xfId="0" applyNumberFormat="1" applyFont="1" applyBorder="1" applyAlignment="1" applyProtection="1">
      <alignment horizontal="right"/>
    </xf>
    <xf numFmtId="37" fontId="32" fillId="0" borderId="0" xfId="0" applyNumberFormat="1" applyFont="1" applyBorder="1" applyAlignment="1"/>
    <xf numFmtId="37" fontId="32" fillId="0" borderId="0" xfId="0" applyNumberFormat="1" applyFont="1" applyFill="1" applyAlignment="1" applyProtection="1">
      <alignment horizontal="right" vertical="center"/>
    </xf>
    <xf numFmtId="0" fontId="32" fillId="0" borderId="0" xfId="0" applyFont="1" applyBorder="1" applyAlignment="1">
      <alignment horizontal="center"/>
    </xf>
    <xf numFmtId="41" fontId="32" fillId="0" borderId="0" xfId="0" applyNumberFormat="1" applyFont="1" applyBorder="1" applyAlignment="1">
      <alignment horizontal="right"/>
    </xf>
    <xf numFmtId="184" fontId="32" fillId="0" borderId="0" xfId="0" applyNumberFormat="1" applyFont="1" applyAlignment="1" applyProtection="1">
      <alignment vertical="center"/>
    </xf>
    <xf numFmtId="176" fontId="32" fillId="0" borderId="0" xfId="0" applyNumberFormat="1" applyFont="1" applyAlignment="1" applyProtection="1">
      <alignment vertical="center"/>
    </xf>
    <xf numFmtId="0" fontId="32" fillId="0" borderId="18" xfId="0" applyFont="1" applyBorder="1" applyAlignment="1">
      <alignment horizontal="distributed" vertical="center"/>
    </xf>
    <xf numFmtId="179" fontId="32" fillId="0" borderId="0" xfId="0" applyNumberFormat="1" applyFont="1" applyFill="1" applyAlignment="1" applyProtection="1">
      <alignment vertical="center"/>
    </xf>
    <xf numFmtId="37" fontId="32" fillId="0" borderId="0" xfId="0" applyNumberFormat="1" applyFont="1" applyBorder="1" applyProtection="1"/>
    <xf numFmtId="0" fontId="32" fillId="0" borderId="0" xfId="0" applyFont="1" applyBorder="1" applyAlignment="1">
      <alignment horizontal="left" vertical="distributed" textRotation="255"/>
    </xf>
    <xf numFmtId="0" fontId="32" fillId="0" borderId="0" xfId="0" applyFont="1" applyBorder="1"/>
    <xf numFmtId="0" fontId="32" fillId="0" borderId="0" xfId="0" applyFont="1" applyBorder="1" applyAlignment="1">
      <alignment horizontal="left" vertical="center" textRotation="255"/>
    </xf>
    <xf numFmtId="37" fontId="32" fillId="0" borderId="18" xfId="0" applyNumberFormat="1" applyFont="1" applyBorder="1" applyAlignment="1" applyProtection="1">
      <alignment horizontal="center" vertical="center"/>
    </xf>
    <xf numFmtId="179" fontId="32" fillId="0" borderId="0" xfId="0" applyNumberFormat="1" applyFont="1" applyAlignment="1" applyProtection="1">
      <alignment vertical="center"/>
    </xf>
    <xf numFmtId="0" fontId="32" fillId="0" borderId="18" xfId="0" applyFont="1" applyFill="1" applyBorder="1" applyAlignment="1">
      <alignment horizontal="distributed" vertical="center"/>
    </xf>
    <xf numFmtId="0" fontId="32" fillId="0" borderId="18" xfId="0" applyFont="1" applyFill="1" applyBorder="1" applyAlignment="1">
      <alignment vertical="center"/>
    </xf>
    <xf numFmtId="38" fontId="32" fillId="0" borderId="0" xfId="34" applyFont="1" applyFill="1" applyAlignment="1">
      <alignment vertical="center"/>
    </xf>
    <xf numFmtId="184" fontId="32" fillId="0" borderId="0" xfId="0" applyNumberFormat="1" applyFont="1" applyAlignment="1">
      <alignment vertical="center"/>
    </xf>
    <xf numFmtId="18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184" fontId="32" fillId="0" borderId="0" xfId="0" applyNumberFormat="1" applyFont="1" applyFill="1" applyAlignment="1">
      <alignment vertical="center"/>
    </xf>
    <xf numFmtId="184" fontId="32" fillId="0" borderId="0" xfId="0" applyNumberFormat="1" applyFont="1" applyFill="1" applyBorder="1" applyAlignment="1" applyProtection="1">
      <alignment vertical="center"/>
    </xf>
    <xf numFmtId="176" fontId="32" fillId="0" borderId="0" xfId="0" applyNumberFormat="1" applyFont="1" applyFill="1" applyBorder="1" applyAlignment="1" applyProtection="1">
      <alignment vertical="center"/>
    </xf>
    <xf numFmtId="0" fontId="32" fillId="0" borderId="21" xfId="0" applyFont="1" applyBorder="1" applyAlignment="1">
      <alignment horizontal="distributed" vertical="center"/>
    </xf>
    <xf numFmtId="0" fontId="32" fillId="0" borderId="19" xfId="0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37" fontId="32" fillId="0" borderId="17" xfId="0" applyNumberFormat="1" applyFont="1" applyBorder="1" applyAlignment="1" applyProtection="1">
      <alignment horizontal="center" vertical="center"/>
    </xf>
    <xf numFmtId="37" fontId="32" fillId="0" borderId="17" xfId="0" applyNumberFormat="1" applyFont="1" applyBorder="1" applyAlignment="1" applyProtection="1">
      <alignment horizontal="left" vertical="center"/>
    </xf>
    <xf numFmtId="176" fontId="32" fillId="0" borderId="17" xfId="0" applyNumberFormat="1" applyFont="1" applyBorder="1" applyAlignment="1" applyProtection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/>
    <xf numFmtId="37" fontId="30" fillId="0" borderId="0" xfId="0" applyNumberFormat="1" applyFont="1" applyBorder="1" applyProtection="1"/>
    <xf numFmtId="37" fontId="30" fillId="0" borderId="0" xfId="0" applyNumberFormat="1" applyFont="1" applyBorder="1" applyAlignment="1" applyProtection="1">
      <alignment horizontal="left"/>
    </xf>
    <xf numFmtId="41" fontId="30" fillId="0" borderId="0" xfId="0" applyNumberFormat="1" applyFont="1" applyBorder="1" applyAlignment="1">
      <alignment horizontal="right"/>
    </xf>
    <xf numFmtId="0" fontId="34" fillId="0" borderId="17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8" fillId="0" borderId="22" xfId="0" applyFont="1" applyBorder="1" applyAlignment="1">
      <alignment horizontal="centerContinuous" vertical="center"/>
    </xf>
    <xf numFmtId="0" fontId="32" fillId="0" borderId="18" xfId="0" applyFont="1" applyBorder="1" applyAlignment="1">
      <alignment horizontal="center" vertical="center" shrinkToFit="1"/>
    </xf>
    <xf numFmtId="184" fontId="32" fillId="0" borderId="12" xfId="0" applyNumberFormat="1" applyFont="1" applyFill="1" applyBorder="1" applyAlignment="1">
      <alignment vertical="center"/>
    </xf>
    <xf numFmtId="184" fontId="32" fillId="0" borderId="0" xfId="0" applyNumberFormat="1" applyFont="1" applyFill="1" applyBorder="1" applyAlignment="1">
      <alignment vertical="center"/>
    </xf>
    <xf numFmtId="38" fontId="30" fillId="0" borderId="0" xfId="0" applyNumberFormat="1" applyFont="1" applyBorder="1" applyAlignment="1"/>
    <xf numFmtId="0" fontId="32" fillId="0" borderId="0" xfId="0" quotePrefix="1" applyFont="1" applyFill="1" applyAlignment="1">
      <alignment horizontal="center" vertical="center"/>
    </xf>
    <xf numFmtId="38" fontId="32" fillId="0" borderId="18" xfId="34" applyFont="1" applyFill="1" applyBorder="1" applyAlignment="1">
      <alignment horizontal="right" vertical="center"/>
    </xf>
    <xf numFmtId="38" fontId="32" fillId="0" borderId="17" xfId="34" applyFont="1" applyFill="1" applyBorder="1" applyAlignment="1">
      <alignment horizontal="right" vertical="center"/>
    </xf>
    <xf numFmtId="38" fontId="32" fillId="0" borderId="0" xfId="34" applyFont="1" applyFill="1" applyAlignment="1">
      <alignment horizontal="right" vertical="center"/>
    </xf>
    <xf numFmtId="184" fontId="32" fillId="0" borderId="17" xfId="0" applyNumberFormat="1" applyFont="1" applyFill="1" applyBorder="1" applyAlignment="1">
      <alignment vertical="center"/>
    </xf>
    <xf numFmtId="0" fontId="32" fillId="0" borderId="23" xfId="0" applyFont="1" applyBorder="1" applyAlignment="1">
      <alignment vertical="center"/>
    </xf>
    <xf numFmtId="38" fontId="32" fillId="0" borderId="0" xfId="34" applyFont="1" applyAlignment="1">
      <alignment horizontal="right" vertical="center"/>
    </xf>
    <xf numFmtId="0" fontId="38" fillId="0" borderId="2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Border="1" applyProtection="1"/>
    <xf numFmtId="0" fontId="30" fillId="0" borderId="0" xfId="0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41" fontId="30" fillId="0" borderId="0" xfId="0" applyNumberFormat="1" applyFont="1" applyBorder="1" applyAlignment="1">
      <alignment horizontal="right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shrinkToFit="1"/>
    </xf>
    <xf numFmtId="184" fontId="32" fillId="0" borderId="0" xfId="0" applyNumberFormat="1" applyFont="1" applyFill="1" applyBorder="1" applyAlignment="1">
      <alignment horizontal="right" vertical="center"/>
    </xf>
    <xf numFmtId="184" fontId="32" fillId="0" borderId="17" xfId="0" applyNumberFormat="1" applyFont="1" applyFill="1" applyBorder="1" applyAlignment="1" applyProtection="1">
      <alignment vertical="center"/>
    </xf>
    <xf numFmtId="0" fontId="40" fillId="0" borderId="0" xfId="0" applyFont="1"/>
    <xf numFmtId="0" fontId="32" fillId="0" borderId="2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42" fillId="0" borderId="0" xfId="0" applyFont="1" applyBorder="1" applyAlignment="1"/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82" fontId="32" fillId="0" borderId="0" xfId="0" applyNumberFormat="1" applyFont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Border="1" applyAlignment="1" applyProtection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37" fontId="32" fillId="0" borderId="0" xfId="0" applyNumberFormat="1" applyFont="1" applyFill="1" applyBorder="1" applyAlignment="1">
      <alignment horizontal="right" vertical="center"/>
    </xf>
    <xf numFmtId="37" fontId="32" fillId="0" borderId="0" xfId="0" applyNumberFormat="1" applyFont="1" applyFill="1" applyBorder="1" applyAlignment="1" applyProtection="1">
      <alignment horizontal="right" vertical="center"/>
    </xf>
    <xf numFmtId="38" fontId="32" fillId="0" borderId="28" xfId="34" applyFont="1" applyFill="1" applyBorder="1" applyAlignment="1">
      <alignment vertical="center"/>
    </xf>
    <xf numFmtId="37" fontId="32" fillId="0" borderId="13" xfId="0" applyNumberFormat="1" applyFont="1" applyFill="1" applyBorder="1" applyAlignment="1">
      <alignment vertical="center"/>
    </xf>
    <xf numFmtId="37" fontId="32" fillId="0" borderId="13" xfId="0" applyNumberFormat="1" applyFont="1" applyFill="1" applyBorder="1" applyAlignment="1" applyProtection="1">
      <alignment vertical="center"/>
    </xf>
    <xf numFmtId="3" fontId="32" fillId="0" borderId="13" xfId="0" applyNumberFormat="1" applyFont="1" applyFill="1" applyBorder="1" applyAlignment="1">
      <alignment vertical="center"/>
    </xf>
    <xf numFmtId="3" fontId="32" fillId="0" borderId="13" xfId="0" applyNumberFormat="1" applyFont="1" applyFill="1" applyBorder="1" applyAlignment="1">
      <alignment horizontal="right" vertical="center"/>
    </xf>
    <xf numFmtId="182" fontId="32" fillId="0" borderId="13" xfId="0" applyNumberFormat="1" applyFont="1" applyBorder="1" applyAlignment="1" applyProtection="1">
      <alignment vertical="center"/>
    </xf>
    <xf numFmtId="0" fontId="30" fillId="0" borderId="0" xfId="0" applyFont="1"/>
    <xf numFmtId="37" fontId="30" fillId="0" borderId="0" xfId="0" applyNumberFormat="1" applyFont="1" applyProtection="1"/>
    <xf numFmtId="41" fontId="30" fillId="0" borderId="0" xfId="0" applyNumberFormat="1" applyFont="1" applyProtection="1"/>
    <xf numFmtId="177" fontId="30" fillId="0" borderId="0" xfId="0" quotePrefix="1" applyNumberFormat="1" applyFont="1" applyAlignment="1" applyProtection="1">
      <alignment horizontal="right"/>
    </xf>
    <xf numFmtId="176" fontId="30" fillId="0" borderId="0" xfId="0" applyNumberFormat="1" applyFont="1" applyProtection="1"/>
    <xf numFmtId="37" fontId="30" fillId="0" borderId="0" xfId="0" applyNumberFormat="1" applyFont="1" applyAlignment="1" applyProtection="1"/>
    <xf numFmtId="41" fontId="30" fillId="0" borderId="0" xfId="0" applyNumberFormat="1" applyFont="1" applyAlignment="1" applyProtection="1"/>
    <xf numFmtId="41" fontId="30" fillId="0" borderId="0" xfId="0" applyNumberFormat="1" applyFont="1" applyBorder="1" applyAlignment="1" applyProtection="1"/>
    <xf numFmtId="0" fontId="30" fillId="0" borderId="0" xfId="0" applyFont="1" applyAlignment="1"/>
    <xf numFmtId="41" fontId="30" fillId="0" borderId="0" xfId="0" applyNumberFormat="1" applyFont="1" applyBorder="1" applyProtection="1"/>
    <xf numFmtId="0" fontId="41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18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38" fontId="32" fillId="0" borderId="0" xfId="34" applyFont="1" applyAlignment="1">
      <alignment vertical="center"/>
    </xf>
    <xf numFmtId="38" fontId="32" fillId="0" borderId="0" xfId="34" applyFont="1" applyBorder="1" applyAlignment="1">
      <alignment vertical="center"/>
    </xf>
    <xf numFmtId="41" fontId="32" fillId="0" borderId="0" xfId="34" applyNumberFormat="1" applyFont="1" applyAlignment="1">
      <alignment vertical="center"/>
    </xf>
    <xf numFmtId="41" fontId="32" fillId="0" borderId="12" xfId="34" applyNumberFormat="1" applyFont="1" applyBorder="1" applyAlignment="1">
      <alignment vertical="center"/>
    </xf>
    <xf numFmtId="0" fontId="32" fillId="0" borderId="0" xfId="34" applyNumberFormat="1" applyFont="1" applyAlignment="1">
      <alignment horizontal="right" vertical="center"/>
    </xf>
    <xf numFmtId="3" fontId="32" fillId="0" borderId="0" xfId="34" applyNumberFormat="1" applyFont="1" applyFill="1" applyAlignment="1">
      <alignment horizontal="right" vertical="center"/>
    </xf>
    <xf numFmtId="177" fontId="32" fillId="0" borderId="11" xfId="0" applyNumberFormat="1" applyFont="1" applyBorder="1" applyAlignment="1">
      <alignment horizontal="center" vertical="center"/>
    </xf>
    <xf numFmtId="38" fontId="32" fillId="0" borderId="0" xfId="34" applyFont="1" applyAlignment="1" applyProtection="1">
      <alignment vertical="center"/>
    </xf>
    <xf numFmtId="181" fontId="32" fillId="0" borderId="0" xfId="34" applyNumberFormat="1" applyFont="1" applyAlignment="1">
      <alignment vertical="center"/>
    </xf>
    <xf numFmtId="38" fontId="32" fillId="0" borderId="0" xfId="34" applyNumberFormat="1" applyFont="1" applyFill="1" applyAlignment="1">
      <alignment vertical="center"/>
    </xf>
    <xf numFmtId="38" fontId="32" fillId="0" borderId="0" xfId="34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 applyProtection="1">
      <alignment horizontal="right" vertical="center"/>
      <protection locked="0"/>
    </xf>
    <xf numFmtId="3" fontId="32" fillId="0" borderId="0" xfId="34" applyNumberFormat="1" applyFont="1" applyFill="1" applyBorder="1" applyAlignment="1">
      <alignment horizontal="right" vertical="center"/>
    </xf>
    <xf numFmtId="3" fontId="32" fillId="0" borderId="0" xfId="34" applyNumberFormat="1" applyFont="1" applyBorder="1" applyAlignment="1">
      <alignment horizontal="right" vertical="center"/>
    </xf>
    <xf numFmtId="38" fontId="32" fillId="0" borderId="0" xfId="34" applyFont="1" applyFill="1" applyBorder="1" applyAlignment="1" applyProtection="1">
      <alignment horizontal="right" vertical="center"/>
    </xf>
    <xf numFmtId="3" fontId="32" fillId="0" borderId="0" xfId="34" applyNumberFormat="1" applyFont="1" applyBorder="1" applyAlignment="1" applyProtection="1">
      <alignment horizontal="right" vertical="center"/>
    </xf>
    <xf numFmtId="38" fontId="32" fillId="0" borderId="18" xfId="0" applyNumberFormat="1" applyFont="1" applyFill="1" applyBorder="1" applyAlignment="1">
      <alignment horizontal="right" vertical="center"/>
    </xf>
    <xf numFmtId="38" fontId="32" fillId="0" borderId="0" xfId="0" applyNumberFormat="1" applyFont="1" applyFill="1" applyBorder="1" applyAlignment="1">
      <alignment horizontal="right" vertical="center"/>
    </xf>
    <xf numFmtId="3" fontId="32" fillId="0" borderId="0" xfId="34" applyNumberFormat="1" applyFont="1" applyFill="1" applyBorder="1" applyAlignment="1" applyProtection="1">
      <alignment horizontal="right" vertical="center"/>
      <protection locked="0"/>
    </xf>
    <xf numFmtId="38" fontId="32" fillId="0" borderId="19" xfId="34" applyFont="1" applyFill="1" applyBorder="1" applyAlignment="1">
      <alignment horizontal="right" vertical="center"/>
    </xf>
    <xf numFmtId="38" fontId="32" fillId="0" borderId="17" xfId="34" applyFont="1" applyFill="1" applyBorder="1" applyAlignment="1" applyProtection="1">
      <alignment horizontal="right" vertical="center"/>
    </xf>
    <xf numFmtId="3" fontId="32" fillId="0" borderId="13" xfId="0" applyNumberFormat="1" applyFont="1" applyFill="1" applyBorder="1" applyAlignment="1" applyProtection="1">
      <alignment horizontal="right" vertical="center"/>
      <protection locked="0"/>
    </xf>
    <xf numFmtId="3" fontId="32" fillId="0" borderId="13" xfId="34" applyNumberFormat="1" applyFont="1" applyFill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3" fontId="32" fillId="0" borderId="13" xfId="34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Continuous" vertical="center"/>
    </xf>
    <xf numFmtId="37" fontId="30" fillId="0" borderId="0" xfId="0" applyNumberFormat="1" applyFont="1" applyFill="1" applyBorder="1" applyProtection="1"/>
    <xf numFmtId="0" fontId="32" fillId="0" borderId="0" xfId="0" applyFont="1" applyFill="1" applyAlignment="1">
      <alignment horizontal="centerContinuous" vertical="center"/>
    </xf>
    <xf numFmtId="0" fontId="30" fillId="0" borderId="0" xfId="0" applyFont="1" applyFill="1" applyBorder="1"/>
    <xf numFmtId="0" fontId="32" fillId="0" borderId="22" xfId="0" applyFont="1" applyFill="1" applyBorder="1" applyAlignment="1">
      <alignment horizontal="centerContinuous" vertical="center"/>
    </xf>
    <xf numFmtId="37" fontId="32" fillId="0" borderId="18" xfId="0" applyNumberFormat="1" applyFont="1" applyFill="1" applyBorder="1" applyAlignment="1">
      <alignment vertical="center"/>
    </xf>
    <xf numFmtId="41" fontId="30" fillId="0" borderId="0" xfId="0" applyNumberFormat="1" applyFont="1" applyFill="1" applyBorder="1" applyAlignment="1" applyProtection="1">
      <alignment horizontal="right"/>
    </xf>
    <xf numFmtId="0" fontId="32" fillId="0" borderId="11" xfId="0" applyFont="1" applyFill="1" applyBorder="1" applyAlignment="1">
      <alignment horizontal="distributed" vertical="center"/>
    </xf>
    <xf numFmtId="0" fontId="32" fillId="0" borderId="34" xfId="0" applyFont="1" applyFill="1" applyBorder="1" applyAlignment="1">
      <alignment horizontal="distributed" vertical="center"/>
    </xf>
    <xf numFmtId="3" fontId="32" fillId="0" borderId="0" xfId="46" applyNumberFormat="1" applyFont="1" applyFill="1" applyProtection="1">
      <alignment vertical="center"/>
      <protection locked="0"/>
    </xf>
    <xf numFmtId="37" fontId="30" fillId="0" borderId="0" xfId="0" applyNumberFormat="1" applyFont="1" applyFill="1" applyBorder="1" applyAlignment="1"/>
    <xf numFmtId="0" fontId="32" fillId="0" borderId="35" xfId="0" applyFont="1" applyFill="1" applyBorder="1" applyAlignment="1">
      <alignment horizontal="distributed" vertical="center"/>
    </xf>
    <xf numFmtId="37" fontId="30" fillId="0" borderId="0" xfId="0" applyNumberFormat="1" applyFont="1" applyFill="1" applyBorder="1" applyAlignment="1" applyProtection="1">
      <alignment horizontal="right"/>
    </xf>
    <xf numFmtId="41" fontId="30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 applyProtection="1"/>
    <xf numFmtId="0" fontId="32" fillId="0" borderId="36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right"/>
    </xf>
    <xf numFmtId="37" fontId="32" fillId="0" borderId="11" xfId="0" applyNumberFormat="1" applyFont="1" applyFill="1" applyBorder="1" applyAlignment="1">
      <alignment horizontal="distributed" vertical="center"/>
    </xf>
    <xf numFmtId="37" fontId="32" fillId="0" borderId="36" xfId="0" applyNumberFormat="1" applyFont="1" applyFill="1" applyBorder="1" applyAlignment="1">
      <alignment horizontal="distributed" vertical="center"/>
    </xf>
    <xf numFmtId="37" fontId="32" fillId="0" borderId="35" xfId="0" applyNumberFormat="1" applyFont="1" applyFill="1" applyBorder="1" applyAlignment="1">
      <alignment horizontal="distributed" vertical="center"/>
    </xf>
    <xf numFmtId="37" fontId="32" fillId="0" borderId="0" xfId="0" applyNumberFormat="1" applyFont="1" applyFill="1" applyBorder="1" applyAlignment="1">
      <alignment horizontal="distributed" vertical="center"/>
    </xf>
    <xf numFmtId="37" fontId="32" fillId="0" borderId="37" xfId="0" applyNumberFormat="1" applyFont="1" applyFill="1" applyBorder="1" applyAlignment="1">
      <alignment horizontal="distributed" vertical="center"/>
    </xf>
    <xf numFmtId="0" fontId="32" fillId="0" borderId="38" xfId="0" applyFont="1" applyFill="1" applyBorder="1" applyAlignment="1">
      <alignment horizontal="distributed" vertical="center"/>
    </xf>
    <xf numFmtId="3" fontId="32" fillId="0" borderId="17" xfId="46" applyNumberFormat="1" applyFont="1" applyFill="1" applyBorder="1" applyProtection="1">
      <alignment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/>
    </xf>
    <xf numFmtId="0" fontId="43" fillId="0" borderId="0" xfId="0" applyFont="1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distributed" justifyLastLine="1"/>
    </xf>
    <xf numFmtId="0" fontId="30" fillId="0" borderId="0" xfId="0" applyFont="1" applyFill="1" applyBorder="1" applyAlignment="1">
      <alignment vertical="top"/>
    </xf>
    <xf numFmtId="0" fontId="32" fillId="0" borderId="39" xfId="0" applyFont="1" applyFill="1" applyBorder="1" applyAlignment="1">
      <alignment horizontal="distributed" vertical="center"/>
    </xf>
    <xf numFmtId="183" fontId="32" fillId="0" borderId="29" xfId="46" applyNumberFormat="1" applyFont="1" applyFill="1" applyBorder="1" applyProtection="1">
      <alignment vertical="center"/>
      <protection locked="0"/>
    </xf>
    <xf numFmtId="183" fontId="32" fillId="0" borderId="12" xfId="46" applyNumberFormat="1" applyFont="1" applyFill="1" applyBorder="1" applyProtection="1">
      <alignment vertical="center"/>
      <protection locked="0"/>
    </xf>
    <xf numFmtId="183" fontId="32" fillId="0" borderId="18" xfId="46" applyNumberFormat="1" applyFont="1" applyFill="1" applyBorder="1" applyProtection="1">
      <alignment vertical="center"/>
      <protection locked="0"/>
    </xf>
    <xf numFmtId="183" fontId="32" fillId="0" borderId="0" xfId="46" applyNumberFormat="1" applyFont="1" applyFill="1" applyBorder="1" applyProtection="1">
      <alignment vertical="center"/>
      <protection locked="0"/>
    </xf>
    <xf numFmtId="37" fontId="30" fillId="0" borderId="0" xfId="0" applyNumberFormat="1" applyFont="1" applyFill="1" applyBorder="1" applyAlignment="1" applyProtection="1">
      <alignment vertical="center"/>
    </xf>
    <xf numFmtId="37" fontId="30" fillId="0" borderId="0" xfId="0" applyNumberFormat="1" applyFont="1" applyFill="1" applyBorder="1" applyAlignment="1" applyProtection="1">
      <alignment horizontal="center"/>
    </xf>
    <xf numFmtId="37" fontId="32" fillId="0" borderId="39" xfId="0" applyNumberFormat="1" applyFont="1" applyFill="1" applyBorder="1" applyAlignment="1">
      <alignment horizontal="distributed" vertical="center"/>
    </xf>
    <xf numFmtId="183" fontId="32" fillId="0" borderId="0" xfId="0" applyNumberFormat="1" applyFont="1" applyFill="1" applyBorder="1" applyAlignment="1">
      <alignment vertical="center"/>
    </xf>
    <xf numFmtId="183" fontId="32" fillId="0" borderId="0" xfId="0" applyNumberFormat="1" applyFont="1" applyFill="1" applyBorder="1" applyAlignment="1" applyProtection="1">
      <alignment vertical="center"/>
    </xf>
    <xf numFmtId="37" fontId="32" fillId="0" borderId="21" xfId="0" applyNumberFormat="1" applyFont="1" applyFill="1" applyBorder="1" applyAlignment="1">
      <alignment horizontal="distributed" vertical="center"/>
    </xf>
    <xf numFmtId="37" fontId="32" fillId="0" borderId="40" xfId="0" applyNumberFormat="1" applyFont="1" applyFill="1" applyBorder="1" applyAlignment="1">
      <alignment horizontal="distributed" vertical="center"/>
    </xf>
    <xf numFmtId="183" fontId="32" fillId="0" borderId="28" xfId="46" applyNumberFormat="1" applyFont="1" applyFill="1" applyBorder="1" applyProtection="1">
      <alignment vertical="center"/>
      <protection locked="0"/>
    </xf>
    <xf numFmtId="183" fontId="32" fillId="0" borderId="13" xfId="46" applyNumberFormat="1" applyFont="1" applyFill="1" applyBorder="1" applyProtection="1">
      <alignment vertical="center"/>
      <protection locked="0"/>
    </xf>
    <xf numFmtId="183" fontId="32" fillId="0" borderId="13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horizontal="distributed"/>
    </xf>
    <xf numFmtId="0" fontId="36" fillId="0" borderId="0" xfId="28" applyFont="1" applyFill="1" applyAlignment="1" applyProtection="1"/>
    <xf numFmtId="0" fontId="37" fillId="0" borderId="0" xfId="0" applyFont="1" applyAlignment="1">
      <alignment horizontal="right"/>
    </xf>
    <xf numFmtId="37" fontId="32" fillId="0" borderId="30" xfId="0" applyNumberFormat="1" applyFont="1" applyFill="1" applyBorder="1" applyAlignment="1">
      <alignment horizontal="distributed" vertical="center"/>
    </xf>
    <xf numFmtId="183" fontId="32" fillId="0" borderId="0" xfId="46" applyNumberFormat="1" applyFont="1" applyFill="1" applyProtection="1">
      <alignment vertical="center"/>
      <protection locked="0"/>
    </xf>
    <xf numFmtId="183" fontId="32" fillId="0" borderId="0" xfId="0" applyNumberFormat="1" applyFont="1" applyFill="1" applyAlignment="1" applyProtection="1">
      <alignment vertical="center"/>
    </xf>
    <xf numFmtId="0" fontId="32" fillId="0" borderId="0" xfId="0" applyFont="1" applyFill="1" applyBorder="1" applyAlignment="1">
      <alignment horizontal="distributed" vertical="center"/>
    </xf>
    <xf numFmtId="183" fontId="32" fillId="0" borderId="0" xfId="0" applyNumberFormat="1" applyFont="1" applyFill="1" applyAlignment="1">
      <alignment vertical="center"/>
    </xf>
    <xf numFmtId="183" fontId="32" fillId="0" borderId="0" xfId="0" applyNumberFormat="1" applyFont="1" applyFill="1" applyAlignment="1" applyProtection="1">
      <alignment horizontal="right" vertical="center"/>
    </xf>
    <xf numFmtId="0" fontId="32" fillId="0" borderId="40" xfId="0" applyFont="1" applyFill="1" applyBorder="1" applyAlignment="1">
      <alignment horizontal="distributed" vertical="center"/>
    </xf>
    <xf numFmtId="0" fontId="32" fillId="0" borderId="23" xfId="0" applyFont="1" applyFill="1" applyBorder="1" applyAlignment="1">
      <alignment vertical="center"/>
    </xf>
    <xf numFmtId="37" fontId="32" fillId="0" borderId="23" xfId="0" applyNumberFormat="1" applyFont="1" applyFill="1" applyBorder="1" applyAlignment="1">
      <alignment vertical="center"/>
    </xf>
    <xf numFmtId="37" fontId="32" fillId="0" borderId="23" xfId="0" applyNumberFormat="1" applyFont="1" applyBorder="1" applyAlignment="1">
      <alignment vertical="center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distributed"/>
    </xf>
    <xf numFmtId="37" fontId="30" fillId="0" borderId="11" xfId="0" applyNumberFormat="1" applyFont="1" applyFill="1" applyBorder="1" applyAlignment="1">
      <alignment horizontal="distributed" vertical="center"/>
    </xf>
    <xf numFmtId="0" fontId="30" fillId="0" borderId="0" xfId="0" applyFont="1" applyBorder="1" applyAlignment="1">
      <alignment horizontal="distributed" justifyLastLine="1"/>
    </xf>
    <xf numFmtId="0" fontId="32" fillId="0" borderId="41" xfId="0" applyFont="1" applyBorder="1" applyAlignment="1">
      <alignment horizontal="center" vertical="center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177" fontId="32" fillId="0" borderId="0" xfId="0" applyNumberFormat="1" applyFont="1" applyFill="1" applyAlignment="1">
      <alignment vertical="center"/>
    </xf>
    <xf numFmtId="41" fontId="32" fillId="0" borderId="0" xfId="0" applyNumberFormat="1" applyFont="1" applyBorder="1" applyAlignment="1" applyProtection="1">
      <alignment horizontal="right"/>
    </xf>
    <xf numFmtId="0" fontId="32" fillId="0" borderId="39" xfId="0" applyFont="1" applyBorder="1" applyAlignment="1">
      <alignment vertical="center"/>
    </xf>
    <xf numFmtId="0" fontId="32" fillId="0" borderId="47" xfId="0" applyFont="1" applyFill="1" applyBorder="1" applyAlignment="1">
      <alignment horizontal="center" vertical="center"/>
    </xf>
    <xf numFmtId="37" fontId="32" fillId="0" borderId="48" xfId="0" applyNumberFormat="1" applyFont="1" applyFill="1" applyBorder="1" applyAlignment="1">
      <alignment vertical="center"/>
    </xf>
    <xf numFmtId="37" fontId="32" fillId="0" borderId="39" xfId="0" applyNumberFormat="1" applyFont="1" applyBorder="1" applyAlignment="1" applyProtection="1">
      <alignment vertical="center"/>
    </xf>
    <xf numFmtId="180" fontId="32" fillId="0" borderId="39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Alignment="1">
      <alignment horizontal="right" vertical="center"/>
    </xf>
    <xf numFmtId="0" fontId="44" fillId="0" borderId="39" xfId="0" applyFont="1" applyBorder="1" applyAlignment="1">
      <alignment vertical="center" wrapText="1"/>
    </xf>
    <xf numFmtId="0" fontId="32" fillId="0" borderId="39" xfId="0" applyFon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37" fontId="32" fillId="0" borderId="0" xfId="0" applyNumberFormat="1" applyFont="1" applyBorder="1" applyAlignment="1" applyProtection="1">
      <alignment horizontal="center"/>
    </xf>
    <xf numFmtId="177" fontId="32" fillId="0" borderId="0" xfId="0" applyNumberFormat="1" applyFont="1" applyFill="1" applyBorder="1" applyAlignment="1">
      <alignment vertical="center"/>
    </xf>
    <xf numFmtId="0" fontId="32" fillId="0" borderId="17" xfId="0" applyFont="1" applyBorder="1" applyAlignment="1">
      <alignment horizontal="distributed" vertical="center"/>
    </xf>
    <xf numFmtId="0" fontId="32" fillId="0" borderId="40" xfId="0" applyFont="1" applyBorder="1" applyAlignment="1">
      <alignment vertical="center"/>
    </xf>
    <xf numFmtId="0" fontId="32" fillId="0" borderId="40" xfId="0" applyFont="1" applyFill="1" applyBorder="1" applyAlignment="1">
      <alignment horizontal="center" vertical="center"/>
    </xf>
    <xf numFmtId="37" fontId="32" fillId="0" borderId="28" xfId="0" applyNumberFormat="1" applyFont="1" applyFill="1" applyBorder="1" applyAlignment="1">
      <alignment horizontal="right" vertical="center"/>
    </xf>
    <xf numFmtId="177" fontId="32" fillId="0" borderId="13" xfId="0" applyNumberFormat="1" applyFont="1" applyFill="1" applyBorder="1" applyAlignment="1">
      <alignment horizontal="right" vertical="center"/>
    </xf>
    <xf numFmtId="177" fontId="32" fillId="0" borderId="0" xfId="0" applyNumberFormat="1" applyFont="1" applyBorder="1" applyAlignment="1">
      <alignment vertical="center"/>
    </xf>
    <xf numFmtId="178" fontId="32" fillId="0" borderId="0" xfId="0" applyNumberFormat="1" applyFont="1" applyBorder="1" applyAlignment="1">
      <alignment vertical="center"/>
    </xf>
    <xf numFmtId="0" fontId="44" fillId="0" borderId="35" xfId="0" applyFont="1" applyFill="1" applyBorder="1" applyAlignment="1">
      <alignment horizontal="distributed" vertical="center" shrinkToFit="1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37" fontId="32" fillId="0" borderId="0" xfId="0" applyNumberFormat="1" applyFont="1" applyFill="1" applyAlignment="1" applyProtection="1">
      <alignment vertical="center"/>
    </xf>
    <xf numFmtId="0" fontId="38" fillId="0" borderId="0" xfId="0" applyFont="1" applyBorder="1" applyAlignment="1">
      <alignment vertical="center"/>
    </xf>
    <xf numFmtId="0" fontId="32" fillId="0" borderId="11" xfId="0" applyFont="1" applyBorder="1" applyAlignment="1">
      <alignment horizontal="distributed"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right" vertical="center"/>
    </xf>
    <xf numFmtId="37" fontId="32" fillId="0" borderId="18" xfId="0" applyNumberFormat="1" applyFont="1" applyBorder="1" applyAlignment="1" applyProtection="1">
      <alignment vertical="center"/>
    </xf>
    <xf numFmtId="37" fontId="32" fillId="0" borderId="0" xfId="0" applyNumberFormat="1" applyFont="1" applyBorder="1" applyAlignment="1" applyProtection="1">
      <alignment vertical="center"/>
    </xf>
    <xf numFmtId="37" fontId="32" fillId="0" borderId="11" xfId="0" applyNumberFormat="1" applyFont="1" applyBorder="1" applyAlignment="1" applyProtection="1">
      <alignment horizontal="distributed" vertical="center"/>
    </xf>
    <xf numFmtId="37" fontId="32" fillId="0" borderId="11" xfId="0" quotePrefix="1" applyNumberFormat="1" applyFont="1" applyBorder="1" applyAlignment="1">
      <alignment horizontal="center" vertical="center"/>
    </xf>
    <xf numFmtId="37" fontId="32" fillId="0" borderId="0" xfId="45" applyNumberFormat="1" applyFont="1" applyFill="1" applyAlignment="1" applyProtection="1">
      <alignment vertical="center"/>
    </xf>
    <xf numFmtId="37" fontId="32" fillId="0" borderId="18" xfId="0" applyNumberFormat="1" applyFont="1" applyFill="1" applyBorder="1" applyAlignment="1" applyProtection="1"/>
    <xf numFmtId="38" fontId="32" fillId="0" borderId="0" xfId="35" applyFont="1" applyFill="1" applyBorder="1"/>
    <xf numFmtId="37" fontId="32" fillId="0" borderId="0" xfId="0" applyNumberFormat="1" applyFont="1" applyFill="1" applyBorder="1" applyAlignment="1" applyProtection="1"/>
    <xf numFmtId="37" fontId="32" fillId="0" borderId="0" xfId="0" applyNumberFormat="1" applyFont="1" applyFill="1" applyBorder="1" applyAlignment="1"/>
    <xf numFmtId="37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8" fontId="7" fillId="0" borderId="0" xfId="35" applyFont="1" applyFill="1" applyBorder="1"/>
    <xf numFmtId="38" fontId="32" fillId="0" borderId="0" xfId="35" applyFont="1" applyFill="1" applyBorder="1" applyProtection="1"/>
    <xf numFmtId="37" fontId="32" fillId="0" borderId="19" xfId="0" applyNumberFormat="1" applyFont="1" applyFill="1" applyBorder="1" applyAlignment="1" applyProtection="1"/>
    <xf numFmtId="37" fontId="32" fillId="0" borderId="17" xfId="0" applyNumberFormat="1" applyFont="1" applyFill="1" applyBorder="1" applyAlignment="1" applyProtection="1"/>
    <xf numFmtId="0" fontId="32" fillId="0" borderId="11" xfId="0" applyFont="1" applyBorder="1" applyAlignment="1">
      <alignment horizontal="distributed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3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45" applyFont="1" applyAlignment="1">
      <alignment horizontal="centerContinuous" vertical="center"/>
    </xf>
    <xf numFmtId="0" fontId="32" fillId="0" borderId="18" xfId="45" applyFont="1" applyFill="1" applyBorder="1" applyAlignment="1">
      <alignment vertical="center"/>
    </xf>
    <xf numFmtId="3" fontId="32" fillId="0" borderId="0" xfId="45" applyNumberFormat="1" applyFont="1" applyFill="1" applyAlignment="1">
      <alignment vertical="center"/>
    </xf>
    <xf numFmtId="177" fontId="32" fillId="0" borderId="0" xfId="45" applyNumberFormat="1" applyFont="1" applyFill="1" applyAlignment="1">
      <alignment vertical="center"/>
    </xf>
    <xf numFmtId="0" fontId="32" fillId="0" borderId="51" xfId="45" applyFont="1" applyFill="1" applyBorder="1" applyAlignment="1">
      <alignment vertical="center"/>
    </xf>
    <xf numFmtId="0" fontId="32" fillId="0" borderId="52" xfId="45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37" fontId="32" fillId="0" borderId="0" xfId="0" applyNumberFormat="1" applyFont="1" applyFill="1" applyAlignment="1" applyProtection="1">
      <alignment horizontal="center" vertical="center"/>
    </xf>
    <xf numFmtId="0" fontId="38" fillId="0" borderId="0" xfId="0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37" fontId="32" fillId="0" borderId="18" xfId="0" applyNumberFormat="1" applyFont="1" applyBorder="1" applyAlignment="1" applyProtection="1">
      <alignment vertical="center"/>
    </xf>
    <xf numFmtId="0" fontId="32" fillId="0" borderId="0" xfId="0" quotePrefix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horizontal="right"/>
    </xf>
    <xf numFmtId="0" fontId="4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22" xfId="0" applyFont="1" applyBorder="1" applyAlignment="1">
      <alignment horizontal="center" vertical="center"/>
    </xf>
    <xf numFmtId="184" fontId="32" fillId="0" borderId="0" xfId="0" applyNumberFormat="1" applyFont="1" applyFill="1" applyAlignment="1" applyProtection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distributed" vertical="center"/>
    </xf>
    <xf numFmtId="37" fontId="32" fillId="0" borderId="18" xfId="0" applyNumberFormat="1" applyFont="1" applyFill="1" applyBorder="1" applyAlignment="1" applyProtection="1">
      <alignment horizontal="center" vertical="center"/>
    </xf>
    <xf numFmtId="0" fontId="32" fillId="0" borderId="10" xfId="0" applyFont="1" applyBorder="1" applyAlignment="1">
      <alignment horizontal="distributed" vertical="center"/>
    </xf>
    <xf numFmtId="0" fontId="32" fillId="0" borderId="55" xfId="0" applyFont="1" applyBorder="1" applyAlignment="1">
      <alignment horizontal="distributed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176" fontId="32" fillId="0" borderId="0" xfId="0" applyNumberFormat="1" applyFont="1" applyFill="1" applyAlignment="1" applyProtection="1">
      <alignment vertical="center"/>
    </xf>
    <xf numFmtId="37" fontId="3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Alignment="1">
      <alignment horizontal="distributed" vertical="center"/>
    </xf>
    <xf numFmtId="37" fontId="32" fillId="0" borderId="0" xfId="45" applyNumberFormat="1" applyFont="1" applyFill="1" applyAlignment="1" applyProtection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2" fillId="0" borderId="11" xfId="0" applyFont="1" applyBorder="1" applyAlignment="1">
      <alignment horizontal="distributed" vertical="center"/>
    </xf>
    <xf numFmtId="0" fontId="32" fillId="0" borderId="18" xfId="0" applyFont="1" applyBorder="1" applyAlignment="1">
      <alignment horizontal="center" vertical="center"/>
    </xf>
    <xf numFmtId="37" fontId="32" fillId="0" borderId="0" xfId="0" applyNumberFormat="1" applyFont="1" applyFill="1" applyAlignment="1" applyProtection="1">
      <alignment horizontal="center" vertical="center"/>
    </xf>
    <xf numFmtId="37" fontId="32" fillId="0" borderId="0" xfId="0" applyNumberFormat="1" applyFont="1" applyFill="1" applyAlignment="1" applyProtection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quotePrefix="1" applyFont="1" applyFill="1" applyBorder="1" applyAlignment="1">
      <alignment horizontal="center" vertical="center"/>
    </xf>
    <xf numFmtId="37" fontId="32" fillId="0" borderId="19" xfId="0" applyNumberFormat="1" applyFont="1" applyFill="1" applyBorder="1" applyAlignment="1" applyProtection="1">
      <alignment vertical="center"/>
    </xf>
    <xf numFmtId="37" fontId="32" fillId="0" borderId="17" xfId="0" applyNumberFormat="1" applyFont="1" applyFill="1" applyBorder="1" applyAlignment="1" applyProtection="1">
      <alignment vertical="center"/>
    </xf>
    <xf numFmtId="0" fontId="32" fillId="0" borderId="0" xfId="0" quotePrefix="1" applyFont="1" applyAlignment="1">
      <alignment horizontal="center" vertical="center"/>
    </xf>
    <xf numFmtId="37" fontId="32" fillId="0" borderId="18" xfId="0" applyNumberFormat="1" applyFont="1" applyBorder="1" applyAlignment="1" applyProtection="1">
      <alignment vertical="center"/>
    </xf>
    <xf numFmtId="37" fontId="32" fillId="0" borderId="0" xfId="0" applyNumberFormat="1" applyFont="1" applyBorder="1" applyAlignment="1" applyProtection="1">
      <alignment vertic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37" fontId="32" fillId="0" borderId="29" xfId="0" applyNumberFormat="1" applyFont="1" applyBorder="1" applyAlignment="1" applyProtection="1">
      <alignment vertical="center"/>
    </xf>
    <xf numFmtId="37" fontId="32" fillId="0" borderId="12" xfId="0" applyNumberFormat="1" applyFont="1" applyBorder="1" applyAlignment="1" applyProtection="1">
      <alignment vertical="center"/>
    </xf>
    <xf numFmtId="0" fontId="32" fillId="0" borderId="13" xfId="0" applyFont="1" applyBorder="1" applyAlignment="1">
      <alignment horizontal="distributed" vertical="center"/>
    </xf>
    <xf numFmtId="0" fontId="32" fillId="0" borderId="60" xfId="0" applyFont="1" applyBorder="1" applyAlignment="1">
      <alignment horizontal="distributed" vertical="center"/>
    </xf>
    <xf numFmtId="37" fontId="32" fillId="0" borderId="0" xfId="0" applyNumberFormat="1" applyFont="1" applyBorder="1" applyAlignment="1" applyProtection="1">
      <alignment horizontal="distributed" vertical="center"/>
    </xf>
    <xf numFmtId="37" fontId="32" fillId="0" borderId="11" xfId="0" applyNumberFormat="1" applyFont="1" applyBorder="1" applyAlignment="1" applyProtection="1">
      <alignment horizontal="distributed" vertical="center"/>
    </xf>
    <xf numFmtId="0" fontId="32" fillId="0" borderId="61" xfId="0" applyFont="1" applyBorder="1" applyAlignment="1">
      <alignment horizontal="center" vertical="center"/>
    </xf>
    <xf numFmtId="0" fontId="32" fillId="0" borderId="13" xfId="0" applyFont="1" applyBorder="1" applyAlignment="1">
      <alignment horizontal="right" vertical="center"/>
    </xf>
    <xf numFmtId="0" fontId="32" fillId="0" borderId="0" xfId="0" applyFont="1" applyBorder="1" applyAlignment="1">
      <alignment horizontal="distributed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distributed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2" fillId="0" borderId="64" xfId="0" applyFont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distributed" vertical="center"/>
    </xf>
    <xf numFmtId="0" fontId="32" fillId="0" borderId="39" xfId="0" applyFont="1" applyFill="1" applyBorder="1" applyAlignment="1">
      <alignment horizontal="distributed" vertical="center"/>
    </xf>
    <xf numFmtId="0" fontId="32" fillId="0" borderId="31" xfId="0" applyFont="1" applyFill="1" applyBorder="1" applyAlignment="1">
      <alignment horizontal="distributed" vertical="center"/>
    </xf>
    <xf numFmtId="0" fontId="32" fillId="0" borderId="16" xfId="0" applyFont="1" applyFill="1" applyBorder="1" applyAlignment="1">
      <alignment horizontal="distributed" vertical="center"/>
    </xf>
    <xf numFmtId="0" fontId="32" fillId="0" borderId="61" xfId="0" applyFont="1" applyFill="1" applyBorder="1" applyAlignment="1">
      <alignment horizontal="distributed" vertical="center"/>
    </xf>
    <xf numFmtId="0" fontId="32" fillId="0" borderId="56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distributed" vertical="center"/>
    </xf>
    <xf numFmtId="0" fontId="32" fillId="0" borderId="70" xfId="0" applyFont="1" applyBorder="1" applyAlignment="1">
      <alignment horizontal="distributed" vertical="center"/>
    </xf>
    <xf numFmtId="0" fontId="32" fillId="0" borderId="41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52" xfId="45" applyFont="1" applyBorder="1" applyAlignment="1">
      <alignment horizontal="center" vertical="center"/>
    </xf>
    <xf numFmtId="0" fontId="32" fillId="0" borderId="71" xfId="45" applyFont="1" applyBorder="1" applyAlignment="1">
      <alignment horizontal="center" vertical="center"/>
    </xf>
    <xf numFmtId="0" fontId="51" fillId="0" borderId="0" xfId="45" applyFont="1" applyAlignment="1">
      <alignment vertical="center"/>
    </xf>
    <xf numFmtId="0" fontId="52" fillId="0" borderId="0" xfId="45" applyFont="1" applyAlignment="1">
      <alignment vertical="center"/>
    </xf>
    <xf numFmtId="0" fontId="1" fillId="0" borderId="0" xfId="45"/>
    <xf numFmtId="0" fontId="53" fillId="0" borderId="0" xfId="45" applyFont="1" applyAlignment="1">
      <alignment vertical="center"/>
    </xf>
    <xf numFmtId="0" fontId="54" fillId="0" borderId="0" xfId="45" applyFont="1" applyAlignment="1">
      <alignment vertical="center"/>
    </xf>
    <xf numFmtId="0" fontId="55" fillId="0" borderId="0" xfId="45" applyFont="1" applyAlignment="1">
      <alignment horizontal="right" vertical="center"/>
    </xf>
    <xf numFmtId="0" fontId="55" fillId="0" borderId="0" xfId="45" applyFont="1" applyAlignment="1">
      <alignment vertical="center"/>
    </xf>
    <xf numFmtId="49" fontId="55" fillId="0" borderId="0" xfId="45" applyNumberFormat="1" applyFont="1" applyAlignment="1">
      <alignment horizontal="center" vertical="center"/>
    </xf>
    <xf numFmtId="0" fontId="56" fillId="0" borderId="0" xfId="28" applyFont="1" applyAlignment="1" applyProtection="1">
      <alignment vertical="center"/>
    </xf>
    <xf numFmtId="0" fontId="54" fillId="0" borderId="0" xfId="0" applyFont="1"/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 2" xfId="45"/>
    <cellStyle name="標準_36徳島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25034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25035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25036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25037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25038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25039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25040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25041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25042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25043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25044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25045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25046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25047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25048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25049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25050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25051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25052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25053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25054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25055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25056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25057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25058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25059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8</xdr:row>
      <xdr:rowOff>104775</xdr:rowOff>
    </xdr:from>
    <xdr:to>
      <xdr:col>20</xdr:col>
      <xdr:colOff>142875</xdr:colOff>
      <xdr:row>10</xdr:row>
      <xdr:rowOff>247650</xdr:rowOff>
    </xdr:to>
    <xdr:sp macro="" textlink="">
      <xdr:nvSpPr>
        <xdr:cNvPr id="19531" name="AutoShape 1"/>
        <xdr:cNvSpPr>
          <a:spLocks/>
        </xdr:cNvSpPr>
      </xdr:nvSpPr>
      <xdr:spPr bwMode="auto">
        <a:xfrm>
          <a:off x="12573000" y="2276475"/>
          <a:ext cx="76200" cy="84772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4" sqref="C4"/>
    </sheetView>
  </sheetViews>
  <sheetFormatPr defaultRowHeight="13.5"/>
  <cols>
    <col min="1" max="1" width="3.75" style="493" customWidth="1"/>
    <col min="2" max="2" width="2.75" style="493" customWidth="1"/>
    <col min="3" max="3" width="28.25" style="493" customWidth="1"/>
    <col min="4" max="256" width="9" style="493"/>
    <col min="257" max="257" width="3.75" style="493" customWidth="1"/>
    <col min="258" max="258" width="2.75" style="493" customWidth="1"/>
    <col min="259" max="259" width="28.25" style="493" customWidth="1"/>
    <col min="260" max="512" width="9" style="493"/>
    <col min="513" max="513" width="3.75" style="493" customWidth="1"/>
    <col min="514" max="514" width="2.75" style="493" customWidth="1"/>
    <col min="515" max="515" width="28.25" style="493" customWidth="1"/>
    <col min="516" max="768" width="9" style="493"/>
    <col min="769" max="769" width="3.75" style="493" customWidth="1"/>
    <col min="770" max="770" width="2.75" style="493" customWidth="1"/>
    <col min="771" max="771" width="28.25" style="493" customWidth="1"/>
    <col min="772" max="1024" width="9" style="493"/>
    <col min="1025" max="1025" width="3.75" style="493" customWidth="1"/>
    <col min="1026" max="1026" width="2.75" style="493" customWidth="1"/>
    <col min="1027" max="1027" width="28.25" style="493" customWidth="1"/>
    <col min="1028" max="1280" width="9" style="493"/>
    <col min="1281" max="1281" width="3.75" style="493" customWidth="1"/>
    <col min="1282" max="1282" width="2.75" style="493" customWidth="1"/>
    <col min="1283" max="1283" width="28.25" style="493" customWidth="1"/>
    <col min="1284" max="1536" width="9" style="493"/>
    <col min="1537" max="1537" width="3.75" style="493" customWidth="1"/>
    <col min="1538" max="1538" width="2.75" style="493" customWidth="1"/>
    <col min="1539" max="1539" width="28.25" style="493" customWidth="1"/>
    <col min="1540" max="1792" width="9" style="493"/>
    <col min="1793" max="1793" width="3.75" style="493" customWidth="1"/>
    <col min="1794" max="1794" width="2.75" style="493" customWidth="1"/>
    <col min="1795" max="1795" width="28.25" style="493" customWidth="1"/>
    <col min="1796" max="2048" width="9" style="493"/>
    <col min="2049" max="2049" width="3.75" style="493" customWidth="1"/>
    <col min="2050" max="2050" width="2.75" style="493" customWidth="1"/>
    <col min="2051" max="2051" width="28.25" style="493" customWidth="1"/>
    <col min="2052" max="2304" width="9" style="493"/>
    <col min="2305" max="2305" width="3.75" style="493" customWidth="1"/>
    <col min="2306" max="2306" width="2.75" style="493" customWidth="1"/>
    <col min="2307" max="2307" width="28.25" style="493" customWidth="1"/>
    <col min="2308" max="2560" width="9" style="493"/>
    <col min="2561" max="2561" width="3.75" style="493" customWidth="1"/>
    <col min="2562" max="2562" width="2.75" style="493" customWidth="1"/>
    <col min="2563" max="2563" width="28.25" style="493" customWidth="1"/>
    <col min="2564" max="2816" width="9" style="493"/>
    <col min="2817" max="2817" width="3.75" style="493" customWidth="1"/>
    <col min="2818" max="2818" width="2.75" style="493" customWidth="1"/>
    <col min="2819" max="2819" width="28.25" style="493" customWidth="1"/>
    <col min="2820" max="3072" width="9" style="493"/>
    <col min="3073" max="3073" width="3.75" style="493" customWidth="1"/>
    <col min="3074" max="3074" width="2.75" style="493" customWidth="1"/>
    <col min="3075" max="3075" width="28.25" style="493" customWidth="1"/>
    <col min="3076" max="3328" width="9" style="493"/>
    <col min="3329" max="3329" width="3.75" style="493" customWidth="1"/>
    <col min="3330" max="3330" width="2.75" style="493" customWidth="1"/>
    <col min="3331" max="3331" width="28.25" style="493" customWidth="1"/>
    <col min="3332" max="3584" width="9" style="493"/>
    <col min="3585" max="3585" width="3.75" style="493" customWidth="1"/>
    <col min="3586" max="3586" width="2.75" style="493" customWidth="1"/>
    <col min="3587" max="3587" width="28.25" style="493" customWidth="1"/>
    <col min="3588" max="3840" width="9" style="493"/>
    <col min="3841" max="3841" width="3.75" style="493" customWidth="1"/>
    <col min="3842" max="3842" width="2.75" style="493" customWidth="1"/>
    <col min="3843" max="3843" width="28.25" style="493" customWidth="1"/>
    <col min="3844" max="4096" width="9" style="493"/>
    <col min="4097" max="4097" width="3.75" style="493" customWidth="1"/>
    <col min="4098" max="4098" width="2.75" style="493" customWidth="1"/>
    <col min="4099" max="4099" width="28.25" style="493" customWidth="1"/>
    <col min="4100" max="4352" width="9" style="493"/>
    <col min="4353" max="4353" width="3.75" style="493" customWidth="1"/>
    <col min="4354" max="4354" width="2.75" style="493" customWidth="1"/>
    <col min="4355" max="4355" width="28.25" style="493" customWidth="1"/>
    <col min="4356" max="4608" width="9" style="493"/>
    <col min="4609" max="4609" width="3.75" style="493" customWidth="1"/>
    <col min="4610" max="4610" width="2.75" style="493" customWidth="1"/>
    <col min="4611" max="4611" width="28.25" style="493" customWidth="1"/>
    <col min="4612" max="4864" width="9" style="493"/>
    <col min="4865" max="4865" width="3.75" style="493" customWidth="1"/>
    <col min="4866" max="4866" width="2.75" style="493" customWidth="1"/>
    <col min="4867" max="4867" width="28.25" style="493" customWidth="1"/>
    <col min="4868" max="5120" width="9" style="493"/>
    <col min="5121" max="5121" width="3.75" style="493" customWidth="1"/>
    <col min="5122" max="5122" width="2.75" style="493" customWidth="1"/>
    <col min="5123" max="5123" width="28.25" style="493" customWidth="1"/>
    <col min="5124" max="5376" width="9" style="493"/>
    <col min="5377" max="5377" width="3.75" style="493" customWidth="1"/>
    <col min="5378" max="5378" width="2.75" style="493" customWidth="1"/>
    <col min="5379" max="5379" width="28.25" style="493" customWidth="1"/>
    <col min="5380" max="5632" width="9" style="493"/>
    <col min="5633" max="5633" width="3.75" style="493" customWidth="1"/>
    <col min="5634" max="5634" width="2.75" style="493" customWidth="1"/>
    <col min="5635" max="5635" width="28.25" style="493" customWidth="1"/>
    <col min="5636" max="5888" width="9" style="493"/>
    <col min="5889" max="5889" width="3.75" style="493" customWidth="1"/>
    <col min="5890" max="5890" width="2.75" style="493" customWidth="1"/>
    <col min="5891" max="5891" width="28.25" style="493" customWidth="1"/>
    <col min="5892" max="6144" width="9" style="493"/>
    <col min="6145" max="6145" width="3.75" style="493" customWidth="1"/>
    <col min="6146" max="6146" width="2.75" style="493" customWidth="1"/>
    <col min="6147" max="6147" width="28.25" style="493" customWidth="1"/>
    <col min="6148" max="6400" width="9" style="493"/>
    <col min="6401" max="6401" width="3.75" style="493" customWidth="1"/>
    <col min="6402" max="6402" width="2.75" style="493" customWidth="1"/>
    <col min="6403" max="6403" width="28.25" style="493" customWidth="1"/>
    <col min="6404" max="6656" width="9" style="493"/>
    <col min="6657" max="6657" width="3.75" style="493" customWidth="1"/>
    <col min="6658" max="6658" width="2.75" style="493" customWidth="1"/>
    <col min="6659" max="6659" width="28.25" style="493" customWidth="1"/>
    <col min="6660" max="6912" width="9" style="493"/>
    <col min="6913" max="6913" width="3.75" style="493" customWidth="1"/>
    <col min="6914" max="6914" width="2.75" style="493" customWidth="1"/>
    <col min="6915" max="6915" width="28.25" style="493" customWidth="1"/>
    <col min="6916" max="7168" width="9" style="493"/>
    <col min="7169" max="7169" width="3.75" style="493" customWidth="1"/>
    <col min="7170" max="7170" width="2.75" style="493" customWidth="1"/>
    <col min="7171" max="7171" width="28.25" style="493" customWidth="1"/>
    <col min="7172" max="7424" width="9" style="493"/>
    <col min="7425" max="7425" width="3.75" style="493" customWidth="1"/>
    <col min="7426" max="7426" width="2.75" style="493" customWidth="1"/>
    <col min="7427" max="7427" width="28.25" style="493" customWidth="1"/>
    <col min="7428" max="7680" width="9" style="493"/>
    <col min="7681" max="7681" width="3.75" style="493" customWidth="1"/>
    <col min="7682" max="7682" width="2.75" style="493" customWidth="1"/>
    <col min="7683" max="7683" width="28.25" style="493" customWidth="1"/>
    <col min="7684" max="7936" width="9" style="493"/>
    <col min="7937" max="7937" width="3.75" style="493" customWidth="1"/>
    <col min="7938" max="7938" width="2.75" style="493" customWidth="1"/>
    <col min="7939" max="7939" width="28.25" style="493" customWidth="1"/>
    <col min="7940" max="8192" width="9" style="493"/>
    <col min="8193" max="8193" width="3.75" style="493" customWidth="1"/>
    <col min="8194" max="8194" width="2.75" style="493" customWidth="1"/>
    <col min="8195" max="8195" width="28.25" style="493" customWidth="1"/>
    <col min="8196" max="8448" width="9" style="493"/>
    <col min="8449" max="8449" width="3.75" style="493" customWidth="1"/>
    <col min="8450" max="8450" width="2.75" style="493" customWidth="1"/>
    <col min="8451" max="8451" width="28.25" style="493" customWidth="1"/>
    <col min="8452" max="8704" width="9" style="493"/>
    <col min="8705" max="8705" width="3.75" style="493" customWidth="1"/>
    <col min="8706" max="8706" width="2.75" style="493" customWidth="1"/>
    <col min="8707" max="8707" width="28.25" style="493" customWidth="1"/>
    <col min="8708" max="8960" width="9" style="493"/>
    <col min="8961" max="8961" width="3.75" style="493" customWidth="1"/>
    <col min="8962" max="8962" width="2.75" style="493" customWidth="1"/>
    <col min="8963" max="8963" width="28.25" style="493" customWidth="1"/>
    <col min="8964" max="9216" width="9" style="493"/>
    <col min="9217" max="9217" width="3.75" style="493" customWidth="1"/>
    <col min="9218" max="9218" width="2.75" style="493" customWidth="1"/>
    <col min="9219" max="9219" width="28.25" style="493" customWidth="1"/>
    <col min="9220" max="9472" width="9" style="493"/>
    <col min="9473" max="9473" width="3.75" style="493" customWidth="1"/>
    <col min="9474" max="9474" width="2.75" style="493" customWidth="1"/>
    <col min="9475" max="9475" width="28.25" style="493" customWidth="1"/>
    <col min="9476" max="9728" width="9" style="493"/>
    <col min="9729" max="9729" width="3.75" style="493" customWidth="1"/>
    <col min="9730" max="9730" width="2.75" style="493" customWidth="1"/>
    <col min="9731" max="9731" width="28.25" style="493" customWidth="1"/>
    <col min="9732" max="9984" width="9" style="493"/>
    <col min="9985" max="9985" width="3.75" style="493" customWidth="1"/>
    <col min="9986" max="9986" width="2.75" style="493" customWidth="1"/>
    <col min="9987" max="9987" width="28.25" style="493" customWidth="1"/>
    <col min="9988" max="10240" width="9" style="493"/>
    <col min="10241" max="10241" width="3.75" style="493" customWidth="1"/>
    <col min="10242" max="10242" width="2.75" style="493" customWidth="1"/>
    <col min="10243" max="10243" width="28.25" style="493" customWidth="1"/>
    <col min="10244" max="10496" width="9" style="493"/>
    <col min="10497" max="10497" width="3.75" style="493" customWidth="1"/>
    <col min="10498" max="10498" width="2.75" style="493" customWidth="1"/>
    <col min="10499" max="10499" width="28.25" style="493" customWidth="1"/>
    <col min="10500" max="10752" width="9" style="493"/>
    <col min="10753" max="10753" width="3.75" style="493" customWidth="1"/>
    <col min="10754" max="10754" width="2.75" style="493" customWidth="1"/>
    <col min="10755" max="10755" width="28.25" style="493" customWidth="1"/>
    <col min="10756" max="11008" width="9" style="493"/>
    <col min="11009" max="11009" width="3.75" style="493" customWidth="1"/>
    <col min="11010" max="11010" width="2.75" style="493" customWidth="1"/>
    <col min="11011" max="11011" width="28.25" style="493" customWidth="1"/>
    <col min="11012" max="11264" width="9" style="493"/>
    <col min="11265" max="11265" width="3.75" style="493" customWidth="1"/>
    <col min="11266" max="11266" width="2.75" style="493" customWidth="1"/>
    <col min="11267" max="11267" width="28.25" style="493" customWidth="1"/>
    <col min="11268" max="11520" width="9" style="493"/>
    <col min="11521" max="11521" width="3.75" style="493" customWidth="1"/>
    <col min="11522" max="11522" width="2.75" style="493" customWidth="1"/>
    <col min="11523" max="11523" width="28.25" style="493" customWidth="1"/>
    <col min="11524" max="11776" width="9" style="493"/>
    <col min="11777" max="11777" width="3.75" style="493" customWidth="1"/>
    <col min="11778" max="11778" width="2.75" style="493" customWidth="1"/>
    <col min="11779" max="11779" width="28.25" style="493" customWidth="1"/>
    <col min="11780" max="12032" width="9" style="493"/>
    <col min="12033" max="12033" width="3.75" style="493" customWidth="1"/>
    <col min="12034" max="12034" width="2.75" style="493" customWidth="1"/>
    <col min="12035" max="12035" width="28.25" style="493" customWidth="1"/>
    <col min="12036" max="12288" width="9" style="493"/>
    <col min="12289" max="12289" width="3.75" style="493" customWidth="1"/>
    <col min="12290" max="12290" width="2.75" style="493" customWidth="1"/>
    <col min="12291" max="12291" width="28.25" style="493" customWidth="1"/>
    <col min="12292" max="12544" width="9" style="493"/>
    <col min="12545" max="12545" width="3.75" style="493" customWidth="1"/>
    <col min="12546" max="12546" width="2.75" style="493" customWidth="1"/>
    <col min="12547" max="12547" width="28.25" style="493" customWidth="1"/>
    <col min="12548" max="12800" width="9" style="493"/>
    <col min="12801" max="12801" width="3.75" style="493" customWidth="1"/>
    <col min="12802" max="12802" width="2.75" style="493" customWidth="1"/>
    <col min="12803" max="12803" width="28.25" style="493" customWidth="1"/>
    <col min="12804" max="13056" width="9" style="493"/>
    <col min="13057" max="13057" width="3.75" style="493" customWidth="1"/>
    <col min="13058" max="13058" width="2.75" style="493" customWidth="1"/>
    <col min="13059" max="13059" width="28.25" style="493" customWidth="1"/>
    <col min="13060" max="13312" width="9" style="493"/>
    <col min="13313" max="13313" width="3.75" style="493" customWidth="1"/>
    <col min="13314" max="13314" width="2.75" style="493" customWidth="1"/>
    <col min="13315" max="13315" width="28.25" style="493" customWidth="1"/>
    <col min="13316" max="13568" width="9" style="493"/>
    <col min="13569" max="13569" width="3.75" style="493" customWidth="1"/>
    <col min="13570" max="13570" width="2.75" style="493" customWidth="1"/>
    <col min="13571" max="13571" width="28.25" style="493" customWidth="1"/>
    <col min="13572" max="13824" width="9" style="493"/>
    <col min="13825" max="13825" width="3.75" style="493" customWidth="1"/>
    <col min="13826" max="13826" width="2.75" style="493" customWidth="1"/>
    <col min="13827" max="13827" width="28.25" style="493" customWidth="1"/>
    <col min="13828" max="14080" width="9" style="493"/>
    <col min="14081" max="14081" width="3.75" style="493" customWidth="1"/>
    <col min="14082" max="14082" width="2.75" style="493" customWidth="1"/>
    <col min="14083" max="14083" width="28.25" style="493" customWidth="1"/>
    <col min="14084" max="14336" width="9" style="493"/>
    <col min="14337" max="14337" width="3.75" style="493" customWidth="1"/>
    <col min="14338" max="14338" width="2.75" style="493" customWidth="1"/>
    <col min="14339" max="14339" width="28.25" style="493" customWidth="1"/>
    <col min="14340" max="14592" width="9" style="493"/>
    <col min="14593" max="14593" width="3.75" style="493" customWidth="1"/>
    <col min="14594" max="14594" width="2.75" style="493" customWidth="1"/>
    <col min="14595" max="14595" width="28.25" style="493" customWidth="1"/>
    <col min="14596" max="14848" width="9" style="493"/>
    <col min="14849" max="14849" width="3.75" style="493" customWidth="1"/>
    <col min="14850" max="14850" width="2.75" style="493" customWidth="1"/>
    <col min="14851" max="14851" width="28.25" style="493" customWidth="1"/>
    <col min="14852" max="15104" width="9" style="493"/>
    <col min="15105" max="15105" width="3.75" style="493" customWidth="1"/>
    <col min="15106" max="15106" width="2.75" style="493" customWidth="1"/>
    <col min="15107" max="15107" width="28.25" style="493" customWidth="1"/>
    <col min="15108" max="15360" width="9" style="493"/>
    <col min="15361" max="15361" width="3.75" style="493" customWidth="1"/>
    <col min="15362" max="15362" width="2.75" style="493" customWidth="1"/>
    <col min="15363" max="15363" width="28.25" style="493" customWidth="1"/>
    <col min="15364" max="15616" width="9" style="493"/>
    <col min="15617" max="15617" width="3.75" style="493" customWidth="1"/>
    <col min="15618" max="15618" width="2.75" style="493" customWidth="1"/>
    <col min="15619" max="15619" width="28.25" style="493" customWidth="1"/>
    <col min="15620" max="15872" width="9" style="493"/>
    <col min="15873" max="15873" width="3.75" style="493" customWidth="1"/>
    <col min="15874" max="15874" width="2.75" style="493" customWidth="1"/>
    <col min="15875" max="15875" width="28.25" style="493" customWidth="1"/>
    <col min="15876" max="16128" width="9" style="493"/>
    <col min="16129" max="16129" width="3.75" style="493" customWidth="1"/>
    <col min="16130" max="16130" width="2.75" style="493" customWidth="1"/>
    <col min="16131" max="16131" width="28.25" style="493" customWidth="1"/>
    <col min="16132" max="16384" width="9" style="493"/>
  </cols>
  <sheetData>
    <row r="1" spans="1:3" ht="19.5" customHeight="1">
      <c r="A1" s="491" t="s">
        <v>530</v>
      </c>
      <c r="B1" s="492"/>
      <c r="C1" s="492"/>
    </row>
    <row r="2" spans="1:3" ht="14.25">
      <c r="A2" s="494"/>
      <c r="B2" s="495"/>
      <c r="C2" s="495"/>
    </row>
    <row r="3" spans="1:3" ht="14.25">
      <c r="A3" s="496">
        <v>103</v>
      </c>
      <c r="B3" s="497"/>
      <c r="C3" s="497" t="s">
        <v>531</v>
      </c>
    </row>
    <row r="4" spans="1:3" ht="14.25">
      <c r="A4" s="496"/>
      <c r="B4" s="498" t="s">
        <v>532</v>
      </c>
      <c r="C4" s="499" t="s">
        <v>533</v>
      </c>
    </row>
    <row r="5" spans="1:3" ht="14.25">
      <c r="A5" s="496"/>
      <c r="B5" s="498" t="s">
        <v>534</v>
      </c>
      <c r="C5" s="499" t="s">
        <v>535</v>
      </c>
    </row>
    <row r="6" spans="1:3" ht="14.25">
      <c r="A6" s="496"/>
      <c r="B6" s="498" t="s">
        <v>536</v>
      </c>
      <c r="C6" s="499" t="s">
        <v>537</v>
      </c>
    </row>
    <row r="7" spans="1:3" ht="14.25">
      <c r="A7" s="496"/>
      <c r="B7" s="498" t="s">
        <v>538</v>
      </c>
      <c r="C7" s="499" t="s">
        <v>539</v>
      </c>
    </row>
    <row r="8" spans="1:3" ht="14.25">
      <c r="A8" s="496">
        <v>104</v>
      </c>
      <c r="B8" s="497"/>
      <c r="C8" s="500" t="s">
        <v>540</v>
      </c>
    </row>
    <row r="9" spans="1:3" ht="14.25">
      <c r="A9" s="496"/>
      <c r="B9" s="498" t="s">
        <v>532</v>
      </c>
      <c r="C9" s="499" t="s">
        <v>541</v>
      </c>
    </row>
    <row r="10" spans="1:3" ht="14.25">
      <c r="A10" s="496"/>
      <c r="B10" s="498" t="s">
        <v>534</v>
      </c>
      <c r="C10" s="499" t="s">
        <v>542</v>
      </c>
    </row>
    <row r="11" spans="1:3" ht="14.25">
      <c r="A11" s="496">
        <v>105</v>
      </c>
      <c r="B11" s="497"/>
      <c r="C11" s="499" t="s">
        <v>543</v>
      </c>
    </row>
    <row r="12" spans="1:3" ht="14.25">
      <c r="A12" s="496">
        <v>106</v>
      </c>
      <c r="B12" s="497"/>
      <c r="C12" s="497" t="s">
        <v>544</v>
      </c>
    </row>
    <row r="13" spans="1:3" ht="14.25">
      <c r="A13" s="496"/>
      <c r="B13" s="498" t="s">
        <v>532</v>
      </c>
      <c r="C13" s="499" t="s">
        <v>545</v>
      </c>
    </row>
    <row r="14" spans="1:3" ht="14.25">
      <c r="A14" s="496"/>
      <c r="B14" s="498" t="s">
        <v>534</v>
      </c>
      <c r="C14" s="499" t="s">
        <v>546</v>
      </c>
    </row>
    <row r="15" spans="1:3" ht="14.25">
      <c r="A15" s="496"/>
      <c r="B15" s="498" t="s">
        <v>536</v>
      </c>
      <c r="C15" s="499" t="s">
        <v>547</v>
      </c>
    </row>
    <row r="16" spans="1:3" ht="14.25">
      <c r="A16" s="496"/>
      <c r="B16" s="498" t="s">
        <v>538</v>
      </c>
      <c r="C16" s="499" t="s">
        <v>548</v>
      </c>
    </row>
  </sheetData>
  <mergeCells count="1">
    <mergeCell ref="A1:C1"/>
  </mergeCells>
  <phoneticPr fontId="2"/>
  <hyperlinks>
    <hyperlink ref="C4" location="'103(1)'!A1" display="発電実績"/>
    <hyperlink ref="C5" location="'103(2)'!A1" display="水系別包蔵水力一覧"/>
    <hyperlink ref="C6" location="'103(3)'!A1" display="電灯及び電力需要"/>
    <hyperlink ref="C7" location="'103(4)'!A1" display="発電所設備概要"/>
    <hyperlink ref="C11" location="'105'!A1" display="液化石油ガス（プロパンガス）販売状況"/>
    <hyperlink ref="C13" location="'106(1)'!A1" display="市町村別水道普及状況"/>
    <hyperlink ref="C14" location="'106(2)'!A1" display="上 水 道"/>
    <hyperlink ref="C15" location="'106(3)-3 '!A1" display="簡易水道"/>
    <hyperlink ref="C16" location="'106(4)'!A1" display="専用水道"/>
    <hyperlink ref="C9" location="'104(1)'!A1" display="ガス設備及び配ガス状況"/>
    <hyperlink ref="C10" location="'104(2)'!A1" display="ガス用途別販売量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zoomScaleNormal="100" zoomScaleSheetLayoutView="70" workbookViewId="0"/>
  </sheetViews>
  <sheetFormatPr defaultRowHeight="13.5"/>
  <cols>
    <col min="1" max="1" width="9" style="1"/>
    <col min="2" max="2" width="11.625" style="1" customWidth="1"/>
    <col min="3" max="11" width="9.125" style="1" customWidth="1"/>
    <col min="12" max="12" width="0.375" style="1" customWidth="1"/>
    <col min="13" max="20" width="7.625" style="1" customWidth="1"/>
    <col min="21" max="21" width="7.125" style="1" customWidth="1"/>
    <col min="22" max="22" width="4.5" style="1" customWidth="1"/>
    <col min="23" max="25" width="7.125" style="1" customWidth="1"/>
    <col min="26" max="16384" width="9" style="1"/>
  </cols>
  <sheetData>
    <row r="1" spans="1:25" ht="17.25">
      <c r="B1" s="69"/>
    </row>
    <row r="2" spans="1:25" ht="28.5" customHeight="1">
      <c r="B2" s="403" t="s">
        <v>518</v>
      </c>
      <c r="C2" s="404"/>
      <c r="D2" s="404"/>
      <c r="E2" s="404"/>
      <c r="F2" s="404"/>
      <c r="G2" s="404"/>
      <c r="H2" s="404"/>
      <c r="I2" s="404"/>
      <c r="J2" s="404"/>
      <c r="K2" s="404"/>
      <c r="L2" s="207"/>
      <c r="M2" s="8"/>
      <c r="N2" s="208"/>
      <c r="O2" s="209"/>
      <c r="P2" s="8"/>
      <c r="Q2" s="70"/>
      <c r="R2" s="70"/>
      <c r="S2" s="210"/>
      <c r="T2" s="70"/>
      <c r="U2" s="210"/>
      <c r="V2" s="210"/>
      <c r="W2" s="210"/>
      <c r="X2" s="210"/>
      <c r="Y2" s="210"/>
    </row>
    <row r="3" spans="1:25" s="8" customFormat="1" ht="19.5" customHeight="1" thickBot="1">
      <c r="B3" s="389" t="s">
        <v>519</v>
      </c>
      <c r="C3" s="73"/>
      <c r="D3" s="73"/>
      <c r="E3" s="73"/>
      <c r="F3" s="73"/>
      <c r="G3" s="73"/>
      <c r="H3" s="73"/>
      <c r="I3" s="73"/>
      <c r="J3" s="73"/>
      <c r="K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9.5" customHeight="1">
      <c r="B4" s="399" t="s">
        <v>5</v>
      </c>
      <c r="C4" s="396" t="s">
        <v>90</v>
      </c>
      <c r="D4" s="397"/>
      <c r="E4" s="456"/>
      <c r="F4" s="97"/>
      <c r="G4" s="97"/>
      <c r="H4" s="97"/>
      <c r="I4" s="396" t="s">
        <v>318</v>
      </c>
      <c r="J4" s="397"/>
      <c r="K4" s="344" t="s">
        <v>317</v>
      </c>
      <c r="L4" s="59"/>
      <c r="M4" s="211"/>
      <c r="N4" s="397" t="s">
        <v>333</v>
      </c>
      <c r="O4" s="397"/>
      <c r="P4" s="397"/>
      <c r="Q4" s="397"/>
      <c r="R4" s="397"/>
      <c r="S4" s="103"/>
      <c r="T4" s="401" t="s">
        <v>91</v>
      </c>
      <c r="U4" s="104"/>
      <c r="V4" s="103"/>
      <c r="W4" s="473" t="s">
        <v>92</v>
      </c>
      <c r="X4" s="473"/>
      <c r="Y4" s="211"/>
    </row>
    <row r="5" spans="1:25" ht="19.5" customHeight="1">
      <c r="B5" s="436"/>
      <c r="C5" s="437" t="s">
        <v>93</v>
      </c>
      <c r="D5" s="97" t="s">
        <v>316</v>
      </c>
      <c r="E5" s="97" t="s">
        <v>315</v>
      </c>
      <c r="F5" s="97" t="s">
        <v>314</v>
      </c>
      <c r="G5" s="123" t="s">
        <v>313</v>
      </c>
      <c r="H5" s="97" t="s">
        <v>312</v>
      </c>
      <c r="I5" s="437" t="s">
        <v>94</v>
      </c>
      <c r="J5" s="412" t="s">
        <v>95</v>
      </c>
      <c r="K5" s="346" t="s">
        <v>311</v>
      </c>
      <c r="L5" s="59"/>
      <c r="M5" s="465" t="s">
        <v>310</v>
      </c>
      <c r="N5" s="465"/>
      <c r="O5" s="465"/>
      <c r="P5" s="465"/>
      <c r="Q5" s="465"/>
      <c r="R5" s="466"/>
      <c r="S5" s="461" t="s">
        <v>229</v>
      </c>
      <c r="T5" s="438"/>
      <c r="U5" s="412" t="s">
        <v>205</v>
      </c>
      <c r="V5" s="414"/>
      <c r="W5" s="437" t="s">
        <v>96</v>
      </c>
      <c r="X5" s="437" t="s">
        <v>97</v>
      </c>
      <c r="Y5" s="212" t="s">
        <v>309</v>
      </c>
    </row>
    <row r="6" spans="1:25" ht="19.5" customHeight="1">
      <c r="B6" s="436"/>
      <c r="C6" s="438"/>
      <c r="D6" s="97" t="s">
        <v>308</v>
      </c>
      <c r="E6" s="97" t="s">
        <v>308</v>
      </c>
      <c r="F6" s="97" t="s">
        <v>307</v>
      </c>
      <c r="G6" s="97" t="s">
        <v>306</v>
      </c>
      <c r="H6" s="97" t="s">
        <v>305</v>
      </c>
      <c r="I6" s="438"/>
      <c r="J6" s="430"/>
      <c r="K6" s="346" t="s">
        <v>98</v>
      </c>
      <c r="L6" s="59"/>
      <c r="M6" s="414" t="s">
        <v>197</v>
      </c>
      <c r="N6" s="437" t="s">
        <v>99</v>
      </c>
      <c r="O6" s="437" t="s">
        <v>100</v>
      </c>
      <c r="P6" s="213" t="s">
        <v>204</v>
      </c>
      <c r="Q6" s="437" t="s">
        <v>0</v>
      </c>
      <c r="R6" s="461" t="s">
        <v>237</v>
      </c>
      <c r="S6" s="468"/>
      <c r="T6" s="438"/>
      <c r="U6" s="430"/>
      <c r="V6" s="436"/>
      <c r="W6" s="438"/>
      <c r="X6" s="438"/>
      <c r="Y6" s="214" t="s">
        <v>304</v>
      </c>
    </row>
    <row r="7" spans="1:25" ht="19.5" customHeight="1">
      <c r="B7" s="400"/>
      <c r="C7" s="215" t="s">
        <v>101</v>
      </c>
      <c r="D7" s="215" t="s">
        <v>334</v>
      </c>
      <c r="E7" s="215" t="s">
        <v>334</v>
      </c>
      <c r="F7" s="215" t="s">
        <v>101</v>
      </c>
      <c r="G7" s="215" t="s">
        <v>101</v>
      </c>
      <c r="H7" s="215" t="s">
        <v>101</v>
      </c>
      <c r="I7" s="215" t="s">
        <v>334</v>
      </c>
      <c r="J7" s="215" t="s">
        <v>334</v>
      </c>
      <c r="K7" s="345" t="s">
        <v>335</v>
      </c>
      <c r="L7" s="59"/>
      <c r="M7" s="400"/>
      <c r="N7" s="402"/>
      <c r="O7" s="402"/>
      <c r="P7" s="216" t="s">
        <v>303</v>
      </c>
      <c r="Q7" s="402"/>
      <c r="R7" s="402"/>
      <c r="S7" s="462"/>
      <c r="T7" s="217" t="s">
        <v>335</v>
      </c>
      <c r="U7" s="411" t="s">
        <v>336</v>
      </c>
      <c r="V7" s="400"/>
      <c r="W7" s="47" t="s">
        <v>102</v>
      </c>
      <c r="X7" s="47" t="s">
        <v>337</v>
      </c>
      <c r="Y7" s="104" t="s">
        <v>103</v>
      </c>
    </row>
    <row r="8" spans="1:25" ht="27.95" customHeight="1">
      <c r="B8" s="183" t="s">
        <v>351</v>
      </c>
      <c r="C8" s="218">
        <v>805900</v>
      </c>
      <c r="D8" s="218">
        <v>531347</v>
      </c>
      <c r="E8" s="218">
        <v>400075</v>
      </c>
      <c r="F8" s="218">
        <v>751572</v>
      </c>
      <c r="G8" s="218">
        <v>698798</v>
      </c>
      <c r="H8" s="218">
        <v>671793</v>
      </c>
      <c r="I8" s="218">
        <v>337918</v>
      </c>
      <c r="J8" s="218">
        <v>283174</v>
      </c>
      <c r="K8" s="218">
        <v>103636</v>
      </c>
      <c r="L8" s="219"/>
      <c r="M8" s="218">
        <v>68925</v>
      </c>
      <c r="N8" s="218">
        <v>13545</v>
      </c>
      <c r="O8" s="218">
        <v>1322</v>
      </c>
      <c r="P8" s="218">
        <v>3985</v>
      </c>
      <c r="Q8" s="218">
        <v>754</v>
      </c>
      <c r="R8" s="218">
        <v>9</v>
      </c>
      <c r="S8" s="218">
        <v>2589</v>
      </c>
      <c r="T8" s="218">
        <v>12507</v>
      </c>
      <c r="U8" s="220"/>
      <c r="V8" s="220"/>
      <c r="W8" s="220"/>
      <c r="X8" s="220"/>
      <c r="Y8" s="221"/>
    </row>
    <row r="9" spans="1:25" ht="27.95" customHeight="1">
      <c r="B9" s="356">
        <v>24</v>
      </c>
      <c r="C9" s="218">
        <v>810088</v>
      </c>
      <c r="D9" s="218">
        <v>531747</v>
      </c>
      <c r="E9" s="218">
        <v>400604</v>
      </c>
      <c r="F9" s="218">
        <v>746866</v>
      </c>
      <c r="G9" s="218">
        <v>696684</v>
      </c>
      <c r="H9" s="218">
        <v>668890</v>
      </c>
      <c r="I9" s="218">
        <v>332315</v>
      </c>
      <c r="J9" s="218">
        <v>278416</v>
      </c>
      <c r="K9" s="218">
        <v>101622</v>
      </c>
      <c r="L9" s="219"/>
      <c r="M9" s="218">
        <v>68063</v>
      </c>
      <c r="N9" s="218">
        <v>13266</v>
      </c>
      <c r="O9" s="218">
        <v>1261</v>
      </c>
      <c r="P9" s="218">
        <v>4037</v>
      </c>
      <c r="Q9" s="218">
        <v>710</v>
      </c>
      <c r="R9" s="218">
        <v>7</v>
      </c>
      <c r="S9" s="218">
        <v>2462</v>
      </c>
      <c r="T9" s="218">
        <v>11816</v>
      </c>
      <c r="U9" s="222" t="s">
        <v>377</v>
      </c>
      <c r="V9" s="223">
        <v>10</v>
      </c>
      <c r="W9" s="223">
        <v>1680</v>
      </c>
      <c r="X9" s="223">
        <v>189</v>
      </c>
      <c r="Y9" s="223">
        <v>105</v>
      </c>
    </row>
    <row r="10" spans="1:25" ht="27.95" customHeight="1">
      <c r="B10" s="356">
        <v>25</v>
      </c>
      <c r="C10" s="218">
        <v>810088</v>
      </c>
      <c r="D10" s="218">
        <v>531747</v>
      </c>
      <c r="E10" s="218">
        <v>400604</v>
      </c>
      <c r="F10" s="218">
        <v>741819</v>
      </c>
      <c r="G10" s="218">
        <v>693300</v>
      </c>
      <c r="H10" s="218">
        <v>666003</v>
      </c>
      <c r="I10" s="218">
        <v>330290</v>
      </c>
      <c r="J10" s="218">
        <v>278324</v>
      </c>
      <c r="K10" s="218">
        <v>101589</v>
      </c>
      <c r="L10" s="219"/>
      <c r="M10" s="218">
        <v>68310</v>
      </c>
      <c r="N10" s="218">
        <v>12394</v>
      </c>
      <c r="O10" s="218">
        <v>1472</v>
      </c>
      <c r="P10" s="218">
        <v>3860</v>
      </c>
      <c r="Q10" s="218">
        <v>755</v>
      </c>
      <c r="R10" s="218">
        <v>8</v>
      </c>
      <c r="S10" s="218">
        <v>2762</v>
      </c>
      <c r="T10" s="218">
        <v>12025</v>
      </c>
      <c r="U10" s="222" t="s">
        <v>378</v>
      </c>
      <c r="V10" s="133">
        <v>0</v>
      </c>
      <c r="W10" s="133">
        <v>262</v>
      </c>
      <c r="X10" s="133">
        <v>73</v>
      </c>
      <c r="Y10" s="133">
        <v>0</v>
      </c>
    </row>
    <row r="11" spans="1:25" ht="27.95" customHeight="1">
      <c r="B11" s="224" t="s">
        <v>379</v>
      </c>
      <c r="C11" s="218"/>
      <c r="D11" s="218"/>
      <c r="E11" s="218"/>
      <c r="F11" s="218"/>
      <c r="G11" s="218"/>
      <c r="H11" s="225"/>
      <c r="I11" s="218"/>
      <c r="J11" s="218"/>
      <c r="K11" s="218"/>
      <c r="L11" s="219"/>
      <c r="M11" s="218"/>
      <c r="N11" s="218"/>
      <c r="O11" s="225"/>
      <c r="P11" s="218"/>
      <c r="Q11" s="218"/>
      <c r="R11" s="226"/>
      <c r="S11" s="218"/>
      <c r="T11" s="225"/>
      <c r="U11" s="222" t="s">
        <v>380</v>
      </c>
      <c r="V11" s="227">
        <v>9</v>
      </c>
      <c r="W11" s="227">
        <v>1010</v>
      </c>
      <c r="X11" s="227">
        <v>135</v>
      </c>
      <c r="Y11" s="227">
        <v>50</v>
      </c>
    </row>
    <row r="12" spans="1:25" ht="27.95" customHeight="1">
      <c r="A12" s="157"/>
      <c r="B12" s="82" t="s">
        <v>352</v>
      </c>
      <c r="C12" s="159">
        <v>297000</v>
      </c>
      <c r="D12" s="228">
        <v>193900</v>
      </c>
      <c r="E12" s="228">
        <v>154800</v>
      </c>
      <c r="F12" s="188">
        <v>261729</v>
      </c>
      <c r="G12" s="188">
        <v>261135</v>
      </c>
      <c r="H12" s="188">
        <v>241286</v>
      </c>
      <c r="I12" s="229">
        <v>99788</v>
      </c>
      <c r="J12" s="188">
        <v>89970</v>
      </c>
      <c r="K12" s="188">
        <v>32839</v>
      </c>
      <c r="L12" s="230"/>
      <c r="M12" s="188">
        <v>22634</v>
      </c>
      <c r="N12" s="188">
        <v>6269</v>
      </c>
      <c r="O12" s="188">
        <v>283</v>
      </c>
      <c r="P12" s="188">
        <v>1734</v>
      </c>
      <c r="Q12" s="188">
        <v>237</v>
      </c>
      <c r="R12" s="188" t="s">
        <v>211</v>
      </c>
      <c r="S12" s="188">
        <v>705</v>
      </c>
      <c r="T12" s="188">
        <v>977</v>
      </c>
      <c r="U12" s="231"/>
      <c r="V12" s="188">
        <v>8</v>
      </c>
      <c r="W12" s="188">
        <v>620</v>
      </c>
      <c r="X12" s="188">
        <v>138</v>
      </c>
      <c r="Y12" s="188">
        <v>70</v>
      </c>
    </row>
    <row r="13" spans="1:25" ht="27.95" customHeight="1">
      <c r="B13" s="82" t="s">
        <v>353</v>
      </c>
      <c r="C13" s="159">
        <v>66400</v>
      </c>
      <c r="D13" s="228">
        <v>56850</v>
      </c>
      <c r="E13" s="232">
        <v>44400</v>
      </c>
      <c r="F13" s="188">
        <v>59555</v>
      </c>
      <c r="G13" s="188">
        <v>59516</v>
      </c>
      <c r="H13" s="188">
        <v>59480</v>
      </c>
      <c r="I13" s="229">
        <v>33343</v>
      </c>
      <c r="J13" s="188">
        <v>28647</v>
      </c>
      <c r="K13" s="188">
        <v>10456</v>
      </c>
      <c r="L13" s="230"/>
      <c r="M13" s="188">
        <v>6882</v>
      </c>
      <c r="N13" s="188">
        <v>1232</v>
      </c>
      <c r="O13" s="188">
        <v>302</v>
      </c>
      <c r="P13" s="188">
        <v>400</v>
      </c>
      <c r="Q13" s="188">
        <v>166</v>
      </c>
      <c r="R13" s="188" t="s">
        <v>211</v>
      </c>
      <c r="S13" s="188">
        <v>427</v>
      </c>
      <c r="T13" s="188">
        <v>1047</v>
      </c>
      <c r="U13" s="233"/>
      <c r="V13" s="188">
        <v>0</v>
      </c>
      <c r="W13" s="188">
        <v>262</v>
      </c>
      <c r="X13" s="188">
        <v>73</v>
      </c>
      <c r="Y13" s="188">
        <v>0</v>
      </c>
    </row>
    <row r="14" spans="1:25" ht="27.95" customHeight="1">
      <c r="B14" s="82" t="s">
        <v>354</v>
      </c>
      <c r="C14" s="159">
        <v>60000</v>
      </c>
      <c r="D14" s="228">
        <v>30000</v>
      </c>
      <c r="E14" s="232">
        <v>18000</v>
      </c>
      <c r="F14" s="188">
        <v>39219</v>
      </c>
      <c r="G14" s="188">
        <v>39185</v>
      </c>
      <c r="H14" s="188">
        <v>38377</v>
      </c>
      <c r="I14" s="229">
        <v>20970</v>
      </c>
      <c r="J14" s="188">
        <v>18852</v>
      </c>
      <c r="K14" s="188">
        <v>6881</v>
      </c>
      <c r="L14" s="230"/>
      <c r="M14" s="188">
        <v>4923</v>
      </c>
      <c r="N14" s="188" t="s">
        <v>211</v>
      </c>
      <c r="O14" s="188">
        <v>161</v>
      </c>
      <c r="P14" s="188">
        <v>397</v>
      </c>
      <c r="Q14" s="188">
        <v>10</v>
      </c>
      <c r="R14" s="188" t="s">
        <v>211</v>
      </c>
      <c r="S14" s="188">
        <v>111</v>
      </c>
      <c r="T14" s="188">
        <v>1279</v>
      </c>
      <c r="U14" s="233"/>
      <c r="V14" s="188">
        <v>8</v>
      </c>
      <c r="W14" s="188">
        <v>630</v>
      </c>
      <c r="X14" s="188">
        <v>110</v>
      </c>
      <c r="Y14" s="188">
        <v>84</v>
      </c>
    </row>
    <row r="15" spans="1:25" ht="27.95" customHeight="1">
      <c r="B15" s="82" t="s">
        <v>355</v>
      </c>
      <c r="C15" s="159">
        <v>77000</v>
      </c>
      <c r="D15" s="228">
        <v>46312</v>
      </c>
      <c r="E15" s="232">
        <v>37499</v>
      </c>
      <c r="F15" s="188">
        <v>74207</v>
      </c>
      <c r="G15" s="188">
        <v>69013</v>
      </c>
      <c r="H15" s="188">
        <v>67356</v>
      </c>
      <c r="I15" s="229">
        <v>42882</v>
      </c>
      <c r="J15" s="188">
        <v>32008</v>
      </c>
      <c r="K15" s="188">
        <v>11683</v>
      </c>
      <c r="L15" s="230"/>
      <c r="M15" s="230">
        <v>8006</v>
      </c>
      <c r="N15" s="188">
        <v>1371</v>
      </c>
      <c r="O15" s="188" t="s">
        <v>211</v>
      </c>
      <c r="P15" s="188" t="s">
        <v>211</v>
      </c>
      <c r="Q15" s="188">
        <v>50</v>
      </c>
      <c r="R15" s="188" t="s">
        <v>211</v>
      </c>
      <c r="S15" s="188">
        <v>580</v>
      </c>
      <c r="T15" s="188">
        <v>1676</v>
      </c>
      <c r="U15" s="231"/>
      <c r="V15" s="188">
        <v>10</v>
      </c>
      <c r="W15" s="188">
        <v>924</v>
      </c>
      <c r="X15" s="188">
        <v>94</v>
      </c>
      <c r="Y15" s="188">
        <v>63</v>
      </c>
    </row>
    <row r="16" spans="1:25" ht="27.95" customHeight="1">
      <c r="B16" s="82" t="s">
        <v>356</v>
      </c>
      <c r="C16" s="159">
        <v>54000</v>
      </c>
      <c r="D16" s="228">
        <v>29750</v>
      </c>
      <c r="E16" s="228">
        <v>20862</v>
      </c>
      <c r="F16" s="188">
        <v>42354</v>
      </c>
      <c r="G16" s="188">
        <v>41277</v>
      </c>
      <c r="H16" s="188">
        <v>39615</v>
      </c>
      <c r="I16" s="229">
        <v>14867</v>
      </c>
      <c r="J16" s="188">
        <v>12923</v>
      </c>
      <c r="K16" s="188">
        <v>4717</v>
      </c>
      <c r="L16" s="230"/>
      <c r="M16" s="230">
        <v>3282</v>
      </c>
      <c r="N16" s="188">
        <v>203</v>
      </c>
      <c r="O16" s="188">
        <v>20</v>
      </c>
      <c r="P16" s="188">
        <v>124</v>
      </c>
      <c r="Q16" s="188">
        <v>27</v>
      </c>
      <c r="R16" s="188" t="s">
        <v>211</v>
      </c>
      <c r="S16" s="188">
        <v>422</v>
      </c>
      <c r="T16" s="188">
        <v>639</v>
      </c>
      <c r="U16" s="231"/>
      <c r="V16" s="188">
        <v>10</v>
      </c>
      <c r="W16" s="188">
        <v>997</v>
      </c>
      <c r="X16" s="188">
        <v>135</v>
      </c>
      <c r="Y16" s="188">
        <v>53</v>
      </c>
    </row>
    <row r="17" spans="2:25" ht="27.95" customHeight="1">
      <c r="B17" s="82" t="s">
        <v>357</v>
      </c>
      <c r="C17" s="159">
        <v>44800</v>
      </c>
      <c r="D17" s="228">
        <v>32200</v>
      </c>
      <c r="E17" s="232">
        <v>23293</v>
      </c>
      <c r="F17" s="188">
        <v>37690</v>
      </c>
      <c r="G17" s="188">
        <v>36977</v>
      </c>
      <c r="H17" s="188">
        <v>36440</v>
      </c>
      <c r="I17" s="229">
        <v>22889</v>
      </c>
      <c r="J17" s="188">
        <v>19704</v>
      </c>
      <c r="K17" s="188">
        <v>7192</v>
      </c>
      <c r="L17" s="230"/>
      <c r="M17" s="188">
        <v>3809</v>
      </c>
      <c r="N17" s="188">
        <v>593</v>
      </c>
      <c r="O17" s="188">
        <v>125</v>
      </c>
      <c r="P17" s="188">
        <v>158</v>
      </c>
      <c r="Q17" s="188">
        <v>127</v>
      </c>
      <c r="R17" s="188" t="s">
        <v>211</v>
      </c>
      <c r="S17" s="188">
        <v>7</v>
      </c>
      <c r="T17" s="188">
        <v>2373</v>
      </c>
      <c r="U17" s="233"/>
      <c r="V17" s="188">
        <v>10</v>
      </c>
      <c r="W17" s="188">
        <v>1050</v>
      </c>
      <c r="X17" s="188">
        <v>136</v>
      </c>
      <c r="Y17" s="188">
        <v>0</v>
      </c>
    </row>
    <row r="18" spans="2:25" ht="27.95" customHeight="1">
      <c r="B18" s="82" t="s">
        <v>358</v>
      </c>
      <c r="C18" s="159">
        <v>26700</v>
      </c>
      <c r="D18" s="228">
        <v>19613</v>
      </c>
      <c r="E18" s="228">
        <v>12219</v>
      </c>
      <c r="F18" s="188">
        <v>30858</v>
      </c>
      <c r="G18" s="188">
        <v>24238</v>
      </c>
      <c r="H18" s="188">
        <v>24155</v>
      </c>
      <c r="I18" s="229">
        <v>13068</v>
      </c>
      <c r="J18" s="188">
        <v>10597</v>
      </c>
      <c r="K18" s="188">
        <v>3868</v>
      </c>
      <c r="L18" s="230"/>
      <c r="M18" s="230">
        <v>2806</v>
      </c>
      <c r="N18" s="188" t="s">
        <v>211</v>
      </c>
      <c r="O18" s="188" t="s">
        <v>211</v>
      </c>
      <c r="P18" s="188" t="s">
        <v>211</v>
      </c>
      <c r="Q18" s="188">
        <v>1</v>
      </c>
      <c r="R18" s="188" t="s">
        <v>211</v>
      </c>
      <c r="S18" s="188">
        <v>106</v>
      </c>
      <c r="T18" s="188">
        <v>955</v>
      </c>
      <c r="U18" s="231"/>
      <c r="V18" s="188">
        <v>10</v>
      </c>
      <c r="W18" s="188">
        <v>1365</v>
      </c>
      <c r="X18" s="188">
        <v>189</v>
      </c>
      <c r="Y18" s="188">
        <v>105</v>
      </c>
    </row>
    <row r="19" spans="2:25" ht="27.95" customHeight="1">
      <c r="B19" s="82" t="s">
        <v>359</v>
      </c>
      <c r="C19" s="159">
        <v>10200</v>
      </c>
      <c r="D19" s="228">
        <v>8160</v>
      </c>
      <c r="E19" s="232">
        <v>6273</v>
      </c>
      <c r="F19" s="188">
        <v>27655</v>
      </c>
      <c r="G19" s="188">
        <v>10543</v>
      </c>
      <c r="H19" s="188">
        <v>10517</v>
      </c>
      <c r="I19" s="229">
        <v>6114</v>
      </c>
      <c r="J19" s="188">
        <v>4816</v>
      </c>
      <c r="K19" s="188">
        <v>1758</v>
      </c>
      <c r="L19" s="230"/>
      <c r="M19" s="188">
        <v>1284</v>
      </c>
      <c r="N19" s="188" t="s">
        <v>211</v>
      </c>
      <c r="O19" s="188" t="s">
        <v>211</v>
      </c>
      <c r="P19" s="188">
        <v>67</v>
      </c>
      <c r="Q19" s="188">
        <v>42</v>
      </c>
      <c r="R19" s="188" t="s">
        <v>211</v>
      </c>
      <c r="S19" s="188">
        <v>0</v>
      </c>
      <c r="T19" s="188">
        <v>365</v>
      </c>
      <c r="U19" s="233"/>
      <c r="V19" s="188">
        <v>10</v>
      </c>
      <c r="W19" s="188">
        <v>1680</v>
      </c>
      <c r="X19" s="188">
        <v>168</v>
      </c>
      <c r="Y19" s="188">
        <v>105</v>
      </c>
    </row>
    <row r="20" spans="2:25" ht="27.95" customHeight="1">
      <c r="B20" s="82" t="s">
        <v>367</v>
      </c>
      <c r="C20" s="159">
        <v>5500</v>
      </c>
      <c r="D20" s="228">
        <v>3638</v>
      </c>
      <c r="E20" s="232">
        <v>2736</v>
      </c>
      <c r="F20" s="188">
        <v>4383</v>
      </c>
      <c r="G20" s="188">
        <v>3938</v>
      </c>
      <c r="H20" s="188">
        <v>3912</v>
      </c>
      <c r="I20" s="229">
        <v>2544</v>
      </c>
      <c r="J20" s="188">
        <v>1679</v>
      </c>
      <c r="K20" s="188">
        <v>613</v>
      </c>
      <c r="L20" s="230"/>
      <c r="M20" s="188">
        <v>388</v>
      </c>
      <c r="N20" s="188">
        <v>45</v>
      </c>
      <c r="O20" s="188">
        <v>8</v>
      </c>
      <c r="P20" s="188">
        <v>113</v>
      </c>
      <c r="Q20" s="188" t="s">
        <v>211</v>
      </c>
      <c r="R20" s="188" t="s">
        <v>211</v>
      </c>
      <c r="S20" s="188">
        <v>3</v>
      </c>
      <c r="T20" s="188">
        <v>56</v>
      </c>
      <c r="U20" s="233"/>
      <c r="V20" s="188">
        <v>10</v>
      </c>
      <c r="W20" s="188">
        <v>1155</v>
      </c>
      <c r="X20" s="188">
        <v>168</v>
      </c>
      <c r="Y20" s="188">
        <v>84</v>
      </c>
    </row>
    <row r="21" spans="2:25" ht="27.95" customHeight="1">
      <c r="B21" s="82" t="s">
        <v>381</v>
      </c>
      <c r="C21" s="234">
        <v>5900</v>
      </c>
      <c r="D21" s="235">
        <v>4154</v>
      </c>
      <c r="E21" s="232">
        <v>3115</v>
      </c>
      <c r="F21" s="188">
        <v>7155</v>
      </c>
      <c r="G21" s="188">
        <v>3411</v>
      </c>
      <c r="H21" s="188">
        <v>3366</v>
      </c>
      <c r="I21" s="229">
        <v>2280</v>
      </c>
      <c r="J21" s="188">
        <v>1411</v>
      </c>
      <c r="K21" s="188">
        <v>515</v>
      </c>
      <c r="L21" s="230"/>
      <c r="M21" s="188">
        <v>310</v>
      </c>
      <c r="N21" s="188">
        <v>60</v>
      </c>
      <c r="O21" s="188">
        <v>1</v>
      </c>
      <c r="P21" s="188">
        <v>63</v>
      </c>
      <c r="Q21" s="188" t="s">
        <v>211</v>
      </c>
      <c r="R21" s="188">
        <v>2</v>
      </c>
      <c r="S21" s="188">
        <v>10</v>
      </c>
      <c r="T21" s="188">
        <v>69</v>
      </c>
      <c r="U21" s="231"/>
      <c r="V21" s="188">
        <v>7</v>
      </c>
      <c r="W21" s="188">
        <v>940</v>
      </c>
      <c r="X21" s="188">
        <v>130</v>
      </c>
      <c r="Y21" s="188">
        <v>100</v>
      </c>
    </row>
    <row r="22" spans="2:25" ht="27.95" customHeight="1">
      <c r="B22" s="82" t="s">
        <v>368</v>
      </c>
      <c r="C22" s="159">
        <v>11100</v>
      </c>
      <c r="D22" s="228">
        <v>7215</v>
      </c>
      <c r="E22" s="232">
        <v>5280</v>
      </c>
      <c r="F22" s="188">
        <v>9596</v>
      </c>
      <c r="G22" s="188">
        <v>6927</v>
      </c>
      <c r="H22" s="188">
        <v>6913</v>
      </c>
      <c r="I22" s="229">
        <v>5800</v>
      </c>
      <c r="J22" s="188">
        <v>3230</v>
      </c>
      <c r="K22" s="188">
        <v>1179</v>
      </c>
      <c r="L22" s="230"/>
      <c r="M22" s="188">
        <v>719</v>
      </c>
      <c r="N22" s="188">
        <v>172</v>
      </c>
      <c r="O22" s="188">
        <v>19</v>
      </c>
      <c r="P22" s="188">
        <v>78</v>
      </c>
      <c r="Q22" s="188">
        <v>11</v>
      </c>
      <c r="R22" s="188">
        <v>2</v>
      </c>
      <c r="S22" s="188">
        <v>22</v>
      </c>
      <c r="T22" s="188">
        <v>156</v>
      </c>
      <c r="U22" s="233"/>
      <c r="V22" s="188">
        <v>10</v>
      </c>
      <c r="W22" s="188">
        <v>840</v>
      </c>
      <c r="X22" s="188">
        <v>160</v>
      </c>
      <c r="Y22" s="188">
        <v>50</v>
      </c>
    </row>
    <row r="23" spans="2:25" ht="27.95" customHeight="1">
      <c r="B23" s="82" t="s">
        <v>369</v>
      </c>
      <c r="C23" s="159">
        <v>16100</v>
      </c>
      <c r="D23" s="228">
        <v>18500</v>
      </c>
      <c r="E23" s="232">
        <v>14000</v>
      </c>
      <c r="F23" s="188">
        <v>15221</v>
      </c>
      <c r="G23" s="188">
        <v>15221</v>
      </c>
      <c r="H23" s="188">
        <v>15221</v>
      </c>
      <c r="I23" s="229">
        <v>9684</v>
      </c>
      <c r="J23" s="188">
        <v>8088</v>
      </c>
      <c r="K23" s="188">
        <v>2952</v>
      </c>
      <c r="L23" s="230"/>
      <c r="M23" s="188">
        <v>1676</v>
      </c>
      <c r="N23" s="188">
        <v>393</v>
      </c>
      <c r="O23" s="188">
        <v>103</v>
      </c>
      <c r="P23" s="188">
        <v>192</v>
      </c>
      <c r="Q23" s="188">
        <v>8</v>
      </c>
      <c r="R23" s="188">
        <v>1</v>
      </c>
      <c r="S23" s="188">
        <v>27</v>
      </c>
      <c r="T23" s="188">
        <v>550</v>
      </c>
      <c r="U23" s="233"/>
      <c r="V23" s="188">
        <v>10</v>
      </c>
      <c r="W23" s="188">
        <v>840</v>
      </c>
      <c r="X23" s="188">
        <v>105</v>
      </c>
      <c r="Y23" s="188">
        <v>0</v>
      </c>
    </row>
    <row r="24" spans="2:25" ht="27.95" customHeight="1">
      <c r="B24" s="82" t="s">
        <v>370</v>
      </c>
      <c r="C24" s="159">
        <v>24788</v>
      </c>
      <c r="D24" s="228">
        <v>13900</v>
      </c>
      <c r="E24" s="228">
        <v>10870</v>
      </c>
      <c r="F24" s="188">
        <v>22183</v>
      </c>
      <c r="G24" s="188">
        <v>22183</v>
      </c>
      <c r="H24" s="188">
        <v>22183</v>
      </c>
      <c r="I24" s="229">
        <v>10055</v>
      </c>
      <c r="J24" s="188">
        <v>8701</v>
      </c>
      <c r="K24" s="188">
        <v>3176</v>
      </c>
      <c r="L24" s="230"/>
      <c r="M24" s="188">
        <v>2401</v>
      </c>
      <c r="N24" s="188">
        <v>366</v>
      </c>
      <c r="O24" s="188">
        <v>60</v>
      </c>
      <c r="P24" s="188">
        <v>78</v>
      </c>
      <c r="Q24" s="188">
        <v>4</v>
      </c>
      <c r="R24" s="188">
        <v>2</v>
      </c>
      <c r="S24" s="188">
        <v>6</v>
      </c>
      <c r="T24" s="188">
        <v>259</v>
      </c>
      <c r="U24" s="231"/>
      <c r="V24" s="188">
        <v>10</v>
      </c>
      <c r="W24" s="188">
        <v>990</v>
      </c>
      <c r="X24" s="188">
        <v>126</v>
      </c>
      <c r="Y24" s="188">
        <v>80</v>
      </c>
    </row>
    <row r="25" spans="2:25" ht="27.95" customHeight="1">
      <c r="B25" s="82" t="s">
        <v>371</v>
      </c>
      <c r="C25" s="159">
        <v>35000</v>
      </c>
      <c r="D25" s="228">
        <v>21000</v>
      </c>
      <c r="E25" s="228">
        <v>16800</v>
      </c>
      <c r="F25" s="188">
        <v>34212</v>
      </c>
      <c r="G25" s="188">
        <v>34212</v>
      </c>
      <c r="H25" s="188">
        <v>34199</v>
      </c>
      <c r="I25" s="229">
        <v>14962</v>
      </c>
      <c r="J25" s="188">
        <v>12942</v>
      </c>
      <c r="K25" s="188">
        <v>4724</v>
      </c>
      <c r="L25" s="230"/>
      <c r="M25" s="230">
        <v>3303</v>
      </c>
      <c r="N25" s="188">
        <v>884</v>
      </c>
      <c r="O25" s="188">
        <v>135</v>
      </c>
      <c r="P25" s="188" t="s">
        <v>211</v>
      </c>
      <c r="Q25" s="188" t="s">
        <v>211</v>
      </c>
      <c r="R25" s="188" t="s">
        <v>211</v>
      </c>
      <c r="S25" s="188">
        <v>121</v>
      </c>
      <c r="T25" s="188">
        <v>281</v>
      </c>
      <c r="U25" s="233"/>
      <c r="V25" s="188">
        <v>5</v>
      </c>
      <c r="W25" s="188">
        <v>500</v>
      </c>
      <c r="X25" s="188">
        <v>110</v>
      </c>
      <c r="Y25" s="188">
        <v>0</v>
      </c>
    </row>
    <row r="26" spans="2:25" ht="27.95" customHeight="1">
      <c r="B26" s="82" t="s">
        <v>372</v>
      </c>
      <c r="C26" s="234">
        <v>14200</v>
      </c>
      <c r="D26" s="228">
        <v>12800</v>
      </c>
      <c r="E26" s="232">
        <v>6150</v>
      </c>
      <c r="F26" s="188">
        <v>13759</v>
      </c>
      <c r="G26" s="188">
        <v>13759</v>
      </c>
      <c r="H26" s="188">
        <v>13724</v>
      </c>
      <c r="I26" s="229">
        <v>7757</v>
      </c>
      <c r="J26" s="188">
        <v>6786</v>
      </c>
      <c r="K26" s="188">
        <v>2477</v>
      </c>
      <c r="L26" s="230"/>
      <c r="M26" s="230">
        <v>1371</v>
      </c>
      <c r="N26" s="188">
        <v>183</v>
      </c>
      <c r="O26" s="188">
        <v>155</v>
      </c>
      <c r="P26" s="188">
        <v>223</v>
      </c>
      <c r="Q26" s="188" t="s">
        <v>211</v>
      </c>
      <c r="R26" s="188" t="s">
        <v>211</v>
      </c>
      <c r="S26" s="188">
        <v>66</v>
      </c>
      <c r="T26" s="188">
        <v>479</v>
      </c>
      <c r="U26" s="233"/>
      <c r="V26" s="188">
        <v>10</v>
      </c>
      <c r="W26" s="188">
        <v>1050</v>
      </c>
      <c r="X26" s="188">
        <v>120</v>
      </c>
      <c r="Y26" s="188">
        <v>0</v>
      </c>
    </row>
    <row r="27" spans="2:25" ht="27.95" customHeight="1">
      <c r="B27" s="82" t="s">
        <v>373</v>
      </c>
      <c r="C27" s="159">
        <v>13000</v>
      </c>
      <c r="D27" s="228">
        <v>7800</v>
      </c>
      <c r="E27" s="232">
        <v>5200</v>
      </c>
      <c r="F27" s="188">
        <v>12279</v>
      </c>
      <c r="G27" s="188">
        <v>12267</v>
      </c>
      <c r="H27" s="188">
        <v>11671</v>
      </c>
      <c r="I27" s="229">
        <v>6605</v>
      </c>
      <c r="J27" s="188">
        <v>5353</v>
      </c>
      <c r="K27" s="188">
        <v>1954</v>
      </c>
      <c r="L27" s="230"/>
      <c r="M27" s="230">
        <v>1198</v>
      </c>
      <c r="N27" s="188">
        <v>171</v>
      </c>
      <c r="O27" s="188">
        <v>19</v>
      </c>
      <c r="P27" s="188">
        <v>112</v>
      </c>
      <c r="Q27" s="188">
        <v>22</v>
      </c>
      <c r="R27" s="188" t="s">
        <v>211</v>
      </c>
      <c r="S27" s="188">
        <v>45</v>
      </c>
      <c r="T27" s="188">
        <v>387</v>
      </c>
      <c r="U27" s="233"/>
      <c r="V27" s="188">
        <v>10</v>
      </c>
      <c r="W27" s="188">
        <v>1050</v>
      </c>
      <c r="X27" s="188">
        <v>136</v>
      </c>
      <c r="Y27" s="188">
        <v>52</v>
      </c>
    </row>
    <row r="28" spans="2:25" ht="27.95" customHeight="1">
      <c r="B28" s="82" t="s">
        <v>363</v>
      </c>
      <c r="C28" s="159">
        <v>28700</v>
      </c>
      <c r="D28" s="228">
        <v>15000</v>
      </c>
      <c r="E28" s="232">
        <v>11300</v>
      </c>
      <c r="F28" s="188">
        <v>25737</v>
      </c>
      <c r="G28" s="188">
        <v>25737</v>
      </c>
      <c r="H28" s="188">
        <v>24171</v>
      </c>
      <c r="I28" s="236">
        <v>9067</v>
      </c>
      <c r="J28" s="188">
        <v>7504</v>
      </c>
      <c r="K28" s="230">
        <v>2739</v>
      </c>
      <c r="L28" s="230"/>
      <c r="M28" s="230">
        <v>1930</v>
      </c>
      <c r="N28" s="188">
        <v>276</v>
      </c>
      <c r="O28" s="188">
        <v>28</v>
      </c>
      <c r="P28" s="188">
        <v>89</v>
      </c>
      <c r="Q28" s="188">
        <v>49</v>
      </c>
      <c r="R28" s="188">
        <v>1</v>
      </c>
      <c r="S28" s="188">
        <v>87</v>
      </c>
      <c r="T28" s="188">
        <v>278</v>
      </c>
      <c r="U28" s="233"/>
      <c r="V28" s="188">
        <v>10</v>
      </c>
      <c r="W28" s="188">
        <v>1680</v>
      </c>
      <c r="X28" s="188">
        <v>178</v>
      </c>
      <c r="Y28" s="188">
        <v>0</v>
      </c>
    </row>
    <row r="29" spans="2:25" ht="27.95" customHeight="1">
      <c r="B29" s="82" t="s">
        <v>374</v>
      </c>
      <c r="C29" s="159">
        <v>12100</v>
      </c>
      <c r="D29" s="228">
        <v>6815</v>
      </c>
      <c r="E29" s="232">
        <v>4293</v>
      </c>
      <c r="F29" s="188">
        <v>9517</v>
      </c>
      <c r="G29" s="188">
        <v>6478</v>
      </c>
      <c r="H29" s="188">
        <v>6412</v>
      </c>
      <c r="I29" s="229">
        <v>4077</v>
      </c>
      <c r="J29" s="188">
        <v>2255</v>
      </c>
      <c r="K29" s="188">
        <v>823</v>
      </c>
      <c r="L29" s="230"/>
      <c r="M29" s="230">
        <v>744</v>
      </c>
      <c r="N29" s="188" t="s">
        <v>211</v>
      </c>
      <c r="O29" s="188">
        <v>3</v>
      </c>
      <c r="P29" s="188">
        <v>25</v>
      </c>
      <c r="Q29" s="188">
        <v>1</v>
      </c>
      <c r="R29" s="188" t="s">
        <v>211</v>
      </c>
      <c r="S29" s="188">
        <v>10</v>
      </c>
      <c r="T29" s="188">
        <v>40</v>
      </c>
      <c r="U29" s="233"/>
      <c r="V29" s="188">
        <v>10</v>
      </c>
      <c r="W29" s="188">
        <v>1260</v>
      </c>
      <c r="X29" s="188">
        <v>147</v>
      </c>
      <c r="Y29" s="188">
        <v>105</v>
      </c>
    </row>
    <row r="30" spans="2:25" ht="27.95" customHeight="1" thickBot="1">
      <c r="B30" s="140" t="s">
        <v>375</v>
      </c>
      <c r="C30" s="237">
        <v>7600</v>
      </c>
      <c r="D30" s="160">
        <v>4140</v>
      </c>
      <c r="E30" s="238">
        <v>3514</v>
      </c>
      <c r="F30" s="195">
        <v>14510</v>
      </c>
      <c r="G30" s="195">
        <v>7283</v>
      </c>
      <c r="H30" s="195">
        <v>7005</v>
      </c>
      <c r="I30" s="239">
        <v>3538</v>
      </c>
      <c r="J30" s="195">
        <v>2858</v>
      </c>
      <c r="K30" s="195">
        <v>1043</v>
      </c>
      <c r="L30" s="230"/>
      <c r="M30" s="240">
        <v>644</v>
      </c>
      <c r="N30" s="195">
        <v>176</v>
      </c>
      <c r="O30" s="195">
        <v>50</v>
      </c>
      <c r="P30" s="195">
        <v>7</v>
      </c>
      <c r="Q30" s="241" t="s">
        <v>211</v>
      </c>
      <c r="R30" s="195" t="s">
        <v>211</v>
      </c>
      <c r="S30" s="195">
        <v>7</v>
      </c>
      <c r="T30" s="195">
        <v>159</v>
      </c>
      <c r="U30" s="242"/>
      <c r="V30" s="195">
        <v>10</v>
      </c>
      <c r="W30" s="195">
        <v>1365</v>
      </c>
      <c r="X30" s="195">
        <v>147</v>
      </c>
      <c r="Y30" s="195">
        <v>0</v>
      </c>
    </row>
    <row r="31" spans="2:25" ht="16.5" customHeight="1">
      <c r="B31" s="166" t="s">
        <v>376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225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</row>
    <row r="32" spans="2:25" ht="16.5" customHeight="1">
      <c r="B32" s="199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2:13" ht="16.5" customHeight="1">
      <c r="B33" s="199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2:13" ht="16.5" customHeight="1">
      <c r="B34" s="198"/>
    </row>
    <row r="35" spans="2:13" ht="16.5" customHeight="1">
      <c r="B35" s="197"/>
    </row>
    <row r="36" spans="2:13" ht="16.5" customHeight="1">
      <c r="B36" s="198"/>
    </row>
    <row r="37" spans="2:13" ht="16.5" customHeight="1">
      <c r="B37" s="198"/>
    </row>
    <row r="38" spans="2:13" ht="16.5" customHeight="1">
      <c r="B38" s="198"/>
      <c r="M38" s="37"/>
    </row>
    <row r="39" spans="2:13" ht="16.5" customHeight="1">
      <c r="B39" s="199"/>
      <c r="M39" s="31"/>
    </row>
    <row r="40" spans="2:13" ht="16.5" customHeight="1">
      <c r="B40" s="198"/>
      <c r="M40" s="14"/>
    </row>
    <row r="41" spans="2:13" ht="16.5" customHeight="1">
      <c r="B41" s="197"/>
      <c r="M41" s="24"/>
    </row>
    <row r="42" spans="2:13" ht="16.5" customHeight="1">
      <c r="B42" s="198"/>
      <c r="M42" s="24"/>
    </row>
    <row r="43" spans="2:13" ht="16.5" customHeight="1">
      <c r="B43" s="199"/>
    </row>
    <row r="44" spans="2:13" ht="15" customHeight="1">
      <c r="B44" s="198"/>
    </row>
    <row r="45" spans="2:13" ht="15" customHeight="1">
      <c r="B45" s="198"/>
    </row>
    <row r="46" spans="2:13" ht="15" customHeight="1">
      <c r="B46" s="198"/>
    </row>
    <row r="47" spans="2:13" ht="15" customHeight="1">
      <c r="B47" s="197"/>
    </row>
    <row r="48" spans="2:13" ht="15" customHeight="1">
      <c r="B48" s="197"/>
    </row>
    <row r="49" spans="2:2" ht="13.5" customHeight="1">
      <c r="B49" s="198"/>
    </row>
    <row r="50" spans="2:2" ht="13.5" customHeight="1">
      <c r="B50" s="198"/>
    </row>
    <row r="51" spans="2:2">
      <c r="B51" s="198"/>
    </row>
    <row r="52" spans="2:2">
      <c r="B52" s="198"/>
    </row>
    <row r="53" spans="2:2">
      <c r="B53" s="197"/>
    </row>
    <row r="54" spans="2:2">
      <c r="B54" s="198"/>
    </row>
    <row r="55" spans="2:2">
      <c r="B55" s="197"/>
    </row>
    <row r="56" spans="2:2">
      <c r="B56" s="198"/>
    </row>
    <row r="57" spans="2:2">
      <c r="B57" s="199"/>
    </row>
    <row r="58" spans="2:2">
      <c r="B58" s="199"/>
    </row>
    <row r="59" spans="2:2">
      <c r="B59" s="197"/>
    </row>
    <row r="60" spans="2:2">
      <c r="B60" s="199"/>
    </row>
    <row r="61" spans="2:2">
      <c r="B61" s="199"/>
    </row>
    <row r="62" spans="2:2">
      <c r="B62" s="199"/>
    </row>
    <row r="63" spans="2:2">
      <c r="B63" s="199"/>
    </row>
    <row r="64" spans="2:2">
      <c r="B64" s="199"/>
    </row>
    <row r="84" spans="3:12">
      <c r="C84" s="197"/>
      <c r="D84" s="197"/>
      <c r="E84" s="197"/>
      <c r="F84" s="197"/>
      <c r="G84" s="197"/>
      <c r="H84" s="197"/>
      <c r="I84" s="197"/>
      <c r="J84" s="197"/>
      <c r="K84" s="197"/>
      <c r="L84" s="147"/>
    </row>
  </sheetData>
  <mergeCells count="21">
    <mergeCell ref="W4:X4"/>
    <mergeCell ref="W5:W6"/>
    <mergeCell ref="X5:X6"/>
    <mergeCell ref="N6:N7"/>
    <mergeCell ref="O6:O7"/>
    <mergeCell ref="T4:T6"/>
    <mergeCell ref="U5:V6"/>
    <mergeCell ref="U7:V7"/>
    <mergeCell ref="S5:S7"/>
    <mergeCell ref="B2:K2"/>
    <mergeCell ref="R6:R7"/>
    <mergeCell ref="M6:M7"/>
    <mergeCell ref="B4:B7"/>
    <mergeCell ref="C4:E4"/>
    <mergeCell ref="Q6:Q7"/>
    <mergeCell ref="I4:J4"/>
    <mergeCell ref="J5:J6"/>
    <mergeCell ref="M5:R5"/>
    <mergeCell ref="C5:C6"/>
    <mergeCell ref="I5:I6"/>
    <mergeCell ref="N4:R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2" min="1" max="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Normal="100" zoomScaleSheetLayoutView="70" workbookViewId="0"/>
  </sheetViews>
  <sheetFormatPr defaultRowHeight="13.5"/>
  <cols>
    <col min="1" max="1" width="9" style="28"/>
    <col min="2" max="2" width="11.625" style="28" customWidth="1"/>
    <col min="3" max="3" width="15" style="28" customWidth="1"/>
    <col min="4" max="9" width="11.125" style="28" customWidth="1"/>
    <col min="10" max="10" width="2" style="28" customWidth="1"/>
    <col min="11" max="11" width="11.625" style="28" customWidth="1"/>
    <col min="12" max="12" width="15" style="28" customWidth="1"/>
    <col min="13" max="18" width="11.125" style="28" customWidth="1"/>
    <col min="19" max="16384" width="9" style="28"/>
  </cols>
  <sheetData>
    <row r="1" spans="1:12" ht="21">
      <c r="B1" s="34"/>
      <c r="C1" s="34"/>
      <c r="D1" s="34"/>
      <c r="E1" s="34"/>
      <c r="G1" s="243"/>
      <c r="H1" s="244"/>
      <c r="I1" s="245"/>
    </row>
    <row r="2" spans="1:12" ht="28.5" customHeight="1">
      <c r="B2" s="474" t="s">
        <v>520</v>
      </c>
      <c r="C2" s="475"/>
      <c r="D2" s="475"/>
      <c r="E2" s="475"/>
      <c r="F2" s="475"/>
      <c r="G2" s="475"/>
      <c r="H2" s="475"/>
      <c r="I2" s="475"/>
      <c r="J2" s="246"/>
    </row>
    <row r="3" spans="1:12" s="4" customFormat="1" ht="19.5" customHeight="1" thickBot="1">
      <c r="B3" s="390" t="s">
        <v>521</v>
      </c>
      <c r="C3" s="3"/>
      <c r="D3" s="3"/>
      <c r="E3" s="3"/>
      <c r="F3" s="3"/>
      <c r="G3" s="3"/>
      <c r="H3" s="3"/>
      <c r="I3" s="3"/>
    </row>
    <row r="4" spans="1:12" ht="15" customHeight="1">
      <c r="B4" s="480" t="s">
        <v>213</v>
      </c>
      <c r="C4" s="481"/>
      <c r="D4" s="482" t="s">
        <v>322</v>
      </c>
      <c r="E4" s="467" t="s">
        <v>321</v>
      </c>
      <c r="F4" s="467" t="s">
        <v>320</v>
      </c>
      <c r="G4" s="467" t="s">
        <v>319</v>
      </c>
      <c r="H4" s="476" t="s">
        <v>217</v>
      </c>
      <c r="I4" s="247" t="s">
        <v>214</v>
      </c>
      <c r="J4" s="248"/>
    </row>
    <row r="5" spans="1:12" ht="15" customHeight="1">
      <c r="B5" s="415" t="s">
        <v>215</v>
      </c>
      <c r="C5" s="478" t="s">
        <v>216</v>
      </c>
      <c r="D5" s="483"/>
      <c r="E5" s="468"/>
      <c r="F5" s="468"/>
      <c r="G5" s="468"/>
      <c r="H5" s="441"/>
      <c r="I5" s="97" t="s">
        <v>338</v>
      </c>
      <c r="J5" s="248"/>
    </row>
    <row r="6" spans="1:12" ht="15" customHeight="1">
      <c r="B6" s="477"/>
      <c r="C6" s="479"/>
      <c r="D6" s="484"/>
      <c r="E6" s="462"/>
      <c r="F6" s="462"/>
      <c r="G6" s="47" t="s">
        <v>339</v>
      </c>
      <c r="H6" s="215" t="s">
        <v>340</v>
      </c>
      <c r="I6" s="215" t="s">
        <v>105</v>
      </c>
      <c r="J6" s="249"/>
    </row>
    <row r="7" spans="1:12" ht="15.75" customHeight="1">
      <c r="B7" s="250" t="s">
        <v>382</v>
      </c>
      <c r="C7" s="251"/>
      <c r="D7" s="56">
        <v>84509</v>
      </c>
      <c r="E7" s="56">
        <v>61102</v>
      </c>
      <c r="F7" s="56">
        <v>58448</v>
      </c>
      <c r="G7" s="56">
        <v>34108</v>
      </c>
      <c r="H7" s="56">
        <v>8794896</v>
      </c>
      <c r="I7" s="56"/>
      <c r="J7" s="252"/>
    </row>
    <row r="8" spans="1:12" ht="15.75" customHeight="1">
      <c r="B8" s="253">
        <v>24</v>
      </c>
      <c r="C8" s="251"/>
      <c r="D8" s="56">
        <v>83323</v>
      </c>
      <c r="E8" s="56">
        <v>60688</v>
      </c>
      <c r="F8" s="56">
        <v>57663</v>
      </c>
      <c r="G8" s="56">
        <v>34032</v>
      </c>
      <c r="H8" s="56">
        <v>9087246</v>
      </c>
      <c r="I8" s="56"/>
      <c r="J8" s="254"/>
    </row>
    <row r="9" spans="1:12" ht="15.75" customHeight="1">
      <c r="B9" s="253">
        <v>25</v>
      </c>
      <c r="C9" s="251"/>
      <c r="D9" s="56">
        <v>83323</v>
      </c>
      <c r="E9" s="56">
        <v>59514</v>
      </c>
      <c r="F9" s="56">
        <v>56552</v>
      </c>
      <c r="G9" s="56">
        <v>34048</v>
      </c>
      <c r="H9" s="56">
        <v>9289192</v>
      </c>
      <c r="I9" s="56"/>
      <c r="J9" s="254"/>
    </row>
    <row r="10" spans="1:12" ht="15.75" customHeight="1">
      <c r="B10" s="255" t="s">
        <v>383</v>
      </c>
      <c r="C10" s="255"/>
      <c r="D10" s="256"/>
      <c r="E10" s="78"/>
      <c r="F10" s="78"/>
      <c r="G10" s="78"/>
      <c r="H10" s="77"/>
      <c r="I10" s="56"/>
      <c r="J10" s="257"/>
    </row>
    <row r="11" spans="1:12" ht="15.75" customHeight="1">
      <c r="B11" s="258" t="s">
        <v>352</v>
      </c>
      <c r="C11" s="259" t="s">
        <v>384</v>
      </c>
      <c r="D11" s="260">
        <v>150</v>
      </c>
      <c r="E11" s="260">
        <v>75</v>
      </c>
      <c r="F11" s="260">
        <v>75</v>
      </c>
      <c r="G11" s="260">
        <v>45</v>
      </c>
      <c r="H11" s="260">
        <v>9946</v>
      </c>
      <c r="I11" s="260">
        <v>1000</v>
      </c>
      <c r="J11" s="257"/>
    </row>
    <row r="12" spans="1:12" ht="15.75" customHeight="1">
      <c r="A12" s="261"/>
      <c r="B12" s="258" t="s">
        <v>6</v>
      </c>
      <c r="C12" s="262" t="s">
        <v>107</v>
      </c>
      <c r="D12" s="260">
        <v>250</v>
      </c>
      <c r="E12" s="260">
        <v>250</v>
      </c>
      <c r="F12" s="260">
        <v>250</v>
      </c>
      <c r="G12" s="260">
        <v>75</v>
      </c>
      <c r="H12" s="260">
        <v>27375</v>
      </c>
      <c r="I12" s="260">
        <v>160</v>
      </c>
      <c r="J12" s="263"/>
    </row>
    <row r="13" spans="1:12" ht="15.75" customHeight="1">
      <c r="B13" s="258" t="s">
        <v>6</v>
      </c>
      <c r="C13" s="262" t="s">
        <v>108</v>
      </c>
      <c r="D13" s="260">
        <v>700</v>
      </c>
      <c r="E13" s="260">
        <v>611</v>
      </c>
      <c r="F13" s="260">
        <v>611</v>
      </c>
      <c r="G13" s="260">
        <v>210</v>
      </c>
      <c r="H13" s="260">
        <v>76650</v>
      </c>
      <c r="I13" s="260">
        <v>350</v>
      </c>
      <c r="J13" s="257"/>
    </row>
    <row r="14" spans="1:12" ht="15.75" customHeight="1">
      <c r="B14" s="258" t="s">
        <v>6</v>
      </c>
      <c r="C14" s="262" t="s">
        <v>109</v>
      </c>
      <c r="D14" s="260">
        <v>270</v>
      </c>
      <c r="E14" s="260">
        <v>115</v>
      </c>
      <c r="F14" s="260">
        <v>115</v>
      </c>
      <c r="G14" s="260">
        <v>81</v>
      </c>
      <c r="H14" s="260">
        <v>12045</v>
      </c>
      <c r="I14" s="260">
        <v>300</v>
      </c>
      <c r="J14" s="257"/>
    </row>
    <row r="15" spans="1:12" ht="15.75" customHeight="1">
      <c r="B15" s="258" t="s">
        <v>6</v>
      </c>
      <c r="C15" s="262" t="s">
        <v>110</v>
      </c>
      <c r="D15" s="260">
        <v>300</v>
      </c>
      <c r="E15" s="260">
        <v>160</v>
      </c>
      <c r="F15" s="260">
        <v>160</v>
      </c>
      <c r="G15" s="260">
        <v>120</v>
      </c>
      <c r="H15" s="260">
        <v>24092</v>
      </c>
      <c r="I15" s="260">
        <v>600</v>
      </c>
      <c r="J15" s="252"/>
      <c r="L15" s="264"/>
    </row>
    <row r="16" spans="1:12" ht="15.75" customHeight="1">
      <c r="B16" s="258" t="s">
        <v>6</v>
      </c>
      <c r="C16" s="262" t="s">
        <v>385</v>
      </c>
      <c r="D16" s="260">
        <v>120</v>
      </c>
      <c r="E16" s="260">
        <v>64</v>
      </c>
      <c r="F16" s="260">
        <v>64</v>
      </c>
      <c r="G16" s="260">
        <v>36</v>
      </c>
      <c r="H16" s="260">
        <v>10950</v>
      </c>
      <c r="I16" s="260">
        <v>200</v>
      </c>
      <c r="J16" s="257"/>
    </row>
    <row r="17" spans="2:12" ht="15.75" customHeight="1">
      <c r="B17" s="258" t="s">
        <v>6</v>
      </c>
      <c r="C17" s="262" t="s">
        <v>111</v>
      </c>
      <c r="D17" s="260">
        <v>200</v>
      </c>
      <c r="E17" s="260">
        <v>150</v>
      </c>
      <c r="F17" s="260">
        <v>150</v>
      </c>
      <c r="G17" s="260">
        <v>51</v>
      </c>
      <c r="H17" s="260">
        <v>14500</v>
      </c>
      <c r="I17" s="260">
        <v>600</v>
      </c>
      <c r="J17" s="257"/>
      <c r="L17" s="264"/>
    </row>
    <row r="18" spans="2:12" ht="15.75" customHeight="1">
      <c r="B18" s="258" t="s">
        <v>6</v>
      </c>
      <c r="C18" s="343" t="s">
        <v>386</v>
      </c>
      <c r="D18" s="260">
        <v>300</v>
      </c>
      <c r="E18" s="260">
        <v>214</v>
      </c>
      <c r="F18" s="260">
        <v>214</v>
      </c>
      <c r="G18" s="260">
        <v>120</v>
      </c>
      <c r="H18" s="260">
        <v>25550</v>
      </c>
      <c r="I18" s="260">
        <v>1500</v>
      </c>
      <c r="J18" s="257"/>
      <c r="L18" s="264"/>
    </row>
    <row r="19" spans="2:12" ht="15.75" customHeight="1">
      <c r="B19" s="258" t="s">
        <v>355</v>
      </c>
      <c r="C19" s="262" t="s">
        <v>113</v>
      </c>
      <c r="D19" s="260">
        <v>290</v>
      </c>
      <c r="E19" s="260">
        <v>180</v>
      </c>
      <c r="F19" s="260">
        <v>180</v>
      </c>
      <c r="G19" s="260">
        <v>109</v>
      </c>
      <c r="H19" s="260">
        <v>15891</v>
      </c>
      <c r="I19" s="260">
        <v>987</v>
      </c>
      <c r="J19" s="265"/>
    </row>
    <row r="20" spans="2:12" ht="15.75" customHeight="1">
      <c r="B20" s="258" t="s">
        <v>6</v>
      </c>
      <c r="C20" s="266" t="s">
        <v>387</v>
      </c>
      <c r="D20" s="260">
        <v>250</v>
      </c>
      <c r="E20" s="260">
        <v>95</v>
      </c>
      <c r="F20" s="260">
        <v>68</v>
      </c>
      <c r="G20" s="260">
        <v>50</v>
      </c>
      <c r="H20" s="260">
        <v>7868</v>
      </c>
      <c r="I20" s="260">
        <v>987</v>
      </c>
      <c r="J20" s="265"/>
    </row>
    <row r="21" spans="2:12" ht="15.75" customHeight="1">
      <c r="B21" s="258" t="s">
        <v>6</v>
      </c>
      <c r="C21" s="266" t="s">
        <v>388</v>
      </c>
      <c r="D21" s="260">
        <v>530</v>
      </c>
      <c r="E21" s="260">
        <v>415</v>
      </c>
      <c r="F21" s="260">
        <v>415</v>
      </c>
      <c r="G21" s="260">
        <v>264</v>
      </c>
      <c r="H21" s="260">
        <v>43619</v>
      </c>
      <c r="I21" s="260">
        <v>987</v>
      </c>
      <c r="J21" s="263"/>
    </row>
    <row r="22" spans="2:12" ht="15.75" customHeight="1">
      <c r="B22" s="258" t="s">
        <v>6</v>
      </c>
      <c r="C22" s="266" t="s">
        <v>389</v>
      </c>
      <c r="D22" s="260">
        <v>170</v>
      </c>
      <c r="E22" s="260">
        <v>116</v>
      </c>
      <c r="F22" s="260">
        <v>98</v>
      </c>
      <c r="G22" s="260">
        <v>43</v>
      </c>
      <c r="H22" s="260">
        <v>6037</v>
      </c>
      <c r="I22" s="260">
        <v>987</v>
      </c>
      <c r="J22" s="267"/>
    </row>
    <row r="23" spans="2:12" ht="15.75" customHeight="1">
      <c r="B23" s="258" t="s">
        <v>6</v>
      </c>
      <c r="C23" s="266" t="s">
        <v>390</v>
      </c>
      <c r="D23" s="260">
        <v>1380</v>
      </c>
      <c r="E23" s="260">
        <v>1118</v>
      </c>
      <c r="F23" s="260">
        <v>1118</v>
      </c>
      <c r="G23" s="260">
        <v>644</v>
      </c>
      <c r="H23" s="260">
        <v>66355</v>
      </c>
      <c r="I23" s="260">
        <v>987</v>
      </c>
      <c r="J23" s="264"/>
    </row>
    <row r="24" spans="2:12" ht="15.75" customHeight="1">
      <c r="B24" s="258" t="s">
        <v>6</v>
      </c>
      <c r="C24" s="266" t="s">
        <v>391</v>
      </c>
      <c r="D24" s="260">
        <v>1400</v>
      </c>
      <c r="E24" s="260">
        <v>1253</v>
      </c>
      <c r="F24" s="260">
        <v>1253</v>
      </c>
      <c r="G24" s="260">
        <v>630</v>
      </c>
      <c r="H24" s="260">
        <v>215052</v>
      </c>
      <c r="I24" s="260">
        <v>500</v>
      </c>
    </row>
    <row r="25" spans="2:12" ht="15.75" customHeight="1">
      <c r="B25" s="258" t="s">
        <v>6</v>
      </c>
      <c r="C25" s="266" t="s">
        <v>392</v>
      </c>
      <c r="D25" s="260">
        <v>210</v>
      </c>
      <c r="E25" s="260">
        <v>141</v>
      </c>
      <c r="F25" s="260">
        <v>141</v>
      </c>
      <c r="G25" s="260">
        <v>63</v>
      </c>
      <c r="H25" s="260">
        <v>11020</v>
      </c>
      <c r="I25" s="260">
        <v>987</v>
      </c>
    </row>
    <row r="26" spans="2:12" ht="15.75" customHeight="1">
      <c r="B26" s="258" t="s">
        <v>6</v>
      </c>
      <c r="C26" s="262" t="s">
        <v>393</v>
      </c>
      <c r="D26" s="260">
        <v>300</v>
      </c>
      <c r="E26" s="260">
        <v>163</v>
      </c>
      <c r="F26" s="260">
        <v>163</v>
      </c>
      <c r="G26" s="260">
        <v>90</v>
      </c>
      <c r="H26" s="260">
        <v>20370</v>
      </c>
      <c r="I26" s="260">
        <v>987</v>
      </c>
      <c r="J26" s="267"/>
    </row>
    <row r="27" spans="2:12" ht="15.75" customHeight="1">
      <c r="B27" s="258" t="s">
        <v>6</v>
      </c>
      <c r="C27" s="262" t="s">
        <v>394</v>
      </c>
      <c r="D27" s="260">
        <v>600</v>
      </c>
      <c r="E27" s="260">
        <v>469</v>
      </c>
      <c r="F27" s="260">
        <v>464</v>
      </c>
      <c r="G27" s="260">
        <v>120</v>
      </c>
      <c r="H27" s="260">
        <v>39563</v>
      </c>
      <c r="I27" s="260">
        <v>987</v>
      </c>
    </row>
    <row r="28" spans="2:12" ht="15.75" customHeight="1">
      <c r="B28" s="268" t="s">
        <v>356</v>
      </c>
      <c r="C28" s="269" t="s">
        <v>139</v>
      </c>
      <c r="D28" s="260">
        <v>210</v>
      </c>
      <c r="E28" s="260">
        <v>30</v>
      </c>
      <c r="F28" s="260">
        <v>30</v>
      </c>
      <c r="G28" s="260">
        <v>40</v>
      </c>
      <c r="H28" s="260">
        <v>5188</v>
      </c>
      <c r="I28" s="260">
        <v>1620</v>
      </c>
    </row>
    <row r="29" spans="2:12" ht="15.75" customHeight="1">
      <c r="B29" s="268" t="s">
        <v>6</v>
      </c>
      <c r="C29" s="269" t="s">
        <v>140</v>
      </c>
      <c r="D29" s="260">
        <v>110</v>
      </c>
      <c r="E29" s="260">
        <v>26</v>
      </c>
      <c r="F29" s="260">
        <v>26</v>
      </c>
      <c r="G29" s="260">
        <v>20</v>
      </c>
      <c r="H29" s="260">
        <v>3782</v>
      </c>
      <c r="I29" s="260">
        <v>1620</v>
      </c>
      <c r="J29" s="264"/>
    </row>
    <row r="30" spans="2:12" ht="15.75" customHeight="1">
      <c r="B30" s="268" t="s">
        <v>6</v>
      </c>
      <c r="C30" s="269" t="s">
        <v>138</v>
      </c>
      <c r="D30" s="260">
        <v>150</v>
      </c>
      <c r="E30" s="260">
        <v>20</v>
      </c>
      <c r="F30" s="260">
        <v>20</v>
      </c>
      <c r="G30" s="260">
        <v>23</v>
      </c>
      <c r="H30" s="260">
        <v>3574</v>
      </c>
      <c r="I30" s="260">
        <v>1620</v>
      </c>
      <c r="J30" s="264"/>
    </row>
    <row r="31" spans="2:12" ht="15.75" customHeight="1">
      <c r="B31" s="268" t="s">
        <v>6</v>
      </c>
      <c r="C31" s="262" t="s">
        <v>395</v>
      </c>
      <c r="D31" s="260">
        <v>120</v>
      </c>
      <c r="E31" s="260">
        <v>58</v>
      </c>
      <c r="F31" s="260">
        <v>58</v>
      </c>
      <c r="G31" s="260">
        <v>60</v>
      </c>
      <c r="H31" s="260">
        <v>9125</v>
      </c>
      <c r="I31" s="260">
        <v>900</v>
      </c>
    </row>
    <row r="32" spans="2:12" ht="15.75" customHeight="1">
      <c r="B32" s="268" t="s">
        <v>6</v>
      </c>
      <c r="C32" s="270" t="s">
        <v>141</v>
      </c>
      <c r="D32" s="260">
        <v>180</v>
      </c>
      <c r="E32" s="260">
        <v>80</v>
      </c>
      <c r="F32" s="260">
        <v>80</v>
      </c>
      <c r="G32" s="260">
        <v>45</v>
      </c>
      <c r="H32" s="260">
        <v>13870</v>
      </c>
      <c r="I32" s="260">
        <v>1500</v>
      </c>
      <c r="J32" s="264"/>
    </row>
    <row r="33" spans="2:12" ht="15.75" customHeight="1">
      <c r="B33" s="271" t="s">
        <v>6</v>
      </c>
      <c r="C33" s="272" t="s">
        <v>115</v>
      </c>
      <c r="D33" s="260">
        <v>700</v>
      </c>
      <c r="E33" s="260">
        <v>528</v>
      </c>
      <c r="F33" s="260">
        <v>528</v>
      </c>
      <c r="G33" s="260">
        <v>238</v>
      </c>
      <c r="H33" s="260">
        <v>65700</v>
      </c>
      <c r="I33" s="260">
        <v>1500</v>
      </c>
      <c r="J33" s="264"/>
    </row>
    <row r="34" spans="2:12" ht="15.75" customHeight="1">
      <c r="B34" s="268" t="s">
        <v>357</v>
      </c>
      <c r="C34" s="269" t="s">
        <v>136</v>
      </c>
      <c r="D34" s="260">
        <v>1850</v>
      </c>
      <c r="E34" s="260">
        <v>630</v>
      </c>
      <c r="F34" s="260">
        <v>630</v>
      </c>
      <c r="G34" s="260">
        <v>290</v>
      </c>
      <c r="H34" s="260">
        <v>83000</v>
      </c>
      <c r="I34" s="260">
        <v>1300</v>
      </c>
    </row>
    <row r="35" spans="2:12" ht="15.75" customHeight="1">
      <c r="B35" s="268" t="s">
        <v>6</v>
      </c>
      <c r="C35" s="269" t="s">
        <v>137</v>
      </c>
      <c r="D35" s="260">
        <v>350</v>
      </c>
      <c r="E35" s="260">
        <v>119</v>
      </c>
      <c r="F35" s="260">
        <v>119</v>
      </c>
      <c r="G35" s="260">
        <v>87</v>
      </c>
      <c r="H35" s="260">
        <v>26418</v>
      </c>
      <c r="I35" s="260">
        <v>1570</v>
      </c>
    </row>
    <row r="36" spans="2:12" ht="15.75" customHeight="1">
      <c r="B36" s="258" t="s">
        <v>396</v>
      </c>
      <c r="C36" s="262" t="s">
        <v>397</v>
      </c>
      <c r="D36" s="260">
        <v>680</v>
      </c>
      <c r="E36" s="260">
        <v>193</v>
      </c>
      <c r="F36" s="260">
        <v>193</v>
      </c>
      <c r="G36" s="260">
        <v>270</v>
      </c>
      <c r="H36" s="260">
        <v>48587</v>
      </c>
      <c r="I36" s="260">
        <v>1470</v>
      </c>
    </row>
    <row r="37" spans="2:12" ht="15.75" customHeight="1">
      <c r="B37" s="258" t="s">
        <v>6</v>
      </c>
      <c r="C37" s="262" t="s">
        <v>398</v>
      </c>
      <c r="D37" s="260">
        <v>4000</v>
      </c>
      <c r="E37" s="260">
        <v>3328</v>
      </c>
      <c r="F37" s="260">
        <v>3302</v>
      </c>
      <c r="G37" s="260">
        <v>1800</v>
      </c>
      <c r="H37" s="260">
        <v>532115</v>
      </c>
      <c r="I37" s="260">
        <v>1470</v>
      </c>
    </row>
    <row r="38" spans="2:12" ht="15.75" customHeight="1">
      <c r="B38" s="258" t="s">
        <v>6</v>
      </c>
      <c r="C38" s="262" t="s">
        <v>399</v>
      </c>
      <c r="D38" s="260">
        <v>250</v>
      </c>
      <c r="E38" s="260">
        <v>171</v>
      </c>
      <c r="F38" s="260">
        <v>171</v>
      </c>
      <c r="G38" s="260">
        <v>100</v>
      </c>
      <c r="H38" s="260">
        <v>16916</v>
      </c>
      <c r="I38" s="260">
        <v>1470</v>
      </c>
    </row>
    <row r="39" spans="2:12" ht="15.75" customHeight="1">
      <c r="B39" s="258" t="s">
        <v>6</v>
      </c>
      <c r="C39" s="262" t="s">
        <v>149</v>
      </c>
      <c r="D39" s="260">
        <v>150</v>
      </c>
      <c r="E39" s="260">
        <v>39</v>
      </c>
      <c r="F39" s="260">
        <v>39</v>
      </c>
      <c r="G39" s="260">
        <v>38</v>
      </c>
      <c r="H39" s="260">
        <v>4231</v>
      </c>
      <c r="I39" s="260">
        <v>1470</v>
      </c>
    </row>
    <row r="40" spans="2:12" ht="15.75" customHeight="1">
      <c r="B40" s="258" t="s">
        <v>6</v>
      </c>
      <c r="C40" s="262" t="s">
        <v>148</v>
      </c>
      <c r="D40" s="260">
        <v>670</v>
      </c>
      <c r="E40" s="260">
        <v>516</v>
      </c>
      <c r="F40" s="260">
        <v>500</v>
      </c>
      <c r="G40" s="260">
        <v>210</v>
      </c>
      <c r="H40" s="260">
        <v>62002</v>
      </c>
      <c r="I40" s="260">
        <v>1470</v>
      </c>
    </row>
    <row r="41" spans="2:12" ht="15.75" customHeight="1">
      <c r="B41" s="258" t="s">
        <v>6</v>
      </c>
      <c r="C41" s="262" t="s">
        <v>150</v>
      </c>
      <c r="D41" s="260">
        <v>350</v>
      </c>
      <c r="E41" s="260">
        <v>131</v>
      </c>
      <c r="F41" s="260">
        <v>127</v>
      </c>
      <c r="G41" s="260">
        <v>53</v>
      </c>
      <c r="H41" s="260">
        <v>10756</v>
      </c>
      <c r="I41" s="260">
        <v>1470</v>
      </c>
      <c r="J41" s="267"/>
      <c r="L41" s="264"/>
    </row>
    <row r="42" spans="2:12" ht="15.75" customHeight="1">
      <c r="B42" s="258" t="s">
        <v>6</v>
      </c>
      <c r="C42" s="266" t="s">
        <v>400</v>
      </c>
      <c r="D42" s="260">
        <v>700</v>
      </c>
      <c r="E42" s="260">
        <v>607</v>
      </c>
      <c r="F42" s="260">
        <v>583</v>
      </c>
      <c r="G42" s="260">
        <v>420</v>
      </c>
      <c r="H42" s="260">
        <v>114036</v>
      </c>
      <c r="I42" s="260">
        <v>1470</v>
      </c>
      <c r="J42" s="267"/>
      <c r="L42" s="264"/>
    </row>
    <row r="43" spans="2:12" ht="15.75" customHeight="1">
      <c r="B43" s="258" t="s">
        <v>6</v>
      </c>
      <c r="C43" s="266" t="s">
        <v>151</v>
      </c>
      <c r="D43" s="260">
        <v>500</v>
      </c>
      <c r="E43" s="260">
        <v>30</v>
      </c>
      <c r="F43" s="260">
        <v>17</v>
      </c>
      <c r="G43" s="260">
        <v>131</v>
      </c>
      <c r="H43" s="260">
        <v>3131</v>
      </c>
      <c r="I43" s="260">
        <v>1470</v>
      </c>
      <c r="J43" s="267"/>
    </row>
    <row r="44" spans="2:12" ht="15.75" customHeight="1">
      <c r="B44" s="258" t="s">
        <v>6</v>
      </c>
      <c r="C44" s="266" t="s">
        <v>154</v>
      </c>
      <c r="D44" s="260">
        <v>160</v>
      </c>
      <c r="E44" s="260">
        <v>54</v>
      </c>
      <c r="F44" s="260">
        <v>49</v>
      </c>
      <c r="G44" s="260">
        <v>35</v>
      </c>
      <c r="H44" s="260">
        <v>3880</v>
      </c>
      <c r="I44" s="260">
        <v>735</v>
      </c>
      <c r="J44" s="267"/>
    </row>
    <row r="45" spans="2:12" ht="15.75" customHeight="1">
      <c r="B45" s="258" t="s">
        <v>6</v>
      </c>
      <c r="C45" s="266" t="s">
        <v>153</v>
      </c>
      <c r="D45" s="260">
        <v>500</v>
      </c>
      <c r="E45" s="260">
        <v>111</v>
      </c>
      <c r="F45" s="260">
        <v>111</v>
      </c>
      <c r="G45" s="260">
        <v>100</v>
      </c>
      <c r="H45" s="260">
        <v>17409</v>
      </c>
      <c r="I45" s="260">
        <v>735</v>
      </c>
      <c r="J45" s="267"/>
    </row>
    <row r="46" spans="2:12" ht="15.75" customHeight="1">
      <c r="B46" s="258" t="s">
        <v>6</v>
      </c>
      <c r="C46" s="266" t="s">
        <v>155</v>
      </c>
      <c r="D46" s="260">
        <v>350</v>
      </c>
      <c r="E46" s="260">
        <v>176</v>
      </c>
      <c r="F46" s="260">
        <v>175</v>
      </c>
      <c r="G46" s="260">
        <v>105</v>
      </c>
      <c r="H46" s="260">
        <v>18469</v>
      </c>
      <c r="I46" s="260">
        <v>735</v>
      </c>
      <c r="J46" s="267"/>
    </row>
    <row r="47" spans="2:12" ht="15.75" customHeight="1">
      <c r="B47" s="258" t="s">
        <v>6</v>
      </c>
      <c r="C47" s="266" t="s">
        <v>152</v>
      </c>
      <c r="D47" s="260">
        <v>200</v>
      </c>
      <c r="E47" s="260">
        <v>83</v>
      </c>
      <c r="F47" s="260">
        <v>83</v>
      </c>
      <c r="G47" s="260">
        <v>82</v>
      </c>
      <c r="H47" s="260">
        <v>16205</v>
      </c>
      <c r="I47" s="260">
        <v>735</v>
      </c>
      <c r="J47" s="267"/>
    </row>
    <row r="48" spans="2:12" ht="16.5" customHeight="1" thickBot="1">
      <c r="B48" s="273" t="s">
        <v>6</v>
      </c>
      <c r="C48" s="273" t="s">
        <v>401</v>
      </c>
      <c r="D48" s="274">
        <v>241</v>
      </c>
      <c r="E48" s="274">
        <v>276</v>
      </c>
      <c r="F48" s="274">
        <v>229</v>
      </c>
      <c r="G48" s="274">
        <v>192</v>
      </c>
      <c r="H48" s="274">
        <v>17322</v>
      </c>
      <c r="I48" s="274">
        <v>1470</v>
      </c>
      <c r="J48" s="275"/>
    </row>
    <row r="49" spans="2:18">
      <c r="B49" s="276" t="s">
        <v>376</v>
      </c>
      <c r="C49" s="276"/>
      <c r="D49" s="56"/>
      <c r="E49" s="276"/>
      <c r="F49" s="276"/>
      <c r="G49" s="276"/>
      <c r="H49" s="276"/>
      <c r="I49" s="276"/>
    </row>
    <row r="50" spans="2:18">
      <c r="D50" s="261"/>
      <c r="E50" s="261"/>
      <c r="F50" s="261"/>
      <c r="G50" s="261"/>
      <c r="H50" s="261"/>
      <c r="I50" s="261"/>
      <c r="K50" s="276"/>
      <c r="L50" s="276"/>
      <c r="M50" s="56"/>
      <c r="N50" s="276"/>
      <c r="O50" s="276"/>
      <c r="P50" s="276"/>
      <c r="Q50" s="276"/>
      <c r="R50" s="276"/>
    </row>
    <row r="51" spans="2:18">
      <c r="D51" s="261"/>
    </row>
  </sheetData>
  <mergeCells count="9">
    <mergeCell ref="B2:I2"/>
    <mergeCell ref="G4:G5"/>
    <mergeCell ref="H4:H5"/>
    <mergeCell ref="B5:B6"/>
    <mergeCell ref="C5:C6"/>
    <mergeCell ref="B4:C4"/>
    <mergeCell ref="D4:D6"/>
    <mergeCell ref="E4:E6"/>
    <mergeCell ref="F4:F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zoomScaleNormal="100" zoomScaleSheetLayoutView="70" workbookViewId="0"/>
  </sheetViews>
  <sheetFormatPr defaultRowHeight="13.5"/>
  <cols>
    <col min="1" max="1" width="9" style="28"/>
    <col min="2" max="2" width="11.625" style="28" customWidth="1"/>
    <col min="3" max="3" width="15" style="28" customWidth="1"/>
    <col min="4" max="9" width="11.125" style="28" customWidth="1"/>
    <col min="10" max="16384" width="9" style="28"/>
  </cols>
  <sheetData>
    <row r="1" spans="1:22" ht="21">
      <c r="C1" s="277"/>
      <c r="D1" s="278"/>
    </row>
    <row r="2" spans="1:22" ht="28.5" customHeight="1">
      <c r="B2" s="475"/>
      <c r="C2" s="475"/>
      <c r="D2" s="475"/>
      <c r="E2" s="475"/>
      <c r="F2" s="475"/>
      <c r="G2" s="475"/>
      <c r="H2" s="475"/>
      <c r="I2" s="475"/>
      <c r="J2" s="279"/>
      <c r="K2" s="246"/>
      <c r="L2" s="254"/>
    </row>
    <row r="3" spans="1:22" ht="19.5" customHeight="1" thickBot="1">
      <c r="B3" s="2"/>
      <c r="C3" s="3"/>
      <c r="D3" s="3"/>
      <c r="E3" s="73"/>
      <c r="F3" s="73"/>
      <c r="G3" s="73"/>
      <c r="H3" s="73"/>
      <c r="I3" s="73"/>
      <c r="J3" s="280"/>
      <c r="K3" s="254"/>
      <c r="L3" s="246"/>
    </row>
    <row r="4" spans="1:22" ht="15" customHeight="1">
      <c r="B4" s="480" t="s">
        <v>213</v>
      </c>
      <c r="C4" s="481"/>
      <c r="D4" s="482" t="s">
        <v>322</v>
      </c>
      <c r="E4" s="467" t="s">
        <v>321</v>
      </c>
      <c r="F4" s="467" t="s">
        <v>320</v>
      </c>
      <c r="G4" s="467" t="s">
        <v>319</v>
      </c>
      <c r="H4" s="476" t="s">
        <v>217</v>
      </c>
      <c r="I4" s="247" t="s">
        <v>214</v>
      </c>
      <c r="J4" s="248"/>
      <c r="K4" s="248"/>
    </row>
    <row r="5" spans="1:22" ht="15" customHeight="1">
      <c r="B5" s="415" t="s">
        <v>215</v>
      </c>
      <c r="C5" s="478" t="s">
        <v>216</v>
      </c>
      <c r="D5" s="483"/>
      <c r="E5" s="468"/>
      <c r="F5" s="468"/>
      <c r="G5" s="468"/>
      <c r="H5" s="441"/>
      <c r="I5" s="97" t="s">
        <v>338</v>
      </c>
      <c r="J5" s="248"/>
      <c r="K5" s="248"/>
      <c r="L5" s="249"/>
      <c r="S5" s="30" t="s">
        <v>228</v>
      </c>
    </row>
    <row r="6" spans="1:22" ht="15" customHeight="1">
      <c r="B6" s="477"/>
      <c r="C6" s="479"/>
      <c r="D6" s="484"/>
      <c r="E6" s="462"/>
      <c r="F6" s="462"/>
      <c r="G6" s="47" t="s">
        <v>339</v>
      </c>
      <c r="H6" s="215" t="s">
        <v>340</v>
      </c>
      <c r="I6" s="215" t="s">
        <v>105</v>
      </c>
      <c r="J6" s="249"/>
      <c r="K6" s="249"/>
      <c r="L6" s="281"/>
    </row>
    <row r="7" spans="1:22" ht="15" customHeight="1">
      <c r="B7" s="258" t="s">
        <v>402</v>
      </c>
      <c r="C7" s="282" t="s">
        <v>157</v>
      </c>
      <c r="D7" s="283">
        <v>680</v>
      </c>
      <c r="E7" s="284">
        <v>470</v>
      </c>
      <c r="F7" s="284">
        <v>461</v>
      </c>
      <c r="G7" s="284">
        <v>250</v>
      </c>
      <c r="H7" s="284">
        <v>55262</v>
      </c>
      <c r="I7" s="284">
        <v>1260</v>
      </c>
      <c r="J7" s="254"/>
      <c r="K7" s="254"/>
      <c r="L7" s="254"/>
    </row>
    <row r="8" spans="1:22" ht="15" customHeight="1">
      <c r="B8" s="258" t="s">
        <v>6</v>
      </c>
      <c r="C8" s="282" t="s">
        <v>158</v>
      </c>
      <c r="D8" s="285">
        <v>800</v>
      </c>
      <c r="E8" s="286">
        <v>674</v>
      </c>
      <c r="F8" s="286">
        <v>661</v>
      </c>
      <c r="G8" s="286">
        <v>320</v>
      </c>
      <c r="H8" s="286">
        <v>103723</v>
      </c>
      <c r="I8" s="286">
        <v>2205</v>
      </c>
      <c r="J8" s="252"/>
      <c r="K8" s="257"/>
      <c r="L8" s="252"/>
    </row>
    <row r="9" spans="1:22" ht="15" customHeight="1">
      <c r="B9" s="258" t="s">
        <v>6</v>
      </c>
      <c r="C9" s="282" t="s">
        <v>159</v>
      </c>
      <c r="D9" s="285">
        <v>500</v>
      </c>
      <c r="E9" s="286">
        <v>312</v>
      </c>
      <c r="F9" s="286">
        <v>312</v>
      </c>
      <c r="G9" s="286">
        <v>142</v>
      </c>
      <c r="H9" s="286">
        <v>32180</v>
      </c>
      <c r="I9" s="286">
        <v>2730</v>
      </c>
      <c r="J9" s="257"/>
      <c r="K9" s="257"/>
      <c r="L9" s="252"/>
    </row>
    <row r="10" spans="1:22" ht="15" customHeight="1">
      <c r="B10" s="258" t="s">
        <v>6</v>
      </c>
      <c r="C10" s="282" t="s">
        <v>403</v>
      </c>
      <c r="D10" s="285">
        <v>230</v>
      </c>
      <c r="E10" s="286">
        <v>203</v>
      </c>
      <c r="F10" s="286">
        <v>202</v>
      </c>
      <c r="G10" s="286">
        <v>131</v>
      </c>
      <c r="H10" s="286">
        <v>15256</v>
      </c>
      <c r="I10" s="286">
        <v>3255</v>
      </c>
      <c r="J10" s="287"/>
      <c r="K10" s="257"/>
      <c r="L10" s="287"/>
    </row>
    <row r="11" spans="1:22" ht="15" customHeight="1">
      <c r="B11" s="258" t="s">
        <v>6</v>
      </c>
      <c r="C11" s="282" t="s">
        <v>167</v>
      </c>
      <c r="D11" s="285">
        <v>1780</v>
      </c>
      <c r="E11" s="286">
        <v>1435</v>
      </c>
      <c r="F11" s="286">
        <v>1433</v>
      </c>
      <c r="G11" s="286">
        <v>740</v>
      </c>
      <c r="H11" s="286">
        <v>275516</v>
      </c>
      <c r="I11" s="286">
        <v>1449</v>
      </c>
      <c r="J11" s="252"/>
      <c r="K11" s="263"/>
      <c r="L11" s="252"/>
    </row>
    <row r="12" spans="1:22" ht="15" customHeight="1">
      <c r="A12" s="261"/>
      <c r="B12" s="258" t="s">
        <v>6</v>
      </c>
      <c r="C12" s="282" t="s">
        <v>166</v>
      </c>
      <c r="D12" s="285">
        <v>2150</v>
      </c>
      <c r="E12" s="286">
        <v>1492</v>
      </c>
      <c r="F12" s="286">
        <v>1474</v>
      </c>
      <c r="G12" s="286">
        <v>874</v>
      </c>
      <c r="H12" s="286">
        <v>251358</v>
      </c>
      <c r="I12" s="286">
        <v>1449</v>
      </c>
      <c r="J12" s="252"/>
      <c r="K12" s="257"/>
      <c r="L12" s="252"/>
      <c r="P12" s="264"/>
    </row>
    <row r="13" spans="1:22" ht="15" customHeight="1">
      <c r="B13" s="258" t="s">
        <v>6</v>
      </c>
      <c r="C13" s="282" t="s">
        <v>165</v>
      </c>
      <c r="D13" s="285">
        <v>500</v>
      </c>
      <c r="E13" s="286">
        <v>438</v>
      </c>
      <c r="F13" s="286">
        <v>415</v>
      </c>
      <c r="G13" s="286">
        <v>213</v>
      </c>
      <c r="H13" s="286">
        <v>76267</v>
      </c>
      <c r="I13" s="286">
        <v>1449</v>
      </c>
      <c r="J13" s="252"/>
      <c r="K13" s="257"/>
      <c r="L13" s="252"/>
      <c r="M13" s="264"/>
      <c r="N13" s="267"/>
      <c r="P13" s="264"/>
    </row>
    <row r="14" spans="1:22" ht="15" customHeight="1">
      <c r="B14" s="258" t="s">
        <v>6</v>
      </c>
      <c r="C14" s="282" t="s">
        <v>156</v>
      </c>
      <c r="D14" s="285">
        <v>4600</v>
      </c>
      <c r="E14" s="286">
        <v>4450</v>
      </c>
      <c r="F14" s="286">
        <v>4431</v>
      </c>
      <c r="G14" s="286">
        <v>3272</v>
      </c>
      <c r="H14" s="286">
        <v>661920</v>
      </c>
      <c r="I14" s="286">
        <v>1239</v>
      </c>
      <c r="J14" s="257"/>
      <c r="K14" s="252"/>
      <c r="L14" s="252"/>
      <c r="M14" s="265"/>
      <c r="N14" s="265"/>
      <c r="O14" s="265"/>
      <c r="S14" s="264"/>
      <c r="T14" s="264"/>
      <c r="V14" s="264"/>
    </row>
    <row r="15" spans="1:22" ht="15" customHeight="1">
      <c r="B15" s="258" t="s">
        <v>6</v>
      </c>
      <c r="C15" s="282" t="s">
        <v>170</v>
      </c>
      <c r="D15" s="285">
        <v>530</v>
      </c>
      <c r="E15" s="286">
        <v>176</v>
      </c>
      <c r="F15" s="286">
        <v>75</v>
      </c>
      <c r="G15" s="286">
        <v>130</v>
      </c>
      <c r="H15" s="286">
        <v>35186</v>
      </c>
      <c r="I15" s="286">
        <v>525</v>
      </c>
      <c r="J15" s="257"/>
      <c r="K15" s="252"/>
      <c r="L15" s="252"/>
      <c r="M15" s="265"/>
      <c r="N15" s="265"/>
      <c r="O15" s="265"/>
      <c r="T15" s="267"/>
      <c r="V15" s="264"/>
    </row>
    <row r="16" spans="1:22" ht="15" customHeight="1">
      <c r="B16" s="258" t="s">
        <v>6</v>
      </c>
      <c r="C16" s="282" t="s">
        <v>60</v>
      </c>
      <c r="D16" s="285">
        <v>320</v>
      </c>
      <c r="E16" s="286">
        <v>231</v>
      </c>
      <c r="F16" s="286">
        <v>214</v>
      </c>
      <c r="G16" s="286">
        <v>160</v>
      </c>
      <c r="H16" s="286">
        <v>42452</v>
      </c>
      <c r="I16" s="286">
        <v>1365</v>
      </c>
      <c r="J16" s="257"/>
      <c r="K16" s="257"/>
      <c r="L16" s="252"/>
      <c r="M16" s="265"/>
      <c r="N16" s="265"/>
      <c r="O16" s="265"/>
      <c r="P16" s="267"/>
    </row>
    <row r="17" spans="2:22" ht="15" customHeight="1">
      <c r="B17" s="258" t="s">
        <v>6</v>
      </c>
      <c r="C17" s="282" t="s">
        <v>50</v>
      </c>
      <c r="D17" s="285">
        <v>1850</v>
      </c>
      <c r="E17" s="286">
        <v>1531</v>
      </c>
      <c r="F17" s="286">
        <v>1428</v>
      </c>
      <c r="G17" s="286">
        <v>888</v>
      </c>
      <c r="H17" s="286">
        <v>209184</v>
      </c>
      <c r="I17" s="286">
        <v>1764</v>
      </c>
      <c r="J17" s="257"/>
      <c r="K17" s="257"/>
      <c r="L17" s="252"/>
      <c r="M17" s="265"/>
      <c r="N17" s="265"/>
      <c r="O17" s="267"/>
      <c r="S17" s="264"/>
      <c r="T17" s="264"/>
      <c r="V17" s="264"/>
    </row>
    <row r="18" spans="2:22" ht="15" customHeight="1">
      <c r="B18" s="258" t="s">
        <v>6</v>
      </c>
      <c r="C18" s="282" t="s">
        <v>160</v>
      </c>
      <c r="D18" s="285">
        <v>365</v>
      </c>
      <c r="E18" s="286">
        <v>222</v>
      </c>
      <c r="F18" s="286">
        <v>221</v>
      </c>
      <c r="G18" s="286">
        <v>150</v>
      </c>
      <c r="H18" s="286">
        <v>53009</v>
      </c>
      <c r="I18" s="286">
        <v>1344</v>
      </c>
      <c r="J18" s="252"/>
      <c r="K18" s="257"/>
      <c r="L18" s="252"/>
      <c r="M18" s="265"/>
      <c r="N18" s="267"/>
      <c r="O18" s="267"/>
      <c r="S18" s="264"/>
      <c r="T18" s="264"/>
      <c r="V18" s="264"/>
    </row>
    <row r="19" spans="2:22" ht="15" customHeight="1">
      <c r="B19" s="258" t="s">
        <v>6</v>
      </c>
      <c r="C19" s="282" t="s">
        <v>161</v>
      </c>
      <c r="D19" s="285">
        <v>600</v>
      </c>
      <c r="E19" s="286">
        <v>329</v>
      </c>
      <c r="F19" s="286">
        <v>327</v>
      </c>
      <c r="G19" s="286">
        <v>240</v>
      </c>
      <c r="H19" s="286">
        <v>35593</v>
      </c>
      <c r="I19" s="286">
        <v>1764</v>
      </c>
      <c r="J19" s="252"/>
      <c r="K19" s="265"/>
      <c r="L19" s="267"/>
      <c r="M19" s="267"/>
      <c r="Q19" s="264"/>
      <c r="R19" s="264"/>
      <c r="T19" s="264"/>
    </row>
    <row r="20" spans="2:22" ht="15" customHeight="1">
      <c r="B20" s="258" t="s">
        <v>6</v>
      </c>
      <c r="C20" s="282" t="s">
        <v>162</v>
      </c>
      <c r="D20" s="285">
        <v>320</v>
      </c>
      <c r="E20" s="286">
        <v>297</v>
      </c>
      <c r="F20" s="286">
        <v>293</v>
      </c>
      <c r="G20" s="286">
        <v>99</v>
      </c>
      <c r="H20" s="286">
        <v>26317</v>
      </c>
      <c r="I20" s="286">
        <v>1764</v>
      </c>
      <c r="J20" s="252"/>
      <c r="K20" s="265"/>
      <c r="L20" s="267"/>
      <c r="M20" s="267"/>
      <c r="T20" s="264"/>
    </row>
    <row r="21" spans="2:22" ht="15" customHeight="1">
      <c r="B21" s="258" t="s">
        <v>6</v>
      </c>
      <c r="C21" s="282" t="s">
        <v>163</v>
      </c>
      <c r="D21" s="285">
        <v>150</v>
      </c>
      <c r="E21" s="286">
        <v>109</v>
      </c>
      <c r="F21" s="286">
        <v>109</v>
      </c>
      <c r="G21" s="286">
        <v>45</v>
      </c>
      <c r="H21" s="286">
        <v>15315</v>
      </c>
      <c r="I21" s="286">
        <v>1764</v>
      </c>
      <c r="J21" s="267"/>
      <c r="K21" s="267"/>
      <c r="R21" s="264"/>
    </row>
    <row r="22" spans="2:22" ht="15" customHeight="1">
      <c r="B22" s="258" t="s">
        <v>6</v>
      </c>
      <c r="C22" s="282" t="s">
        <v>164</v>
      </c>
      <c r="D22" s="285">
        <v>540</v>
      </c>
      <c r="E22" s="286">
        <v>451</v>
      </c>
      <c r="F22" s="286">
        <v>448</v>
      </c>
      <c r="G22" s="286">
        <v>180</v>
      </c>
      <c r="H22" s="286">
        <v>29799</v>
      </c>
      <c r="I22" s="286">
        <v>1764</v>
      </c>
      <c r="J22" s="263"/>
      <c r="K22" s="263"/>
      <c r="R22" s="264"/>
    </row>
    <row r="23" spans="2:22" ht="15" customHeight="1">
      <c r="B23" s="258" t="s">
        <v>6</v>
      </c>
      <c r="C23" s="282" t="s">
        <v>404</v>
      </c>
      <c r="D23" s="285">
        <v>350</v>
      </c>
      <c r="E23" s="286">
        <v>227</v>
      </c>
      <c r="F23" s="286">
        <v>217</v>
      </c>
      <c r="G23" s="286">
        <v>105</v>
      </c>
      <c r="H23" s="286">
        <v>11789</v>
      </c>
      <c r="I23" s="286">
        <v>1764</v>
      </c>
      <c r="K23" s="267"/>
      <c r="M23" s="264"/>
    </row>
    <row r="24" spans="2:22" ht="15" customHeight="1">
      <c r="B24" s="258" t="s">
        <v>360</v>
      </c>
      <c r="C24" s="282" t="s">
        <v>405</v>
      </c>
      <c r="D24" s="285">
        <v>140</v>
      </c>
      <c r="E24" s="286">
        <v>61</v>
      </c>
      <c r="F24" s="286">
        <v>61</v>
      </c>
      <c r="G24" s="286">
        <v>59</v>
      </c>
      <c r="H24" s="286">
        <v>22895</v>
      </c>
      <c r="I24" s="286">
        <v>1666</v>
      </c>
      <c r="K24" s="264"/>
    </row>
    <row r="25" spans="2:22" ht="15" customHeight="1">
      <c r="B25" s="258" t="s">
        <v>6</v>
      </c>
      <c r="C25" s="282" t="s">
        <v>406</v>
      </c>
      <c r="D25" s="285">
        <v>400</v>
      </c>
      <c r="E25" s="286">
        <v>255</v>
      </c>
      <c r="F25" s="286">
        <v>255</v>
      </c>
      <c r="G25" s="286">
        <v>48</v>
      </c>
      <c r="H25" s="286">
        <v>45691</v>
      </c>
      <c r="I25" s="286">
        <v>500</v>
      </c>
      <c r="J25" s="264"/>
    </row>
    <row r="26" spans="2:22" ht="15" customHeight="1">
      <c r="B26" s="258" t="s">
        <v>6</v>
      </c>
      <c r="C26" s="282" t="s">
        <v>407</v>
      </c>
      <c r="D26" s="285">
        <v>460</v>
      </c>
      <c r="E26" s="286">
        <v>332</v>
      </c>
      <c r="F26" s="286">
        <v>321</v>
      </c>
      <c r="G26" s="286">
        <v>186</v>
      </c>
      <c r="H26" s="286">
        <v>38121</v>
      </c>
      <c r="I26" s="286">
        <v>600</v>
      </c>
    </row>
    <row r="27" spans="2:22" ht="15" customHeight="1">
      <c r="B27" s="258" t="s">
        <v>6</v>
      </c>
      <c r="C27" s="282" t="s">
        <v>408</v>
      </c>
      <c r="D27" s="285">
        <v>1800</v>
      </c>
      <c r="E27" s="286">
        <v>1078</v>
      </c>
      <c r="F27" s="286">
        <v>1011</v>
      </c>
      <c r="G27" s="286">
        <v>595</v>
      </c>
      <c r="H27" s="286">
        <v>156524</v>
      </c>
      <c r="I27" s="286">
        <v>500</v>
      </c>
      <c r="J27" s="267"/>
      <c r="K27" s="267"/>
      <c r="L27" s="267"/>
      <c r="M27" s="267"/>
    </row>
    <row r="28" spans="2:22" ht="15" customHeight="1">
      <c r="B28" s="258" t="s">
        <v>6</v>
      </c>
      <c r="C28" s="282" t="s">
        <v>409</v>
      </c>
      <c r="D28" s="285">
        <v>1010</v>
      </c>
      <c r="E28" s="286">
        <v>934</v>
      </c>
      <c r="F28" s="286">
        <v>907</v>
      </c>
      <c r="G28" s="286">
        <v>363</v>
      </c>
      <c r="H28" s="286">
        <v>179200</v>
      </c>
      <c r="I28" s="286">
        <v>1000</v>
      </c>
      <c r="L28" s="264"/>
    </row>
    <row r="29" spans="2:22" ht="15" customHeight="1">
      <c r="B29" s="258" t="s">
        <v>6</v>
      </c>
      <c r="C29" s="282" t="s">
        <v>410</v>
      </c>
      <c r="D29" s="285">
        <v>900</v>
      </c>
      <c r="E29" s="286">
        <v>765</v>
      </c>
      <c r="F29" s="286">
        <v>743</v>
      </c>
      <c r="G29" s="286">
        <v>299</v>
      </c>
      <c r="H29" s="286">
        <v>101648</v>
      </c>
      <c r="I29" s="286">
        <v>1150</v>
      </c>
      <c r="J29" s="248"/>
      <c r="L29" s="267"/>
    </row>
    <row r="30" spans="2:22" ht="15" customHeight="1">
      <c r="B30" s="258" t="s">
        <v>6</v>
      </c>
      <c r="C30" s="282" t="s">
        <v>411</v>
      </c>
      <c r="D30" s="285">
        <v>170</v>
      </c>
      <c r="E30" s="286">
        <v>107</v>
      </c>
      <c r="F30" s="286">
        <v>107</v>
      </c>
      <c r="G30" s="286">
        <v>34</v>
      </c>
      <c r="H30" s="286">
        <v>12134</v>
      </c>
      <c r="I30" s="286">
        <v>1300</v>
      </c>
      <c r="J30" s="248"/>
      <c r="K30" s="264"/>
      <c r="L30" s="264"/>
    </row>
    <row r="31" spans="2:22" ht="15" customHeight="1">
      <c r="B31" s="258" t="s">
        <v>6</v>
      </c>
      <c r="C31" s="282" t="s">
        <v>114</v>
      </c>
      <c r="D31" s="285">
        <v>800</v>
      </c>
      <c r="E31" s="286">
        <v>220</v>
      </c>
      <c r="F31" s="286">
        <v>220</v>
      </c>
      <c r="G31" s="286">
        <v>96</v>
      </c>
      <c r="H31" s="286">
        <v>36951</v>
      </c>
      <c r="I31" s="286">
        <v>600</v>
      </c>
      <c r="J31" s="288"/>
      <c r="K31" s="264"/>
      <c r="L31" s="264"/>
      <c r="M31" s="264"/>
      <c r="N31" s="264"/>
    </row>
    <row r="32" spans="2:22" ht="15" customHeight="1">
      <c r="B32" s="258" t="s">
        <v>6</v>
      </c>
      <c r="C32" s="282" t="s">
        <v>412</v>
      </c>
      <c r="D32" s="285">
        <v>519</v>
      </c>
      <c r="E32" s="286">
        <v>645</v>
      </c>
      <c r="F32" s="286">
        <v>504</v>
      </c>
      <c r="G32" s="286">
        <v>155</v>
      </c>
      <c r="H32" s="286">
        <v>103903</v>
      </c>
      <c r="I32" s="286">
        <v>2000</v>
      </c>
      <c r="J32" s="288"/>
    </row>
    <row r="33" spans="2:22" ht="15" customHeight="1">
      <c r="B33" s="258" t="s">
        <v>6</v>
      </c>
      <c r="C33" s="282" t="s">
        <v>413</v>
      </c>
      <c r="D33" s="285">
        <v>500</v>
      </c>
      <c r="E33" s="286">
        <v>397</v>
      </c>
      <c r="F33" s="286">
        <v>370</v>
      </c>
      <c r="G33" s="286">
        <v>125</v>
      </c>
      <c r="H33" s="286">
        <v>49160</v>
      </c>
      <c r="I33" s="286">
        <v>2000</v>
      </c>
      <c r="J33" s="288"/>
    </row>
    <row r="34" spans="2:22" ht="15" customHeight="1">
      <c r="B34" s="258" t="s">
        <v>6</v>
      </c>
      <c r="C34" s="282" t="s">
        <v>414</v>
      </c>
      <c r="D34" s="285">
        <v>390</v>
      </c>
      <c r="E34" s="286">
        <v>402</v>
      </c>
      <c r="F34" s="286">
        <v>118</v>
      </c>
      <c r="G34" s="286">
        <v>117</v>
      </c>
      <c r="H34" s="286">
        <v>21702</v>
      </c>
      <c r="I34" s="286">
        <v>1300</v>
      </c>
      <c r="J34" s="264"/>
      <c r="K34" s="264"/>
    </row>
    <row r="35" spans="2:22" ht="15" customHeight="1">
      <c r="B35" s="268" t="s">
        <v>361</v>
      </c>
      <c r="C35" s="289" t="s">
        <v>415</v>
      </c>
      <c r="D35" s="285">
        <v>550</v>
      </c>
      <c r="E35" s="286">
        <v>669</v>
      </c>
      <c r="F35" s="286">
        <v>501</v>
      </c>
      <c r="G35" s="286">
        <v>184</v>
      </c>
      <c r="H35" s="286">
        <v>59150</v>
      </c>
      <c r="I35" s="290">
        <v>1140</v>
      </c>
    </row>
    <row r="36" spans="2:22" ht="15" customHeight="1">
      <c r="B36" s="268" t="s">
        <v>6</v>
      </c>
      <c r="C36" s="289" t="s">
        <v>416</v>
      </c>
      <c r="D36" s="285">
        <v>440</v>
      </c>
      <c r="E36" s="286">
        <v>231</v>
      </c>
      <c r="F36" s="286">
        <v>192</v>
      </c>
      <c r="G36" s="286">
        <v>203</v>
      </c>
      <c r="H36" s="286">
        <v>28395</v>
      </c>
      <c r="I36" s="291">
        <v>1140</v>
      </c>
    </row>
    <row r="37" spans="2:22" ht="15" customHeight="1">
      <c r="B37" s="268" t="s">
        <v>6</v>
      </c>
      <c r="C37" s="289" t="s">
        <v>417</v>
      </c>
      <c r="D37" s="285">
        <v>395</v>
      </c>
      <c r="E37" s="286">
        <v>326</v>
      </c>
      <c r="F37" s="286">
        <v>216</v>
      </c>
      <c r="G37" s="286">
        <v>204</v>
      </c>
      <c r="H37" s="286">
        <v>14152</v>
      </c>
      <c r="I37" s="291">
        <v>1140</v>
      </c>
    </row>
    <row r="38" spans="2:22" ht="15" customHeight="1">
      <c r="B38" s="268" t="s">
        <v>418</v>
      </c>
      <c r="C38" s="289" t="s">
        <v>419</v>
      </c>
      <c r="D38" s="285">
        <v>2290</v>
      </c>
      <c r="E38" s="286">
        <v>2246</v>
      </c>
      <c r="F38" s="286">
        <v>2246</v>
      </c>
      <c r="G38" s="286">
        <v>1241</v>
      </c>
      <c r="H38" s="286">
        <v>472388</v>
      </c>
      <c r="I38" s="291">
        <v>1110</v>
      </c>
    </row>
    <row r="39" spans="2:22" ht="15" customHeight="1">
      <c r="B39" s="268" t="s">
        <v>116</v>
      </c>
      <c r="C39" s="289" t="s">
        <v>117</v>
      </c>
      <c r="D39" s="285">
        <v>800</v>
      </c>
      <c r="E39" s="286">
        <v>596</v>
      </c>
      <c r="F39" s="286">
        <v>546</v>
      </c>
      <c r="G39" s="286">
        <v>272</v>
      </c>
      <c r="H39" s="286">
        <v>99280</v>
      </c>
      <c r="I39" s="291">
        <v>1680</v>
      </c>
    </row>
    <row r="40" spans="2:22" ht="15" customHeight="1">
      <c r="B40" s="268" t="s">
        <v>6</v>
      </c>
      <c r="C40" s="289" t="s">
        <v>67</v>
      </c>
      <c r="D40" s="285">
        <v>1780</v>
      </c>
      <c r="E40" s="286">
        <v>1247</v>
      </c>
      <c r="F40" s="286">
        <v>1129</v>
      </c>
      <c r="G40" s="286">
        <v>651</v>
      </c>
      <c r="H40" s="286">
        <v>131175</v>
      </c>
      <c r="I40" s="291">
        <v>1680</v>
      </c>
      <c r="L40" s="264"/>
    </row>
    <row r="41" spans="2:22" ht="15" customHeight="1">
      <c r="B41" s="268" t="s">
        <v>6</v>
      </c>
      <c r="C41" s="289" t="s">
        <v>118</v>
      </c>
      <c r="D41" s="285">
        <v>300</v>
      </c>
      <c r="E41" s="286">
        <v>81</v>
      </c>
      <c r="F41" s="286">
        <v>81</v>
      </c>
      <c r="G41" s="286">
        <v>48</v>
      </c>
      <c r="H41" s="286">
        <v>8870</v>
      </c>
      <c r="I41" s="291">
        <v>1680</v>
      </c>
      <c r="L41" s="264"/>
      <c r="M41" s="264"/>
      <c r="O41" s="264"/>
    </row>
    <row r="42" spans="2:22" ht="15" customHeight="1">
      <c r="B42" s="268" t="s">
        <v>6</v>
      </c>
      <c r="C42" s="289" t="s">
        <v>115</v>
      </c>
      <c r="D42" s="285">
        <v>1480</v>
      </c>
      <c r="E42" s="286">
        <v>1480</v>
      </c>
      <c r="F42" s="286">
        <v>1480</v>
      </c>
      <c r="G42" s="286">
        <v>969</v>
      </c>
      <c r="H42" s="286">
        <v>348118</v>
      </c>
      <c r="I42" s="291">
        <v>1680</v>
      </c>
      <c r="J42" s="267"/>
      <c r="K42" s="267"/>
      <c r="L42" s="275"/>
      <c r="M42" s="275"/>
      <c r="N42" s="275"/>
      <c r="O42" s="275"/>
      <c r="P42" s="275"/>
      <c r="S42" s="264"/>
      <c r="T42" s="264"/>
      <c r="V42" s="264"/>
    </row>
    <row r="43" spans="2:22" ht="15" customHeight="1">
      <c r="B43" s="268" t="s">
        <v>6</v>
      </c>
      <c r="C43" s="289" t="s">
        <v>119</v>
      </c>
      <c r="D43" s="285">
        <v>110</v>
      </c>
      <c r="E43" s="286">
        <v>32</v>
      </c>
      <c r="F43" s="286">
        <v>28</v>
      </c>
      <c r="G43" s="286">
        <v>30</v>
      </c>
      <c r="H43" s="286">
        <v>5827</v>
      </c>
      <c r="I43" s="291">
        <v>1680</v>
      </c>
      <c r="J43" s="267"/>
      <c r="K43" s="267"/>
      <c r="L43" s="267"/>
      <c r="M43" s="267"/>
      <c r="N43" s="267"/>
      <c r="O43" s="267"/>
      <c r="P43" s="267"/>
      <c r="S43" s="264"/>
      <c r="T43" s="264"/>
      <c r="V43" s="264"/>
    </row>
    <row r="44" spans="2:22" ht="15" customHeight="1">
      <c r="B44" s="268" t="s">
        <v>6</v>
      </c>
      <c r="C44" s="289" t="s">
        <v>120</v>
      </c>
      <c r="D44" s="285">
        <v>940</v>
      </c>
      <c r="E44" s="286">
        <v>608</v>
      </c>
      <c r="F44" s="286">
        <v>548</v>
      </c>
      <c r="G44" s="286">
        <v>444</v>
      </c>
      <c r="H44" s="286">
        <v>78775</v>
      </c>
      <c r="I44" s="291">
        <v>1680</v>
      </c>
      <c r="J44" s="267"/>
      <c r="K44" s="267"/>
      <c r="L44" s="267"/>
      <c r="M44" s="267"/>
    </row>
    <row r="45" spans="2:22" ht="15" customHeight="1" thickBot="1">
      <c r="B45" s="292" t="s">
        <v>6</v>
      </c>
      <c r="C45" s="293" t="s">
        <v>121</v>
      </c>
      <c r="D45" s="294">
        <v>210</v>
      </c>
      <c r="E45" s="295">
        <v>103</v>
      </c>
      <c r="F45" s="295">
        <v>90</v>
      </c>
      <c r="G45" s="295">
        <v>93</v>
      </c>
      <c r="H45" s="295">
        <v>13223</v>
      </c>
      <c r="I45" s="296">
        <v>1680</v>
      </c>
      <c r="J45" s="267"/>
      <c r="K45" s="267"/>
      <c r="L45" s="267"/>
      <c r="M45" s="267"/>
      <c r="N45" s="267"/>
      <c r="Q45" s="264"/>
      <c r="R45" s="267"/>
      <c r="T45" s="264"/>
    </row>
    <row r="46" spans="2:22" ht="15.75" customHeight="1">
      <c r="B46" s="276"/>
      <c r="C46" s="276"/>
      <c r="D46" s="56"/>
      <c r="E46" s="276"/>
      <c r="F46" s="276"/>
      <c r="G46" s="276"/>
      <c r="H46" s="276"/>
      <c r="I46" s="276"/>
      <c r="J46" s="246"/>
      <c r="K46" s="275"/>
      <c r="L46" s="275"/>
      <c r="O46" s="264"/>
      <c r="R46" s="264"/>
    </row>
    <row r="48" spans="2:22">
      <c r="D48" s="261"/>
      <c r="E48" s="261"/>
      <c r="F48" s="261"/>
      <c r="G48" s="261"/>
      <c r="H48" s="261"/>
      <c r="I48" s="261"/>
    </row>
    <row r="77" spans="2:3">
      <c r="B77" s="297"/>
      <c r="C77" s="297"/>
    </row>
    <row r="78" spans="2:3">
      <c r="B78" s="34"/>
      <c r="C78" s="34"/>
    </row>
  </sheetData>
  <mergeCells count="9">
    <mergeCell ref="B2:I2"/>
    <mergeCell ref="G4:G5"/>
    <mergeCell ref="H4:H5"/>
    <mergeCell ref="B5:B6"/>
    <mergeCell ref="C5:C6"/>
    <mergeCell ref="B4:C4"/>
    <mergeCell ref="D4:D6"/>
    <mergeCell ref="E4:E6"/>
    <mergeCell ref="F4:F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" min="1" max="6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zoomScaleNormal="100" zoomScaleSheetLayoutView="70" workbookViewId="0"/>
  </sheetViews>
  <sheetFormatPr defaultRowHeight="13.5"/>
  <cols>
    <col min="1" max="1" width="9" style="1"/>
    <col min="2" max="2" width="11.625" style="28" customWidth="1"/>
    <col min="3" max="3" width="15" style="28" customWidth="1"/>
    <col min="4" max="4" width="11.125" style="28" customWidth="1"/>
    <col min="5" max="9" width="11.125" style="1" customWidth="1"/>
    <col min="10" max="16384" width="9" style="1"/>
  </cols>
  <sheetData>
    <row r="1" spans="1:19" ht="21">
      <c r="B1" s="298"/>
      <c r="G1" s="299"/>
    </row>
    <row r="2" spans="1:19" ht="28.5" customHeight="1">
      <c r="B2" s="474" t="s">
        <v>520</v>
      </c>
      <c r="C2" s="475"/>
      <c r="D2" s="475"/>
      <c r="E2" s="475"/>
      <c r="F2" s="475"/>
      <c r="G2" s="475"/>
      <c r="H2" s="475"/>
      <c r="I2" s="475"/>
    </row>
    <row r="3" spans="1:19" ht="19.5" customHeight="1" thickBot="1">
      <c r="B3" s="390" t="s">
        <v>521</v>
      </c>
      <c r="C3" s="3"/>
      <c r="D3" s="3"/>
      <c r="E3" s="73"/>
      <c r="F3" s="73"/>
      <c r="G3" s="73"/>
      <c r="H3" s="73"/>
      <c r="I3" s="73"/>
    </row>
    <row r="4" spans="1:19" ht="17.850000000000001" customHeight="1">
      <c r="B4" s="480" t="s">
        <v>213</v>
      </c>
      <c r="C4" s="481"/>
      <c r="D4" s="482" t="s">
        <v>322</v>
      </c>
      <c r="E4" s="467" t="s">
        <v>321</v>
      </c>
      <c r="F4" s="467" t="s">
        <v>320</v>
      </c>
      <c r="G4" s="467" t="s">
        <v>319</v>
      </c>
      <c r="H4" s="476" t="s">
        <v>217</v>
      </c>
      <c r="I4" s="247" t="s">
        <v>214</v>
      </c>
    </row>
    <row r="5" spans="1:19" ht="17.850000000000001" customHeight="1">
      <c r="B5" s="415" t="s">
        <v>215</v>
      </c>
      <c r="C5" s="478" t="s">
        <v>216</v>
      </c>
      <c r="D5" s="483"/>
      <c r="E5" s="468"/>
      <c r="F5" s="468"/>
      <c r="G5" s="468"/>
      <c r="H5" s="441"/>
      <c r="I5" s="97" t="s">
        <v>338</v>
      </c>
      <c r="S5" s="105" t="s">
        <v>228</v>
      </c>
    </row>
    <row r="6" spans="1:19" ht="17.850000000000001" customHeight="1">
      <c r="B6" s="477"/>
      <c r="C6" s="479"/>
      <c r="D6" s="484"/>
      <c r="E6" s="462"/>
      <c r="F6" s="462"/>
      <c r="G6" s="47" t="s">
        <v>339</v>
      </c>
      <c r="H6" s="215" t="s">
        <v>340</v>
      </c>
      <c r="I6" s="215" t="s">
        <v>105</v>
      </c>
    </row>
    <row r="7" spans="1:19" ht="15.95" customHeight="1">
      <c r="B7" s="271" t="s">
        <v>365</v>
      </c>
      <c r="C7" s="300" t="s">
        <v>122</v>
      </c>
      <c r="D7" s="301">
        <v>3300</v>
      </c>
      <c r="E7" s="301">
        <v>2547</v>
      </c>
      <c r="F7" s="301">
        <v>2547</v>
      </c>
      <c r="G7" s="301">
        <v>1315</v>
      </c>
      <c r="H7" s="301">
        <v>434298</v>
      </c>
      <c r="I7" s="301">
        <v>1050</v>
      </c>
    </row>
    <row r="8" spans="1:19" ht="15.95" customHeight="1">
      <c r="B8" s="271" t="s">
        <v>6</v>
      </c>
      <c r="C8" s="289" t="s">
        <v>420</v>
      </c>
      <c r="D8" s="301">
        <v>500</v>
      </c>
      <c r="E8" s="301">
        <v>389</v>
      </c>
      <c r="F8" s="301">
        <v>389</v>
      </c>
      <c r="G8" s="301">
        <v>177</v>
      </c>
      <c r="H8" s="301">
        <v>54864</v>
      </c>
      <c r="I8" s="301">
        <v>1050</v>
      </c>
    </row>
    <row r="9" spans="1:19" ht="15.95" customHeight="1">
      <c r="B9" s="271" t="s">
        <v>6</v>
      </c>
      <c r="C9" s="289" t="s">
        <v>421</v>
      </c>
      <c r="D9" s="301">
        <v>510</v>
      </c>
      <c r="E9" s="301">
        <v>178</v>
      </c>
      <c r="F9" s="301">
        <v>160</v>
      </c>
      <c r="G9" s="301">
        <v>60</v>
      </c>
      <c r="H9" s="301">
        <v>38480</v>
      </c>
      <c r="I9" s="301">
        <v>1060</v>
      </c>
    </row>
    <row r="10" spans="1:19" ht="15.95" customHeight="1">
      <c r="B10" s="271" t="s">
        <v>6</v>
      </c>
      <c r="C10" s="289" t="s">
        <v>123</v>
      </c>
      <c r="D10" s="301">
        <v>400</v>
      </c>
      <c r="E10" s="301">
        <v>214</v>
      </c>
      <c r="F10" s="301">
        <v>183</v>
      </c>
      <c r="G10" s="301">
        <v>100</v>
      </c>
      <c r="H10" s="301">
        <v>29304</v>
      </c>
      <c r="I10" s="301">
        <v>1050</v>
      </c>
    </row>
    <row r="11" spans="1:19" ht="15.95" customHeight="1">
      <c r="B11" s="271" t="s">
        <v>6</v>
      </c>
      <c r="C11" s="282" t="s">
        <v>422</v>
      </c>
      <c r="D11" s="301">
        <v>1300</v>
      </c>
      <c r="E11" s="301">
        <v>949</v>
      </c>
      <c r="F11" s="301">
        <v>786</v>
      </c>
      <c r="G11" s="301">
        <v>370</v>
      </c>
      <c r="H11" s="301">
        <v>116353</v>
      </c>
      <c r="I11" s="301">
        <v>1050</v>
      </c>
    </row>
    <row r="12" spans="1:19" ht="15.95" customHeight="1">
      <c r="A12" s="55"/>
      <c r="B12" s="271" t="s">
        <v>6</v>
      </c>
      <c r="C12" s="289" t="s">
        <v>124</v>
      </c>
      <c r="D12" s="301">
        <v>650</v>
      </c>
      <c r="E12" s="301">
        <v>276</v>
      </c>
      <c r="F12" s="301">
        <v>276</v>
      </c>
      <c r="G12" s="301">
        <v>225</v>
      </c>
      <c r="H12" s="301">
        <v>51503</v>
      </c>
      <c r="I12" s="301">
        <v>840</v>
      </c>
    </row>
    <row r="13" spans="1:19" ht="15.95" customHeight="1">
      <c r="B13" s="271" t="s">
        <v>6</v>
      </c>
      <c r="C13" s="289" t="s">
        <v>125</v>
      </c>
      <c r="D13" s="301">
        <v>330</v>
      </c>
      <c r="E13" s="301">
        <v>255</v>
      </c>
      <c r="F13" s="301">
        <v>255</v>
      </c>
      <c r="G13" s="301">
        <v>103</v>
      </c>
      <c r="H13" s="301">
        <v>478171</v>
      </c>
      <c r="I13" s="301">
        <v>787</v>
      </c>
    </row>
    <row r="14" spans="1:19" ht="15.95" customHeight="1">
      <c r="B14" s="271" t="s">
        <v>6</v>
      </c>
      <c r="C14" s="289" t="s">
        <v>423</v>
      </c>
      <c r="D14" s="301">
        <v>260</v>
      </c>
      <c r="E14" s="301">
        <v>151</v>
      </c>
      <c r="F14" s="301">
        <v>151</v>
      </c>
      <c r="G14" s="301">
        <v>112</v>
      </c>
      <c r="H14" s="301">
        <v>44660</v>
      </c>
      <c r="I14" s="301">
        <v>1050</v>
      </c>
    </row>
    <row r="15" spans="1:19" ht="15.95" customHeight="1">
      <c r="B15" s="271" t="s">
        <v>6</v>
      </c>
      <c r="C15" s="282" t="s">
        <v>424</v>
      </c>
      <c r="D15" s="301">
        <v>190</v>
      </c>
      <c r="E15" s="301">
        <v>112</v>
      </c>
      <c r="F15" s="301">
        <v>112</v>
      </c>
      <c r="G15" s="301">
        <v>66</v>
      </c>
      <c r="H15" s="301">
        <v>20698</v>
      </c>
      <c r="I15" s="301">
        <v>1575</v>
      </c>
    </row>
    <row r="16" spans="1:19" ht="15.95" customHeight="1">
      <c r="B16" s="271" t="s">
        <v>6</v>
      </c>
      <c r="C16" s="289" t="s">
        <v>126</v>
      </c>
      <c r="D16" s="301">
        <v>180</v>
      </c>
      <c r="E16" s="301">
        <v>104</v>
      </c>
      <c r="F16" s="301">
        <v>104</v>
      </c>
      <c r="G16" s="301">
        <v>54</v>
      </c>
      <c r="H16" s="301">
        <v>52376</v>
      </c>
      <c r="I16" s="301">
        <v>1900</v>
      </c>
      <c r="L16" s="150"/>
      <c r="M16" s="150"/>
      <c r="O16" s="150"/>
    </row>
    <row r="17" spans="2:15" ht="15.95" customHeight="1">
      <c r="B17" s="271" t="s">
        <v>6</v>
      </c>
      <c r="C17" s="289" t="s">
        <v>127</v>
      </c>
      <c r="D17" s="301">
        <v>130</v>
      </c>
      <c r="E17" s="301">
        <v>46</v>
      </c>
      <c r="F17" s="301">
        <v>46</v>
      </c>
      <c r="G17" s="301">
        <v>20</v>
      </c>
      <c r="H17" s="301">
        <v>5715</v>
      </c>
      <c r="I17" s="301">
        <v>1050</v>
      </c>
      <c r="M17" s="31"/>
      <c r="O17" s="150"/>
    </row>
    <row r="18" spans="2:15" ht="15.95" customHeight="1">
      <c r="B18" s="271" t="s">
        <v>6</v>
      </c>
      <c r="C18" s="289" t="s">
        <v>47</v>
      </c>
      <c r="D18" s="301">
        <v>500</v>
      </c>
      <c r="E18" s="301">
        <v>303</v>
      </c>
      <c r="F18" s="301">
        <v>303</v>
      </c>
      <c r="G18" s="301">
        <v>190</v>
      </c>
      <c r="H18" s="301">
        <v>40057</v>
      </c>
      <c r="I18" s="301">
        <v>1050</v>
      </c>
    </row>
    <row r="19" spans="2:15" ht="15.95" customHeight="1">
      <c r="B19" s="271" t="s">
        <v>6</v>
      </c>
      <c r="C19" s="289" t="s">
        <v>130</v>
      </c>
      <c r="D19" s="301">
        <v>110</v>
      </c>
      <c r="E19" s="301">
        <v>51</v>
      </c>
      <c r="F19" s="301">
        <v>48</v>
      </c>
      <c r="G19" s="301">
        <v>40</v>
      </c>
      <c r="H19" s="301">
        <v>13706</v>
      </c>
      <c r="I19" s="301">
        <v>1050</v>
      </c>
      <c r="L19" s="150"/>
      <c r="M19" s="150"/>
      <c r="O19" s="150"/>
    </row>
    <row r="20" spans="2:15" ht="15.95" customHeight="1">
      <c r="B20" s="271" t="s">
        <v>6</v>
      </c>
      <c r="C20" s="289" t="s">
        <v>128</v>
      </c>
      <c r="D20" s="301">
        <v>140</v>
      </c>
      <c r="E20" s="301">
        <v>105</v>
      </c>
      <c r="F20" s="301">
        <v>105</v>
      </c>
      <c r="G20" s="301">
        <v>42</v>
      </c>
      <c r="H20" s="301">
        <v>13652</v>
      </c>
      <c r="I20" s="301">
        <v>1050</v>
      </c>
      <c r="L20" s="150"/>
      <c r="M20" s="150"/>
      <c r="O20" s="150"/>
    </row>
    <row r="21" spans="2:15" ht="15.95" customHeight="1">
      <c r="B21" s="271" t="s">
        <v>6</v>
      </c>
      <c r="C21" s="289" t="s">
        <v>129</v>
      </c>
      <c r="D21" s="301">
        <v>250</v>
      </c>
      <c r="E21" s="301">
        <v>102</v>
      </c>
      <c r="F21" s="301">
        <v>100</v>
      </c>
      <c r="G21" s="301">
        <v>63</v>
      </c>
      <c r="H21" s="301">
        <v>9975</v>
      </c>
      <c r="I21" s="301">
        <v>1050</v>
      </c>
      <c r="J21" s="150"/>
      <c r="K21" s="150"/>
      <c r="M21" s="150"/>
    </row>
    <row r="22" spans="2:15" ht="15.95" customHeight="1">
      <c r="B22" s="271" t="s">
        <v>6</v>
      </c>
      <c r="C22" s="289" t="s">
        <v>425</v>
      </c>
      <c r="D22" s="301">
        <v>900</v>
      </c>
      <c r="E22" s="301">
        <v>625</v>
      </c>
      <c r="F22" s="301">
        <v>610</v>
      </c>
      <c r="G22" s="301">
        <v>329</v>
      </c>
      <c r="H22" s="301">
        <v>209209</v>
      </c>
      <c r="I22" s="301">
        <v>1050</v>
      </c>
      <c r="M22" s="150"/>
    </row>
    <row r="23" spans="2:15" ht="15.95" customHeight="1">
      <c r="B23" s="271" t="s">
        <v>6</v>
      </c>
      <c r="C23" s="289" t="s">
        <v>426</v>
      </c>
      <c r="D23" s="301">
        <v>133</v>
      </c>
      <c r="E23" s="301">
        <v>123</v>
      </c>
      <c r="F23" s="301">
        <v>112</v>
      </c>
      <c r="G23" s="301">
        <v>71</v>
      </c>
      <c r="H23" s="301">
        <v>4691</v>
      </c>
      <c r="I23" s="301">
        <v>1050</v>
      </c>
      <c r="M23" s="150"/>
    </row>
    <row r="24" spans="2:15" ht="15.95" customHeight="1">
      <c r="B24" s="271" t="s">
        <v>3</v>
      </c>
      <c r="C24" s="289" t="s">
        <v>133</v>
      </c>
      <c r="D24" s="301">
        <v>330</v>
      </c>
      <c r="E24" s="301">
        <v>208</v>
      </c>
      <c r="F24" s="301">
        <v>193</v>
      </c>
      <c r="G24" s="301">
        <v>235</v>
      </c>
      <c r="H24" s="301">
        <v>36875</v>
      </c>
      <c r="I24" s="302">
        <v>1680</v>
      </c>
      <c r="K24" s="150"/>
    </row>
    <row r="25" spans="2:15" ht="15.95" customHeight="1">
      <c r="B25" s="271" t="s">
        <v>427</v>
      </c>
      <c r="C25" s="289" t="s">
        <v>132</v>
      </c>
      <c r="D25" s="301">
        <v>150</v>
      </c>
      <c r="E25" s="301">
        <v>96</v>
      </c>
      <c r="F25" s="301">
        <v>96</v>
      </c>
      <c r="G25" s="301">
        <v>67</v>
      </c>
      <c r="H25" s="301">
        <v>11355</v>
      </c>
      <c r="I25" s="302">
        <v>1050</v>
      </c>
      <c r="K25" s="150"/>
    </row>
    <row r="26" spans="2:15" ht="15.95" customHeight="1">
      <c r="B26" s="303" t="s">
        <v>6</v>
      </c>
      <c r="C26" s="289" t="s">
        <v>131</v>
      </c>
      <c r="D26" s="301">
        <v>400</v>
      </c>
      <c r="E26" s="301">
        <v>247</v>
      </c>
      <c r="F26" s="301">
        <v>247</v>
      </c>
      <c r="G26" s="301">
        <v>157</v>
      </c>
      <c r="H26" s="301">
        <v>34400</v>
      </c>
      <c r="I26" s="302">
        <v>1050</v>
      </c>
    </row>
    <row r="27" spans="2:15" ht="15.95" customHeight="1">
      <c r="B27" s="303" t="s">
        <v>6</v>
      </c>
      <c r="C27" s="289" t="s">
        <v>428</v>
      </c>
      <c r="D27" s="301">
        <v>4800</v>
      </c>
      <c r="E27" s="301">
        <v>2466</v>
      </c>
      <c r="F27" s="301">
        <v>2466</v>
      </c>
      <c r="G27" s="301">
        <v>1920</v>
      </c>
      <c r="H27" s="301">
        <v>354762</v>
      </c>
      <c r="I27" s="302">
        <v>1050</v>
      </c>
    </row>
    <row r="28" spans="2:15" ht="15.95" customHeight="1">
      <c r="B28" s="303" t="s">
        <v>6</v>
      </c>
      <c r="C28" s="289" t="s">
        <v>147</v>
      </c>
      <c r="D28" s="301">
        <v>400</v>
      </c>
      <c r="E28" s="301">
        <v>323</v>
      </c>
      <c r="F28" s="301">
        <v>295</v>
      </c>
      <c r="G28" s="301">
        <v>169</v>
      </c>
      <c r="H28" s="301">
        <v>40518</v>
      </c>
      <c r="I28" s="302">
        <v>840</v>
      </c>
    </row>
    <row r="29" spans="2:15" ht="15.95" customHeight="1">
      <c r="B29" s="303" t="s">
        <v>368</v>
      </c>
      <c r="C29" s="289" t="s">
        <v>429</v>
      </c>
      <c r="D29" s="301">
        <v>1640</v>
      </c>
      <c r="E29" s="301">
        <v>1278</v>
      </c>
      <c r="F29" s="301">
        <v>1278</v>
      </c>
      <c r="G29" s="301">
        <v>1355</v>
      </c>
      <c r="H29" s="301">
        <v>196347</v>
      </c>
      <c r="I29" s="302">
        <v>785</v>
      </c>
    </row>
    <row r="30" spans="2:15" ht="15.95" customHeight="1">
      <c r="B30" s="271" t="s">
        <v>6</v>
      </c>
      <c r="C30" s="289" t="s">
        <v>430</v>
      </c>
      <c r="D30" s="301">
        <v>270</v>
      </c>
      <c r="E30" s="301">
        <v>218</v>
      </c>
      <c r="F30" s="301">
        <v>174</v>
      </c>
      <c r="G30" s="301">
        <v>151</v>
      </c>
      <c r="H30" s="301">
        <v>17782</v>
      </c>
      <c r="I30" s="304">
        <v>1735</v>
      </c>
    </row>
    <row r="31" spans="2:15" ht="15.95" customHeight="1">
      <c r="B31" s="271" t="s">
        <v>6</v>
      </c>
      <c r="C31" s="289" t="s">
        <v>431</v>
      </c>
      <c r="D31" s="301">
        <v>520</v>
      </c>
      <c r="E31" s="301">
        <v>384</v>
      </c>
      <c r="F31" s="301">
        <v>270</v>
      </c>
      <c r="G31" s="301">
        <v>309</v>
      </c>
      <c r="H31" s="301">
        <v>28920</v>
      </c>
      <c r="I31" s="302">
        <v>1735</v>
      </c>
    </row>
    <row r="32" spans="2:15" ht="15.95" customHeight="1">
      <c r="B32" s="271" t="s">
        <v>6</v>
      </c>
      <c r="C32" s="289" t="s">
        <v>112</v>
      </c>
      <c r="D32" s="301">
        <v>140</v>
      </c>
      <c r="E32" s="301">
        <v>77</v>
      </c>
      <c r="F32" s="301">
        <v>62</v>
      </c>
      <c r="G32" s="301">
        <v>74</v>
      </c>
      <c r="H32" s="301">
        <v>5511</v>
      </c>
      <c r="I32" s="302">
        <v>1735</v>
      </c>
    </row>
    <row r="33" spans="2:15" ht="15.95" customHeight="1">
      <c r="B33" s="271" t="s">
        <v>6</v>
      </c>
      <c r="C33" s="289" t="s">
        <v>134</v>
      </c>
      <c r="D33" s="301">
        <v>270</v>
      </c>
      <c r="E33" s="301">
        <v>124</v>
      </c>
      <c r="F33" s="301">
        <v>124</v>
      </c>
      <c r="G33" s="301">
        <v>73</v>
      </c>
      <c r="H33" s="301">
        <v>17488</v>
      </c>
      <c r="I33" s="302">
        <v>890</v>
      </c>
    </row>
    <row r="34" spans="2:15" ht="15.95" customHeight="1">
      <c r="B34" s="271" t="s">
        <v>6</v>
      </c>
      <c r="C34" s="289" t="s">
        <v>432</v>
      </c>
      <c r="D34" s="301">
        <v>150</v>
      </c>
      <c r="E34" s="301">
        <v>87</v>
      </c>
      <c r="F34" s="301">
        <v>87</v>
      </c>
      <c r="G34" s="301">
        <v>30</v>
      </c>
      <c r="H34" s="301">
        <v>10632</v>
      </c>
      <c r="I34" s="302">
        <v>2620</v>
      </c>
    </row>
    <row r="35" spans="2:15" ht="15.95" customHeight="1">
      <c r="B35" s="271" t="s">
        <v>6</v>
      </c>
      <c r="C35" s="289" t="s">
        <v>135</v>
      </c>
      <c r="D35" s="301">
        <v>210</v>
      </c>
      <c r="E35" s="301">
        <v>168</v>
      </c>
      <c r="F35" s="301">
        <v>168</v>
      </c>
      <c r="G35" s="301">
        <v>74</v>
      </c>
      <c r="H35" s="301">
        <v>21452</v>
      </c>
      <c r="I35" s="305">
        <v>770</v>
      </c>
    </row>
    <row r="36" spans="2:15" ht="15.95" customHeight="1">
      <c r="B36" s="303" t="s">
        <v>374</v>
      </c>
      <c r="C36" s="282" t="s">
        <v>142</v>
      </c>
      <c r="D36" s="301">
        <v>1900</v>
      </c>
      <c r="E36" s="301">
        <v>736</v>
      </c>
      <c r="F36" s="301">
        <v>708</v>
      </c>
      <c r="G36" s="301">
        <v>535</v>
      </c>
      <c r="H36" s="301">
        <v>73401</v>
      </c>
      <c r="I36" s="302">
        <v>1360</v>
      </c>
    </row>
    <row r="37" spans="2:15" ht="15.95" customHeight="1">
      <c r="B37" s="303" t="s">
        <v>6</v>
      </c>
      <c r="C37" s="282" t="s">
        <v>143</v>
      </c>
      <c r="D37" s="301">
        <v>2000</v>
      </c>
      <c r="E37" s="301">
        <v>849</v>
      </c>
      <c r="F37" s="301">
        <v>450</v>
      </c>
      <c r="G37" s="301">
        <v>400</v>
      </c>
      <c r="H37" s="301">
        <v>53155</v>
      </c>
      <c r="I37" s="302">
        <v>1360</v>
      </c>
    </row>
    <row r="38" spans="2:15" ht="15.95" customHeight="1">
      <c r="B38" s="303" t="s">
        <v>6</v>
      </c>
      <c r="C38" s="282" t="s">
        <v>146</v>
      </c>
      <c r="D38" s="301">
        <v>600</v>
      </c>
      <c r="E38" s="301">
        <v>204</v>
      </c>
      <c r="F38" s="301">
        <v>150</v>
      </c>
      <c r="G38" s="301">
        <v>223</v>
      </c>
      <c r="H38" s="301">
        <v>19997</v>
      </c>
      <c r="I38" s="302">
        <v>1360</v>
      </c>
    </row>
    <row r="39" spans="2:15" ht="15.95" customHeight="1">
      <c r="B39" s="303" t="s">
        <v>6</v>
      </c>
      <c r="C39" s="282" t="s">
        <v>115</v>
      </c>
      <c r="D39" s="301">
        <v>230</v>
      </c>
      <c r="E39" s="301">
        <v>68</v>
      </c>
      <c r="F39" s="301">
        <v>45</v>
      </c>
      <c r="G39" s="301">
        <v>84</v>
      </c>
      <c r="H39" s="301">
        <v>2352</v>
      </c>
      <c r="I39" s="302">
        <v>1360</v>
      </c>
    </row>
    <row r="40" spans="2:15" ht="15.95" customHeight="1">
      <c r="B40" s="303" t="s">
        <v>6</v>
      </c>
      <c r="C40" s="282" t="s">
        <v>145</v>
      </c>
      <c r="D40" s="301">
        <v>150</v>
      </c>
      <c r="E40" s="301">
        <v>33</v>
      </c>
      <c r="F40" s="301">
        <v>23</v>
      </c>
      <c r="G40" s="301">
        <v>23</v>
      </c>
      <c r="H40" s="301">
        <v>3271</v>
      </c>
      <c r="I40" s="302">
        <v>1360</v>
      </c>
    </row>
    <row r="41" spans="2:15" ht="15.95" customHeight="1">
      <c r="B41" s="303" t="s">
        <v>6</v>
      </c>
      <c r="C41" s="282" t="s">
        <v>144</v>
      </c>
      <c r="D41" s="301">
        <v>150</v>
      </c>
      <c r="E41" s="301">
        <v>18</v>
      </c>
      <c r="F41" s="301">
        <v>16</v>
      </c>
      <c r="G41" s="301">
        <v>30</v>
      </c>
      <c r="H41" s="301">
        <v>1011</v>
      </c>
      <c r="I41" s="302">
        <v>1360</v>
      </c>
    </row>
    <row r="42" spans="2:15" ht="15.95" customHeight="1">
      <c r="B42" s="303" t="s">
        <v>6</v>
      </c>
      <c r="C42" s="282" t="s">
        <v>147</v>
      </c>
      <c r="D42" s="301">
        <v>200</v>
      </c>
      <c r="E42" s="301">
        <v>155</v>
      </c>
      <c r="F42" s="301">
        <v>94</v>
      </c>
      <c r="G42" s="301">
        <v>50</v>
      </c>
      <c r="H42" s="301">
        <v>5420</v>
      </c>
      <c r="I42" s="302">
        <v>1360</v>
      </c>
    </row>
    <row r="43" spans="2:15" ht="15.95" customHeight="1">
      <c r="B43" s="303" t="s">
        <v>375</v>
      </c>
      <c r="C43" s="282" t="s">
        <v>433</v>
      </c>
      <c r="D43" s="301">
        <v>3050</v>
      </c>
      <c r="E43" s="301">
        <v>3298</v>
      </c>
      <c r="F43" s="301">
        <v>3166</v>
      </c>
      <c r="G43" s="301">
        <v>1870</v>
      </c>
      <c r="H43" s="301">
        <v>625864</v>
      </c>
      <c r="I43" s="302">
        <v>1150</v>
      </c>
    </row>
    <row r="44" spans="2:15" ht="15.95" customHeight="1">
      <c r="B44" s="303" t="s">
        <v>6</v>
      </c>
      <c r="C44" s="282" t="s">
        <v>434</v>
      </c>
      <c r="D44" s="301">
        <v>1950</v>
      </c>
      <c r="E44" s="301">
        <v>2148</v>
      </c>
      <c r="F44" s="301">
        <v>2146</v>
      </c>
      <c r="G44" s="301">
        <v>1190</v>
      </c>
      <c r="H44" s="301">
        <v>382656</v>
      </c>
      <c r="I44" s="302">
        <v>1150</v>
      </c>
    </row>
    <row r="45" spans="2:15" ht="15.95" customHeight="1">
      <c r="B45" s="303" t="s">
        <v>6</v>
      </c>
      <c r="C45" s="282" t="s">
        <v>168</v>
      </c>
      <c r="D45" s="301">
        <v>400</v>
      </c>
      <c r="E45" s="301">
        <v>188</v>
      </c>
      <c r="F45" s="301">
        <v>112</v>
      </c>
      <c r="G45" s="301">
        <v>70</v>
      </c>
      <c r="H45" s="301">
        <v>12597</v>
      </c>
      <c r="I45" s="302">
        <v>1360</v>
      </c>
    </row>
    <row r="46" spans="2:15" ht="15.95" customHeight="1">
      <c r="B46" s="303" t="s">
        <v>6</v>
      </c>
      <c r="C46" s="282" t="s">
        <v>169</v>
      </c>
      <c r="D46" s="301">
        <v>200</v>
      </c>
      <c r="E46" s="301">
        <v>67</v>
      </c>
      <c r="F46" s="301">
        <v>60</v>
      </c>
      <c r="G46" s="301">
        <v>35</v>
      </c>
      <c r="H46" s="301">
        <v>7976</v>
      </c>
      <c r="I46" s="302">
        <v>1360</v>
      </c>
    </row>
    <row r="47" spans="2:15" ht="15.95" customHeight="1">
      <c r="B47" s="303" t="s">
        <v>6</v>
      </c>
      <c r="C47" s="282" t="s">
        <v>435</v>
      </c>
      <c r="D47" s="301">
        <v>340</v>
      </c>
      <c r="E47" s="301">
        <v>320</v>
      </c>
      <c r="F47" s="301">
        <v>295</v>
      </c>
      <c r="G47" s="301">
        <v>40</v>
      </c>
      <c r="H47" s="301">
        <v>13038</v>
      </c>
      <c r="I47" s="305">
        <v>500</v>
      </c>
      <c r="L47" s="150"/>
      <c r="M47" s="150"/>
      <c r="O47" s="150"/>
    </row>
    <row r="48" spans="2:15" ht="15.95" customHeight="1" thickBot="1">
      <c r="B48" s="303" t="s">
        <v>6</v>
      </c>
      <c r="C48" s="306" t="s">
        <v>436</v>
      </c>
      <c r="D48" s="301">
        <v>600</v>
      </c>
      <c r="E48" s="301">
        <v>567</v>
      </c>
      <c r="F48" s="301">
        <v>536</v>
      </c>
      <c r="G48" s="301">
        <v>102</v>
      </c>
      <c r="H48" s="301">
        <v>34693</v>
      </c>
      <c r="I48" s="305">
        <v>1666</v>
      </c>
      <c r="L48" s="150"/>
      <c r="M48" s="150"/>
      <c r="O48" s="150"/>
    </row>
    <row r="49" spans="2:9" ht="15.95" customHeight="1">
      <c r="B49" s="307"/>
      <c r="C49" s="307"/>
      <c r="D49" s="308"/>
      <c r="E49" s="309"/>
      <c r="F49" s="309"/>
      <c r="G49" s="309"/>
      <c r="H49" s="309"/>
      <c r="I49" s="309"/>
    </row>
    <row r="50" spans="2:9" ht="15" customHeight="1">
      <c r="D50" s="267"/>
      <c r="E50" s="11"/>
      <c r="F50" s="11"/>
      <c r="G50" s="11"/>
      <c r="H50" s="11"/>
      <c r="I50" s="11"/>
    </row>
    <row r="51" spans="2:9" ht="15" customHeight="1">
      <c r="D51" s="310"/>
      <c r="E51" s="310"/>
      <c r="F51" s="310"/>
      <c r="G51" s="310"/>
      <c r="H51" s="310"/>
      <c r="I51" s="310"/>
    </row>
    <row r="52" spans="2:9" ht="15" customHeight="1">
      <c r="D52" s="267"/>
      <c r="E52" s="11"/>
      <c r="F52" s="11"/>
      <c r="G52" s="11"/>
      <c r="H52" s="11"/>
      <c r="I52" s="11"/>
    </row>
    <row r="81" spans="2:2">
      <c r="B81" s="311" t="s">
        <v>6</v>
      </c>
    </row>
    <row r="82" spans="2:2">
      <c r="B82" s="311" t="s">
        <v>6</v>
      </c>
    </row>
    <row r="83" spans="2:2">
      <c r="B83" s="311" t="s">
        <v>6</v>
      </c>
    </row>
    <row r="84" spans="2:2">
      <c r="B84" s="312" t="s">
        <v>4</v>
      </c>
    </row>
    <row r="87" spans="2:2">
      <c r="B87" s="311"/>
    </row>
  </sheetData>
  <mergeCells count="9">
    <mergeCell ref="B2:I2"/>
    <mergeCell ref="H4:H5"/>
    <mergeCell ref="E4:E6"/>
    <mergeCell ref="B5:B6"/>
    <mergeCell ref="C5:C6"/>
    <mergeCell ref="G4:G5"/>
    <mergeCell ref="F4:F6"/>
    <mergeCell ref="D4:D6"/>
    <mergeCell ref="B4:C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8"/>
  <sheetViews>
    <sheetView showGridLines="0" zoomScaleNormal="100" zoomScaleSheetLayoutView="70" workbookViewId="0"/>
  </sheetViews>
  <sheetFormatPr defaultRowHeight="13.5"/>
  <cols>
    <col min="1" max="1" width="9" style="1"/>
    <col min="2" max="2" width="11.625" style="1" customWidth="1"/>
    <col min="3" max="3" width="30.5" style="1" customWidth="1"/>
    <col min="4" max="4" width="12.625" style="1" customWidth="1"/>
    <col min="5" max="7" width="13.125" style="1" customWidth="1"/>
    <col min="8" max="8" width="22.75" style="1" bestFit="1" customWidth="1"/>
    <col min="9" max="16384" width="9" style="1"/>
  </cols>
  <sheetData>
    <row r="1" spans="2:20" ht="21">
      <c r="C1" s="391" t="s">
        <v>235</v>
      </c>
    </row>
    <row r="2" spans="2:20" ht="14.25" customHeight="1" thickBot="1">
      <c r="B2" s="392" t="s">
        <v>522</v>
      </c>
      <c r="C2" s="94"/>
      <c r="D2" s="94"/>
      <c r="E2" s="94"/>
      <c r="F2" s="94"/>
      <c r="G2" s="94"/>
      <c r="H2" s="313"/>
      <c r="I2" s="147"/>
      <c r="J2" s="14"/>
    </row>
    <row r="3" spans="2:20" s="105" customFormat="1" ht="12" customHeight="1">
      <c r="B3" s="485" t="s">
        <v>104</v>
      </c>
      <c r="C3" s="486"/>
      <c r="D3" s="487" t="s">
        <v>171</v>
      </c>
      <c r="E3" s="314" t="s">
        <v>208</v>
      </c>
      <c r="F3" s="314" t="s">
        <v>209</v>
      </c>
      <c r="G3" s="315" t="s">
        <v>327</v>
      </c>
      <c r="H3" s="316"/>
      <c r="I3" s="316"/>
    </row>
    <row r="4" spans="2:20" s="105" customFormat="1" ht="12" customHeight="1">
      <c r="B4" s="317" t="s">
        <v>326</v>
      </c>
      <c r="C4" s="318" t="s">
        <v>325</v>
      </c>
      <c r="D4" s="488"/>
      <c r="E4" s="319" t="s">
        <v>324</v>
      </c>
      <c r="F4" s="319" t="s">
        <v>324</v>
      </c>
      <c r="G4" s="320" t="s">
        <v>341</v>
      </c>
      <c r="H4" s="321"/>
      <c r="I4" s="321"/>
      <c r="J4" s="322"/>
      <c r="S4" s="105" t="s">
        <v>228</v>
      </c>
    </row>
    <row r="5" spans="2:20" s="105" customFormat="1" ht="12" customHeight="1">
      <c r="B5" s="373" t="s">
        <v>437</v>
      </c>
      <c r="C5" s="373"/>
      <c r="D5" s="374"/>
      <c r="E5" s="375">
        <v>17475</v>
      </c>
      <c r="F5" s="375">
        <v>15096</v>
      </c>
      <c r="G5" s="375">
        <v>42339</v>
      </c>
      <c r="H5" s="125"/>
      <c r="I5" s="125"/>
      <c r="J5" s="125"/>
    </row>
    <row r="6" spans="2:20" s="105" customFormat="1" ht="12" customHeight="1">
      <c r="B6" s="373"/>
      <c r="C6" s="373"/>
      <c r="D6" s="374"/>
      <c r="E6" s="376">
        <v>-6894</v>
      </c>
      <c r="F6" s="376">
        <v>-6405</v>
      </c>
      <c r="G6" s="376"/>
      <c r="H6" s="127"/>
      <c r="I6" s="127"/>
      <c r="J6" s="127"/>
    </row>
    <row r="7" spans="2:20" s="105" customFormat="1" ht="12" customHeight="1">
      <c r="B7" s="373">
        <v>24</v>
      </c>
      <c r="C7" s="373"/>
      <c r="D7" s="374"/>
      <c r="E7" s="375">
        <v>17558</v>
      </c>
      <c r="F7" s="375">
        <v>16595</v>
      </c>
      <c r="G7" s="375">
        <v>40278.85</v>
      </c>
      <c r="H7" s="127"/>
      <c r="I7" s="127"/>
      <c r="J7" s="127"/>
    </row>
    <row r="8" spans="2:20" s="105" customFormat="1" ht="12" customHeight="1">
      <c r="B8" s="373"/>
      <c r="C8" s="373"/>
      <c r="D8" s="374"/>
      <c r="E8" s="376">
        <v>-6894</v>
      </c>
      <c r="F8" s="376">
        <v>-6404</v>
      </c>
      <c r="G8" s="376"/>
      <c r="H8" s="125"/>
      <c r="I8" s="324"/>
      <c r="J8" s="125"/>
    </row>
    <row r="9" spans="2:20" s="105" customFormat="1" ht="12" customHeight="1">
      <c r="B9" s="373">
        <v>25</v>
      </c>
      <c r="C9" s="373"/>
      <c r="D9" s="374"/>
      <c r="E9" s="375">
        <f>SUM(E12:E22,E24:E30,E32,E35:E56,E58:E61)</f>
        <v>17558</v>
      </c>
      <c r="F9" s="375">
        <f>SUM(F12:F22,F24:F30,F32,F35:F56,F58:F61)</f>
        <v>14075</v>
      </c>
      <c r="G9" s="375">
        <f>SUM(G12:G63)</f>
        <v>39678.85</v>
      </c>
      <c r="H9" s="324"/>
      <c r="I9" s="324"/>
      <c r="J9" s="125"/>
    </row>
    <row r="10" spans="2:20" s="105" customFormat="1" ht="12" customHeight="1">
      <c r="B10" s="373"/>
      <c r="C10" s="373"/>
      <c r="D10" s="374"/>
      <c r="E10" s="376">
        <f>SUM(E23,E31,E33:E34,E57,E62:E63)</f>
        <v>-6894</v>
      </c>
      <c r="F10" s="376">
        <f>SUM(F23,F31,F33:F34,F57,F62:F63)</f>
        <v>-6387</v>
      </c>
      <c r="G10" s="376"/>
      <c r="H10" s="50"/>
      <c r="I10" s="324"/>
      <c r="J10" s="50"/>
    </row>
    <row r="11" spans="2:20" s="105" customFormat="1" ht="11.25" customHeight="1">
      <c r="B11" s="489" t="s">
        <v>323</v>
      </c>
      <c r="C11" s="490"/>
      <c r="D11" s="377"/>
      <c r="E11" s="378"/>
      <c r="F11" s="378"/>
      <c r="G11" s="378"/>
      <c r="H11" s="125"/>
      <c r="I11" s="324"/>
      <c r="J11" s="125"/>
      <c r="N11" s="120"/>
    </row>
    <row r="12" spans="2:20" s="105" customFormat="1" ht="12.75" customHeight="1">
      <c r="B12" s="109" t="s">
        <v>106</v>
      </c>
      <c r="C12" s="325" t="s">
        <v>438</v>
      </c>
      <c r="D12" s="326" t="s">
        <v>172</v>
      </c>
      <c r="E12" s="327">
        <v>350</v>
      </c>
      <c r="F12" s="78">
        <v>152</v>
      </c>
      <c r="G12" s="78">
        <v>72</v>
      </c>
      <c r="H12" s="324"/>
      <c r="I12" s="125"/>
      <c r="J12" s="125"/>
      <c r="K12" s="110"/>
      <c r="L12" s="110"/>
      <c r="M12" s="110"/>
      <c r="Q12" s="120"/>
      <c r="R12" s="120"/>
      <c r="T12" s="120"/>
    </row>
    <row r="13" spans="2:20" s="105" customFormat="1" ht="12.75" customHeight="1">
      <c r="B13" s="109" t="s">
        <v>6</v>
      </c>
      <c r="C13" s="328" t="s">
        <v>206</v>
      </c>
      <c r="D13" s="329" t="s">
        <v>439</v>
      </c>
      <c r="E13" s="78">
        <v>400</v>
      </c>
      <c r="F13" s="78">
        <v>162</v>
      </c>
      <c r="G13" s="78">
        <v>120</v>
      </c>
      <c r="H13" s="324"/>
      <c r="I13" s="125"/>
      <c r="J13" s="125"/>
      <c r="K13" s="110"/>
      <c r="L13" s="110"/>
      <c r="M13" s="110"/>
      <c r="R13" s="136"/>
      <c r="T13" s="120"/>
    </row>
    <row r="14" spans="2:20" s="105" customFormat="1" ht="12.75" customHeight="1">
      <c r="B14" s="109" t="s">
        <v>6</v>
      </c>
      <c r="C14" s="325" t="s">
        <v>207</v>
      </c>
      <c r="D14" s="329" t="s">
        <v>173</v>
      </c>
      <c r="E14" s="78">
        <v>320</v>
      </c>
      <c r="F14" s="78">
        <v>91</v>
      </c>
      <c r="G14" s="78">
        <v>170</v>
      </c>
      <c r="H14" s="324"/>
      <c r="I14" s="324"/>
      <c r="J14" s="125"/>
      <c r="K14" s="110"/>
      <c r="L14" s="110"/>
      <c r="M14" s="110"/>
      <c r="N14" s="136"/>
    </row>
    <row r="15" spans="2:20" s="105" customFormat="1" ht="12.75" customHeight="1">
      <c r="B15" s="109" t="s">
        <v>6</v>
      </c>
      <c r="C15" s="328" t="s">
        <v>440</v>
      </c>
      <c r="D15" s="329" t="s">
        <v>441</v>
      </c>
      <c r="E15" s="78">
        <v>900</v>
      </c>
      <c r="F15" s="78">
        <v>900</v>
      </c>
      <c r="G15" s="78">
        <v>500</v>
      </c>
      <c r="H15" s="324"/>
      <c r="I15" s="324"/>
      <c r="J15" s="125"/>
      <c r="K15" s="110"/>
      <c r="L15" s="110"/>
      <c r="M15" s="136"/>
      <c r="Q15" s="120"/>
      <c r="R15" s="120"/>
      <c r="T15" s="120"/>
    </row>
    <row r="16" spans="2:20" s="105" customFormat="1" ht="12.75" customHeight="1">
      <c r="B16" s="109" t="s">
        <v>6</v>
      </c>
      <c r="C16" s="325" t="s">
        <v>174</v>
      </c>
      <c r="D16" s="329" t="s">
        <v>175</v>
      </c>
      <c r="E16" s="78">
        <v>400</v>
      </c>
      <c r="F16" s="78">
        <v>400</v>
      </c>
      <c r="G16" s="78">
        <v>80</v>
      </c>
      <c r="H16" s="125"/>
      <c r="I16" s="324"/>
      <c r="J16" s="125"/>
      <c r="K16" s="110"/>
      <c r="L16" s="136"/>
      <c r="M16" s="136"/>
      <c r="Q16" s="120"/>
      <c r="R16" s="120"/>
      <c r="T16" s="120"/>
    </row>
    <row r="17" spans="2:18" s="105" customFormat="1" ht="12.75" customHeight="1">
      <c r="B17" s="109" t="s">
        <v>6</v>
      </c>
      <c r="C17" s="325" t="s">
        <v>181</v>
      </c>
      <c r="D17" s="329" t="s">
        <v>182</v>
      </c>
      <c r="E17" s="78">
        <v>218</v>
      </c>
      <c r="F17" s="330">
        <v>180</v>
      </c>
      <c r="G17" s="330">
        <v>65</v>
      </c>
      <c r="H17" s="125"/>
      <c r="I17" s="110"/>
      <c r="J17" s="136"/>
      <c r="K17" s="136"/>
      <c r="O17" s="120"/>
      <c r="P17" s="120"/>
      <c r="R17" s="120"/>
    </row>
    <row r="18" spans="2:18" s="105" customFormat="1" ht="12.75" customHeight="1">
      <c r="B18" s="109" t="s">
        <v>6</v>
      </c>
      <c r="C18" s="325" t="s">
        <v>183</v>
      </c>
      <c r="D18" s="329" t="s">
        <v>184</v>
      </c>
      <c r="E18" s="56">
        <v>320</v>
      </c>
      <c r="F18" s="78">
        <v>320</v>
      </c>
      <c r="G18" s="78">
        <v>156</v>
      </c>
      <c r="H18" s="125"/>
      <c r="I18" s="110"/>
      <c r="J18" s="136"/>
      <c r="K18" s="136"/>
      <c r="R18" s="120"/>
    </row>
    <row r="19" spans="2:18" s="105" customFormat="1" ht="12.75" customHeight="1">
      <c r="B19" s="109" t="s">
        <v>6</v>
      </c>
      <c r="C19" s="325" t="s">
        <v>185</v>
      </c>
      <c r="D19" s="329" t="s">
        <v>186</v>
      </c>
      <c r="E19" s="78">
        <v>160</v>
      </c>
      <c r="F19" s="78">
        <v>250</v>
      </c>
      <c r="G19" s="78">
        <v>50</v>
      </c>
      <c r="H19" s="136"/>
      <c r="I19" s="136"/>
      <c r="P19" s="120"/>
    </row>
    <row r="20" spans="2:18" s="105" customFormat="1" ht="12.75" customHeight="1">
      <c r="B20" s="109" t="s">
        <v>6</v>
      </c>
      <c r="C20" s="325" t="s">
        <v>442</v>
      </c>
      <c r="D20" s="329" t="s">
        <v>187</v>
      </c>
      <c r="E20" s="78">
        <v>220</v>
      </c>
      <c r="F20" s="78">
        <v>220</v>
      </c>
      <c r="G20" s="78">
        <v>74</v>
      </c>
      <c r="H20" s="116"/>
      <c r="I20" s="116"/>
      <c r="P20" s="120"/>
    </row>
    <row r="21" spans="2:18" s="105" customFormat="1" ht="12.75" customHeight="1">
      <c r="B21" s="109" t="s">
        <v>6</v>
      </c>
      <c r="C21" s="325" t="s">
        <v>176</v>
      </c>
      <c r="D21" s="329" t="s">
        <v>175</v>
      </c>
      <c r="E21" s="56">
        <v>400</v>
      </c>
      <c r="F21" s="78">
        <v>507</v>
      </c>
      <c r="G21" s="78">
        <v>250</v>
      </c>
      <c r="I21" s="136"/>
      <c r="K21" s="120"/>
    </row>
    <row r="22" spans="2:18" s="105" customFormat="1" ht="12.75" customHeight="1">
      <c r="B22" s="109" t="s">
        <v>6</v>
      </c>
      <c r="C22" s="325" t="s">
        <v>443</v>
      </c>
      <c r="D22" s="329" t="s">
        <v>178</v>
      </c>
      <c r="E22" s="78">
        <v>212</v>
      </c>
      <c r="F22" s="78">
        <v>147</v>
      </c>
      <c r="G22" s="78">
        <v>24840</v>
      </c>
      <c r="H22" s="120"/>
    </row>
    <row r="23" spans="2:18" s="105" customFormat="1" ht="12.75" customHeight="1">
      <c r="B23" s="109" t="s">
        <v>6</v>
      </c>
      <c r="C23" s="325" t="s">
        <v>179</v>
      </c>
      <c r="D23" s="329" t="s">
        <v>180</v>
      </c>
      <c r="E23" s="323">
        <v>-1000</v>
      </c>
      <c r="F23" s="323">
        <v>-817</v>
      </c>
      <c r="G23" s="78">
        <v>230</v>
      </c>
    </row>
    <row r="24" spans="2:18" s="105" customFormat="1" ht="12.75" customHeight="1">
      <c r="B24" s="109" t="s">
        <v>6</v>
      </c>
      <c r="C24" s="325" t="s">
        <v>444</v>
      </c>
      <c r="D24" s="329" t="s">
        <v>177</v>
      </c>
      <c r="E24" s="78">
        <v>1500</v>
      </c>
      <c r="F24" s="78">
        <v>1000</v>
      </c>
      <c r="G24" s="78">
        <v>600</v>
      </c>
      <c r="H24" s="136"/>
      <c r="I24" s="136"/>
      <c r="J24" s="136"/>
      <c r="K24" s="136"/>
    </row>
    <row r="25" spans="2:18" s="105" customFormat="1" ht="12.75" customHeight="1">
      <c r="B25" s="109" t="s">
        <v>6</v>
      </c>
      <c r="C25" s="331" t="s">
        <v>445</v>
      </c>
      <c r="D25" s="332"/>
      <c r="E25" s="78">
        <v>90</v>
      </c>
      <c r="F25" s="78">
        <v>90</v>
      </c>
      <c r="G25" s="78">
        <v>58</v>
      </c>
      <c r="J25" s="120"/>
    </row>
    <row r="26" spans="2:18" s="105" customFormat="1" ht="12.75" customHeight="1">
      <c r="B26" s="109" t="s">
        <v>6</v>
      </c>
      <c r="C26" s="325" t="s">
        <v>446</v>
      </c>
      <c r="D26" s="332"/>
      <c r="E26" s="56">
        <v>124</v>
      </c>
      <c r="F26" s="78">
        <v>124</v>
      </c>
      <c r="G26" s="78">
        <v>46</v>
      </c>
      <c r="H26" s="316"/>
      <c r="J26" s="136"/>
    </row>
    <row r="27" spans="2:18" s="105" customFormat="1" ht="12.75" customHeight="1">
      <c r="B27" s="109" t="s">
        <v>6</v>
      </c>
      <c r="C27" s="325" t="s">
        <v>447</v>
      </c>
      <c r="D27" s="329" t="s">
        <v>448</v>
      </c>
      <c r="E27" s="56">
        <v>0</v>
      </c>
      <c r="F27" s="78">
        <v>76</v>
      </c>
      <c r="G27" s="78">
        <v>33</v>
      </c>
      <c r="H27" s="316"/>
      <c r="I27" s="120"/>
      <c r="J27" s="120"/>
    </row>
    <row r="28" spans="2:18" s="105" customFormat="1" ht="12.75" customHeight="1">
      <c r="B28" s="109" t="s">
        <v>6</v>
      </c>
      <c r="C28" s="325" t="s">
        <v>449</v>
      </c>
      <c r="D28" s="329" t="s">
        <v>450</v>
      </c>
      <c r="E28" s="56">
        <v>300</v>
      </c>
      <c r="F28" s="78">
        <v>240</v>
      </c>
      <c r="G28" s="78">
        <v>63.85</v>
      </c>
      <c r="H28" s="316"/>
      <c r="I28" s="120"/>
      <c r="J28" s="120"/>
    </row>
    <row r="29" spans="2:18" s="105" customFormat="1" ht="12.75" customHeight="1">
      <c r="B29" s="109" t="s">
        <v>6</v>
      </c>
      <c r="C29" s="325" t="s">
        <v>451</v>
      </c>
      <c r="D29" s="333"/>
      <c r="E29" s="56">
        <v>471</v>
      </c>
      <c r="F29" s="78">
        <v>510</v>
      </c>
      <c r="G29" s="78">
        <v>184</v>
      </c>
      <c r="H29" s="316"/>
      <c r="I29" s="120"/>
      <c r="J29" s="120"/>
    </row>
    <row r="30" spans="2:18" s="105" customFormat="1" ht="12.75" customHeight="1">
      <c r="B30" s="109" t="s">
        <v>6</v>
      </c>
      <c r="C30" s="325" t="s">
        <v>452</v>
      </c>
      <c r="D30" s="332"/>
      <c r="E30" s="56">
        <v>95</v>
      </c>
      <c r="F30" s="56">
        <v>95</v>
      </c>
      <c r="G30" s="56">
        <v>64</v>
      </c>
      <c r="H30" s="334"/>
      <c r="I30" s="120"/>
      <c r="J30" s="120"/>
      <c r="K30" s="120"/>
      <c r="L30" s="120"/>
    </row>
    <row r="31" spans="2:18" s="105" customFormat="1" ht="12.75" customHeight="1">
      <c r="B31" s="109" t="s">
        <v>6</v>
      </c>
      <c r="C31" s="325" t="s">
        <v>453</v>
      </c>
      <c r="D31" s="332"/>
      <c r="E31" s="323">
        <v>-740</v>
      </c>
      <c r="F31" s="335">
        <v>-740</v>
      </c>
      <c r="G31" s="56">
        <v>172</v>
      </c>
      <c r="H31" s="334"/>
    </row>
    <row r="32" spans="2:18" s="105" customFormat="1" ht="12.75" customHeight="1">
      <c r="B32" s="109" t="s">
        <v>6</v>
      </c>
      <c r="C32" s="325" t="s">
        <v>454</v>
      </c>
      <c r="D32" s="332"/>
      <c r="E32" s="56">
        <v>4790</v>
      </c>
      <c r="F32" s="56">
        <v>5192</v>
      </c>
      <c r="G32" s="56">
        <v>1054</v>
      </c>
      <c r="H32" s="120"/>
      <c r="I32" s="120"/>
    </row>
    <row r="33" spans="2:9" s="105" customFormat="1" ht="12.75" customHeight="1">
      <c r="B33" s="109" t="s">
        <v>6</v>
      </c>
      <c r="C33" s="325" t="s">
        <v>455</v>
      </c>
      <c r="D33" s="329" t="s">
        <v>450</v>
      </c>
      <c r="E33" s="335">
        <v>-3280</v>
      </c>
      <c r="F33" s="335">
        <v>-3280</v>
      </c>
      <c r="G33" s="56">
        <v>458</v>
      </c>
      <c r="I33" s="120"/>
    </row>
    <row r="34" spans="2:9" s="105" customFormat="1" ht="12.75" customHeight="1">
      <c r="B34" s="109" t="s">
        <v>353</v>
      </c>
      <c r="C34" s="325" t="s">
        <v>456</v>
      </c>
      <c r="D34" s="329" t="s">
        <v>457</v>
      </c>
      <c r="E34" s="335">
        <v>-1274</v>
      </c>
      <c r="F34" s="323">
        <v>-1020</v>
      </c>
      <c r="G34" s="78">
        <v>191</v>
      </c>
      <c r="I34" s="120"/>
    </row>
    <row r="35" spans="2:9" s="105" customFormat="1" ht="12.75" customHeight="1">
      <c r="B35" s="109" t="s">
        <v>6</v>
      </c>
      <c r="C35" s="325" t="s">
        <v>458</v>
      </c>
      <c r="D35" s="329" t="s">
        <v>459</v>
      </c>
      <c r="E35" s="56">
        <v>600</v>
      </c>
      <c r="F35" s="78">
        <v>0</v>
      </c>
      <c r="G35" s="78">
        <v>300</v>
      </c>
    </row>
    <row r="36" spans="2:9" s="105" customFormat="1" ht="12.75" customHeight="1">
      <c r="B36" s="109" t="s">
        <v>1</v>
      </c>
      <c r="C36" s="325" t="s">
        <v>460</v>
      </c>
      <c r="D36" s="333" t="s">
        <v>461</v>
      </c>
      <c r="E36" s="56">
        <v>533</v>
      </c>
      <c r="F36" s="78">
        <v>0</v>
      </c>
      <c r="G36" s="78">
        <v>583</v>
      </c>
    </row>
    <row r="37" spans="2:9" s="105" customFormat="1" ht="12.75" customHeight="1">
      <c r="B37" s="109" t="s">
        <v>2</v>
      </c>
      <c r="C37" s="325" t="s">
        <v>462</v>
      </c>
      <c r="D37" s="333" t="s">
        <v>463</v>
      </c>
      <c r="E37" s="78">
        <v>1650</v>
      </c>
      <c r="F37" s="78">
        <v>1195</v>
      </c>
      <c r="G37" s="78">
        <v>350</v>
      </c>
    </row>
    <row r="38" spans="2:9" s="105" customFormat="1" ht="12.75" customHeight="1">
      <c r="B38" s="109" t="s">
        <v>6</v>
      </c>
      <c r="C38" s="325" t="s">
        <v>464</v>
      </c>
      <c r="D38" s="333" t="s">
        <v>465</v>
      </c>
      <c r="E38" s="56">
        <v>500</v>
      </c>
      <c r="F38" s="78">
        <v>180</v>
      </c>
      <c r="G38" s="78">
        <v>574</v>
      </c>
    </row>
    <row r="39" spans="2:9" s="105" customFormat="1" ht="12.75" customHeight="1">
      <c r="B39" s="109" t="s">
        <v>6</v>
      </c>
      <c r="C39" s="325" t="s">
        <v>466</v>
      </c>
      <c r="D39" s="329" t="s">
        <v>467</v>
      </c>
      <c r="E39" s="189">
        <v>0</v>
      </c>
      <c r="F39" s="330">
        <v>0</v>
      </c>
      <c r="G39" s="330">
        <v>0</v>
      </c>
    </row>
    <row r="40" spans="2:9" s="105" customFormat="1" ht="12.75" customHeight="1">
      <c r="B40" s="109" t="s">
        <v>356</v>
      </c>
      <c r="C40" s="325" t="s">
        <v>468</v>
      </c>
      <c r="D40" s="333" t="s">
        <v>469</v>
      </c>
      <c r="E40" s="56">
        <v>684</v>
      </c>
      <c r="F40" s="56">
        <v>270</v>
      </c>
      <c r="G40" s="56">
        <v>700</v>
      </c>
    </row>
    <row r="41" spans="2:9" s="105" customFormat="1" ht="12.75" customHeight="1">
      <c r="B41" s="109" t="s">
        <v>6</v>
      </c>
      <c r="C41" s="325" t="s">
        <v>470</v>
      </c>
      <c r="D41" s="333" t="s">
        <v>191</v>
      </c>
      <c r="E41" s="56">
        <v>262</v>
      </c>
      <c r="F41" s="78">
        <v>262</v>
      </c>
      <c r="G41" s="78">
        <v>110</v>
      </c>
    </row>
    <row r="42" spans="2:9" s="105" customFormat="1" ht="12.75" customHeight="1">
      <c r="B42" s="109" t="s">
        <v>6</v>
      </c>
      <c r="C42" s="325" t="s">
        <v>192</v>
      </c>
      <c r="D42" s="333" t="s">
        <v>471</v>
      </c>
      <c r="E42" s="56">
        <v>368</v>
      </c>
      <c r="F42" s="78">
        <v>380</v>
      </c>
      <c r="G42" s="78">
        <v>147</v>
      </c>
    </row>
    <row r="43" spans="2:9" s="105" customFormat="1" ht="12.75" customHeight="1">
      <c r="B43" s="109" t="s">
        <v>6</v>
      </c>
      <c r="C43" s="325" t="s">
        <v>472</v>
      </c>
      <c r="D43" s="333" t="s">
        <v>190</v>
      </c>
      <c r="E43" s="56">
        <v>349</v>
      </c>
      <c r="F43" s="78">
        <v>349</v>
      </c>
      <c r="G43" s="78">
        <v>113</v>
      </c>
    </row>
    <row r="44" spans="2:9" s="105" customFormat="1" ht="12.75" customHeight="1">
      <c r="B44" s="109" t="s">
        <v>396</v>
      </c>
      <c r="C44" s="325" t="s">
        <v>473</v>
      </c>
      <c r="D44" s="333" t="s">
        <v>474</v>
      </c>
      <c r="E44" s="56">
        <v>360</v>
      </c>
      <c r="F44" s="78">
        <v>0</v>
      </c>
      <c r="G44" s="78">
        <v>195</v>
      </c>
    </row>
    <row r="45" spans="2:9" s="105" customFormat="1" ht="12.75" customHeight="1">
      <c r="B45" s="109" t="s">
        <v>6</v>
      </c>
      <c r="C45" s="325" t="s">
        <v>475</v>
      </c>
      <c r="D45" s="333"/>
      <c r="E45" s="56">
        <v>0</v>
      </c>
      <c r="F45" s="78">
        <v>0</v>
      </c>
      <c r="G45" s="78">
        <v>290</v>
      </c>
    </row>
    <row r="46" spans="2:9" s="105" customFormat="1" ht="12.75" customHeight="1">
      <c r="B46" s="109" t="s">
        <v>6</v>
      </c>
      <c r="C46" s="325" t="s">
        <v>476</v>
      </c>
      <c r="D46" s="333"/>
      <c r="E46" s="56">
        <v>0</v>
      </c>
      <c r="F46" s="78">
        <v>0</v>
      </c>
      <c r="G46" s="78">
        <v>170</v>
      </c>
    </row>
    <row r="47" spans="2:9" s="105" customFormat="1" ht="12.75" customHeight="1">
      <c r="B47" s="109" t="s">
        <v>360</v>
      </c>
      <c r="C47" s="325" t="s">
        <v>477</v>
      </c>
      <c r="D47" s="333" t="s">
        <v>478</v>
      </c>
      <c r="E47" s="56">
        <v>0</v>
      </c>
      <c r="F47" s="78">
        <v>0</v>
      </c>
      <c r="G47" s="78">
        <v>30</v>
      </c>
    </row>
    <row r="48" spans="2:9" s="105" customFormat="1" ht="12.75" customHeight="1">
      <c r="B48" s="109" t="s">
        <v>6</v>
      </c>
      <c r="C48" s="325" t="s">
        <v>479</v>
      </c>
      <c r="D48" s="333" t="s">
        <v>480</v>
      </c>
      <c r="E48" s="56">
        <v>0</v>
      </c>
      <c r="F48" s="78">
        <v>0</v>
      </c>
      <c r="G48" s="78">
        <v>27</v>
      </c>
    </row>
    <row r="49" spans="2:20" s="105" customFormat="1" ht="12.75" customHeight="1">
      <c r="B49" s="109" t="s">
        <v>6</v>
      </c>
      <c r="C49" s="325" t="s">
        <v>481</v>
      </c>
      <c r="D49" s="333" t="s">
        <v>482</v>
      </c>
      <c r="E49" s="56">
        <v>119</v>
      </c>
      <c r="F49" s="78">
        <v>97</v>
      </c>
      <c r="G49" s="78">
        <v>18</v>
      </c>
    </row>
    <row r="50" spans="2:20" s="105" customFormat="1" ht="12.75" customHeight="1">
      <c r="B50" s="109" t="s">
        <v>6</v>
      </c>
      <c r="C50" s="325" t="s">
        <v>483</v>
      </c>
      <c r="D50" s="333" t="s">
        <v>484</v>
      </c>
      <c r="E50" s="56">
        <v>0</v>
      </c>
      <c r="F50" s="78">
        <v>0</v>
      </c>
      <c r="G50" s="56">
        <v>55</v>
      </c>
    </row>
    <row r="51" spans="2:20" s="105" customFormat="1" ht="12.75" customHeight="1">
      <c r="B51" s="109" t="s">
        <v>364</v>
      </c>
      <c r="C51" s="325" t="s">
        <v>485</v>
      </c>
      <c r="D51" s="333" t="s">
        <v>486</v>
      </c>
      <c r="E51" s="56">
        <v>0</v>
      </c>
      <c r="F51" s="78">
        <v>0</v>
      </c>
      <c r="G51" s="78">
        <v>34</v>
      </c>
      <c r="J51" s="120"/>
    </row>
    <row r="52" spans="2:20" s="105" customFormat="1" ht="12.75" customHeight="1">
      <c r="B52" s="109" t="s">
        <v>365</v>
      </c>
      <c r="C52" s="325" t="s">
        <v>487</v>
      </c>
      <c r="D52" s="333" t="s">
        <v>457</v>
      </c>
      <c r="E52" s="56">
        <v>0</v>
      </c>
      <c r="F52" s="78">
        <v>0</v>
      </c>
      <c r="G52" s="78">
        <v>57</v>
      </c>
      <c r="J52" s="120"/>
      <c r="K52" s="120"/>
      <c r="M52" s="120"/>
    </row>
    <row r="53" spans="2:20" s="105" customFormat="1" ht="12.75" customHeight="1">
      <c r="B53" s="109" t="s">
        <v>6</v>
      </c>
      <c r="C53" s="325" t="s">
        <v>488</v>
      </c>
      <c r="D53" s="333" t="s">
        <v>489</v>
      </c>
      <c r="E53" s="56">
        <v>50</v>
      </c>
      <c r="F53" s="56">
        <v>50</v>
      </c>
      <c r="G53" s="56">
        <v>40</v>
      </c>
      <c r="H53" s="136"/>
      <c r="I53" s="136"/>
      <c r="J53" s="59"/>
      <c r="K53" s="59"/>
      <c r="L53" s="59"/>
      <c r="M53" s="59"/>
      <c r="N53" s="59"/>
      <c r="Q53" s="120"/>
      <c r="R53" s="120"/>
      <c r="T53" s="120"/>
    </row>
    <row r="54" spans="2:20" s="105" customFormat="1" ht="12.75" customHeight="1">
      <c r="B54" s="109" t="s">
        <v>6</v>
      </c>
      <c r="C54" s="325" t="s">
        <v>490</v>
      </c>
      <c r="D54" s="333" t="s">
        <v>491</v>
      </c>
      <c r="E54" s="56">
        <v>0</v>
      </c>
      <c r="F54" s="56">
        <v>0</v>
      </c>
      <c r="G54" s="56">
        <v>34</v>
      </c>
      <c r="H54" s="136"/>
      <c r="I54" s="136"/>
      <c r="J54" s="136"/>
      <c r="K54" s="136"/>
      <c r="L54" s="136"/>
      <c r="M54" s="136"/>
      <c r="N54" s="136"/>
      <c r="Q54" s="120"/>
      <c r="R54" s="120"/>
      <c r="T54" s="120"/>
    </row>
    <row r="55" spans="2:20" s="105" customFormat="1" ht="12.75" customHeight="1">
      <c r="B55" s="109" t="s">
        <v>427</v>
      </c>
      <c r="C55" s="325" t="s">
        <v>492</v>
      </c>
      <c r="D55" s="333" t="s">
        <v>493</v>
      </c>
      <c r="E55" s="56">
        <v>200</v>
      </c>
      <c r="F55" s="56">
        <v>200</v>
      </c>
      <c r="G55" s="56">
        <v>60</v>
      </c>
      <c r="H55" s="136"/>
      <c r="I55" s="136"/>
      <c r="J55" s="136"/>
      <c r="K55" s="136"/>
    </row>
    <row r="56" spans="2:20" s="105" customFormat="1" ht="12.75" customHeight="1">
      <c r="B56" s="109" t="s">
        <v>6</v>
      </c>
      <c r="C56" s="325" t="s">
        <v>494</v>
      </c>
      <c r="D56" s="333" t="s">
        <v>495</v>
      </c>
      <c r="E56" s="56">
        <v>148</v>
      </c>
      <c r="F56" s="56">
        <v>148</v>
      </c>
      <c r="G56" s="56">
        <v>74</v>
      </c>
      <c r="H56" s="136"/>
      <c r="I56" s="136"/>
      <c r="J56" s="136"/>
      <c r="K56" s="136"/>
      <c r="L56" s="136"/>
      <c r="O56" s="120"/>
      <c r="P56" s="136"/>
      <c r="R56" s="120"/>
    </row>
    <row r="57" spans="2:20" s="105" customFormat="1" ht="12.75" customHeight="1">
      <c r="B57" s="109" t="s">
        <v>496</v>
      </c>
      <c r="C57" s="325" t="s">
        <v>497</v>
      </c>
      <c r="D57" s="333" t="s">
        <v>498</v>
      </c>
      <c r="E57" s="335">
        <v>-600</v>
      </c>
      <c r="F57" s="335">
        <v>-503</v>
      </c>
      <c r="G57" s="56">
        <v>4800</v>
      </c>
      <c r="H57" s="136"/>
      <c r="I57" s="136"/>
      <c r="J57" s="136"/>
      <c r="K57" s="136"/>
      <c r="L57" s="136"/>
      <c r="P57" s="136"/>
      <c r="R57" s="120"/>
    </row>
    <row r="58" spans="2:20" s="105" customFormat="1" ht="12.75" customHeight="1">
      <c r="B58" s="109" t="s">
        <v>499</v>
      </c>
      <c r="C58" s="325" t="s">
        <v>188</v>
      </c>
      <c r="D58" s="333" t="s">
        <v>189</v>
      </c>
      <c r="E58" s="56">
        <v>300</v>
      </c>
      <c r="F58" s="56">
        <v>162</v>
      </c>
      <c r="G58" s="56">
        <v>90</v>
      </c>
      <c r="I58" s="136"/>
      <c r="J58" s="136"/>
      <c r="K58" s="136"/>
      <c r="L58" s="136"/>
      <c r="R58" s="136"/>
    </row>
    <row r="59" spans="2:20" s="105" customFormat="1" ht="12.75" customHeight="1">
      <c r="B59" s="109" t="s">
        <v>357</v>
      </c>
      <c r="C59" s="325" t="s">
        <v>500</v>
      </c>
      <c r="D59" s="333" t="s">
        <v>501</v>
      </c>
      <c r="E59" s="56">
        <v>165</v>
      </c>
      <c r="F59" s="56">
        <v>126</v>
      </c>
      <c r="G59" s="56">
        <v>115</v>
      </c>
      <c r="H59" s="136"/>
      <c r="I59" s="136"/>
      <c r="J59" s="136"/>
      <c r="P59" s="136"/>
    </row>
    <row r="60" spans="2:20" s="105" customFormat="1" ht="12.75" customHeight="1">
      <c r="B60" s="109" t="s">
        <v>359</v>
      </c>
      <c r="C60" s="325" t="s">
        <v>502</v>
      </c>
      <c r="D60" s="333" t="s">
        <v>503</v>
      </c>
      <c r="E60" s="56">
        <v>0</v>
      </c>
      <c r="F60" s="78">
        <v>0</v>
      </c>
      <c r="G60" s="56">
        <v>83</v>
      </c>
      <c r="H60" s="136"/>
      <c r="I60" s="136"/>
      <c r="J60" s="136"/>
      <c r="P60" s="136"/>
    </row>
    <row r="61" spans="2:20" s="105" customFormat="1" ht="12.75" customHeight="1">
      <c r="B61" s="109" t="s">
        <v>6</v>
      </c>
      <c r="C61" s="325" t="s">
        <v>504</v>
      </c>
      <c r="D61" s="333" t="s">
        <v>505</v>
      </c>
      <c r="E61" s="56">
        <v>0</v>
      </c>
      <c r="F61" s="78">
        <v>0</v>
      </c>
      <c r="G61" s="56">
        <v>85</v>
      </c>
      <c r="H61" s="136"/>
      <c r="I61" s="136"/>
      <c r="J61" s="136"/>
      <c r="P61" s="136"/>
    </row>
    <row r="62" spans="2:20" s="105" customFormat="1" ht="12.75" customHeight="1">
      <c r="B62" s="109" t="s">
        <v>220</v>
      </c>
      <c r="C62" s="325" t="s">
        <v>506</v>
      </c>
      <c r="D62" s="333" t="s">
        <v>221</v>
      </c>
      <c r="E62" s="189">
        <v>0</v>
      </c>
      <c r="F62" s="330">
        <v>0</v>
      </c>
      <c r="G62" s="56">
        <v>864</v>
      </c>
      <c r="H62" s="119"/>
      <c r="I62" s="59"/>
      <c r="J62" s="59"/>
      <c r="M62" s="120"/>
      <c r="P62" s="120"/>
    </row>
    <row r="63" spans="2:20" s="105" customFormat="1" ht="14.25" customHeight="1" thickBot="1">
      <c r="B63" s="336" t="s">
        <v>6</v>
      </c>
      <c r="C63" s="337" t="s">
        <v>507</v>
      </c>
      <c r="D63" s="338" t="s">
        <v>508</v>
      </c>
      <c r="E63" s="339">
        <v>0</v>
      </c>
      <c r="F63" s="340">
        <v>-27</v>
      </c>
      <c r="G63" s="87">
        <v>150</v>
      </c>
    </row>
    <row r="64" spans="2:20" s="105" customFormat="1" ht="14.25" customHeight="1">
      <c r="B64" s="67" t="s">
        <v>509</v>
      </c>
      <c r="C64" s="57"/>
      <c r="D64" s="57"/>
      <c r="E64" s="341"/>
      <c r="F64" s="57"/>
      <c r="G64" s="342"/>
    </row>
    <row r="65" spans="2:7" ht="14.25" customHeight="1">
      <c r="B65" s="67" t="s">
        <v>376</v>
      </c>
      <c r="C65" s="67"/>
      <c r="D65" s="67"/>
      <c r="E65" s="67"/>
      <c r="F65" s="67"/>
      <c r="G65" s="67"/>
    </row>
    <row r="66" spans="2:7">
      <c r="B66" s="39"/>
      <c r="E66" s="148"/>
      <c r="F66" s="148"/>
      <c r="G66" s="148"/>
    </row>
    <row r="67" spans="2:7">
      <c r="B67" s="39"/>
      <c r="C67" s="147"/>
      <c r="D67" s="148"/>
      <c r="E67" s="148"/>
      <c r="F67" s="148"/>
      <c r="G67" s="148"/>
    </row>
    <row r="68" spans="2:7">
      <c r="C68" s="147"/>
      <c r="D68" s="148"/>
    </row>
  </sheetData>
  <mergeCells count="3">
    <mergeCell ref="B3:C3"/>
    <mergeCell ref="D3:D4"/>
    <mergeCell ref="B11:C1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showGridLines="0" zoomScaleNormal="100" zoomScaleSheetLayoutView="70" workbookViewId="0"/>
  </sheetViews>
  <sheetFormatPr defaultColWidth="13.375" defaultRowHeight="13.5"/>
  <cols>
    <col min="1" max="1" width="16.75" style="1" bestFit="1" customWidth="1"/>
    <col min="2" max="2" width="16" style="1" customWidth="1"/>
    <col min="3" max="7" width="15.5" style="1" customWidth="1"/>
    <col min="8" max="8" width="7" style="1" customWidth="1"/>
    <col min="9" max="9" width="6.875" style="1" customWidth="1"/>
    <col min="10" max="10" width="6.25" style="1" customWidth="1"/>
    <col min="11" max="11" width="6.5" style="1" customWidth="1"/>
    <col min="12" max="12" width="6.75" style="1" customWidth="1"/>
    <col min="13" max="13" width="7" style="1" bestFit="1" customWidth="1"/>
    <col min="14" max="14" width="10.75" style="1" bestFit="1" customWidth="1"/>
    <col min="15" max="15" width="6.75" style="1" customWidth="1"/>
    <col min="16" max="16" width="7" style="1" customWidth="1"/>
    <col min="17" max="17" width="6.875" style="1" customWidth="1"/>
    <col min="18" max="19" width="7" style="1" customWidth="1"/>
    <col min="20" max="21" width="7.5" style="1" customWidth="1"/>
    <col min="22" max="22" width="7.375" style="1" customWidth="1"/>
    <col min="23" max="24" width="7.625" style="1" customWidth="1"/>
    <col min="25" max="25" width="7.25" style="1" customWidth="1"/>
    <col min="26" max="26" width="7.625" style="1" customWidth="1"/>
    <col min="27" max="16384" width="13.375" style="1"/>
  </cols>
  <sheetData>
    <row r="1" spans="1:18" ht="21">
      <c r="B1" s="393"/>
      <c r="C1" s="393"/>
      <c r="D1" s="393"/>
      <c r="E1" s="393"/>
      <c r="F1" s="393"/>
      <c r="G1" s="393"/>
    </row>
    <row r="2" spans="1:18" ht="28.5" customHeight="1">
      <c r="A2" s="45"/>
      <c r="B2" s="403" t="s">
        <v>232</v>
      </c>
      <c r="C2" s="404"/>
      <c r="D2" s="404"/>
      <c r="E2" s="404"/>
      <c r="F2" s="404"/>
      <c r="G2" s="404"/>
      <c r="H2" s="37"/>
      <c r="I2" s="37"/>
      <c r="J2" s="37"/>
    </row>
    <row r="3" spans="1:18" s="8" customFormat="1" ht="20.25" customHeight="1" thickBot="1">
      <c r="B3" s="387" t="s">
        <v>510</v>
      </c>
      <c r="G3" s="46" t="s">
        <v>241</v>
      </c>
      <c r="H3" s="24"/>
      <c r="I3" s="24"/>
      <c r="J3" s="24"/>
      <c r="K3" s="24"/>
    </row>
    <row r="4" spans="1:18" ht="15.95" customHeight="1">
      <c r="B4" s="399" t="s">
        <v>7</v>
      </c>
      <c r="C4" s="401" t="s">
        <v>8</v>
      </c>
      <c r="D4" s="396" t="s">
        <v>242</v>
      </c>
      <c r="E4" s="397"/>
      <c r="F4" s="398"/>
      <c r="G4" s="394" t="s">
        <v>9</v>
      </c>
      <c r="H4" s="42"/>
      <c r="I4" s="42"/>
      <c r="J4" s="42"/>
      <c r="M4" s="24"/>
      <c r="N4" s="24"/>
      <c r="O4" s="24"/>
      <c r="P4" s="24"/>
      <c r="Q4" s="24"/>
      <c r="R4" s="24"/>
    </row>
    <row r="5" spans="1:18" ht="15.95" customHeight="1">
      <c r="B5" s="400"/>
      <c r="C5" s="402"/>
      <c r="D5" s="47" t="s">
        <v>226</v>
      </c>
      <c r="E5" s="47" t="s">
        <v>10</v>
      </c>
      <c r="F5" s="47" t="s">
        <v>243</v>
      </c>
      <c r="G5" s="395"/>
      <c r="H5" s="48"/>
      <c r="I5" s="14"/>
      <c r="J5" s="14"/>
      <c r="M5" s="24"/>
      <c r="N5" s="24"/>
      <c r="O5" s="24"/>
      <c r="P5" s="24"/>
      <c r="Q5" s="24"/>
      <c r="R5" s="24"/>
    </row>
    <row r="6" spans="1:18" ht="15.95" customHeight="1">
      <c r="B6" s="49" t="s">
        <v>344</v>
      </c>
      <c r="C6" s="50">
        <v>5959551414</v>
      </c>
      <c r="D6" s="51">
        <v>964972414</v>
      </c>
      <c r="E6" s="50">
        <v>630207614</v>
      </c>
      <c r="F6" s="52">
        <v>334764800</v>
      </c>
      <c r="G6" s="53">
        <v>4994579000</v>
      </c>
      <c r="H6" s="48"/>
      <c r="I6" s="14"/>
      <c r="J6" s="14"/>
      <c r="M6" s="24"/>
      <c r="N6" s="24"/>
      <c r="O6" s="24"/>
      <c r="P6" s="24"/>
      <c r="Q6" s="24"/>
      <c r="R6" s="24"/>
    </row>
    <row r="7" spans="1:18" ht="15.95" customHeight="1">
      <c r="B7" s="54">
        <v>23</v>
      </c>
      <c r="C7" s="50">
        <v>8719454757</v>
      </c>
      <c r="D7" s="51">
        <v>1114418757</v>
      </c>
      <c r="E7" s="50">
        <v>764549257</v>
      </c>
      <c r="F7" s="52">
        <v>349869500</v>
      </c>
      <c r="G7" s="50">
        <v>7605036000</v>
      </c>
      <c r="H7" s="48"/>
      <c r="I7" s="14"/>
      <c r="J7" s="14"/>
      <c r="M7" s="24"/>
      <c r="N7" s="24"/>
      <c r="O7" s="24"/>
      <c r="P7" s="24"/>
      <c r="Q7" s="24"/>
      <c r="R7" s="24"/>
    </row>
    <row r="8" spans="1:18" ht="15.95" customHeight="1">
      <c r="B8" s="54">
        <v>24</v>
      </c>
      <c r="C8" s="50">
        <v>8805258249</v>
      </c>
      <c r="D8" s="51">
        <v>1112992249</v>
      </c>
      <c r="E8" s="50">
        <v>741295849</v>
      </c>
      <c r="F8" s="52">
        <v>371696400</v>
      </c>
      <c r="G8" s="50">
        <v>7692266000</v>
      </c>
      <c r="H8" s="48"/>
      <c r="I8" s="14"/>
      <c r="J8" s="14"/>
      <c r="M8" s="12"/>
      <c r="N8" s="12"/>
      <c r="O8" s="12"/>
      <c r="P8" s="12"/>
      <c r="Q8" s="36"/>
      <c r="R8" s="36"/>
    </row>
    <row r="9" spans="1:18" ht="15.95" customHeight="1">
      <c r="A9" s="55"/>
      <c r="B9" s="54">
        <v>25</v>
      </c>
      <c r="C9" s="50">
        <v>10289796813</v>
      </c>
      <c r="D9" s="51">
        <v>925679813</v>
      </c>
      <c r="E9" s="50">
        <v>624935513</v>
      </c>
      <c r="F9" s="56">
        <v>300744300</v>
      </c>
      <c r="G9" s="50">
        <v>9364117000</v>
      </c>
      <c r="H9" s="48"/>
      <c r="I9" s="14"/>
      <c r="J9" s="14"/>
      <c r="M9" s="12"/>
      <c r="N9" s="12"/>
      <c r="O9" s="12"/>
      <c r="P9" s="12"/>
      <c r="Q9" s="36"/>
      <c r="R9" s="36"/>
    </row>
    <row r="10" spans="1:18" ht="15.95" customHeight="1">
      <c r="A10" s="55"/>
      <c r="B10" s="54">
        <v>26</v>
      </c>
      <c r="C10" s="50">
        <f>D10+G10</f>
        <v>8862553158</v>
      </c>
      <c r="D10" s="51">
        <f>SUM(E10:F10)</f>
        <v>991466158</v>
      </c>
      <c r="E10" s="51">
        <v>655319858</v>
      </c>
      <c r="F10" s="56">
        <v>336146300</v>
      </c>
      <c r="G10" s="51">
        <v>7871087000</v>
      </c>
      <c r="H10" s="48"/>
      <c r="I10" s="14"/>
      <c r="J10" s="14"/>
      <c r="M10" s="12"/>
      <c r="N10" s="12"/>
      <c r="O10" s="12"/>
      <c r="P10" s="12"/>
      <c r="Q10" s="36"/>
      <c r="R10" s="36"/>
    </row>
    <row r="11" spans="1:18" ht="9" customHeight="1">
      <c r="B11" s="57"/>
      <c r="C11" s="58"/>
      <c r="D11" s="51"/>
      <c r="E11" s="51"/>
      <c r="F11" s="56"/>
      <c r="G11" s="51"/>
      <c r="H11" s="48"/>
      <c r="I11" s="14"/>
      <c r="J11" s="14"/>
      <c r="M11" s="12"/>
      <c r="N11" s="12"/>
      <c r="O11" s="12"/>
      <c r="P11" s="12"/>
      <c r="Q11" s="36"/>
      <c r="R11" s="36"/>
    </row>
    <row r="12" spans="1:18" ht="15.95" customHeight="1">
      <c r="A12" s="55"/>
      <c r="B12" s="59" t="s">
        <v>345</v>
      </c>
      <c r="C12" s="58">
        <f>SUM(D12,G12)</f>
        <v>825852818</v>
      </c>
      <c r="D12" s="51">
        <f t="shared" ref="D12:D17" si="0">SUM(E12:F12)</f>
        <v>85822818</v>
      </c>
      <c r="E12" s="51">
        <v>61627418</v>
      </c>
      <c r="F12" s="56">
        <v>24195400</v>
      </c>
      <c r="G12" s="51">
        <v>740030000</v>
      </c>
      <c r="J12" s="14"/>
      <c r="K12" s="14"/>
      <c r="L12" s="14"/>
      <c r="M12" s="14"/>
    </row>
    <row r="13" spans="1:18" ht="15.95" customHeight="1">
      <c r="A13" s="55"/>
      <c r="B13" s="60" t="s">
        <v>244</v>
      </c>
      <c r="C13" s="58">
        <f t="shared" ref="C13:C23" si="1">SUM(D13,G13)</f>
        <v>591654622</v>
      </c>
      <c r="D13" s="51">
        <f t="shared" si="0"/>
        <v>56630622</v>
      </c>
      <c r="E13" s="51">
        <v>33140022</v>
      </c>
      <c r="F13" s="56">
        <v>23490600</v>
      </c>
      <c r="G13" s="51">
        <v>535024000</v>
      </c>
      <c r="J13" s="14"/>
      <c r="K13" s="14"/>
      <c r="L13" s="14"/>
      <c r="M13" s="14"/>
    </row>
    <row r="14" spans="1:18" ht="15.95" customHeight="1">
      <c r="A14" s="55"/>
      <c r="B14" s="60" t="s">
        <v>245</v>
      </c>
      <c r="C14" s="58">
        <f t="shared" si="1"/>
        <v>645212581</v>
      </c>
      <c r="D14" s="51">
        <f t="shared" si="0"/>
        <v>97378581</v>
      </c>
      <c r="E14" s="51">
        <v>56427381</v>
      </c>
      <c r="F14" s="56">
        <v>40951200</v>
      </c>
      <c r="G14" s="51">
        <v>547834000</v>
      </c>
      <c r="J14" s="14"/>
      <c r="K14" s="14"/>
      <c r="L14" s="14"/>
      <c r="M14" s="14"/>
      <c r="O14" s="11"/>
    </row>
    <row r="15" spans="1:18" ht="15.95" customHeight="1">
      <c r="A15" s="55"/>
      <c r="B15" s="60" t="s">
        <v>246</v>
      </c>
      <c r="C15" s="58">
        <f t="shared" si="1"/>
        <v>816099683</v>
      </c>
      <c r="D15" s="51">
        <f t="shared" si="0"/>
        <v>98894683</v>
      </c>
      <c r="E15" s="51">
        <v>60498083</v>
      </c>
      <c r="F15" s="56">
        <v>38396600</v>
      </c>
      <c r="G15" s="51">
        <v>717205000</v>
      </c>
      <c r="H15" s="36"/>
      <c r="J15" s="14"/>
      <c r="K15" s="14"/>
      <c r="L15" s="14"/>
      <c r="M15" s="14"/>
      <c r="N15" s="36"/>
      <c r="O15" s="11"/>
    </row>
    <row r="16" spans="1:18" ht="15.95" customHeight="1">
      <c r="A16" s="55"/>
      <c r="B16" s="60" t="s">
        <v>247</v>
      </c>
      <c r="C16" s="58">
        <f t="shared" si="1"/>
        <v>773915125</v>
      </c>
      <c r="D16" s="51">
        <f t="shared" si="0"/>
        <v>123991125</v>
      </c>
      <c r="E16" s="51">
        <v>75017325</v>
      </c>
      <c r="F16" s="56">
        <v>48973800</v>
      </c>
      <c r="G16" s="51">
        <v>649924000</v>
      </c>
    </row>
    <row r="17" spans="1:17" ht="15.95" customHeight="1">
      <c r="A17" s="55"/>
      <c r="B17" s="60" t="s">
        <v>248</v>
      </c>
      <c r="C17" s="58">
        <f t="shared" si="1"/>
        <v>586523392</v>
      </c>
      <c r="D17" s="51">
        <f t="shared" si="0"/>
        <v>83355392</v>
      </c>
      <c r="E17" s="51">
        <v>54526692</v>
      </c>
      <c r="F17" s="56">
        <v>28828700</v>
      </c>
      <c r="G17" s="51">
        <v>503168000</v>
      </c>
      <c r="H17" s="61"/>
    </row>
    <row r="18" spans="1:17" ht="15.95" customHeight="1">
      <c r="A18" s="55"/>
      <c r="B18" s="60" t="s">
        <v>249</v>
      </c>
      <c r="C18" s="58">
        <f t="shared" si="1"/>
        <v>634212530</v>
      </c>
      <c r="D18" s="51">
        <f t="shared" ref="D18:D23" si="2">SUM(E18:F18)</f>
        <v>114282530</v>
      </c>
      <c r="E18" s="51">
        <v>71391330</v>
      </c>
      <c r="F18" s="56">
        <v>42891200</v>
      </c>
      <c r="G18" s="51">
        <v>519930000</v>
      </c>
      <c r="H18" s="24"/>
    </row>
    <row r="19" spans="1:17" ht="15.95" customHeight="1">
      <c r="A19" s="55"/>
      <c r="B19" s="60" t="s">
        <v>250</v>
      </c>
      <c r="C19" s="58">
        <f t="shared" si="1"/>
        <v>611494943</v>
      </c>
      <c r="D19" s="51">
        <f t="shared" si="2"/>
        <v>42263943</v>
      </c>
      <c r="E19" s="51">
        <v>28770443</v>
      </c>
      <c r="F19" s="56">
        <v>13493500</v>
      </c>
      <c r="G19" s="51">
        <v>569231000</v>
      </c>
      <c r="H19" s="24"/>
      <c r="I19" s="14"/>
      <c r="J19" s="14"/>
      <c r="K19" s="14"/>
    </row>
    <row r="20" spans="1:17" ht="15.95" customHeight="1">
      <c r="A20" s="55"/>
      <c r="B20" s="60" t="s">
        <v>251</v>
      </c>
      <c r="C20" s="58">
        <f t="shared" si="1"/>
        <v>941219445</v>
      </c>
      <c r="D20" s="51">
        <f t="shared" si="2"/>
        <v>54565445</v>
      </c>
      <c r="E20" s="51">
        <v>39113745</v>
      </c>
      <c r="F20" s="56">
        <v>15451700</v>
      </c>
      <c r="G20" s="51">
        <v>886654000</v>
      </c>
      <c r="H20" s="12"/>
      <c r="I20" s="62"/>
      <c r="J20" s="62"/>
      <c r="K20" s="62"/>
      <c r="L20" s="62"/>
      <c r="M20" s="62"/>
      <c r="N20" s="62"/>
    </row>
    <row r="21" spans="1:17" ht="15.95" customHeight="1">
      <c r="A21" s="55"/>
      <c r="B21" s="59" t="s">
        <v>346</v>
      </c>
      <c r="C21" s="58">
        <f t="shared" si="1"/>
        <v>827301754</v>
      </c>
      <c r="D21" s="51">
        <f t="shared" si="2"/>
        <v>72415754</v>
      </c>
      <c r="E21" s="51">
        <v>55678354</v>
      </c>
      <c r="F21" s="56">
        <v>16737400</v>
      </c>
      <c r="G21" s="51">
        <v>754886000</v>
      </c>
      <c r="H21" s="12"/>
    </row>
    <row r="22" spans="1:17" ht="15.95" customHeight="1">
      <c r="A22" s="55"/>
      <c r="B22" s="60" t="s">
        <v>252</v>
      </c>
      <c r="C22" s="58">
        <f t="shared" si="1"/>
        <v>771943951</v>
      </c>
      <c r="D22" s="51">
        <f>SUM(E22:F22)</f>
        <v>55437951</v>
      </c>
      <c r="E22" s="51">
        <v>46417251</v>
      </c>
      <c r="F22" s="56">
        <v>9020700</v>
      </c>
      <c r="G22" s="51">
        <v>716506000</v>
      </c>
      <c r="H22" s="12"/>
      <c r="L22" s="24"/>
      <c r="M22" s="24"/>
      <c r="N22" s="24"/>
      <c r="O22" s="24"/>
      <c r="P22" s="14"/>
      <c r="Q22" s="14"/>
    </row>
    <row r="23" spans="1:17" ht="15.95" customHeight="1" thickBot="1">
      <c r="A23" s="55"/>
      <c r="B23" s="63" t="s">
        <v>253</v>
      </c>
      <c r="C23" s="64">
        <f t="shared" si="1"/>
        <v>837122314</v>
      </c>
      <c r="D23" s="65">
        <f t="shared" si="2"/>
        <v>106427314</v>
      </c>
      <c r="E23" s="66">
        <v>72711814</v>
      </c>
      <c r="F23" s="66">
        <v>33715500</v>
      </c>
      <c r="G23" s="66">
        <v>730695000</v>
      </c>
      <c r="H23" s="12"/>
      <c r="I23" s="38"/>
      <c r="J23" s="38"/>
      <c r="K23" s="39"/>
      <c r="L23" s="24"/>
      <c r="M23" s="24"/>
      <c r="N23" s="24"/>
      <c r="O23" s="24"/>
      <c r="P23" s="24"/>
      <c r="Q23" s="24"/>
    </row>
    <row r="24" spans="1:17" ht="16.5" customHeight="1">
      <c r="B24" s="67" t="s">
        <v>193</v>
      </c>
      <c r="C24" s="67"/>
      <c r="D24" s="68"/>
      <c r="E24" s="68"/>
      <c r="F24" s="68"/>
      <c r="G24" s="68"/>
      <c r="H24" s="12"/>
      <c r="I24" s="41"/>
      <c r="J24" s="41"/>
      <c r="K24" s="41"/>
      <c r="L24" s="24"/>
      <c r="M24" s="24"/>
      <c r="N24" s="24"/>
      <c r="O24" s="24"/>
      <c r="P24" s="26"/>
      <c r="Q24" s="26"/>
    </row>
    <row r="25" spans="1:17" ht="9.9499999999999993" customHeight="1">
      <c r="C25" s="55"/>
      <c r="D25" s="55"/>
      <c r="E25" s="37"/>
      <c r="F25" s="37"/>
      <c r="G25" s="37"/>
    </row>
    <row r="26" spans="1:17" ht="9.9499999999999993" customHeight="1"/>
    <row r="27" spans="1:17" ht="9.9499999999999993" customHeight="1">
      <c r="C27" s="24"/>
      <c r="D27" s="24"/>
      <c r="E27" s="24"/>
    </row>
    <row r="28" spans="1:17" ht="9.9499999999999993" customHeight="1"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/>
    </row>
    <row r="29" spans="1:17" ht="9.9499999999999993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6"/>
    </row>
    <row r="30" spans="1:17" ht="9.9499999999999993" customHeight="1">
      <c r="B30" s="14"/>
      <c r="C30" s="3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7" ht="9.9499999999999993" customHeight="1">
      <c r="B31" s="43"/>
      <c r="C31" s="3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7" ht="9.9499999999999993" customHeight="1">
      <c r="B32" s="43"/>
      <c r="C32" s="3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9.9499999999999993" customHeight="1">
      <c r="B33" s="43"/>
      <c r="C33" s="3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9.9499999999999993" customHeight="1">
      <c r="B34" s="4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9.9499999999999993" customHeight="1">
      <c r="B35" s="14"/>
      <c r="C35" s="36"/>
      <c r="D35" s="11"/>
      <c r="E35" s="11"/>
      <c r="F35" s="11"/>
      <c r="G35" s="11"/>
      <c r="H35" s="11"/>
      <c r="I35" s="11"/>
      <c r="J35" s="11"/>
      <c r="K35" s="11"/>
      <c r="L35" s="31"/>
      <c r="M35" s="31"/>
      <c r="N35" s="31"/>
    </row>
    <row r="36" spans="2:14" ht="9.9499999999999993" customHeight="1">
      <c r="B36" s="14"/>
      <c r="C36" s="36"/>
      <c r="D36" s="11"/>
      <c r="E36" s="11"/>
      <c r="F36" s="11"/>
      <c r="G36" s="11"/>
      <c r="H36" s="11"/>
      <c r="I36" s="11"/>
      <c r="J36" s="11"/>
      <c r="K36" s="11"/>
      <c r="L36" s="31"/>
      <c r="M36" s="31"/>
      <c r="N36" s="31"/>
    </row>
    <row r="37" spans="2:14" ht="9.9499999999999993" customHeight="1">
      <c r="B37" s="14"/>
      <c r="C37" s="36"/>
      <c r="D37" s="11"/>
      <c r="E37" s="11"/>
      <c r="F37" s="11"/>
      <c r="G37" s="11"/>
      <c r="H37" s="11"/>
      <c r="I37" s="11"/>
      <c r="J37" s="11"/>
      <c r="K37" s="11"/>
      <c r="L37" s="31"/>
      <c r="M37" s="31"/>
      <c r="N37" s="31"/>
    </row>
    <row r="38" spans="2:14" ht="9.9499999999999993" customHeight="1">
      <c r="B38" s="44"/>
      <c r="C38" s="44"/>
      <c r="D38" s="44"/>
      <c r="E38" s="44"/>
      <c r="F38" s="44"/>
      <c r="G38" s="44"/>
    </row>
    <row r="39" spans="2:14" ht="9.9499999999999993" customHeight="1">
      <c r="B39" s="44"/>
      <c r="C39" s="44"/>
      <c r="D39" s="44"/>
      <c r="E39" s="44"/>
    </row>
    <row r="40" spans="2:14" ht="9.9499999999999993" customHeight="1"/>
    <row r="41" spans="2:14" ht="9.9499999999999993" customHeight="1"/>
    <row r="42" spans="2:14" ht="9.9499999999999993" customHeight="1"/>
    <row r="43" spans="2:14" ht="9.9499999999999993" customHeight="1"/>
    <row r="44" spans="2:14" ht="9.9499999999999993" customHeight="1"/>
    <row r="45" spans="2:14" ht="9.9499999999999993" customHeight="1"/>
    <row r="46" spans="2:14" ht="9.9499999999999993" customHeight="1"/>
    <row r="47" spans="2:14" ht="9.9499999999999993" customHeight="1"/>
    <row r="48" spans="2:14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6">
    <mergeCell ref="B1:G1"/>
    <mergeCell ref="G4:G5"/>
    <mergeCell ref="D4:F4"/>
    <mergeCell ref="B4:B5"/>
    <mergeCell ref="C4:C5"/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5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showGridLines="0" zoomScaleNormal="100" zoomScaleSheetLayoutView="70" workbookViewId="0"/>
  </sheetViews>
  <sheetFormatPr defaultColWidth="13.375" defaultRowHeight="13.5"/>
  <cols>
    <col min="1" max="1" width="16.75" style="1" bestFit="1" customWidth="1"/>
    <col min="2" max="2" width="11.875" style="1" customWidth="1"/>
    <col min="3" max="8" width="13.625" style="1" customWidth="1"/>
    <col min="9" max="9" width="7" style="1" customWidth="1"/>
    <col min="10" max="10" width="6.875" style="1" customWidth="1"/>
    <col min="11" max="11" width="6.25" style="1" customWidth="1"/>
    <col min="12" max="12" width="6.5" style="1" customWidth="1"/>
    <col min="13" max="13" width="6.75" style="1" customWidth="1"/>
    <col min="14" max="14" width="7" style="1" bestFit="1" customWidth="1"/>
    <col min="15" max="15" width="10.75" style="1" bestFit="1" customWidth="1"/>
    <col min="16" max="16" width="6.75" style="1" customWidth="1"/>
    <col min="17" max="17" width="7" style="1" customWidth="1"/>
    <col min="18" max="18" width="6.875" style="1" customWidth="1"/>
    <col min="19" max="20" width="7" style="1" customWidth="1"/>
    <col min="21" max="22" width="7.5" style="1" customWidth="1"/>
    <col min="23" max="23" width="7.375" style="1" customWidth="1"/>
    <col min="24" max="25" width="7.625" style="1" customWidth="1"/>
    <col min="26" max="26" width="7.25" style="1" customWidth="1"/>
    <col min="27" max="27" width="7.625" style="1" customWidth="1"/>
    <col min="28" max="16384" width="13.375" style="1"/>
  </cols>
  <sheetData>
    <row r="1" spans="2:15" ht="21">
      <c r="B1" s="405" t="s">
        <v>233</v>
      </c>
      <c r="C1" s="393"/>
      <c r="D1" s="393"/>
      <c r="E1" s="393"/>
      <c r="F1" s="393"/>
      <c r="G1" s="393"/>
    </row>
    <row r="2" spans="2:15" s="8" customFormat="1" ht="19.5" customHeight="1" thickBot="1">
      <c r="B2" s="390" t="s">
        <v>523</v>
      </c>
      <c r="C2" s="3"/>
      <c r="D2" s="3"/>
      <c r="E2" s="4"/>
      <c r="F2" s="3"/>
      <c r="G2" s="3"/>
      <c r="H2" s="5" t="s">
        <v>330</v>
      </c>
      <c r="I2" s="6"/>
      <c r="J2" s="7"/>
      <c r="K2" s="7"/>
      <c r="L2" s="7"/>
      <c r="M2" s="7"/>
      <c r="N2" s="7"/>
      <c r="O2" s="7"/>
    </row>
    <row r="3" spans="2:15" ht="15.95" customHeight="1">
      <c r="B3" s="406" t="s">
        <v>11</v>
      </c>
      <c r="C3" s="9" t="s">
        <v>12</v>
      </c>
      <c r="D3" s="10"/>
      <c r="E3" s="10"/>
      <c r="F3" s="9" t="s">
        <v>13</v>
      </c>
      <c r="G3" s="10"/>
      <c r="H3" s="10"/>
      <c r="I3" s="11"/>
      <c r="J3" s="12"/>
      <c r="K3" s="12"/>
      <c r="L3" s="12"/>
      <c r="M3" s="12"/>
      <c r="N3" s="12"/>
      <c r="O3" s="12"/>
    </row>
    <row r="4" spans="2:15" ht="15.95" customHeight="1">
      <c r="B4" s="407"/>
      <c r="C4" s="13" t="s">
        <v>268</v>
      </c>
      <c r="D4" s="13" t="s">
        <v>14</v>
      </c>
      <c r="E4" s="13" t="s">
        <v>15</v>
      </c>
      <c r="F4" s="13" t="s">
        <v>268</v>
      </c>
      <c r="G4" s="13" t="s">
        <v>14</v>
      </c>
      <c r="H4" s="13" t="s">
        <v>15</v>
      </c>
      <c r="J4" s="14"/>
      <c r="K4" s="14"/>
      <c r="L4" s="14"/>
      <c r="M4" s="14"/>
      <c r="N4" s="14"/>
      <c r="O4" s="14"/>
    </row>
    <row r="5" spans="2:15" ht="15.95" customHeight="1">
      <c r="B5" s="15" t="s">
        <v>349</v>
      </c>
      <c r="C5" s="358">
        <v>59</v>
      </c>
      <c r="D5" s="359">
        <v>470590</v>
      </c>
      <c r="E5" s="359">
        <v>1822479</v>
      </c>
      <c r="F5" s="360">
        <v>19</v>
      </c>
      <c r="G5" s="359">
        <v>265650</v>
      </c>
      <c r="H5" s="359">
        <v>1157066</v>
      </c>
      <c r="J5" s="14"/>
      <c r="K5" s="14"/>
      <c r="L5" s="14"/>
      <c r="M5" s="14"/>
      <c r="N5" s="14"/>
      <c r="O5" s="14"/>
    </row>
    <row r="6" spans="2:15" ht="15.95" customHeight="1">
      <c r="B6" s="16">
        <v>25</v>
      </c>
      <c r="C6" s="361">
        <v>59</v>
      </c>
      <c r="D6" s="17">
        <v>470590</v>
      </c>
      <c r="E6" s="17">
        <v>1822479</v>
      </c>
      <c r="F6" s="359">
        <v>19</v>
      </c>
      <c r="G6" s="17">
        <v>265650</v>
      </c>
      <c r="H6" s="17">
        <v>1157066</v>
      </c>
      <c r="I6" s="11"/>
      <c r="J6" s="14"/>
      <c r="K6" s="14"/>
      <c r="L6" s="12"/>
      <c r="M6" s="12"/>
      <c r="N6" s="14"/>
      <c r="O6" s="14"/>
    </row>
    <row r="7" spans="2:15" ht="15.95" customHeight="1">
      <c r="B7" s="16">
        <v>26</v>
      </c>
      <c r="C7" s="362">
        <v>59</v>
      </c>
      <c r="D7" s="363">
        <v>470590</v>
      </c>
      <c r="E7" s="363">
        <v>1822479</v>
      </c>
      <c r="F7" s="364">
        <v>19</v>
      </c>
      <c r="G7" s="363">
        <v>265650</v>
      </c>
      <c r="H7" s="363">
        <v>1157066</v>
      </c>
      <c r="I7" s="11"/>
      <c r="J7" s="14"/>
      <c r="K7" s="14"/>
      <c r="L7" s="12"/>
      <c r="M7" s="12"/>
      <c r="N7" s="14"/>
      <c r="O7" s="14"/>
    </row>
    <row r="8" spans="2:15" ht="8.25" customHeight="1">
      <c r="B8" s="30"/>
      <c r="C8" s="358"/>
      <c r="D8" s="365"/>
      <c r="E8" s="365"/>
      <c r="F8" s="365"/>
      <c r="G8" s="365"/>
      <c r="H8" s="359"/>
    </row>
    <row r="9" spans="2:15" ht="15.95" customHeight="1">
      <c r="B9" s="18" t="s">
        <v>16</v>
      </c>
      <c r="C9" s="358">
        <v>25</v>
      </c>
      <c r="D9" s="365">
        <v>167030</v>
      </c>
      <c r="E9" s="365">
        <v>812898</v>
      </c>
      <c r="F9" s="365">
        <v>13</v>
      </c>
      <c r="G9" s="365">
        <v>95900</v>
      </c>
      <c r="H9" s="365">
        <v>516278</v>
      </c>
    </row>
    <row r="10" spans="2:15" ht="15.95" customHeight="1">
      <c r="B10" s="18" t="s">
        <v>17</v>
      </c>
      <c r="C10" s="358">
        <v>8</v>
      </c>
      <c r="D10" s="360">
        <v>20110</v>
      </c>
      <c r="E10" s="360">
        <v>79767</v>
      </c>
      <c r="F10" s="360">
        <v>1</v>
      </c>
      <c r="G10" s="360">
        <v>11300</v>
      </c>
      <c r="H10" s="360">
        <v>46712</v>
      </c>
    </row>
    <row r="11" spans="2:15" ht="15.95" customHeight="1">
      <c r="B11" s="18" t="s">
        <v>18</v>
      </c>
      <c r="C11" s="358">
        <v>22</v>
      </c>
      <c r="D11" s="360">
        <v>271550</v>
      </c>
      <c r="E11" s="360">
        <v>878364</v>
      </c>
      <c r="F11" s="360">
        <v>5</v>
      </c>
      <c r="G11" s="360">
        <v>158450</v>
      </c>
      <c r="H11" s="360">
        <v>594076</v>
      </c>
    </row>
    <row r="12" spans="2:15" ht="15.95" customHeight="1">
      <c r="B12" s="18" t="s">
        <v>19</v>
      </c>
      <c r="C12" s="358">
        <v>3</v>
      </c>
      <c r="D12" s="360">
        <v>8300</v>
      </c>
      <c r="E12" s="360">
        <v>38050</v>
      </c>
      <c r="F12" s="19" t="s">
        <v>211</v>
      </c>
      <c r="G12" s="19" t="s">
        <v>211</v>
      </c>
      <c r="H12" s="19" t="s">
        <v>211</v>
      </c>
    </row>
    <row r="13" spans="2:15" ht="15.95" customHeight="1" thickBot="1">
      <c r="B13" s="20" t="s">
        <v>20</v>
      </c>
      <c r="C13" s="366">
        <v>1</v>
      </c>
      <c r="D13" s="367">
        <v>3600</v>
      </c>
      <c r="E13" s="367">
        <v>13400</v>
      </c>
      <c r="F13" s="21" t="s">
        <v>211</v>
      </c>
      <c r="G13" s="21" t="s">
        <v>211</v>
      </c>
      <c r="H13" s="21" t="s">
        <v>211</v>
      </c>
    </row>
    <row r="14" spans="2:15" ht="15.95" customHeight="1" thickBot="1">
      <c r="B14" s="22"/>
      <c r="C14" s="22"/>
      <c r="D14" s="22"/>
      <c r="E14" s="22"/>
      <c r="F14" s="22"/>
      <c r="G14" s="22"/>
      <c r="H14" s="22"/>
    </row>
    <row r="15" spans="2:15" ht="15.95" customHeight="1">
      <c r="B15" s="406" t="s">
        <v>11</v>
      </c>
      <c r="C15" s="9" t="s">
        <v>21</v>
      </c>
      <c r="D15" s="10"/>
      <c r="E15" s="10"/>
      <c r="F15" s="9" t="s">
        <v>22</v>
      </c>
      <c r="G15" s="10"/>
      <c r="H15" s="10"/>
      <c r="J15" s="14"/>
      <c r="K15" s="14"/>
      <c r="L15" s="14"/>
      <c r="M15" s="14"/>
      <c r="N15" s="14"/>
      <c r="O15" s="14"/>
    </row>
    <row r="16" spans="2:15" ht="15.95" customHeight="1">
      <c r="B16" s="407"/>
      <c r="C16" s="13" t="s">
        <v>268</v>
      </c>
      <c r="D16" s="13" t="s">
        <v>269</v>
      </c>
      <c r="E16" s="13" t="s">
        <v>15</v>
      </c>
      <c r="F16" s="13" t="s">
        <v>268</v>
      </c>
      <c r="G16" s="13" t="s">
        <v>14</v>
      </c>
      <c r="H16" s="13" t="s">
        <v>15</v>
      </c>
      <c r="J16" s="14"/>
      <c r="K16" s="14"/>
      <c r="L16" s="14"/>
      <c r="M16" s="14"/>
      <c r="N16" s="14"/>
      <c r="O16" s="14"/>
    </row>
    <row r="17" spans="2:15" ht="15.95" customHeight="1">
      <c r="B17" s="15" t="s">
        <v>350</v>
      </c>
      <c r="C17" s="23" t="s">
        <v>211</v>
      </c>
      <c r="D17" s="19" t="s">
        <v>211</v>
      </c>
      <c r="E17" s="19" t="s">
        <v>211</v>
      </c>
      <c r="F17" s="361">
        <v>40</v>
      </c>
      <c r="G17" s="361">
        <v>204940</v>
      </c>
      <c r="H17" s="361">
        <v>665413</v>
      </c>
      <c r="I17" s="24"/>
      <c r="J17" s="25"/>
      <c r="K17" s="25"/>
      <c r="L17" s="25"/>
      <c r="M17" s="26"/>
      <c r="N17" s="26"/>
      <c r="O17" s="26"/>
    </row>
    <row r="18" spans="2:15" ht="15.95" customHeight="1">
      <c r="B18" s="16">
        <v>25</v>
      </c>
      <c r="C18" s="27" t="s">
        <v>211</v>
      </c>
      <c r="D18" s="19" t="s">
        <v>211</v>
      </c>
      <c r="E18" s="19" t="s">
        <v>211</v>
      </c>
      <c r="F18" s="361">
        <v>40</v>
      </c>
      <c r="G18" s="361">
        <v>204940</v>
      </c>
      <c r="H18" s="361">
        <v>665413</v>
      </c>
      <c r="I18" s="11"/>
      <c r="J18" s="12"/>
      <c r="K18" s="12"/>
      <c r="L18" s="12"/>
      <c r="M18" s="12"/>
      <c r="N18" s="12"/>
      <c r="O18" s="12"/>
    </row>
    <row r="19" spans="2:15" ht="15.95" customHeight="1">
      <c r="B19" s="16">
        <v>26</v>
      </c>
      <c r="C19" s="23" t="s">
        <v>211</v>
      </c>
      <c r="D19" s="19" t="s">
        <v>211</v>
      </c>
      <c r="E19" s="19" t="s">
        <v>211</v>
      </c>
      <c r="F19" s="30">
        <v>40</v>
      </c>
      <c r="G19" s="17">
        <v>204940</v>
      </c>
      <c r="H19" s="17">
        <v>665413</v>
      </c>
      <c r="I19" s="11"/>
      <c r="J19" s="12"/>
      <c r="K19" s="12"/>
      <c r="L19" s="12"/>
      <c r="M19" s="12"/>
      <c r="N19" s="12"/>
      <c r="O19" s="12"/>
    </row>
    <row r="20" spans="2:15" ht="8.25" customHeight="1">
      <c r="B20" s="30"/>
      <c r="C20" s="29"/>
      <c r="D20" s="30"/>
      <c r="E20" s="360"/>
      <c r="F20" s="360"/>
      <c r="G20" s="360"/>
      <c r="H20" s="30"/>
      <c r="I20" s="11"/>
      <c r="J20" s="12"/>
      <c r="K20" s="12"/>
      <c r="L20" s="12"/>
      <c r="M20" s="12"/>
      <c r="N20" s="12"/>
      <c r="O20" s="12"/>
    </row>
    <row r="21" spans="2:15" ht="15.95" customHeight="1">
      <c r="B21" s="18" t="s">
        <v>16</v>
      </c>
      <c r="C21" s="23" t="s">
        <v>211</v>
      </c>
      <c r="D21" s="19" t="s">
        <v>211</v>
      </c>
      <c r="E21" s="19" t="s">
        <v>211</v>
      </c>
      <c r="F21" s="360">
        <v>12</v>
      </c>
      <c r="G21" s="360">
        <v>71130</v>
      </c>
      <c r="H21" s="360">
        <v>296620</v>
      </c>
      <c r="I21" s="11"/>
      <c r="J21" s="12"/>
      <c r="K21" s="12"/>
      <c r="L21" s="12"/>
      <c r="M21" s="12"/>
      <c r="N21" s="12"/>
      <c r="O21" s="12"/>
    </row>
    <row r="22" spans="2:15" ht="15.95" customHeight="1">
      <c r="B22" s="18" t="s">
        <v>17</v>
      </c>
      <c r="C22" s="23" t="s">
        <v>211</v>
      </c>
      <c r="D22" s="19" t="s">
        <v>211</v>
      </c>
      <c r="E22" s="19" t="s">
        <v>211</v>
      </c>
      <c r="F22" s="360">
        <v>7</v>
      </c>
      <c r="G22" s="360">
        <v>8810</v>
      </c>
      <c r="H22" s="360">
        <v>33055</v>
      </c>
      <c r="I22" s="31"/>
      <c r="J22" s="14"/>
      <c r="K22" s="14"/>
      <c r="L22" s="14"/>
      <c r="M22" s="14"/>
      <c r="N22" s="14"/>
      <c r="O22" s="14"/>
    </row>
    <row r="23" spans="2:15" ht="15.95" customHeight="1">
      <c r="B23" s="18" t="s">
        <v>18</v>
      </c>
      <c r="C23" s="23" t="s">
        <v>211</v>
      </c>
      <c r="D23" s="19" t="s">
        <v>211</v>
      </c>
      <c r="E23" s="19" t="s">
        <v>211</v>
      </c>
      <c r="F23" s="360">
        <v>17</v>
      </c>
      <c r="G23" s="360">
        <v>113100</v>
      </c>
      <c r="H23" s="360">
        <v>284288</v>
      </c>
      <c r="I23" s="11"/>
      <c r="J23" s="12"/>
      <c r="K23" s="12"/>
      <c r="L23" s="12"/>
      <c r="M23" s="14"/>
      <c r="N23" s="14"/>
      <c r="O23" s="14"/>
    </row>
    <row r="24" spans="2:15" ht="15.95" customHeight="1">
      <c r="B24" s="18" t="s">
        <v>19</v>
      </c>
      <c r="C24" s="23" t="s">
        <v>211</v>
      </c>
      <c r="D24" s="19" t="s">
        <v>211</v>
      </c>
      <c r="E24" s="19" t="s">
        <v>211</v>
      </c>
      <c r="F24" s="360">
        <v>3</v>
      </c>
      <c r="G24" s="360">
        <v>8300</v>
      </c>
      <c r="H24" s="360">
        <v>38050</v>
      </c>
      <c r="I24" s="11"/>
      <c r="J24" s="12"/>
      <c r="K24" s="12"/>
      <c r="L24" s="12"/>
      <c r="M24" s="14"/>
      <c r="N24" s="14"/>
      <c r="O24" s="14"/>
    </row>
    <row r="25" spans="2:15" ht="15.95" customHeight="1" thickBot="1">
      <c r="B25" s="20" t="s">
        <v>20</v>
      </c>
      <c r="C25" s="32" t="s">
        <v>211</v>
      </c>
      <c r="D25" s="21" t="s">
        <v>211</v>
      </c>
      <c r="E25" s="21" t="s">
        <v>211</v>
      </c>
      <c r="F25" s="367">
        <v>1</v>
      </c>
      <c r="G25" s="367">
        <v>3600</v>
      </c>
      <c r="H25" s="367">
        <v>13400</v>
      </c>
      <c r="I25" s="11"/>
      <c r="J25" s="12"/>
      <c r="K25" s="12"/>
      <c r="L25" s="12"/>
      <c r="M25" s="14"/>
      <c r="N25" s="14"/>
      <c r="O25" s="14"/>
    </row>
    <row r="26" spans="2:15" ht="16.5" customHeight="1">
      <c r="B26" s="33" t="s">
        <v>342</v>
      </c>
      <c r="C26" s="34"/>
      <c r="D26" s="34"/>
      <c r="E26" s="34"/>
      <c r="F26" s="34"/>
      <c r="G26" s="34"/>
      <c r="H26" s="34"/>
    </row>
    <row r="27" spans="2:15" ht="16.5" customHeight="1">
      <c r="B27" s="35" t="s">
        <v>212</v>
      </c>
      <c r="C27" s="34"/>
      <c r="D27" s="34"/>
      <c r="E27" s="34"/>
      <c r="F27" s="34"/>
      <c r="G27" s="34"/>
      <c r="H27" s="34"/>
    </row>
    <row r="28" spans="2:15" ht="21" customHeight="1">
      <c r="B28" s="36"/>
      <c r="C28" s="36"/>
      <c r="D28" s="11"/>
      <c r="E28" s="36"/>
      <c r="F28" s="36"/>
      <c r="G28" s="36"/>
      <c r="H28" s="36"/>
      <c r="I28" s="36"/>
      <c r="J28" s="11"/>
      <c r="K28" s="36"/>
      <c r="L28" s="11"/>
      <c r="M28" s="11"/>
      <c r="N28" s="11"/>
      <c r="O28" s="11"/>
    </row>
    <row r="29" spans="2:15" ht="21" customHeight="1">
      <c r="L29" s="31"/>
      <c r="M29" s="31"/>
      <c r="N29" s="31"/>
      <c r="O29" s="31"/>
    </row>
    <row r="30" spans="2:15" ht="21" customHeight="1">
      <c r="L30" s="31"/>
      <c r="M30" s="31"/>
      <c r="N30" s="31"/>
      <c r="O30" s="31"/>
    </row>
    <row r="31" spans="2:15" ht="21" customHeight="1">
      <c r="D31" s="11"/>
      <c r="J31" s="11"/>
      <c r="L31" s="31"/>
      <c r="M31" s="31"/>
      <c r="N31" s="31"/>
      <c r="O31" s="31"/>
    </row>
    <row r="32" spans="2:15" ht="21" customHeight="1">
      <c r="B32" s="36"/>
      <c r="C32" s="11"/>
      <c r="D32" s="11"/>
      <c r="E32" s="11"/>
      <c r="F32" s="36"/>
      <c r="G32" s="36"/>
      <c r="H32" s="11"/>
      <c r="I32" s="36"/>
      <c r="J32" s="11"/>
      <c r="K32" s="36"/>
      <c r="L32" s="31"/>
      <c r="M32" s="31"/>
      <c r="N32" s="11"/>
      <c r="O32" s="11"/>
    </row>
    <row r="33" spans="2:15" ht="21" customHeight="1"/>
    <row r="34" spans="2:15" ht="21" customHeight="1"/>
    <row r="35" spans="2:15" ht="21" customHeight="1"/>
    <row r="36" spans="2:15" ht="21" customHeight="1">
      <c r="M36" s="11"/>
    </row>
    <row r="37" spans="2:15" ht="21" customHeight="1">
      <c r="B37" s="37"/>
      <c r="C37" s="37"/>
      <c r="D37" s="37"/>
      <c r="E37" s="14"/>
      <c r="F37" s="14"/>
      <c r="G37" s="14"/>
    </row>
    <row r="38" spans="2:15" ht="21" customHeight="1"/>
    <row r="39" spans="2:15" ht="21" customHeight="1">
      <c r="F39" s="38"/>
      <c r="O39" s="14"/>
    </row>
    <row r="40" spans="2:15" ht="21" customHeight="1">
      <c r="B40" s="38"/>
      <c r="C40" s="38"/>
      <c r="D40" s="38"/>
      <c r="E40" s="24"/>
      <c r="F40" s="38"/>
      <c r="G40" s="24"/>
      <c r="J40" s="38"/>
      <c r="K40" s="38"/>
      <c r="L40" s="38"/>
      <c r="M40" s="38"/>
      <c r="O40" s="14"/>
    </row>
    <row r="41" spans="2:15" ht="21" customHeight="1">
      <c r="B41" s="38"/>
      <c r="C41" s="39"/>
      <c r="D41" s="39"/>
      <c r="F41" s="38"/>
      <c r="G41" s="24"/>
      <c r="H41" s="14"/>
      <c r="K41" s="40"/>
      <c r="L41" s="40"/>
      <c r="M41" s="40"/>
      <c r="O41" s="24"/>
    </row>
    <row r="42" spans="2:15" ht="21" customHeight="1">
      <c r="B42" s="41"/>
      <c r="C42" s="41"/>
      <c r="D42" s="41"/>
      <c r="E42" s="26"/>
      <c r="F42" s="38"/>
      <c r="G42" s="24"/>
      <c r="H42" s="14"/>
      <c r="I42" s="24"/>
      <c r="J42" s="24"/>
      <c r="K42" s="38"/>
      <c r="L42" s="38"/>
      <c r="M42" s="38"/>
      <c r="N42" s="38"/>
      <c r="O42" s="24"/>
    </row>
    <row r="43" spans="2:15" ht="21" customHeight="1">
      <c r="B43" s="26"/>
      <c r="C43" s="26"/>
      <c r="D43" s="26"/>
      <c r="E43" s="26"/>
      <c r="F43" s="38"/>
      <c r="G43" s="24"/>
      <c r="H43" s="14"/>
      <c r="I43" s="24"/>
      <c r="J43" s="24"/>
      <c r="K43" s="38"/>
      <c r="L43" s="38"/>
      <c r="M43" s="38"/>
      <c r="N43" s="38"/>
      <c r="O43" s="42"/>
    </row>
    <row r="44" spans="2:15" ht="21" customHeight="1">
      <c r="E44" s="11"/>
      <c r="G44" s="36"/>
      <c r="O44" s="36"/>
    </row>
    <row r="45" spans="2:15" ht="21" customHeight="1">
      <c r="E45" s="11"/>
      <c r="G45" s="36"/>
      <c r="O45" s="11"/>
    </row>
    <row r="46" spans="2:15" ht="21" customHeight="1">
      <c r="E46" s="11"/>
      <c r="G46" s="36"/>
      <c r="O46" s="11"/>
    </row>
    <row r="47" spans="2:15" ht="21" customHeight="1">
      <c r="C47" s="11"/>
      <c r="E47" s="11"/>
      <c r="G47" s="11"/>
      <c r="J47" s="11"/>
      <c r="O47" s="11"/>
    </row>
    <row r="48" spans="2:15" ht="21" customHeight="1"/>
    <row r="49" spans="2:15" ht="21" customHeight="1"/>
    <row r="50" spans="2:15" ht="21" customHeight="1">
      <c r="C50" s="11"/>
      <c r="E50" s="11"/>
      <c r="G50" s="11"/>
      <c r="J50" s="11"/>
      <c r="O50" s="11"/>
    </row>
    <row r="51" spans="2:15" ht="21" customHeight="1">
      <c r="B51" s="36"/>
      <c r="C51" s="11"/>
      <c r="D51" s="36"/>
      <c r="E51" s="11"/>
      <c r="F51" s="11"/>
      <c r="G51" s="11"/>
      <c r="H51" s="36"/>
      <c r="I51" s="11"/>
      <c r="J51" s="11"/>
      <c r="K51" s="11"/>
      <c r="L51" s="11"/>
      <c r="M51" s="11"/>
      <c r="N51" s="11"/>
      <c r="O51" s="11"/>
    </row>
    <row r="52" spans="2:15" ht="21" customHeight="1"/>
    <row r="53" spans="2:15" ht="21" customHeight="1"/>
    <row r="54" spans="2:15" ht="21" customHeight="1"/>
    <row r="55" spans="2:15" ht="21" customHeight="1"/>
    <row r="56" spans="2:15" ht="21" customHeight="1"/>
    <row r="57" spans="2:15" ht="21" customHeight="1">
      <c r="E57" s="37"/>
      <c r="F57" s="37"/>
      <c r="G57" s="37"/>
      <c r="H57" s="37"/>
    </row>
    <row r="58" spans="2:15" ht="21" customHeight="1"/>
    <row r="59" spans="2:15" ht="21" customHeight="1">
      <c r="C59" s="24"/>
      <c r="D59" s="24"/>
      <c r="E59" s="24"/>
    </row>
    <row r="60" spans="2:15" ht="21" customHeight="1"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14"/>
    </row>
    <row r="61" spans="2:15" ht="21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6"/>
    </row>
    <row r="62" spans="2:15" ht="21" customHeight="1">
      <c r="B62" s="14"/>
      <c r="C62" s="3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2:15" ht="21" customHeight="1">
      <c r="B63" s="43"/>
      <c r="C63" s="3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 ht="21" customHeight="1">
      <c r="B64" s="43"/>
      <c r="C64" s="3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21" customHeight="1">
      <c r="B65" s="43"/>
      <c r="C65" s="3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5" ht="21" customHeight="1">
      <c r="B66" s="4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ht="21" customHeight="1">
      <c r="B67" s="14"/>
      <c r="C67" s="36"/>
      <c r="D67" s="11"/>
      <c r="E67" s="11"/>
      <c r="F67" s="11"/>
      <c r="G67" s="11"/>
      <c r="H67" s="11"/>
      <c r="I67" s="11"/>
      <c r="J67" s="11"/>
      <c r="K67" s="11"/>
      <c r="L67" s="11"/>
      <c r="M67" s="31"/>
      <c r="N67" s="31"/>
      <c r="O67" s="31"/>
    </row>
    <row r="68" spans="2:15" ht="21" customHeight="1">
      <c r="B68" s="14"/>
      <c r="C68" s="36"/>
      <c r="D68" s="11"/>
      <c r="E68" s="11"/>
      <c r="F68" s="11"/>
      <c r="G68" s="11"/>
      <c r="H68" s="11"/>
      <c r="I68" s="11"/>
      <c r="J68" s="11"/>
      <c r="K68" s="11"/>
      <c r="L68" s="11"/>
      <c r="M68" s="31"/>
      <c r="N68" s="31"/>
      <c r="O68" s="31"/>
    </row>
    <row r="69" spans="2:15" ht="21" customHeight="1">
      <c r="B69" s="14"/>
      <c r="C69" s="36"/>
      <c r="D69" s="11"/>
      <c r="E69" s="11"/>
      <c r="F69" s="11"/>
      <c r="G69" s="11"/>
      <c r="H69" s="11"/>
      <c r="I69" s="11"/>
      <c r="J69" s="11"/>
      <c r="K69" s="11"/>
      <c r="L69" s="11"/>
      <c r="M69" s="31"/>
      <c r="N69" s="31"/>
      <c r="O69" s="31"/>
    </row>
    <row r="70" spans="2:15" ht="21" customHeight="1">
      <c r="B70" s="44"/>
      <c r="C70" s="44"/>
      <c r="D70" s="44"/>
      <c r="E70" s="44"/>
      <c r="F70" s="44"/>
      <c r="G70" s="44"/>
      <c r="H70" s="44"/>
    </row>
    <row r="71" spans="2:15" ht="21" customHeight="1">
      <c r="B71" s="44"/>
      <c r="C71" s="44"/>
      <c r="D71" s="44"/>
      <c r="E71" s="44"/>
    </row>
  </sheetData>
  <mergeCells count="3">
    <mergeCell ref="B1:G1"/>
    <mergeCell ref="B3:B4"/>
    <mergeCell ref="B15:B1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zoomScaleSheetLayoutView="70" workbookViewId="0"/>
  </sheetViews>
  <sheetFormatPr defaultColWidth="13.375" defaultRowHeight="13.5"/>
  <cols>
    <col min="1" max="1" width="18.5" style="1" bestFit="1" customWidth="1"/>
    <col min="2" max="2" width="3.25" style="1" customWidth="1"/>
    <col min="3" max="3" width="1.875" style="1" customWidth="1"/>
    <col min="4" max="4" width="12.5" style="1" customWidth="1"/>
    <col min="5" max="5" width="2.625" style="1" customWidth="1"/>
    <col min="6" max="6" width="20" style="1" customWidth="1"/>
    <col min="7" max="11" width="10.625" style="1" customWidth="1"/>
    <col min="12" max="12" width="6.875" style="1" customWidth="1"/>
    <col min="13" max="13" width="6.25" style="1" customWidth="1"/>
    <col min="14" max="14" width="6.5" style="1" customWidth="1"/>
    <col min="15" max="15" width="6.75" style="1" customWidth="1"/>
    <col min="16" max="16" width="7" style="1" bestFit="1" customWidth="1"/>
    <col min="17" max="17" width="10.75" style="1" bestFit="1" customWidth="1"/>
    <col min="18" max="18" width="6.75" style="1" customWidth="1"/>
    <col min="19" max="19" width="7" style="1" customWidth="1"/>
    <col min="20" max="20" width="6.875" style="1" customWidth="1"/>
    <col min="21" max="22" width="7" style="1" customWidth="1"/>
    <col min="23" max="24" width="7.5" style="1" customWidth="1"/>
    <col min="25" max="25" width="7.375" style="1" customWidth="1"/>
    <col min="26" max="27" width="7.625" style="1" customWidth="1"/>
    <col min="28" max="28" width="7.25" style="1" customWidth="1"/>
    <col min="29" max="29" width="7.625" style="1" customWidth="1"/>
    <col min="30" max="16384" width="13.375" style="1"/>
  </cols>
  <sheetData>
    <row r="1" spans="1:20" ht="21">
      <c r="B1" s="405" t="s">
        <v>233</v>
      </c>
      <c r="C1" s="393"/>
      <c r="D1" s="393"/>
      <c r="E1" s="393"/>
      <c r="F1" s="393"/>
      <c r="G1" s="393"/>
    </row>
    <row r="2" spans="1:20" ht="28.5" customHeight="1">
      <c r="A2" s="69"/>
      <c r="B2" s="8"/>
      <c r="C2" s="70"/>
      <c r="D2" s="71"/>
      <c r="E2" s="8"/>
      <c r="F2" s="8"/>
      <c r="G2" s="70"/>
      <c r="H2" s="72"/>
      <c r="I2" s="70"/>
      <c r="J2" s="70"/>
      <c r="K2" s="70"/>
      <c r="L2" s="37"/>
      <c r="M2" s="37"/>
    </row>
    <row r="3" spans="1:20" s="8" customFormat="1" ht="19.5" customHeight="1" thickBot="1">
      <c r="B3" s="388" t="s">
        <v>347</v>
      </c>
      <c r="C3" s="73"/>
      <c r="D3" s="73"/>
      <c r="E3" s="73"/>
      <c r="F3" s="73"/>
      <c r="G3" s="73"/>
      <c r="H3" s="74"/>
      <c r="I3" s="74"/>
      <c r="J3" s="74"/>
      <c r="K3" s="352" t="s">
        <v>236</v>
      </c>
      <c r="L3" s="24"/>
      <c r="M3" s="24"/>
      <c r="N3" s="24"/>
    </row>
    <row r="4" spans="1:20" ht="25.5" customHeight="1">
      <c r="B4" s="409" t="s">
        <v>254</v>
      </c>
      <c r="C4" s="409"/>
      <c r="D4" s="409"/>
      <c r="E4" s="409"/>
      <c r="F4" s="400"/>
      <c r="G4" s="351" t="s">
        <v>343</v>
      </c>
      <c r="H4" s="351">
        <v>23</v>
      </c>
      <c r="I4" s="351">
        <v>24</v>
      </c>
      <c r="J4" s="351">
        <v>25</v>
      </c>
      <c r="K4" s="351">
        <v>26</v>
      </c>
      <c r="L4" s="42"/>
      <c r="O4" s="24"/>
      <c r="P4" s="24"/>
      <c r="Q4" s="24"/>
      <c r="R4" s="24"/>
      <c r="S4" s="24"/>
      <c r="T4" s="24"/>
    </row>
    <row r="5" spans="1:20" ht="5.25" customHeight="1">
      <c r="B5" s="67"/>
      <c r="C5" s="67"/>
      <c r="D5" s="75"/>
      <c r="E5" s="75"/>
      <c r="F5" s="75"/>
      <c r="G5" s="353"/>
      <c r="H5" s="75"/>
      <c r="I5" s="75"/>
      <c r="J5" s="75"/>
      <c r="K5" s="348"/>
      <c r="L5" s="14"/>
      <c r="O5" s="24"/>
      <c r="P5" s="24"/>
      <c r="Q5" s="24"/>
      <c r="R5" s="24"/>
      <c r="S5" s="24"/>
      <c r="T5" s="24"/>
    </row>
    <row r="6" spans="1:20" ht="18" customHeight="1">
      <c r="B6" s="408" t="s">
        <v>255</v>
      </c>
      <c r="C6" s="408"/>
      <c r="D6" s="408"/>
      <c r="E6" s="107"/>
      <c r="F6" s="355" t="s">
        <v>23</v>
      </c>
      <c r="G6" s="75">
        <v>583215</v>
      </c>
      <c r="H6" s="75">
        <v>583571</v>
      </c>
      <c r="I6" s="68">
        <v>583394</v>
      </c>
      <c r="J6" s="78">
        <v>584335</v>
      </c>
      <c r="K6" s="78">
        <v>586966</v>
      </c>
      <c r="L6" s="79"/>
      <c r="O6" s="24"/>
      <c r="P6" s="24"/>
      <c r="Q6" s="24"/>
      <c r="R6" s="24"/>
      <c r="S6" s="24"/>
      <c r="T6" s="24"/>
    </row>
    <row r="7" spans="1:20" ht="9.9499999999999993" customHeight="1">
      <c r="B7" s="408"/>
      <c r="C7" s="408"/>
      <c r="D7" s="408"/>
      <c r="E7" s="107"/>
      <c r="F7" s="355"/>
      <c r="G7" s="75"/>
      <c r="H7" s="75"/>
      <c r="I7" s="68"/>
      <c r="J7" s="78"/>
      <c r="K7" s="78"/>
      <c r="L7" s="14"/>
      <c r="O7" s="24"/>
      <c r="P7" s="24"/>
      <c r="Q7" s="24"/>
      <c r="R7" s="24"/>
      <c r="S7" s="24"/>
      <c r="T7" s="24"/>
    </row>
    <row r="8" spans="1:20" ht="18" customHeight="1">
      <c r="B8" s="408"/>
      <c r="C8" s="408"/>
      <c r="D8" s="408"/>
      <c r="E8" s="107"/>
      <c r="F8" s="355" t="s">
        <v>24</v>
      </c>
      <c r="G8" s="75">
        <v>6478853</v>
      </c>
      <c r="H8" s="75">
        <v>6355715</v>
      </c>
      <c r="I8" s="68">
        <v>6185369</v>
      </c>
      <c r="J8" s="78">
        <v>6207604</v>
      </c>
      <c r="K8" s="78">
        <v>6104358</v>
      </c>
      <c r="L8" s="14"/>
      <c r="O8" s="12"/>
      <c r="P8" s="12"/>
      <c r="Q8" s="12"/>
      <c r="R8" s="12"/>
      <c r="S8" s="36"/>
      <c r="T8" s="36"/>
    </row>
    <row r="9" spans="1:20" ht="11.1" customHeight="1">
      <c r="B9" s="100"/>
      <c r="C9" s="100"/>
      <c r="D9" s="107"/>
      <c r="E9" s="107"/>
      <c r="F9" s="355"/>
      <c r="G9" s="75"/>
      <c r="H9" s="75"/>
      <c r="I9" s="68"/>
      <c r="J9" s="78"/>
      <c r="K9" s="78"/>
      <c r="L9" s="14"/>
      <c r="O9" s="12"/>
      <c r="P9" s="12"/>
      <c r="Q9" s="12"/>
      <c r="R9" s="12"/>
      <c r="S9" s="36"/>
      <c r="T9" s="36"/>
    </row>
    <row r="10" spans="1:20" ht="18" customHeight="1">
      <c r="B10" s="408" t="s">
        <v>219</v>
      </c>
      <c r="C10" s="408"/>
      <c r="D10" s="408"/>
      <c r="E10" s="67"/>
      <c r="F10" s="355" t="s">
        <v>23</v>
      </c>
      <c r="G10" s="75">
        <v>488622</v>
      </c>
      <c r="H10" s="75">
        <v>491244</v>
      </c>
      <c r="I10" s="68">
        <v>493163</v>
      </c>
      <c r="J10" s="78">
        <v>495758</v>
      </c>
      <c r="K10" s="78">
        <v>498393</v>
      </c>
      <c r="L10" s="79"/>
      <c r="O10" s="12"/>
      <c r="P10" s="12"/>
      <c r="Q10" s="12"/>
      <c r="R10" s="12"/>
      <c r="S10" s="36"/>
      <c r="T10" s="36"/>
    </row>
    <row r="11" spans="1:20" ht="9.9499999999999993" customHeight="1">
      <c r="B11" s="408"/>
      <c r="C11" s="408"/>
      <c r="D11" s="408"/>
      <c r="E11" s="67"/>
      <c r="F11" s="355"/>
      <c r="G11" s="75"/>
      <c r="H11" s="75"/>
      <c r="I11" s="68"/>
      <c r="J11" s="78"/>
      <c r="K11" s="78"/>
      <c r="L11" s="14"/>
      <c r="O11" s="12"/>
      <c r="P11" s="12"/>
      <c r="Q11" s="12"/>
      <c r="R11" s="12"/>
      <c r="S11" s="36"/>
      <c r="T11" s="36"/>
    </row>
    <row r="12" spans="1:20" ht="18" customHeight="1">
      <c r="A12" s="55"/>
      <c r="B12" s="408"/>
      <c r="C12" s="408"/>
      <c r="D12" s="408"/>
      <c r="E12" s="75"/>
      <c r="F12" s="355" t="s">
        <v>24</v>
      </c>
      <c r="G12" s="75">
        <v>2101591</v>
      </c>
      <c r="H12" s="75">
        <v>2034304</v>
      </c>
      <c r="I12" s="68">
        <v>1995927</v>
      </c>
      <c r="J12" s="78">
        <v>1990066</v>
      </c>
      <c r="K12" s="78">
        <v>1912249</v>
      </c>
      <c r="L12" s="14"/>
      <c r="M12" s="14"/>
      <c r="N12" s="14"/>
      <c r="O12" s="14"/>
    </row>
    <row r="13" spans="1:20" ht="11.1" customHeight="1">
      <c r="B13" s="67"/>
      <c r="C13" s="67"/>
      <c r="D13" s="347"/>
      <c r="E13" s="75"/>
      <c r="F13" s="355"/>
      <c r="G13" s="75"/>
      <c r="H13" s="75"/>
      <c r="I13" s="68"/>
      <c r="J13" s="78"/>
      <c r="K13" s="78"/>
      <c r="L13" s="14"/>
      <c r="M13" s="14"/>
      <c r="N13" s="14"/>
      <c r="O13" s="14"/>
    </row>
    <row r="14" spans="1:20" ht="18" customHeight="1">
      <c r="B14" s="67"/>
      <c r="C14" s="67"/>
      <c r="D14" s="408" t="s">
        <v>256</v>
      </c>
      <c r="E14" s="67"/>
      <c r="F14" s="355" t="s">
        <v>23</v>
      </c>
      <c r="G14" s="75">
        <v>345261</v>
      </c>
      <c r="H14" s="75">
        <v>340987</v>
      </c>
      <c r="I14" s="68">
        <v>337451</v>
      </c>
      <c r="J14" s="78">
        <v>334437</v>
      </c>
      <c r="K14" s="78">
        <v>332276</v>
      </c>
      <c r="L14" s="14"/>
      <c r="M14" s="14"/>
      <c r="N14" s="14"/>
      <c r="O14" s="14"/>
      <c r="Q14" s="11"/>
    </row>
    <row r="15" spans="1:20" ht="9.9499999999999993" customHeight="1">
      <c r="B15" s="67"/>
      <c r="C15" s="67"/>
      <c r="D15" s="408"/>
      <c r="E15" s="67"/>
      <c r="F15" s="355"/>
      <c r="G15" s="75"/>
      <c r="H15" s="75"/>
      <c r="I15" s="68"/>
      <c r="J15" s="78"/>
      <c r="K15" s="78"/>
      <c r="L15" s="14"/>
      <c r="M15" s="14"/>
      <c r="N15" s="14"/>
      <c r="O15" s="14"/>
      <c r="P15" s="36"/>
      <c r="Q15" s="11"/>
    </row>
    <row r="16" spans="1:20" ht="18" customHeight="1">
      <c r="B16" s="67" t="s">
        <v>25</v>
      </c>
      <c r="C16" s="67"/>
      <c r="D16" s="408"/>
      <c r="E16" s="67"/>
      <c r="F16" s="355" t="s">
        <v>24</v>
      </c>
      <c r="G16" s="75">
        <v>1460516</v>
      </c>
      <c r="H16" s="75">
        <v>1360630</v>
      </c>
      <c r="I16" s="68">
        <v>1298607</v>
      </c>
      <c r="J16" s="78">
        <v>1272299</v>
      </c>
      <c r="K16" s="78">
        <v>1188662</v>
      </c>
    </row>
    <row r="17" spans="2:22" ht="11.1" customHeight="1">
      <c r="B17" s="67"/>
      <c r="C17" s="67"/>
      <c r="D17" s="67"/>
      <c r="E17" s="67"/>
      <c r="F17" s="350"/>
      <c r="G17" s="75"/>
      <c r="H17" s="75"/>
      <c r="I17" s="68"/>
      <c r="J17" s="78"/>
      <c r="K17" s="78"/>
      <c r="L17" s="61"/>
      <c r="M17" s="61"/>
    </row>
    <row r="18" spans="2:22" ht="18" customHeight="1">
      <c r="B18" s="67" t="s">
        <v>26</v>
      </c>
      <c r="C18" s="67"/>
      <c r="D18" s="408" t="s">
        <v>257</v>
      </c>
      <c r="E18" s="67"/>
      <c r="F18" s="355" t="s">
        <v>23</v>
      </c>
      <c r="G18" s="75">
        <v>143361</v>
      </c>
      <c r="H18" s="75">
        <v>150257</v>
      </c>
      <c r="I18" s="68">
        <v>155712</v>
      </c>
      <c r="J18" s="78">
        <v>161321</v>
      </c>
      <c r="K18" s="78">
        <v>166117</v>
      </c>
      <c r="L18" s="24"/>
      <c r="M18" s="24"/>
    </row>
    <row r="19" spans="2:22" ht="9.9499999999999993" customHeight="1">
      <c r="B19" s="67"/>
      <c r="C19" s="67"/>
      <c r="D19" s="408"/>
      <c r="E19" s="67"/>
      <c r="F19" s="355"/>
      <c r="G19" s="75"/>
      <c r="H19" s="75"/>
      <c r="I19" s="68"/>
      <c r="J19" s="78"/>
      <c r="K19" s="78"/>
      <c r="L19" s="24"/>
      <c r="M19" s="24"/>
      <c r="N19" s="14"/>
      <c r="O19" s="14"/>
      <c r="P19" s="14"/>
    </row>
    <row r="20" spans="2:22" ht="18" customHeight="1">
      <c r="B20" s="67"/>
      <c r="C20" s="67"/>
      <c r="D20" s="408"/>
      <c r="E20" s="67"/>
      <c r="F20" s="355" t="s">
        <v>24</v>
      </c>
      <c r="G20" s="75">
        <v>641075</v>
      </c>
      <c r="H20" s="75">
        <v>673674</v>
      </c>
      <c r="I20" s="68">
        <v>697320</v>
      </c>
      <c r="J20" s="78">
        <v>717767</v>
      </c>
      <c r="K20" s="78">
        <v>723587</v>
      </c>
      <c r="L20" s="12"/>
      <c r="M20" s="12"/>
      <c r="N20" s="62"/>
      <c r="O20" s="62"/>
      <c r="P20" s="62"/>
      <c r="Q20" s="62"/>
      <c r="R20" s="62"/>
      <c r="S20" s="62"/>
    </row>
    <row r="21" spans="2:22" ht="11.1" customHeight="1">
      <c r="B21" s="67"/>
      <c r="C21" s="67"/>
      <c r="D21" s="67"/>
      <c r="E21" s="67"/>
      <c r="F21" s="350"/>
      <c r="G21" s="75"/>
      <c r="H21" s="75"/>
      <c r="I21" s="68"/>
      <c r="J21" s="78"/>
      <c r="K21" s="78"/>
      <c r="L21" s="12"/>
      <c r="M21" s="12"/>
    </row>
    <row r="22" spans="2:22" ht="18" customHeight="1">
      <c r="B22" s="67"/>
      <c r="C22" s="67"/>
      <c r="D22" s="67"/>
      <c r="E22" s="67"/>
      <c r="F22" s="355" t="s">
        <v>23</v>
      </c>
      <c r="G22" s="75">
        <v>94593</v>
      </c>
      <c r="H22" s="75">
        <v>92327</v>
      </c>
      <c r="I22" s="68">
        <v>90231</v>
      </c>
      <c r="J22" s="78">
        <v>88577</v>
      </c>
      <c r="K22" s="78">
        <v>88573</v>
      </c>
      <c r="L22" s="12"/>
      <c r="M22" s="12"/>
      <c r="Q22" s="24"/>
      <c r="R22" s="24"/>
      <c r="S22" s="24"/>
      <c r="T22" s="24"/>
      <c r="U22" s="14"/>
      <c r="V22" s="14"/>
    </row>
    <row r="23" spans="2:22" ht="18" customHeight="1">
      <c r="B23" s="408" t="s">
        <v>258</v>
      </c>
      <c r="C23" s="408"/>
      <c r="D23" s="408"/>
      <c r="E23" s="67"/>
      <c r="F23" s="350" t="s">
        <v>27</v>
      </c>
      <c r="G23" s="75">
        <v>1632684</v>
      </c>
      <c r="H23" s="75">
        <v>1579633</v>
      </c>
      <c r="I23" s="68">
        <v>1567262</v>
      </c>
      <c r="J23" s="78">
        <v>1535195</v>
      </c>
      <c r="K23" s="78">
        <v>1517008</v>
      </c>
      <c r="L23" s="38"/>
      <c r="M23" s="39"/>
      <c r="N23" s="24"/>
      <c r="O23" s="24"/>
      <c r="P23" s="24"/>
      <c r="Q23" s="24"/>
      <c r="R23" s="24"/>
      <c r="S23" s="24"/>
    </row>
    <row r="24" spans="2:22" ht="18" customHeight="1">
      <c r="B24" s="67"/>
      <c r="C24" s="67"/>
      <c r="D24" s="67"/>
      <c r="E24" s="67"/>
      <c r="F24" s="355" t="s">
        <v>24</v>
      </c>
      <c r="G24" s="75">
        <v>4377262</v>
      </c>
      <c r="H24" s="75">
        <v>4321411</v>
      </c>
      <c r="I24" s="68">
        <v>4189442</v>
      </c>
      <c r="J24" s="78">
        <v>4217538</v>
      </c>
      <c r="K24" s="78">
        <v>4192109</v>
      </c>
      <c r="M24" s="39"/>
      <c r="N24" s="24"/>
      <c r="O24" s="24"/>
      <c r="P24" s="24"/>
      <c r="Q24" s="24"/>
      <c r="R24" s="14"/>
      <c r="S24" s="14"/>
    </row>
    <row r="25" spans="2:22" ht="11.1" customHeight="1">
      <c r="B25" s="67"/>
      <c r="C25" s="67"/>
      <c r="D25" s="67"/>
      <c r="E25" s="67"/>
      <c r="F25" s="350"/>
      <c r="G25" s="75"/>
      <c r="H25" s="75"/>
      <c r="I25" s="68"/>
      <c r="J25" s="78"/>
      <c r="K25" s="78"/>
      <c r="L25" s="41"/>
      <c r="M25" s="41"/>
      <c r="N25" s="24"/>
      <c r="O25" s="24"/>
      <c r="P25" s="24"/>
      <c r="Q25" s="24"/>
      <c r="R25" s="26"/>
      <c r="S25" s="26"/>
    </row>
    <row r="26" spans="2:22" ht="18" customHeight="1">
      <c r="B26" s="67"/>
      <c r="C26" s="67"/>
      <c r="D26" s="67"/>
      <c r="E26" s="67"/>
      <c r="F26" s="355" t="s">
        <v>23</v>
      </c>
      <c r="G26" s="75">
        <v>3693</v>
      </c>
      <c r="H26" s="75">
        <v>3760</v>
      </c>
      <c r="I26" s="68">
        <v>3780</v>
      </c>
      <c r="J26" s="78">
        <v>3815</v>
      </c>
      <c r="K26" s="78">
        <v>3827</v>
      </c>
      <c r="L26" s="26"/>
      <c r="M26" s="24"/>
      <c r="N26" s="24"/>
      <c r="O26" s="24"/>
      <c r="P26" s="24"/>
      <c r="Q26" s="14"/>
      <c r="R26" s="14"/>
    </row>
    <row r="27" spans="2:22" ht="18" customHeight="1">
      <c r="B27" s="67"/>
      <c r="C27" s="67"/>
      <c r="D27" s="83" t="s">
        <v>28</v>
      </c>
      <c r="E27" s="67"/>
      <c r="F27" s="350" t="s">
        <v>27</v>
      </c>
      <c r="G27" s="75">
        <v>434909</v>
      </c>
      <c r="H27" s="75">
        <v>424367</v>
      </c>
      <c r="I27" s="68">
        <v>414811</v>
      </c>
      <c r="J27" s="78">
        <v>414976</v>
      </c>
      <c r="K27" s="78">
        <v>399225</v>
      </c>
      <c r="L27" s="36"/>
      <c r="M27" s="12"/>
      <c r="N27" s="12"/>
      <c r="O27" s="12"/>
      <c r="P27" s="12"/>
      <c r="Q27" s="12"/>
      <c r="R27" s="12"/>
    </row>
    <row r="28" spans="2:22" ht="18" customHeight="1">
      <c r="B28" s="67"/>
      <c r="C28" s="67"/>
      <c r="D28" s="75"/>
      <c r="E28" s="67"/>
      <c r="F28" s="355" t="s">
        <v>24</v>
      </c>
      <c r="G28" s="75">
        <v>1277338</v>
      </c>
      <c r="H28" s="75">
        <v>1242181</v>
      </c>
      <c r="I28" s="68">
        <v>1228652</v>
      </c>
      <c r="J28" s="78">
        <v>1223715</v>
      </c>
      <c r="K28" s="78">
        <v>1181945</v>
      </c>
      <c r="L28" s="36"/>
      <c r="M28" s="12"/>
      <c r="N28" s="12"/>
      <c r="O28" s="12"/>
      <c r="P28" s="12"/>
      <c r="Q28" s="12"/>
      <c r="R28" s="12"/>
    </row>
    <row r="29" spans="2:22" ht="11.1" customHeight="1">
      <c r="B29" s="67"/>
      <c r="C29" s="67"/>
      <c r="D29" s="67"/>
      <c r="E29" s="67"/>
      <c r="F29" s="350"/>
      <c r="G29" s="75"/>
      <c r="H29" s="75"/>
      <c r="I29" s="68"/>
      <c r="J29" s="78"/>
      <c r="K29" s="78"/>
      <c r="L29" s="36"/>
      <c r="M29" s="12"/>
      <c r="N29" s="12"/>
      <c r="O29" s="12"/>
      <c r="P29" s="12"/>
      <c r="Q29" s="12"/>
      <c r="R29" s="12"/>
    </row>
    <row r="30" spans="2:22" ht="18" customHeight="1">
      <c r="B30" s="67"/>
      <c r="C30" s="67"/>
      <c r="D30" s="67"/>
      <c r="E30" s="67"/>
      <c r="F30" s="355" t="s">
        <v>23</v>
      </c>
      <c r="G30" s="75">
        <v>53261</v>
      </c>
      <c r="H30" s="75">
        <v>52252</v>
      </c>
      <c r="I30" s="68">
        <v>51309</v>
      </c>
      <c r="J30" s="78">
        <v>50831</v>
      </c>
      <c r="K30" s="78">
        <v>50845</v>
      </c>
      <c r="L30" s="11"/>
      <c r="M30" s="12"/>
      <c r="N30" s="12"/>
      <c r="O30" s="12"/>
      <c r="P30" s="12"/>
      <c r="Q30" s="12"/>
      <c r="R30" s="12"/>
    </row>
    <row r="31" spans="2:22" ht="18" customHeight="1">
      <c r="B31" s="67"/>
      <c r="C31" s="67"/>
      <c r="D31" s="347" t="s">
        <v>29</v>
      </c>
      <c r="E31" s="67"/>
      <c r="F31" s="350" t="s">
        <v>27</v>
      </c>
      <c r="G31" s="75">
        <v>550703</v>
      </c>
      <c r="H31" s="75">
        <v>541079</v>
      </c>
      <c r="I31" s="68">
        <v>530859</v>
      </c>
      <c r="J31" s="78">
        <v>523815</v>
      </c>
      <c r="K31" s="78">
        <v>511867</v>
      </c>
      <c r="M31" s="14"/>
      <c r="N31" s="14"/>
      <c r="O31" s="14"/>
      <c r="P31" s="14"/>
      <c r="Q31" s="14"/>
      <c r="R31" s="14"/>
    </row>
    <row r="32" spans="2:22" ht="18" customHeight="1">
      <c r="B32" s="67"/>
      <c r="C32" s="67"/>
      <c r="D32" s="67"/>
      <c r="E32" s="67"/>
      <c r="F32" s="355" t="s">
        <v>24</v>
      </c>
      <c r="G32" s="75">
        <v>736468</v>
      </c>
      <c r="H32" s="75">
        <v>712568</v>
      </c>
      <c r="I32" s="68">
        <v>693879</v>
      </c>
      <c r="J32" s="78">
        <v>693809</v>
      </c>
      <c r="K32" s="78">
        <v>661040</v>
      </c>
      <c r="M32" s="14"/>
      <c r="N32" s="14"/>
      <c r="O32" s="14"/>
      <c r="P32" s="14"/>
      <c r="Q32" s="14"/>
      <c r="R32" s="14"/>
    </row>
    <row r="33" spans="2:20" ht="11.1" customHeight="1">
      <c r="B33" s="67"/>
      <c r="C33" s="67"/>
      <c r="D33" s="67"/>
      <c r="E33" s="67"/>
      <c r="F33" s="350"/>
      <c r="G33" s="75"/>
      <c r="H33" s="75"/>
      <c r="I33" s="68"/>
      <c r="J33" s="78"/>
      <c r="K33" s="78"/>
      <c r="L33" s="11"/>
      <c r="M33" s="14"/>
      <c r="N33" s="14"/>
      <c r="O33" s="12"/>
      <c r="P33" s="12"/>
      <c r="Q33" s="14"/>
      <c r="R33" s="14"/>
    </row>
    <row r="34" spans="2:20" ht="18" customHeight="1">
      <c r="B34" s="67"/>
      <c r="C34" s="67"/>
      <c r="D34" s="67"/>
      <c r="E34" s="67"/>
      <c r="F34" s="355" t="s">
        <v>23</v>
      </c>
      <c r="G34" s="75">
        <v>167</v>
      </c>
      <c r="H34" s="75">
        <v>161</v>
      </c>
      <c r="I34" s="68">
        <v>157</v>
      </c>
      <c r="J34" s="78">
        <v>157</v>
      </c>
      <c r="K34" s="78">
        <v>161</v>
      </c>
      <c r="L34" s="14"/>
      <c r="M34" s="14"/>
      <c r="N34" s="12"/>
      <c r="O34" s="12"/>
      <c r="P34" s="14"/>
      <c r="Q34" s="14"/>
    </row>
    <row r="35" spans="2:20" ht="18" customHeight="1">
      <c r="B35" s="67"/>
      <c r="C35" s="67"/>
      <c r="D35" s="347" t="s">
        <v>30</v>
      </c>
      <c r="E35" s="67"/>
      <c r="F35" s="350" t="s">
        <v>27</v>
      </c>
      <c r="G35" s="75">
        <v>495841</v>
      </c>
      <c r="H35" s="75">
        <v>467067</v>
      </c>
      <c r="I35" s="68">
        <v>479710</v>
      </c>
      <c r="J35" s="78">
        <v>455711</v>
      </c>
      <c r="K35" s="78">
        <v>467125</v>
      </c>
    </row>
    <row r="36" spans="2:20" ht="18" customHeight="1">
      <c r="B36" s="67" t="s">
        <v>25</v>
      </c>
      <c r="C36" s="67"/>
      <c r="D36" s="67"/>
      <c r="E36" s="67"/>
      <c r="F36" s="355" t="s">
        <v>24</v>
      </c>
      <c r="G36" s="75">
        <v>2232077</v>
      </c>
      <c r="H36" s="75">
        <v>2243723</v>
      </c>
      <c r="I36" s="68">
        <v>2147967</v>
      </c>
      <c r="J36" s="78">
        <v>2185825</v>
      </c>
      <c r="K36" s="78">
        <v>2244985</v>
      </c>
    </row>
    <row r="37" spans="2:20" ht="11.1" customHeight="1">
      <c r="B37" s="67"/>
      <c r="C37" s="67"/>
      <c r="D37" s="67"/>
      <c r="E37" s="67"/>
      <c r="F37" s="350"/>
      <c r="G37" s="75"/>
      <c r="H37" s="75"/>
      <c r="I37" s="68"/>
      <c r="J37" s="78"/>
      <c r="K37" s="78"/>
    </row>
    <row r="38" spans="2:20" ht="18" customHeight="1">
      <c r="B38" s="67" t="s">
        <v>26</v>
      </c>
      <c r="C38" s="67"/>
      <c r="D38" s="67"/>
      <c r="E38" s="67"/>
      <c r="F38" s="355" t="s">
        <v>23</v>
      </c>
      <c r="G38" s="75">
        <v>280</v>
      </c>
      <c r="H38" s="75">
        <v>271</v>
      </c>
      <c r="I38" s="68">
        <v>260</v>
      </c>
      <c r="J38" s="78">
        <v>297</v>
      </c>
      <c r="K38" s="78">
        <v>247</v>
      </c>
    </row>
    <row r="39" spans="2:20" ht="18" customHeight="1">
      <c r="B39" s="67"/>
      <c r="C39" s="67"/>
      <c r="D39" s="347" t="s">
        <v>31</v>
      </c>
      <c r="E39" s="67"/>
      <c r="F39" s="350" t="s">
        <v>27</v>
      </c>
      <c r="G39" s="75">
        <v>3112</v>
      </c>
      <c r="H39" s="75">
        <v>4062</v>
      </c>
      <c r="I39" s="68">
        <v>3327</v>
      </c>
      <c r="J39" s="78">
        <v>6597</v>
      </c>
      <c r="K39" s="78">
        <v>3492</v>
      </c>
    </row>
    <row r="40" spans="2:20" ht="18" customHeight="1">
      <c r="B40" s="67"/>
      <c r="C40" s="67"/>
      <c r="D40" s="67"/>
      <c r="E40" s="67"/>
      <c r="F40" s="355" t="s">
        <v>24</v>
      </c>
      <c r="G40" s="75">
        <v>4308</v>
      </c>
      <c r="H40" s="75">
        <v>3083</v>
      </c>
      <c r="I40" s="68">
        <v>4613</v>
      </c>
      <c r="J40" s="78">
        <v>4206</v>
      </c>
      <c r="K40" s="78">
        <v>2758</v>
      </c>
    </row>
    <row r="41" spans="2:20" ht="11.1" customHeight="1">
      <c r="B41" s="67"/>
      <c r="C41" s="67"/>
      <c r="D41" s="67"/>
      <c r="E41" s="67"/>
      <c r="F41" s="350"/>
      <c r="G41" s="75"/>
      <c r="H41" s="75"/>
      <c r="I41" s="68"/>
      <c r="J41" s="78"/>
      <c r="K41" s="78"/>
      <c r="L41" s="48"/>
    </row>
    <row r="42" spans="2:20" ht="18" customHeight="1">
      <c r="B42" s="67"/>
      <c r="C42" s="67"/>
      <c r="D42" s="67"/>
      <c r="E42" s="67"/>
      <c r="F42" s="355" t="s">
        <v>23</v>
      </c>
      <c r="G42" s="75">
        <v>11036</v>
      </c>
      <c r="H42" s="75">
        <v>10911</v>
      </c>
      <c r="I42" s="68">
        <v>10774</v>
      </c>
      <c r="J42" s="78">
        <v>10625</v>
      </c>
      <c r="K42" s="78">
        <v>10471</v>
      </c>
      <c r="L42" s="24"/>
      <c r="M42" s="24"/>
      <c r="O42" s="14"/>
      <c r="P42" s="14"/>
      <c r="Q42" s="14"/>
      <c r="R42" s="14"/>
      <c r="S42" s="14"/>
      <c r="T42" s="14"/>
    </row>
    <row r="43" spans="2:20" ht="18" customHeight="1">
      <c r="B43" s="67"/>
      <c r="C43" s="67"/>
      <c r="D43" s="347" t="s">
        <v>32</v>
      </c>
      <c r="E43" s="67"/>
      <c r="F43" s="350" t="s">
        <v>27</v>
      </c>
      <c r="G43" s="75">
        <v>41246</v>
      </c>
      <c r="H43" s="75">
        <v>41033</v>
      </c>
      <c r="I43" s="68">
        <v>40908</v>
      </c>
      <c r="J43" s="78">
        <v>40820</v>
      </c>
      <c r="K43" s="78">
        <v>40624</v>
      </c>
      <c r="O43" s="14"/>
      <c r="P43" s="14"/>
      <c r="Q43" s="14"/>
      <c r="R43" s="14"/>
      <c r="S43" s="14"/>
      <c r="T43" s="14"/>
    </row>
    <row r="44" spans="2:20" ht="18" customHeight="1">
      <c r="B44" s="67"/>
      <c r="C44" s="67"/>
      <c r="D44" s="67"/>
      <c r="E44" s="67"/>
      <c r="F44" s="355" t="s">
        <v>24</v>
      </c>
      <c r="G44" s="75">
        <v>16013</v>
      </c>
      <c r="H44" s="75">
        <v>14825</v>
      </c>
      <c r="I44" s="68">
        <v>15176</v>
      </c>
      <c r="J44" s="78">
        <v>17722</v>
      </c>
      <c r="K44" s="78">
        <v>14159</v>
      </c>
      <c r="L44" s="24"/>
      <c r="M44" s="24"/>
      <c r="N44" s="24"/>
      <c r="O44" s="25"/>
      <c r="P44" s="25"/>
      <c r="Q44" s="25"/>
      <c r="R44" s="26"/>
      <c r="S44" s="26"/>
      <c r="T44" s="26"/>
    </row>
    <row r="45" spans="2:20" ht="11.1" customHeight="1">
      <c r="B45" s="67"/>
      <c r="C45" s="67"/>
      <c r="D45" s="67"/>
      <c r="E45" s="67"/>
      <c r="F45" s="350"/>
      <c r="G45" s="75"/>
      <c r="H45" s="75"/>
      <c r="I45" s="68"/>
      <c r="J45" s="78"/>
      <c r="K45" s="78"/>
      <c r="L45" s="12"/>
      <c r="M45" s="12"/>
      <c r="N45" s="12"/>
      <c r="O45" s="12"/>
      <c r="P45" s="12"/>
      <c r="Q45" s="12"/>
    </row>
    <row r="46" spans="2:20" ht="18" customHeight="1">
      <c r="B46" s="67"/>
      <c r="C46" s="67"/>
      <c r="D46" s="67"/>
      <c r="E46" s="67"/>
      <c r="F46" s="355" t="s">
        <v>23</v>
      </c>
      <c r="G46" s="75">
        <v>26156</v>
      </c>
      <c r="H46" s="75">
        <v>24972</v>
      </c>
      <c r="I46" s="68">
        <v>23951</v>
      </c>
      <c r="J46" s="78">
        <v>22852</v>
      </c>
      <c r="K46" s="78">
        <v>23022</v>
      </c>
      <c r="L46" s="12"/>
      <c r="M46" s="12"/>
      <c r="N46" s="12"/>
      <c r="O46" s="12"/>
      <c r="P46" s="12"/>
      <c r="Q46" s="12"/>
    </row>
    <row r="47" spans="2:20" ht="18" customHeight="1">
      <c r="B47" s="67"/>
      <c r="C47" s="67"/>
      <c r="D47" s="67" t="s">
        <v>33</v>
      </c>
      <c r="E47" s="67"/>
      <c r="F47" s="350" t="s">
        <v>27</v>
      </c>
      <c r="G47" s="75">
        <v>106873</v>
      </c>
      <c r="H47" s="75">
        <v>102025</v>
      </c>
      <c r="I47" s="68">
        <v>97647</v>
      </c>
      <c r="J47" s="78">
        <v>93276</v>
      </c>
      <c r="K47" s="78">
        <v>94675</v>
      </c>
      <c r="L47" s="12"/>
      <c r="M47" s="12"/>
      <c r="N47" s="12"/>
      <c r="O47" s="12"/>
      <c r="P47" s="12"/>
      <c r="Q47" s="12"/>
    </row>
    <row r="48" spans="2:20" ht="18" customHeight="1">
      <c r="B48" s="57"/>
      <c r="C48" s="57"/>
      <c r="D48" s="57"/>
      <c r="E48" s="57"/>
      <c r="F48" s="355" t="s">
        <v>24</v>
      </c>
      <c r="G48" s="354">
        <v>111058</v>
      </c>
      <c r="H48" s="354">
        <v>105031</v>
      </c>
      <c r="I48" s="51">
        <v>99155</v>
      </c>
      <c r="J48" s="56">
        <v>92261</v>
      </c>
      <c r="K48" s="56">
        <v>87222</v>
      </c>
      <c r="L48" s="12"/>
      <c r="M48" s="12"/>
      <c r="N48" s="12"/>
      <c r="O48" s="12"/>
      <c r="P48" s="12"/>
      <c r="Q48" s="12"/>
    </row>
    <row r="49" spans="2:17" ht="3.75" customHeight="1" thickBot="1">
      <c r="B49" s="84"/>
      <c r="C49" s="84"/>
      <c r="D49" s="85"/>
      <c r="E49" s="85"/>
      <c r="F49" s="86"/>
      <c r="G49" s="85"/>
      <c r="H49" s="85"/>
      <c r="I49" s="85"/>
      <c r="J49" s="85"/>
      <c r="K49" s="87"/>
      <c r="L49" s="14"/>
      <c r="M49" s="14"/>
      <c r="N49" s="14"/>
      <c r="O49" s="14"/>
      <c r="P49" s="14"/>
      <c r="Q49" s="14"/>
    </row>
    <row r="50" spans="2:17" ht="16.5" customHeight="1">
      <c r="B50" s="57" t="s">
        <v>34</v>
      </c>
      <c r="C50" s="57"/>
      <c r="D50" s="57"/>
      <c r="E50" s="57"/>
      <c r="F50" s="349"/>
      <c r="G50" s="349"/>
      <c r="H50" s="67"/>
      <c r="I50" s="67"/>
      <c r="J50" s="67"/>
      <c r="K50" s="67"/>
      <c r="L50" s="12"/>
      <c r="M50" s="12"/>
      <c r="N50" s="12"/>
      <c r="O50" s="14"/>
      <c r="P50" s="14"/>
      <c r="Q50" s="14"/>
    </row>
    <row r="51" spans="2:17" ht="16.5" customHeight="1">
      <c r="B51" s="67" t="s">
        <v>199</v>
      </c>
      <c r="C51" s="67"/>
      <c r="D51" s="67"/>
      <c r="E51" s="67"/>
      <c r="F51" s="67"/>
      <c r="G51" s="67"/>
      <c r="H51" s="67"/>
      <c r="I51" s="67"/>
      <c r="J51" s="67"/>
      <c r="K51" s="67"/>
      <c r="L51" s="12"/>
      <c r="M51" s="12"/>
      <c r="N51" s="12"/>
      <c r="O51" s="14"/>
      <c r="P51" s="14"/>
      <c r="Q51" s="14"/>
    </row>
    <row r="52" spans="2:17" ht="20.100000000000001" customHeight="1">
      <c r="B52" s="88"/>
      <c r="C52" s="14"/>
      <c r="D52" s="14"/>
      <c r="E52" s="14"/>
      <c r="F52" s="14"/>
      <c r="G52" s="14"/>
      <c r="H52" s="14"/>
      <c r="I52" s="14"/>
      <c r="J52" s="14"/>
      <c r="K52" s="11"/>
      <c r="L52" s="12"/>
      <c r="M52" s="12"/>
      <c r="N52" s="12"/>
      <c r="O52" s="14"/>
      <c r="P52" s="14"/>
      <c r="Q52" s="14"/>
    </row>
    <row r="53" spans="2:17" ht="20.100000000000001" customHeight="1">
      <c r="B53" s="89"/>
      <c r="D53" s="89"/>
      <c r="E53" s="44"/>
    </row>
    <row r="54" spans="2:17" ht="21" customHeight="1">
      <c r="B54" s="90"/>
      <c r="C54" s="91"/>
      <c r="D54" s="91"/>
      <c r="E54" s="91"/>
      <c r="F54" s="91"/>
    </row>
    <row r="55" spans="2:17" ht="21" customHeight="1"/>
    <row r="56" spans="2:17" ht="21" customHeight="1">
      <c r="D56" s="24"/>
      <c r="E56" s="24"/>
      <c r="F56" s="24"/>
      <c r="K56" s="24"/>
      <c r="L56" s="24"/>
      <c r="M56" s="24"/>
      <c r="N56" s="24"/>
      <c r="O56" s="24"/>
    </row>
    <row r="57" spans="2:17" ht="21" customHeight="1">
      <c r="B57" s="24"/>
      <c r="C57" s="24"/>
      <c r="E57" s="24"/>
      <c r="F57" s="24"/>
      <c r="G57" s="24"/>
      <c r="H57" s="24"/>
      <c r="N57" s="14"/>
      <c r="O57" s="14"/>
      <c r="P57" s="42"/>
      <c r="Q57" s="42"/>
    </row>
    <row r="58" spans="2:17" ht="21" customHeight="1">
      <c r="I58" s="42"/>
      <c r="J58" s="24"/>
      <c r="K58" s="24"/>
      <c r="L58" s="14"/>
      <c r="M58" s="14"/>
      <c r="N58" s="14"/>
      <c r="O58" s="14"/>
      <c r="P58" s="42"/>
      <c r="Q58" s="42"/>
    </row>
    <row r="59" spans="2:17" ht="21" customHeight="1">
      <c r="B59" s="26"/>
      <c r="C59" s="26"/>
      <c r="D59" s="26"/>
      <c r="E59" s="26"/>
      <c r="F59" s="26"/>
      <c r="G59" s="26"/>
      <c r="H59" s="26"/>
      <c r="I59" s="42"/>
      <c r="J59" s="24"/>
      <c r="K59" s="24"/>
      <c r="L59" s="26"/>
      <c r="M59" s="26"/>
      <c r="N59" s="26"/>
      <c r="O59" s="26"/>
      <c r="P59" s="42"/>
      <c r="Q59" s="42"/>
    </row>
    <row r="60" spans="2:17" ht="21" customHeight="1">
      <c r="B60" s="26"/>
      <c r="C60" s="26"/>
      <c r="D60" s="26"/>
      <c r="E60" s="26"/>
      <c r="F60" s="26"/>
      <c r="G60" s="26"/>
      <c r="H60" s="26"/>
      <c r="I60" s="42"/>
      <c r="J60" s="8"/>
      <c r="K60" s="92"/>
      <c r="L60" s="26"/>
      <c r="M60" s="26"/>
      <c r="N60" s="26"/>
      <c r="O60" s="26"/>
      <c r="P60" s="42"/>
      <c r="Q60" s="42"/>
    </row>
    <row r="61" spans="2:17" ht="21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11"/>
      <c r="O61" s="11"/>
      <c r="P61" s="11"/>
      <c r="Q61" s="11"/>
    </row>
    <row r="62" spans="2:17" ht="21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11"/>
      <c r="O62" s="11"/>
      <c r="P62" s="11"/>
      <c r="Q62" s="11"/>
    </row>
    <row r="63" spans="2:17" ht="21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1"/>
      <c r="O63" s="11"/>
      <c r="P63" s="11"/>
      <c r="Q63" s="11"/>
    </row>
    <row r="64" spans="2:17" ht="21" customHeight="1">
      <c r="B64" s="11"/>
      <c r="C64" s="36"/>
      <c r="D64" s="36"/>
      <c r="E64" s="11"/>
      <c r="F64" s="36"/>
      <c r="G64" s="36"/>
      <c r="H64" s="36"/>
      <c r="I64" s="36"/>
      <c r="J64" s="36"/>
      <c r="K64" s="36"/>
      <c r="L64" s="11"/>
      <c r="M64" s="36"/>
      <c r="N64" s="11"/>
      <c r="O64" s="11"/>
      <c r="P64" s="11"/>
      <c r="Q64" s="11"/>
    </row>
    <row r="65" spans="2:17" ht="21" customHeight="1">
      <c r="N65" s="31"/>
      <c r="O65" s="31"/>
      <c r="P65" s="31"/>
      <c r="Q65" s="31"/>
    </row>
    <row r="66" spans="2:17" ht="21" customHeight="1">
      <c r="J66" s="36"/>
      <c r="N66" s="31"/>
      <c r="O66" s="31"/>
      <c r="P66" s="31"/>
      <c r="Q66" s="31"/>
    </row>
    <row r="67" spans="2:17" ht="21" customHeight="1">
      <c r="B67" s="11"/>
      <c r="E67" s="11"/>
      <c r="J67" s="36"/>
      <c r="L67" s="11"/>
      <c r="N67" s="31"/>
      <c r="O67" s="31"/>
      <c r="P67" s="31"/>
      <c r="Q67" s="31"/>
    </row>
    <row r="68" spans="2:17" ht="21" customHeight="1">
      <c r="B68" s="11"/>
      <c r="C68" s="36"/>
      <c r="D68" s="11"/>
      <c r="E68" s="11"/>
      <c r="F68" s="11"/>
      <c r="G68" s="36"/>
      <c r="H68" s="36"/>
      <c r="I68" s="11"/>
      <c r="J68" s="36"/>
      <c r="K68" s="36"/>
      <c r="L68" s="11"/>
      <c r="M68" s="36"/>
      <c r="N68" s="31"/>
      <c r="O68" s="31"/>
      <c r="P68" s="11"/>
      <c r="Q68" s="11"/>
    </row>
    <row r="69" spans="2:17" ht="21" customHeight="1"/>
    <row r="70" spans="2:17" ht="21" customHeight="1"/>
    <row r="71" spans="2:17" ht="21" customHeight="1"/>
    <row r="72" spans="2:17" ht="21" customHeight="1">
      <c r="O72" s="11"/>
    </row>
    <row r="73" spans="2:17" ht="21" customHeight="1">
      <c r="B73" s="90"/>
      <c r="C73" s="37"/>
      <c r="D73" s="37"/>
      <c r="E73" s="37"/>
      <c r="F73" s="14"/>
      <c r="G73" s="14"/>
      <c r="H73" s="14"/>
    </row>
    <row r="74" spans="2:17" ht="21" customHeight="1"/>
    <row r="75" spans="2:17" ht="21" customHeight="1">
      <c r="G75" s="38"/>
      <c r="Q75" s="14"/>
    </row>
    <row r="76" spans="2:17" ht="21" customHeight="1">
      <c r="B76" s="39"/>
      <c r="C76" s="38"/>
      <c r="D76" s="38"/>
      <c r="E76" s="38"/>
      <c r="F76" s="24"/>
      <c r="G76" s="38"/>
      <c r="H76" s="24"/>
      <c r="L76" s="38"/>
      <c r="M76" s="38"/>
      <c r="N76" s="38"/>
      <c r="O76" s="38"/>
      <c r="Q76" s="14"/>
    </row>
    <row r="77" spans="2:17" ht="21" customHeight="1">
      <c r="B77" s="39"/>
      <c r="C77" s="38"/>
      <c r="D77" s="39"/>
      <c r="E77" s="39"/>
      <c r="G77" s="38"/>
      <c r="H77" s="24"/>
      <c r="I77" s="14"/>
      <c r="J77" s="14"/>
      <c r="M77" s="40"/>
      <c r="N77" s="40"/>
      <c r="O77" s="40"/>
      <c r="Q77" s="24"/>
    </row>
    <row r="78" spans="2:17" ht="21" customHeight="1">
      <c r="B78" s="41"/>
      <c r="C78" s="41"/>
      <c r="D78" s="41"/>
      <c r="E78" s="41"/>
      <c r="F78" s="26"/>
      <c r="G78" s="38"/>
      <c r="H78" s="24"/>
      <c r="I78" s="14"/>
      <c r="J78" s="14"/>
      <c r="K78" s="24"/>
      <c r="L78" s="24"/>
      <c r="M78" s="38"/>
      <c r="N78" s="38"/>
      <c r="O78" s="38"/>
      <c r="P78" s="38"/>
      <c r="Q78" s="24"/>
    </row>
    <row r="79" spans="2:17" ht="21" customHeight="1">
      <c r="B79" s="26"/>
      <c r="C79" s="26"/>
      <c r="D79" s="26"/>
      <c r="E79" s="26"/>
      <c r="F79" s="26"/>
      <c r="G79" s="38"/>
      <c r="H79" s="24"/>
      <c r="I79" s="14"/>
      <c r="J79" s="14"/>
      <c r="K79" s="24"/>
      <c r="L79" s="24"/>
      <c r="M79" s="38"/>
      <c r="N79" s="38"/>
      <c r="O79" s="38"/>
      <c r="P79" s="38"/>
      <c r="Q79" s="42"/>
    </row>
    <row r="80" spans="2:17" ht="21" customHeight="1">
      <c r="F80" s="11"/>
      <c r="H80" s="36"/>
      <c r="Q80" s="36"/>
    </row>
    <row r="81" spans="2:17" ht="21" customHeight="1">
      <c r="F81" s="11"/>
      <c r="H81" s="36"/>
      <c r="Q81" s="11"/>
    </row>
    <row r="82" spans="2:17" ht="21" customHeight="1">
      <c r="F82" s="11"/>
      <c r="H82" s="36"/>
      <c r="Q82" s="11"/>
    </row>
    <row r="83" spans="2:17" ht="21" customHeight="1">
      <c r="D83" s="11"/>
      <c r="F83" s="11"/>
      <c r="H83" s="11"/>
      <c r="L83" s="11"/>
      <c r="Q83" s="11"/>
    </row>
    <row r="84" spans="2:17" ht="21" customHeight="1"/>
    <row r="85" spans="2:17" ht="21" customHeight="1"/>
    <row r="86" spans="2:17" ht="21" customHeight="1">
      <c r="B86" s="11"/>
      <c r="D86" s="11"/>
      <c r="F86" s="11"/>
      <c r="H86" s="11"/>
      <c r="L86" s="11"/>
      <c r="Q86" s="11"/>
    </row>
    <row r="87" spans="2:17" ht="21" customHeight="1">
      <c r="B87" s="36"/>
      <c r="C87" s="36"/>
      <c r="D87" s="11"/>
      <c r="E87" s="36"/>
      <c r="F87" s="11"/>
      <c r="G87" s="11"/>
      <c r="H87" s="11"/>
      <c r="I87" s="36"/>
      <c r="J87" s="36"/>
      <c r="K87" s="11"/>
      <c r="L87" s="11"/>
      <c r="M87" s="11"/>
      <c r="N87" s="11"/>
      <c r="O87" s="11"/>
      <c r="P87" s="11"/>
      <c r="Q87" s="11"/>
    </row>
    <row r="88" spans="2:17" ht="21" customHeight="1"/>
    <row r="89" spans="2:17" ht="21" customHeight="1"/>
    <row r="90" spans="2:17" ht="21" customHeight="1"/>
    <row r="91" spans="2:17" ht="21" customHeight="1"/>
    <row r="92" spans="2:17" ht="21" customHeight="1"/>
    <row r="93" spans="2:17" ht="21" customHeight="1">
      <c r="B93" s="90"/>
      <c r="F93" s="37"/>
      <c r="G93" s="37"/>
      <c r="H93" s="37"/>
      <c r="I93" s="37"/>
      <c r="J93" s="48"/>
    </row>
    <row r="94" spans="2:17" ht="21" customHeight="1"/>
    <row r="95" spans="2:17" ht="21" customHeight="1">
      <c r="D95" s="24"/>
      <c r="E95" s="24"/>
      <c r="F95" s="24"/>
    </row>
    <row r="96" spans="2:17" ht="21" customHeight="1">
      <c r="B96" s="14"/>
      <c r="C96" s="1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4"/>
    </row>
    <row r="97" spans="2:17" ht="2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6"/>
    </row>
    <row r="98" spans="2:17" ht="21" customHeight="1">
      <c r="B98" s="14"/>
      <c r="C98" s="14"/>
      <c r="D98" s="3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2:17" ht="21" customHeight="1">
      <c r="B99" s="43"/>
      <c r="C99" s="43"/>
      <c r="D99" s="36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ht="21" customHeight="1">
      <c r="B100" s="43"/>
      <c r="C100" s="43"/>
      <c r="D100" s="36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2:17" ht="21" customHeight="1">
      <c r="B101" s="43"/>
      <c r="C101" s="43"/>
      <c r="D101" s="3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ht="21" customHeight="1">
      <c r="B102" s="43"/>
      <c r="C102" s="43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2:17" ht="21" customHeight="1">
      <c r="B103" s="14"/>
      <c r="C103" s="14"/>
      <c r="D103" s="3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31"/>
      <c r="P103" s="31"/>
      <c r="Q103" s="31"/>
    </row>
    <row r="104" spans="2:17" ht="21" customHeight="1">
      <c r="B104" s="14"/>
      <c r="C104" s="14"/>
      <c r="D104" s="36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31"/>
      <c r="P104" s="31"/>
      <c r="Q104" s="31"/>
    </row>
    <row r="105" spans="2:17" ht="21" customHeight="1">
      <c r="B105" s="14"/>
      <c r="C105" s="14"/>
      <c r="D105" s="3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31"/>
      <c r="P105" s="31"/>
      <c r="Q105" s="31"/>
    </row>
    <row r="106" spans="2:17" ht="21" customHeight="1">
      <c r="B106" s="44"/>
      <c r="C106" s="44"/>
      <c r="D106" s="44"/>
      <c r="E106" s="44"/>
      <c r="F106" s="44"/>
      <c r="G106" s="44"/>
      <c r="H106" s="44"/>
      <c r="I106" s="44"/>
    </row>
    <row r="107" spans="2:17" ht="21" customHeight="1">
      <c r="B107" s="44"/>
      <c r="C107" s="44"/>
      <c r="D107" s="44"/>
      <c r="E107" s="44"/>
      <c r="F107" s="44"/>
    </row>
  </sheetData>
  <mergeCells count="7">
    <mergeCell ref="D18:D20"/>
    <mergeCell ref="B1:G1"/>
    <mergeCell ref="B23:D23"/>
    <mergeCell ref="B6:D8"/>
    <mergeCell ref="B10:D12"/>
    <mergeCell ref="D14:D16"/>
    <mergeCell ref="B4:F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53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zoomScaleNormal="100" zoomScaleSheetLayoutView="70" workbookViewId="0"/>
  </sheetViews>
  <sheetFormatPr defaultRowHeight="13.5"/>
  <cols>
    <col min="1" max="1" width="18.5" style="1" bestFit="1" customWidth="1"/>
    <col min="2" max="2" width="11.125" style="1" customWidth="1"/>
    <col min="3" max="3" width="10.5" style="1" customWidth="1"/>
    <col min="4" max="4" width="10.125" style="1" customWidth="1"/>
    <col min="5" max="6" width="7" style="1" customWidth="1"/>
    <col min="7" max="7" width="14" style="1" customWidth="1"/>
    <col min="8" max="8" width="9.625" style="1" customWidth="1"/>
    <col min="9" max="9" width="1.875" style="14" customWidth="1"/>
    <col min="10" max="10" width="1.75" style="1" customWidth="1"/>
    <col min="11" max="11" width="5.25" style="1" customWidth="1"/>
    <col min="12" max="13" width="7" style="1" customWidth="1"/>
    <col min="14" max="16384" width="9" style="1"/>
  </cols>
  <sheetData>
    <row r="2" spans="1:20" ht="28.5" customHeight="1">
      <c r="A2" s="93"/>
      <c r="B2" s="403" t="s">
        <v>511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20" s="8" customFormat="1" ht="19.5" customHeight="1" thickBot="1">
      <c r="B3" s="388" t="s">
        <v>512</v>
      </c>
      <c r="C3" s="94"/>
      <c r="D3" s="94"/>
      <c r="E3" s="94"/>
      <c r="F3" s="94"/>
      <c r="G3" s="94"/>
      <c r="H3" s="94"/>
      <c r="I3" s="95"/>
      <c r="J3" s="94"/>
      <c r="K3" s="94"/>
      <c r="L3" s="94"/>
      <c r="M3" s="94"/>
      <c r="R3" s="24"/>
      <c r="S3" s="24"/>
    </row>
    <row r="4" spans="1:20" ht="14.25" customHeight="1">
      <c r="B4" s="67"/>
      <c r="C4" s="96"/>
      <c r="D4" s="67"/>
      <c r="E4" s="417" t="s">
        <v>259</v>
      </c>
      <c r="F4" s="418"/>
      <c r="G4" s="97" t="s">
        <v>348</v>
      </c>
      <c r="H4" s="419" t="s">
        <v>35</v>
      </c>
      <c r="I4" s="420"/>
      <c r="J4" s="420"/>
      <c r="K4" s="421"/>
      <c r="L4" s="98" t="s">
        <v>36</v>
      </c>
      <c r="M4" s="99"/>
      <c r="N4" s="24"/>
      <c r="O4" s="24"/>
      <c r="P4" s="24"/>
      <c r="Q4" s="42"/>
      <c r="R4" s="14"/>
      <c r="S4" s="24"/>
    </row>
    <row r="5" spans="1:20" ht="14.25" customHeight="1">
      <c r="B5" s="100" t="s">
        <v>37</v>
      </c>
      <c r="C5" s="101" t="s">
        <v>38</v>
      </c>
      <c r="D5" s="80"/>
      <c r="E5" s="97" t="s">
        <v>39</v>
      </c>
      <c r="F5" s="97" t="s">
        <v>40</v>
      </c>
      <c r="G5" s="97" t="s">
        <v>41</v>
      </c>
      <c r="H5" s="412" t="s">
        <v>42</v>
      </c>
      <c r="I5" s="413"/>
      <c r="J5" s="414"/>
      <c r="K5" s="97" t="s">
        <v>43</v>
      </c>
      <c r="L5" s="97" t="s">
        <v>39</v>
      </c>
      <c r="M5" s="97" t="s">
        <v>44</v>
      </c>
      <c r="N5" s="24"/>
      <c r="O5" s="24"/>
      <c r="P5" s="24"/>
      <c r="Q5" s="42"/>
      <c r="R5" s="24"/>
      <c r="S5" s="24"/>
      <c r="T5" s="102"/>
    </row>
    <row r="6" spans="1:20" ht="14.25" customHeight="1">
      <c r="B6" s="103"/>
      <c r="C6" s="104"/>
      <c r="D6" s="103"/>
      <c r="E6" s="47" t="s">
        <v>260</v>
      </c>
      <c r="F6" s="47" t="s">
        <v>260</v>
      </c>
      <c r="G6" s="47" t="s">
        <v>261</v>
      </c>
      <c r="H6" s="411" t="s">
        <v>262</v>
      </c>
      <c r="I6" s="409"/>
      <c r="J6" s="400"/>
      <c r="K6" s="47" t="s">
        <v>263</v>
      </c>
      <c r="L6" s="47" t="s">
        <v>331</v>
      </c>
      <c r="M6" s="47" t="s">
        <v>331</v>
      </c>
      <c r="N6" s="38"/>
      <c r="O6" s="38"/>
      <c r="P6" s="36"/>
      <c r="Q6" s="36"/>
      <c r="R6" s="36"/>
      <c r="S6" s="36"/>
    </row>
    <row r="7" spans="1:20" s="105" customFormat="1" ht="18.95" customHeight="1">
      <c r="B7" s="100" t="s">
        <v>45</v>
      </c>
      <c r="C7" s="76"/>
      <c r="D7" s="75"/>
      <c r="E7" s="75"/>
      <c r="F7" s="75"/>
      <c r="G7" s="75"/>
      <c r="H7" s="106"/>
      <c r="I7" s="107"/>
      <c r="J7" s="108"/>
      <c r="K7" s="75"/>
      <c r="L7" s="75"/>
      <c r="M7" s="75"/>
      <c r="N7" s="109"/>
      <c r="O7" s="109"/>
      <c r="P7" s="110"/>
      <c r="Q7" s="110"/>
      <c r="R7" s="110"/>
      <c r="S7" s="110"/>
    </row>
    <row r="8" spans="1:20" s="105" customFormat="1" ht="18.95" customHeight="1">
      <c r="B8" s="100" t="s">
        <v>46</v>
      </c>
      <c r="C8" s="76"/>
      <c r="D8" s="75"/>
      <c r="E8" s="75"/>
      <c r="F8" s="75"/>
      <c r="G8" s="75"/>
      <c r="H8" s="75"/>
      <c r="I8" s="107"/>
      <c r="J8" s="108"/>
      <c r="K8" s="75"/>
      <c r="L8" s="75"/>
      <c r="M8" s="75"/>
      <c r="N8" s="109"/>
      <c r="O8" s="109"/>
      <c r="P8" s="110"/>
      <c r="Q8" s="110"/>
      <c r="R8" s="110"/>
      <c r="S8" s="110"/>
    </row>
    <row r="9" spans="1:20" s="105" customFormat="1" ht="12">
      <c r="B9" s="111" t="s">
        <v>47</v>
      </c>
      <c r="C9" s="112" t="s">
        <v>283</v>
      </c>
      <c r="D9" s="77" t="s">
        <v>227</v>
      </c>
      <c r="E9" s="77">
        <v>2400</v>
      </c>
      <c r="F9" s="77">
        <v>64</v>
      </c>
      <c r="G9" s="357">
        <v>4480300</v>
      </c>
      <c r="H9" s="113">
        <v>1500</v>
      </c>
      <c r="I9" s="113" t="s">
        <v>264</v>
      </c>
      <c r="J9" s="113">
        <v>2</v>
      </c>
      <c r="K9" s="114">
        <v>3.3</v>
      </c>
      <c r="L9" s="35">
        <v>6.3</v>
      </c>
      <c r="M9" s="35">
        <v>0.68</v>
      </c>
      <c r="N9" s="109"/>
      <c r="O9" s="109"/>
      <c r="P9" s="110"/>
      <c r="Q9" s="110"/>
      <c r="R9" s="110"/>
      <c r="S9" s="110"/>
    </row>
    <row r="10" spans="1:20" s="105" customFormat="1" ht="12">
      <c r="B10" s="111"/>
      <c r="C10" s="115"/>
      <c r="D10" s="77"/>
      <c r="E10" s="77"/>
      <c r="F10" s="77"/>
      <c r="G10" s="357"/>
      <c r="H10" s="113"/>
      <c r="I10" s="113"/>
      <c r="J10" s="113"/>
      <c r="K10" s="114"/>
      <c r="L10" s="77"/>
      <c r="M10" s="35"/>
      <c r="N10" s="109"/>
      <c r="O10" s="109"/>
      <c r="P10" s="110"/>
      <c r="Q10" s="110"/>
      <c r="R10" s="110"/>
      <c r="S10" s="116"/>
    </row>
    <row r="11" spans="1:20" s="105" customFormat="1" ht="12">
      <c r="B11" s="415" t="s">
        <v>48</v>
      </c>
      <c r="C11" s="416" t="s">
        <v>292</v>
      </c>
      <c r="D11" s="77" t="s">
        <v>49</v>
      </c>
      <c r="E11" s="423">
        <v>62000</v>
      </c>
      <c r="F11" s="423">
        <v>14400</v>
      </c>
      <c r="G11" s="425">
        <v>250711000</v>
      </c>
      <c r="H11" s="410">
        <v>24000</v>
      </c>
      <c r="I11" s="410" t="s">
        <v>264</v>
      </c>
      <c r="J11" s="410">
        <v>3</v>
      </c>
      <c r="K11" s="422">
        <v>11</v>
      </c>
      <c r="L11" s="422">
        <v>60</v>
      </c>
      <c r="M11" s="426">
        <v>14.63</v>
      </c>
      <c r="O11" s="109"/>
      <c r="Q11" s="110"/>
      <c r="R11" s="110"/>
      <c r="S11" s="110"/>
    </row>
    <row r="12" spans="1:20" s="105" customFormat="1" ht="12">
      <c r="A12" s="117"/>
      <c r="B12" s="415"/>
      <c r="C12" s="416"/>
      <c r="D12" s="118" t="s">
        <v>231</v>
      </c>
      <c r="E12" s="423"/>
      <c r="F12" s="423"/>
      <c r="G12" s="425"/>
      <c r="H12" s="410"/>
      <c r="I12" s="410"/>
      <c r="J12" s="410"/>
      <c r="K12" s="422"/>
      <c r="L12" s="422"/>
      <c r="M12" s="426"/>
      <c r="N12" s="119"/>
      <c r="O12" s="109"/>
      <c r="Q12" s="110"/>
      <c r="R12" s="110"/>
      <c r="S12" s="110"/>
    </row>
    <row r="13" spans="1:20" s="105" customFormat="1" ht="12">
      <c r="B13" s="415" t="s">
        <v>50</v>
      </c>
      <c r="C13" s="416" t="s">
        <v>292</v>
      </c>
      <c r="D13" s="118" t="s">
        <v>49</v>
      </c>
      <c r="E13" s="423">
        <v>11700</v>
      </c>
      <c r="F13" s="423">
        <v>3900</v>
      </c>
      <c r="G13" s="425">
        <v>47231000</v>
      </c>
      <c r="H13" s="410">
        <v>7000</v>
      </c>
      <c r="I13" s="410" t="s">
        <v>264</v>
      </c>
      <c r="J13" s="410">
        <v>2</v>
      </c>
      <c r="K13" s="422">
        <v>6.6</v>
      </c>
      <c r="L13" s="422">
        <v>70</v>
      </c>
      <c r="M13" s="426">
        <v>22.47</v>
      </c>
      <c r="N13" s="119"/>
      <c r="O13" s="109"/>
      <c r="Q13" s="110"/>
      <c r="R13" s="110"/>
      <c r="S13" s="110"/>
    </row>
    <row r="14" spans="1:20" s="105" customFormat="1" ht="12">
      <c r="B14" s="415"/>
      <c r="C14" s="416"/>
      <c r="D14" s="118" t="s">
        <v>51</v>
      </c>
      <c r="E14" s="423"/>
      <c r="F14" s="423"/>
      <c r="G14" s="425"/>
      <c r="H14" s="410"/>
      <c r="I14" s="410"/>
      <c r="J14" s="410"/>
      <c r="K14" s="422"/>
      <c r="L14" s="422"/>
      <c r="M14" s="426"/>
      <c r="N14" s="119"/>
      <c r="O14" s="109"/>
      <c r="Q14" s="110"/>
      <c r="R14" s="110"/>
      <c r="S14" s="110"/>
    </row>
    <row r="15" spans="1:20" s="105" customFormat="1" ht="12">
      <c r="B15" s="415" t="s">
        <v>52</v>
      </c>
      <c r="C15" s="424" t="s">
        <v>282</v>
      </c>
      <c r="D15" s="35" t="s">
        <v>53</v>
      </c>
      <c r="E15" s="423">
        <v>11300</v>
      </c>
      <c r="F15" s="423">
        <v>770</v>
      </c>
      <c r="G15" s="425">
        <v>33724000</v>
      </c>
      <c r="H15" s="410">
        <v>12600</v>
      </c>
      <c r="I15" s="410" t="s">
        <v>264</v>
      </c>
      <c r="J15" s="410">
        <v>1</v>
      </c>
      <c r="K15" s="422">
        <v>11</v>
      </c>
      <c r="L15" s="422">
        <v>10</v>
      </c>
      <c r="M15" s="426">
        <v>1.91</v>
      </c>
      <c r="N15" s="119"/>
      <c r="O15" s="109"/>
      <c r="Q15" s="110"/>
      <c r="R15" s="110"/>
      <c r="S15" s="110"/>
      <c r="T15" s="120"/>
    </row>
    <row r="16" spans="1:20" s="105" customFormat="1" ht="12">
      <c r="B16" s="415"/>
      <c r="C16" s="424"/>
      <c r="D16" s="118" t="s">
        <v>194</v>
      </c>
      <c r="E16" s="423"/>
      <c r="F16" s="423"/>
      <c r="G16" s="425"/>
      <c r="H16" s="410"/>
      <c r="I16" s="410"/>
      <c r="J16" s="410"/>
      <c r="K16" s="422"/>
      <c r="L16" s="426"/>
      <c r="M16" s="426"/>
      <c r="N16" s="119"/>
      <c r="O16" s="109"/>
      <c r="Q16" s="110"/>
      <c r="R16" s="110"/>
      <c r="S16" s="110"/>
      <c r="T16" s="120"/>
    </row>
    <row r="17" spans="2:22" s="105" customFormat="1" ht="24.75" customHeight="1">
      <c r="B17" s="100" t="s">
        <v>54</v>
      </c>
      <c r="C17" s="96"/>
      <c r="D17" s="75"/>
      <c r="E17" s="75"/>
      <c r="F17" s="75"/>
      <c r="G17" s="75"/>
      <c r="H17" s="121"/>
      <c r="I17" s="121"/>
      <c r="J17" s="121"/>
      <c r="K17" s="122"/>
      <c r="L17" s="67"/>
      <c r="M17" s="67"/>
      <c r="O17" s="110"/>
      <c r="P17" s="110"/>
      <c r="Q17" s="110"/>
      <c r="R17" s="120"/>
    </row>
    <row r="18" spans="2:22" s="105" customFormat="1" ht="12">
      <c r="B18" s="81" t="s">
        <v>55</v>
      </c>
      <c r="C18" s="123" t="s">
        <v>281</v>
      </c>
      <c r="D18" s="81" t="s">
        <v>287</v>
      </c>
      <c r="E18" s="77">
        <v>400</v>
      </c>
      <c r="F18" s="77">
        <v>200</v>
      </c>
      <c r="G18" s="118" t="s">
        <v>329</v>
      </c>
      <c r="H18" s="113">
        <v>650</v>
      </c>
      <c r="I18" s="113" t="s">
        <v>264</v>
      </c>
      <c r="J18" s="113">
        <v>1</v>
      </c>
      <c r="K18" s="114">
        <v>6.6</v>
      </c>
      <c r="L18" s="124">
        <v>0.61199999999999999</v>
      </c>
      <c r="M18" s="124">
        <v>0.37</v>
      </c>
      <c r="N18" s="125"/>
      <c r="O18" s="126"/>
      <c r="P18" s="119"/>
      <c r="Q18" s="109"/>
      <c r="S18" s="110"/>
      <c r="T18" s="110"/>
      <c r="U18" s="110"/>
      <c r="V18" s="120"/>
    </row>
    <row r="19" spans="2:22" s="105" customFormat="1" ht="12">
      <c r="B19" s="81"/>
      <c r="C19" s="96"/>
      <c r="D19" s="83"/>
      <c r="E19" s="77"/>
      <c r="F19" s="77"/>
      <c r="G19" s="77"/>
      <c r="H19" s="113"/>
      <c r="I19" s="113"/>
      <c r="J19" s="113"/>
      <c r="K19" s="114"/>
      <c r="L19" s="124"/>
      <c r="M19" s="124"/>
      <c r="N19" s="127"/>
      <c r="Q19" s="109"/>
      <c r="S19" s="110"/>
      <c r="T19" s="110"/>
      <c r="U19" s="110"/>
      <c r="V19" s="120"/>
    </row>
    <row r="20" spans="2:22" s="105" customFormat="1" ht="12">
      <c r="B20" s="81" t="s">
        <v>56</v>
      </c>
      <c r="C20" s="97" t="s">
        <v>267</v>
      </c>
      <c r="D20" s="81" t="s">
        <v>286</v>
      </c>
      <c r="E20" s="77">
        <v>3100</v>
      </c>
      <c r="F20" s="118" t="s">
        <v>265</v>
      </c>
      <c r="G20" s="77">
        <v>5348500</v>
      </c>
      <c r="H20" s="113">
        <v>3750</v>
      </c>
      <c r="I20" s="113" t="s">
        <v>264</v>
      </c>
      <c r="J20" s="113">
        <v>1</v>
      </c>
      <c r="K20" s="114">
        <v>3.3</v>
      </c>
      <c r="L20" s="124">
        <v>9</v>
      </c>
      <c r="M20" s="124">
        <v>0.6</v>
      </c>
      <c r="N20" s="127"/>
      <c r="O20" s="119"/>
      <c r="P20" s="119"/>
      <c r="Q20" s="119"/>
      <c r="S20" s="110"/>
      <c r="T20" s="110"/>
      <c r="U20" s="110"/>
    </row>
    <row r="21" spans="2:22" s="105" customFormat="1" ht="12">
      <c r="B21" s="81"/>
      <c r="C21" s="96"/>
      <c r="D21" s="83"/>
      <c r="E21" s="77"/>
      <c r="F21" s="118"/>
      <c r="G21" s="77"/>
      <c r="H21" s="113"/>
      <c r="I21" s="113"/>
      <c r="J21" s="113"/>
      <c r="K21" s="114"/>
      <c r="L21" s="124"/>
      <c r="M21" s="124"/>
      <c r="N21" s="125"/>
      <c r="O21" s="128"/>
      <c r="Q21" s="109"/>
      <c r="S21" s="110"/>
      <c r="T21" s="110"/>
      <c r="U21" s="110"/>
      <c r="V21" s="120"/>
    </row>
    <row r="22" spans="2:22" s="105" customFormat="1" ht="12">
      <c r="B22" s="81" t="s">
        <v>57</v>
      </c>
      <c r="C22" s="97" t="s">
        <v>267</v>
      </c>
      <c r="D22" s="81" t="s">
        <v>285</v>
      </c>
      <c r="E22" s="77">
        <v>1300</v>
      </c>
      <c r="F22" s="118" t="s">
        <v>265</v>
      </c>
      <c r="G22" s="77">
        <v>3416300</v>
      </c>
      <c r="H22" s="113">
        <v>1400</v>
      </c>
      <c r="I22" s="113" t="s">
        <v>264</v>
      </c>
      <c r="J22" s="113">
        <v>1</v>
      </c>
      <c r="K22" s="114">
        <v>3.3</v>
      </c>
      <c r="L22" s="124">
        <v>3.5</v>
      </c>
      <c r="M22" s="124">
        <v>0.57999999999999996</v>
      </c>
      <c r="N22" s="127"/>
      <c r="O22" s="128"/>
      <c r="Q22" s="109"/>
      <c r="S22" s="110"/>
      <c r="T22" s="110"/>
      <c r="U22" s="110"/>
      <c r="V22" s="120"/>
    </row>
    <row r="23" spans="2:22" s="105" customFormat="1" ht="12">
      <c r="B23" s="81"/>
      <c r="C23" s="97"/>
      <c r="D23" s="75"/>
      <c r="E23" s="77"/>
      <c r="F23" s="35"/>
      <c r="G23" s="77"/>
      <c r="H23" s="113"/>
      <c r="I23" s="113"/>
      <c r="J23" s="113"/>
      <c r="K23" s="114"/>
      <c r="L23" s="124"/>
      <c r="M23" s="124"/>
      <c r="N23" s="125"/>
      <c r="O23" s="128"/>
      <c r="Q23" s="109"/>
      <c r="S23" s="110"/>
      <c r="T23" s="110"/>
      <c r="U23" s="110"/>
      <c r="V23" s="120"/>
    </row>
    <row r="24" spans="2:22" s="105" customFormat="1" ht="12">
      <c r="B24" s="81" t="s">
        <v>58</v>
      </c>
      <c r="C24" s="97" t="s">
        <v>267</v>
      </c>
      <c r="D24" s="59" t="s">
        <v>267</v>
      </c>
      <c r="E24" s="77">
        <v>6300</v>
      </c>
      <c r="F24" s="77">
        <v>440</v>
      </c>
      <c r="G24" s="77">
        <v>27535800</v>
      </c>
      <c r="H24" s="113">
        <v>4375</v>
      </c>
      <c r="I24" s="113" t="s">
        <v>264</v>
      </c>
      <c r="J24" s="113">
        <v>2</v>
      </c>
      <c r="K24" s="114">
        <v>3.3</v>
      </c>
      <c r="L24" s="124">
        <v>3.7</v>
      </c>
      <c r="M24" s="124">
        <v>0.42</v>
      </c>
      <c r="O24" s="110"/>
      <c r="P24" s="110"/>
      <c r="Q24" s="110"/>
      <c r="R24" s="120"/>
    </row>
    <row r="25" spans="2:22" s="105" customFormat="1" ht="12">
      <c r="B25" s="81"/>
      <c r="C25" s="129"/>
      <c r="D25" s="50"/>
      <c r="E25" s="77"/>
      <c r="F25" s="77"/>
      <c r="G25" s="77"/>
      <c r="H25" s="113"/>
      <c r="I25" s="113"/>
      <c r="J25" s="113"/>
      <c r="K25" s="114"/>
      <c r="L25" s="124"/>
      <c r="M25" s="124"/>
      <c r="O25" s="110"/>
      <c r="P25" s="110"/>
      <c r="Q25" s="110"/>
      <c r="R25" s="120"/>
    </row>
    <row r="26" spans="2:22" s="105" customFormat="1" ht="12">
      <c r="B26" s="81" t="s">
        <v>59</v>
      </c>
      <c r="C26" s="97" t="s">
        <v>267</v>
      </c>
      <c r="D26" s="59" t="s">
        <v>267</v>
      </c>
      <c r="E26" s="77">
        <v>5200</v>
      </c>
      <c r="F26" s="77">
        <v>230</v>
      </c>
      <c r="G26" s="77">
        <v>20716200</v>
      </c>
      <c r="H26" s="113">
        <v>5800</v>
      </c>
      <c r="I26" s="113" t="s">
        <v>264</v>
      </c>
      <c r="J26" s="113">
        <v>1</v>
      </c>
      <c r="K26" s="114">
        <v>6.6</v>
      </c>
      <c r="L26" s="124">
        <v>8.8000000000000007</v>
      </c>
      <c r="M26" s="124">
        <v>1.1599999999999999</v>
      </c>
      <c r="O26" s="110"/>
      <c r="P26" s="110"/>
      <c r="Q26" s="110"/>
    </row>
    <row r="27" spans="2:22" s="105" customFormat="1" ht="12">
      <c r="B27" s="81"/>
      <c r="C27" s="97"/>
      <c r="D27" s="57"/>
      <c r="E27" s="77"/>
      <c r="F27" s="77"/>
      <c r="G27" s="77"/>
      <c r="H27" s="113"/>
      <c r="I27" s="113"/>
      <c r="J27" s="113"/>
      <c r="K27" s="114"/>
      <c r="L27" s="124"/>
      <c r="M27" s="124"/>
      <c r="O27" s="110"/>
      <c r="P27" s="110"/>
      <c r="Q27" s="110"/>
      <c r="R27" s="120"/>
    </row>
    <row r="28" spans="2:22" s="105" customFormat="1" ht="12">
      <c r="B28" s="81" t="s">
        <v>60</v>
      </c>
      <c r="C28" s="97" t="s">
        <v>267</v>
      </c>
      <c r="D28" s="59" t="s">
        <v>267</v>
      </c>
      <c r="E28" s="77">
        <v>8700</v>
      </c>
      <c r="F28" s="77">
        <v>840</v>
      </c>
      <c r="G28" s="77">
        <v>30675000</v>
      </c>
      <c r="H28" s="113">
        <v>5250</v>
      </c>
      <c r="I28" s="113" t="s">
        <v>264</v>
      </c>
      <c r="J28" s="113">
        <v>2</v>
      </c>
      <c r="K28" s="114">
        <v>6.6</v>
      </c>
      <c r="L28" s="124">
        <v>9.4610000000000003</v>
      </c>
      <c r="M28" s="124">
        <v>1.49</v>
      </c>
      <c r="O28" s="110"/>
      <c r="P28" s="110"/>
      <c r="Q28" s="110"/>
      <c r="R28" s="120"/>
    </row>
    <row r="29" spans="2:22" s="105" customFormat="1" ht="12">
      <c r="B29" s="81"/>
      <c r="C29" s="97"/>
      <c r="D29" s="57"/>
      <c r="E29" s="77"/>
      <c r="F29" s="77"/>
      <c r="G29" s="77"/>
      <c r="H29" s="113"/>
      <c r="I29" s="113"/>
      <c r="J29" s="113"/>
      <c r="K29" s="114"/>
      <c r="L29" s="124"/>
      <c r="M29" s="124"/>
      <c r="O29" s="110"/>
      <c r="P29" s="110"/>
      <c r="Q29" s="110"/>
      <c r="R29" s="120"/>
    </row>
    <row r="30" spans="2:22" s="105" customFormat="1" ht="12">
      <c r="B30" s="81" t="s">
        <v>61</v>
      </c>
      <c r="C30" s="97" t="s">
        <v>267</v>
      </c>
      <c r="D30" s="59" t="s">
        <v>267</v>
      </c>
      <c r="E30" s="77">
        <v>9500</v>
      </c>
      <c r="F30" s="77">
        <v>1700</v>
      </c>
      <c r="G30" s="77">
        <v>51607800</v>
      </c>
      <c r="H30" s="113">
        <v>4200</v>
      </c>
      <c r="I30" s="113" t="s">
        <v>264</v>
      </c>
      <c r="J30" s="113">
        <v>3</v>
      </c>
      <c r="K30" s="114">
        <v>6.6</v>
      </c>
      <c r="L30" s="124">
        <v>9.4610000000000003</v>
      </c>
      <c r="M30" s="124">
        <v>1.83</v>
      </c>
      <c r="O30" s="110"/>
      <c r="P30" s="110"/>
      <c r="Q30" s="110"/>
      <c r="R30" s="120"/>
    </row>
    <row r="31" spans="2:22" s="105" customFormat="1" ht="12">
      <c r="B31" s="81"/>
      <c r="C31" s="97"/>
      <c r="D31" s="57"/>
      <c r="E31" s="77"/>
      <c r="F31" s="77"/>
      <c r="G31" s="77"/>
      <c r="H31" s="113"/>
      <c r="I31" s="113"/>
      <c r="J31" s="113"/>
      <c r="K31" s="114"/>
      <c r="L31" s="124"/>
      <c r="M31" s="124"/>
      <c r="O31" s="110"/>
      <c r="P31" s="110"/>
      <c r="Q31" s="110"/>
      <c r="R31" s="120"/>
    </row>
    <row r="32" spans="2:22" s="105" customFormat="1" ht="12">
      <c r="B32" s="81" t="s">
        <v>62</v>
      </c>
      <c r="C32" s="97" t="s">
        <v>267</v>
      </c>
      <c r="D32" s="59" t="s">
        <v>267</v>
      </c>
      <c r="E32" s="77">
        <v>7000</v>
      </c>
      <c r="F32" s="77">
        <v>1400</v>
      </c>
      <c r="G32" s="77">
        <v>34909000</v>
      </c>
      <c r="H32" s="113">
        <v>7500</v>
      </c>
      <c r="I32" s="113" t="s">
        <v>264</v>
      </c>
      <c r="J32" s="113">
        <v>1</v>
      </c>
      <c r="K32" s="114">
        <v>6.6</v>
      </c>
      <c r="L32" s="124">
        <v>14.6</v>
      </c>
      <c r="M32" s="124">
        <v>3.18</v>
      </c>
      <c r="O32" s="110"/>
      <c r="P32" s="110"/>
      <c r="Q32" s="116"/>
    </row>
    <row r="33" spans="2:18" s="105" customFormat="1" ht="12">
      <c r="B33" s="81"/>
      <c r="C33" s="97"/>
      <c r="D33" s="75"/>
      <c r="E33" s="77"/>
      <c r="F33" s="77"/>
      <c r="G33" s="77"/>
      <c r="H33" s="113"/>
      <c r="I33" s="113"/>
      <c r="J33" s="113"/>
      <c r="K33" s="114"/>
      <c r="L33" s="124"/>
      <c r="M33" s="124"/>
      <c r="O33" s="116"/>
      <c r="P33" s="116"/>
      <c r="Q33" s="116"/>
    </row>
    <row r="34" spans="2:18" s="105" customFormat="1" ht="12">
      <c r="B34" s="81" t="s">
        <v>63</v>
      </c>
      <c r="C34" s="97" t="s">
        <v>267</v>
      </c>
      <c r="D34" s="109" t="s">
        <v>284</v>
      </c>
      <c r="E34" s="77">
        <v>20800</v>
      </c>
      <c r="F34" s="77">
        <v>11900</v>
      </c>
      <c r="G34" s="77">
        <v>115533900</v>
      </c>
      <c r="H34" s="113">
        <v>24000</v>
      </c>
      <c r="I34" s="113" t="s">
        <v>264</v>
      </c>
      <c r="J34" s="113">
        <v>1</v>
      </c>
      <c r="K34" s="114">
        <v>11</v>
      </c>
      <c r="L34" s="124">
        <v>6.3</v>
      </c>
      <c r="M34" s="124">
        <v>3.74</v>
      </c>
      <c r="O34" s="110"/>
      <c r="P34" s="110"/>
      <c r="Q34" s="116"/>
    </row>
    <row r="35" spans="2:18" s="105" customFormat="1" ht="12">
      <c r="B35" s="81"/>
      <c r="C35" s="96"/>
      <c r="D35" s="83"/>
      <c r="E35" s="77"/>
      <c r="F35" s="77"/>
      <c r="G35" s="77"/>
      <c r="H35" s="113"/>
      <c r="I35" s="113"/>
      <c r="J35" s="113"/>
      <c r="K35" s="114"/>
      <c r="L35" s="124"/>
      <c r="M35" s="124"/>
      <c r="O35" s="110"/>
      <c r="P35" s="110"/>
      <c r="Q35" s="110"/>
    </row>
    <row r="36" spans="2:18" s="105" customFormat="1" ht="12">
      <c r="B36" s="81" t="s">
        <v>64</v>
      </c>
      <c r="C36" s="97" t="s">
        <v>267</v>
      </c>
      <c r="D36" s="109" t="s">
        <v>65</v>
      </c>
      <c r="E36" s="77">
        <v>21400</v>
      </c>
      <c r="F36" s="77">
        <v>13000</v>
      </c>
      <c r="G36" s="77">
        <v>120483000</v>
      </c>
      <c r="H36" s="113">
        <v>24000</v>
      </c>
      <c r="I36" s="113" t="s">
        <v>264</v>
      </c>
      <c r="J36" s="113">
        <v>1</v>
      </c>
      <c r="K36" s="114">
        <v>11</v>
      </c>
      <c r="L36" s="124">
        <v>6.3</v>
      </c>
      <c r="M36" s="124">
        <v>3.76</v>
      </c>
      <c r="O36" s="110"/>
      <c r="P36" s="110"/>
      <c r="Q36" s="110"/>
    </row>
    <row r="37" spans="2:18" s="105" customFormat="1" ht="12">
      <c r="B37" s="81"/>
      <c r="C37" s="96"/>
      <c r="D37" s="83"/>
      <c r="E37" s="77"/>
      <c r="F37" s="77"/>
      <c r="G37" s="77"/>
      <c r="H37" s="113"/>
      <c r="I37" s="113"/>
      <c r="J37" s="113"/>
      <c r="K37" s="114"/>
      <c r="L37" s="124"/>
      <c r="M37" s="124"/>
      <c r="O37" s="110"/>
      <c r="P37" s="110"/>
      <c r="Q37" s="110"/>
      <c r="R37" s="120"/>
    </row>
    <row r="38" spans="2:18" s="105" customFormat="1" ht="12">
      <c r="B38" s="81" t="s">
        <v>66</v>
      </c>
      <c r="C38" s="97" t="s">
        <v>267</v>
      </c>
      <c r="D38" s="109" t="s">
        <v>288</v>
      </c>
      <c r="E38" s="77">
        <v>4500</v>
      </c>
      <c r="F38" s="77">
        <v>590</v>
      </c>
      <c r="G38" s="77">
        <v>23501850</v>
      </c>
      <c r="H38" s="113">
        <v>4670</v>
      </c>
      <c r="I38" s="113" t="s">
        <v>264</v>
      </c>
      <c r="J38" s="113">
        <v>1</v>
      </c>
      <c r="K38" s="114">
        <v>3.3</v>
      </c>
      <c r="L38" s="124">
        <v>2.78</v>
      </c>
      <c r="M38" s="124">
        <v>0.5</v>
      </c>
      <c r="O38" s="110"/>
      <c r="P38" s="110"/>
      <c r="Q38" s="116"/>
    </row>
    <row r="39" spans="2:18" s="105" customFormat="1" ht="12">
      <c r="B39" s="81"/>
      <c r="C39" s="96"/>
      <c r="D39" s="83"/>
      <c r="E39" s="77"/>
      <c r="F39" s="118"/>
      <c r="G39" s="77"/>
      <c r="H39" s="113"/>
      <c r="I39" s="113"/>
      <c r="J39" s="113"/>
      <c r="K39" s="114"/>
      <c r="L39" s="124"/>
      <c r="M39" s="124"/>
      <c r="O39" s="110"/>
      <c r="P39" s="110"/>
      <c r="Q39" s="116"/>
      <c r="R39" s="120"/>
    </row>
    <row r="40" spans="2:18" s="105" customFormat="1" ht="12">
      <c r="B40" s="81" t="s">
        <v>67</v>
      </c>
      <c r="C40" s="123" t="s">
        <v>280</v>
      </c>
      <c r="D40" s="81" t="s">
        <v>68</v>
      </c>
      <c r="E40" s="77">
        <v>35700</v>
      </c>
      <c r="F40" s="118" t="s">
        <v>265</v>
      </c>
      <c r="G40" s="77">
        <v>108529000</v>
      </c>
      <c r="H40" s="113">
        <v>38000</v>
      </c>
      <c r="I40" s="113" t="s">
        <v>264</v>
      </c>
      <c r="J40" s="113">
        <v>1</v>
      </c>
      <c r="K40" s="114">
        <v>11</v>
      </c>
      <c r="L40" s="124">
        <v>14.3</v>
      </c>
      <c r="M40" s="124">
        <v>1.46</v>
      </c>
      <c r="O40" s="116"/>
      <c r="P40" s="116"/>
      <c r="Q40" s="116"/>
      <c r="R40" s="120"/>
    </row>
    <row r="41" spans="2:18" s="105" customFormat="1" ht="12">
      <c r="B41" s="81"/>
      <c r="C41" s="96"/>
      <c r="D41" s="83"/>
      <c r="E41" s="77"/>
      <c r="F41" s="118"/>
      <c r="G41" s="77"/>
      <c r="H41" s="113"/>
      <c r="I41" s="113"/>
      <c r="J41" s="113"/>
      <c r="K41" s="114"/>
      <c r="L41" s="124"/>
      <c r="M41" s="124"/>
      <c r="O41" s="110"/>
      <c r="P41" s="110"/>
      <c r="Q41" s="110"/>
    </row>
    <row r="42" spans="2:18" s="105" customFormat="1" ht="12">
      <c r="B42" s="429" t="s">
        <v>266</v>
      </c>
      <c r="C42" s="430" t="s">
        <v>267</v>
      </c>
      <c r="D42" s="408" t="s">
        <v>289</v>
      </c>
      <c r="E42" s="431">
        <v>46650</v>
      </c>
      <c r="F42" s="432" t="s">
        <v>265</v>
      </c>
      <c r="G42" s="432">
        <v>70558608</v>
      </c>
      <c r="H42" s="113">
        <v>51000</v>
      </c>
      <c r="I42" s="113" t="s">
        <v>264</v>
      </c>
      <c r="J42" s="113">
        <v>1</v>
      </c>
      <c r="K42" s="114">
        <v>13.8</v>
      </c>
      <c r="L42" s="124">
        <v>60</v>
      </c>
      <c r="M42" s="124">
        <v>5.57</v>
      </c>
      <c r="O42" s="110"/>
      <c r="P42" s="110"/>
      <c r="Q42" s="116"/>
      <c r="R42" s="120"/>
    </row>
    <row r="43" spans="2:18" s="105" customFormat="1" ht="12">
      <c r="B43" s="429"/>
      <c r="C43" s="430"/>
      <c r="D43" s="408"/>
      <c r="E43" s="431"/>
      <c r="F43" s="432"/>
      <c r="G43" s="432"/>
      <c r="H43" s="113">
        <v>75</v>
      </c>
      <c r="I43" s="113" t="s">
        <v>264</v>
      </c>
      <c r="J43" s="113">
        <v>2</v>
      </c>
      <c r="K43" s="114">
        <v>0.5</v>
      </c>
      <c r="L43" s="124">
        <v>0.57999999999999996</v>
      </c>
      <c r="M43" s="124">
        <v>0.54</v>
      </c>
      <c r="O43" s="110"/>
      <c r="P43" s="110"/>
      <c r="Q43" s="110"/>
    </row>
    <row r="44" spans="2:18" s="105" customFormat="1" ht="12">
      <c r="B44" s="81"/>
      <c r="C44" s="96"/>
      <c r="D44" s="81"/>
      <c r="E44" s="77"/>
      <c r="F44" s="118"/>
      <c r="G44" s="77"/>
      <c r="H44" s="113"/>
      <c r="I44" s="113"/>
      <c r="J44" s="113"/>
      <c r="K44" s="114"/>
      <c r="L44" s="124"/>
      <c r="M44" s="124"/>
      <c r="O44" s="110"/>
      <c r="P44" s="110"/>
      <c r="Q44" s="110"/>
    </row>
    <row r="45" spans="2:18" s="105" customFormat="1" ht="12">
      <c r="B45" s="81"/>
      <c r="C45" s="96"/>
      <c r="D45" s="83"/>
      <c r="E45" s="75"/>
      <c r="F45" s="75"/>
      <c r="G45" s="77"/>
      <c r="H45" s="121"/>
      <c r="I45" s="121"/>
      <c r="J45" s="121"/>
      <c r="K45" s="122"/>
      <c r="L45" s="130"/>
      <c r="M45" s="130"/>
      <c r="O45" s="110"/>
      <c r="P45" s="110"/>
      <c r="Q45" s="116"/>
    </row>
    <row r="46" spans="2:18" s="105" customFormat="1" ht="12">
      <c r="B46" s="111" t="s">
        <v>69</v>
      </c>
      <c r="C46" s="131" t="s">
        <v>281</v>
      </c>
      <c r="D46" s="111" t="s">
        <v>290</v>
      </c>
      <c r="E46" s="77">
        <v>5000</v>
      </c>
      <c r="F46" s="77">
        <v>1900</v>
      </c>
      <c r="G46" s="77">
        <v>27444600</v>
      </c>
      <c r="H46" s="113">
        <v>5000</v>
      </c>
      <c r="I46" s="113" t="s">
        <v>264</v>
      </c>
      <c r="J46" s="113">
        <v>1</v>
      </c>
      <c r="K46" s="114">
        <v>6.6</v>
      </c>
      <c r="L46" s="124">
        <v>62</v>
      </c>
      <c r="M46" s="124">
        <v>22.6</v>
      </c>
      <c r="O46" s="110"/>
      <c r="P46" s="110"/>
      <c r="Q46" s="110"/>
    </row>
    <row r="47" spans="2:18" s="105" customFormat="1" ht="12">
      <c r="B47" s="111"/>
      <c r="C47" s="132"/>
      <c r="D47" s="111"/>
      <c r="E47" s="35"/>
      <c r="F47" s="35"/>
      <c r="G47" s="35"/>
      <c r="H47" s="113"/>
      <c r="I47" s="113"/>
      <c r="J47" s="113"/>
      <c r="K47" s="114"/>
      <c r="L47" s="124"/>
      <c r="M47" s="124"/>
      <c r="O47" s="116"/>
      <c r="P47" s="116"/>
      <c r="Q47" s="116"/>
      <c r="R47" s="120"/>
    </row>
    <row r="48" spans="2:18" s="105" customFormat="1" ht="18.95" customHeight="1">
      <c r="B48" s="111" t="s">
        <v>70</v>
      </c>
      <c r="C48" s="97" t="s">
        <v>267</v>
      </c>
      <c r="D48" s="111" t="s">
        <v>291</v>
      </c>
      <c r="E48" s="133">
        <v>2700</v>
      </c>
      <c r="F48" s="35">
        <v>690</v>
      </c>
      <c r="G48" s="77">
        <v>15060300</v>
      </c>
      <c r="H48" s="113">
        <v>3000</v>
      </c>
      <c r="I48" s="113" t="s">
        <v>264</v>
      </c>
      <c r="J48" s="113">
        <v>1</v>
      </c>
      <c r="K48" s="114">
        <v>3.3</v>
      </c>
      <c r="L48" s="124">
        <v>3.8</v>
      </c>
      <c r="M48" s="124">
        <v>1.19</v>
      </c>
      <c r="O48" s="110"/>
      <c r="P48" s="110"/>
      <c r="Q48" s="110"/>
      <c r="R48" s="120"/>
    </row>
    <row r="49" spans="2:18" s="105" customFormat="1" ht="18.95" customHeight="1">
      <c r="B49" s="67"/>
      <c r="C49" s="96"/>
      <c r="D49" s="67"/>
      <c r="E49" s="67"/>
      <c r="F49" s="67"/>
      <c r="G49" s="77"/>
      <c r="H49" s="134"/>
      <c r="I49" s="134"/>
      <c r="J49" s="134"/>
      <c r="K49" s="122"/>
      <c r="L49" s="67"/>
      <c r="M49" s="67"/>
      <c r="R49" s="120"/>
    </row>
    <row r="50" spans="2:18" s="105" customFormat="1" ht="12">
      <c r="B50" s="100" t="s">
        <v>71</v>
      </c>
      <c r="C50" s="96"/>
      <c r="D50" s="67"/>
      <c r="E50" s="67"/>
      <c r="F50" s="67"/>
      <c r="G50" s="77"/>
      <c r="H50" s="134"/>
      <c r="I50" s="134"/>
      <c r="J50" s="134"/>
      <c r="K50" s="122"/>
      <c r="L50" s="67"/>
      <c r="M50" s="67"/>
      <c r="R50" s="120"/>
    </row>
    <row r="51" spans="2:18" s="105" customFormat="1" ht="12">
      <c r="B51" s="100" t="s">
        <v>54</v>
      </c>
      <c r="C51" s="96"/>
      <c r="D51" s="67"/>
      <c r="E51" s="67"/>
      <c r="F51" s="67"/>
      <c r="G51" s="35"/>
      <c r="H51" s="135"/>
      <c r="I51" s="135"/>
      <c r="J51" s="135"/>
      <c r="K51" s="57"/>
      <c r="L51" s="67"/>
      <c r="M51" s="67"/>
    </row>
    <row r="52" spans="2:18" s="105" customFormat="1" ht="12">
      <c r="B52" s="100"/>
      <c r="C52" s="96"/>
      <c r="D52" s="67"/>
      <c r="E52" s="67"/>
      <c r="F52" s="67"/>
      <c r="G52" s="35"/>
      <c r="H52" s="113">
        <v>160000</v>
      </c>
      <c r="I52" s="113" t="s">
        <v>264</v>
      </c>
      <c r="J52" s="113">
        <v>1</v>
      </c>
      <c r="K52" s="114">
        <v>15</v>
      </c>
      <c r="L52" s="67"/>
      <c r="M52" s="67"/>
      <c r="O52" s="120"/>
      <c r="P52" s="136"/>
      <c r="R52" s="120"/>
    </row>
    <row r="53" spans="2:18" s="105" customFormat="1" ht="12">
      <c r="B53" s="57"/>
      <c r="C53" s="96"/>
      <c r="D53" s="75"/>
      <c r="E53" s="75"/>
      <c r="F53" s="75"/>
      <c r="G53" s="77"/>
      <c r="H53" s="113">
        <v>257000</v>
      </c>
      <c r="I53" s="113" t="s">
        <v>264</v>
      </c>
      <c r="J53" s="113">
        <v>1</v>
      </c>
      <c r="K53" s="114">
        <v>14.3</v>
      </c>
      <c r="L53" s="67"/>
      <c r="M53" s="67"/>
      <c r="P53" s="136"/>
      <c r="R53" s="120"/>
    </row>
    <row r="54" spans="2:18" s="105" customFormat="1" ht="12">
      <c r="B54" s="81" t="s">
        <v>72</v>
      </c>
      <c r="C54" s="96"/>
      <c r="D54" s="432">
        <v>1245000</v>
      </c>
      <c r="E54" s="433"/>
      <c r="F54" s="118" t="s">
        <v>265</v>
      </c>
      <c r="G54" s="77">
        <v>2145463000</v>
      </c>
      <c r="H54" s="113">
        <v>500000</v>
      </c>
      <c r="I54" s="113" t="s">
        <v>264</v>
      </c>
      <c r="J54" s="113">
        <v>1</v>
      </c>
      <c r="K54" s="114">
        <v>22</v>
      </c>
      <c r="L54" s="67"/>
      <c r="M54" s="67"/>
      <c r="R54" s="136"/>
    </row>
    <row r="55" spans="2:18" s="105" customFormat="1" ht="12">
      <c r="B55" s="67"/>
      <c r="C55" s="96"/>
      <c r="D55" s="35"/>
      <c r="E55" s="35"/>
      <c r="F55" s="35"/>
      <c r="G55" s="77"/>
      <c r="H55" s="113">
        <v>500000</v>
      </c>
      <c r="I55" s="113" t="s">
        <v>264</v>
      </c>
      <c r="J55" s="113">
        <v>1</v>
      </c>
      <c r="K55" s="114">
        <v>19</v>
      </c>
      <c r="L55" s="67"/>
      <c r="M55" s="67"/>
      <c r="R55" s="136"/>
    </row>
    <row r="56" spans="2:18" s="105" customFormat="1" ht="12">
      <c r="B56" s="67"/>
      <c r="C56" s="96"/>
      <c r="D56" s="35"/>
      <c r="E56" s="35"/>
      <c r="F56" s="35"/>
      <c r="G56" s="35"/>
      <c r="H56" s="137"/>
      <c r="I56" s="137"/>
      <c r="J56" s="137"/>
      <c r="K56" s="35"/>
      <c r="L56" s="67"/>
      <c r="M56" s="67"/>
      <c r="O56" s="120"/>
      <c r="R56" s="120"/>
    </row>
    <row r="57" spans="2:18" s="105" customFormat="1" ht="16.5" customHeight="1">
      <c r="B57" s="82" t="s">
        <v>73</v>
      </c>
      <c r="C57" s="96"/>
      <c r="D57" s="432">
        <v>700000</v>
      </c>
      <c r="E57" s="433"/>
      <c r="F57" s="118" t="s">
        <v>265</v>
      </c>
      <c r="G57" s="52">
        <v>5725616000</v>
      </c>
      <c r="H57" s="138">
        <v>780000</v>
      </c>
      <c r="I57" s="113" t="s">
        <v>264</v>
      </c>
      <c r="J57" s="113">
        <v>1</v>
      </c>
      <c r="K57" s="139">
        <v>25</v>
      </c>
      <c r="L57" s="67"/>
      <c r="M57" s="67"/>
      <c r="R57" s="120"/>
    </row>
    <row r="58" spans="2:18" ht="12.95" customHeight="1" thickBot="1">
      <c r="B58" s="140"/>
      <c r="C58" s="141"/>
      <c r="D58" s="84"/>
      <c r="E58" s="85"/>
      <c r="F58" s="142"/>
      <c r="G58" s="85"/>
      <c r="H58" s="85"/>
      <c r="I58" s="143"/>
      <c r="J58" s="144"/>
      <c r="K58" s="145"/>
      <c r="L58" s="84"/>
      <c r="M58" s="84"/>
      <c r="R58" s="31"/>
    </row>
    <row r="59" spans="2:18" ht="17.25" customHeight="1">
      <c r="B59" s="427" t="s">
        <v>222</v>
      </c>
      <c r="C59" s="427"/>
      <c r="D59" s="427"/>
      <c r="E59" s="427"/>
      <c r="F59" s="427"/>
      <c r="G59" s="428"/>
      <c r="H59" s="57"/>
      <c r="I59" s="59"/>
      <c r="J59" s="146"/>
      <c r="K59" s="57"/>
      <c r="L59" s="57"/>
      <c r="M59" s="57"/>
    </row>
    <row r="60" spans="2:18" ht="12.95" customHeight="1">
      <c r="B60" s="39"/>
      <c r="C60" s="147"/>
      <c r="D60" s="147"/>
      <c r="E60" s="148"/>
      <c r="F60" s="148"/>
      <c r="G60" s="148"/>
      <c r="H60" s="148"/>
      <c r="I60" s="12"/>
      <c r="J60" s="149"/>
      <c r="K60" s="36"/>
    </row>
    <row r="61" spans="2:18" ht="12.95" customHeight="1">
      <c r="B61" s="39"/>
      <c r="C61" s="147"/>
      <c r="D61" s="31"/>
      <c r="E61" s="147"/>
      <c r="F61" s="147"/>
      <c r="G61" s="148"/>
      <c r="H61" s="148"/>
      <c r="I61" s="12"/>
      <c r="J61" s="149"/>
      <c r="K61" s="36"/>
      <c r="R61" s="150"/>
    </row>
    <row r="62" spans="2:18" ht="12.95" customHeight="1">
      <c r="B62" s="39"/>
      <c r="C62" s="147"/>
      <c r="D62" s="147"/>
      <c r="E62" s="147"/>
      <c r="F62" s="147"/>
      <c r="G62" s="147"/>
      <c r="H62" s="147"/>
      <c r="J62" s="48"/>
      <c r="K62" s="36"/>
      <c r="L62" s="36"/>
      <c r="P62" s="150"/>
    </row>
    <row r="63" spans="2:18" ht="12.95" customHeight="1">
      <c r="B63" s="39"/>
      <c r="C63" s="147"/>
      <c r="D63" s="147"/>
      <c r="E63" s="147"/>
      <c r="F63" s="147"/>
      <c r="G63" s="148"/>
      <c r="H63" s="148"/>
      <c r="I63" s="12"/>
      <c r="J63" s="149"/>
      <c r="K63" s="36"/>
      <c r="L63" s="36"/>
      <c r="P63" s="31"/>
      <c r="R63" s="150"/>
    </row>
    <row r="64" spans="2:18" ht="12.95" customHeight="1">
      <c r="B64" s="39"/>
      <c r="C64" s="147"/>
      <c r="D64" s="147"/>
      <c r="E64" s="147"/>
      <c r="F64" s="147"/>
      <c r="G64" s="147"/>
      <c r="H64" s="147"/>
      <c r="J64" s="48"/>
      <c r="K64" s="36"/>
      <c r="R64" s="150"/>
    </row>
    <row r="65" spans="2:18" ht="12.95" customHeight="1">
      <c r="B65" s="39"/>
      <c r="C65" s="147"/>
      <c r="D65" s="147"/>
      <c r="E65" s="148"/>
      <c r="F65" s="148"/>
      <c r="G65" s="148"/>
      <c r="H65" s="148"/>
      <c r="I65" s="12"/>
      <c r="J65" s="149"/>
      <c r="K65" s="36"/>
    </row>
    <row r="66" spans="2:18" ht="12.95" customHeight="1">
      <c r="B66" s="39"/>
      <c r="C66" s="147"/>
      <c r="D66" s="147"/>
      <c r="E66" s="148"/>
      <c r="F66" s="148"/>
      <c r="G66" s="148"/>
      <c r="H66" s="148"/>
      <c r="I66" s="12"/>
      <c r="J66" s="149"/>
      <c r="R66" s="150"/>
    </row>
    <row r="67" spans="2:18" ht="12.95" customHeight="1">
      <c r="B67" s="44"/>
      <c r="C67" s="44"/>
      <c r="D67" s="44"/>
      <c r="E67" s="147"/>
      <c r="F67" s="147"/>
      <c r="G67" s="147"/>
      <c r="H67" s="147"/>
      <c r="J67" s="48"/>
    </row>
    <row r="68" spans="2:18" ht="12.95" customHeight="1">
      <c r="B68" s="44"/>
      <c r="C68" s="44"/>
      <c r="D68" s="44"/>
      <c r="E68" s="147"/>
      <c r="F68" s="147"/>
      <c r="G68" s="147"/>
      <c r="H68" s="147"/>
      <c r="J68" s="147"/>
    </row>
  </sheetData>
  <mergeCells count="47">
    <mergeCell ref="M15:M16"/>
    <mergeCell ref="D54:E54"/>
    <mergeCell ref="K15:K16"/>
    <mergeCell ref="L15:L16"/>
    <mergeCell ref="D57:E57"/>
    <mergeCell ref="B59:G59"/>
    <mergeCell ref="B42:B43"/>
    <mergeCell ref="C42:C43"/>
    <mergeCell ref="D42:D43"/>
    <mergeCell ref="E42:E43"/>
    <mergeCell ref="F42:F43"/>
    <mergeCell ref="G42:G43"/>
    <mergeCell ref="M11:M12"/>
    <mergeCell ref="G13:G14"/>
    <mergeCell ref="H13:H14"/>
    <mergeCell ref="K13:K14"/>
    <mergeCell ref="L13:L14"/>
    <mergeCell ref="M13:M14"/>
    <mergeCell ref="B15:B16"/>
    <mergeCell ref="C15:C16"/>
    <mergeCell ref="E15:E16"/>
    <mergeCell ref="F15:F16"/>
    <mergeCell ref="L11:L12"/>
    <mergeCell ref="G15:G16"/>
    <mergeCell ref="H15:H16"/>
    <mergeCell ref="G11:G12"/>
    <mergeCell ref="H11:H12"/>
    <mergeCell ref="B13:B14"/>
    <mergeCell ref="C13:C14"/>
    <mergeCell ref="E13:E14"/>
    <mergeCell ref="F13:F14"/>
    <mergeCell ref="B2:M2"/>
    <mergeCell ref="I15:I16"/>
    <mergeCell ref="J15:J16"/>
    <mergeCell ref="H6:J6"/>
    <mergeCell ref="H5:J5"/>
    <mergeCell ref="I11:I12"/>
    <mergeCell ref="J11:J12"/>
    <mergeCell ref="I13:I14"/>
    <mergeCell ref="J13:J14"/>
    <mergeCell ref="B11:B12"/>
    <mergeCell ref="C11:C12"/>
    <mergeCell ref="E4:F4"/>
    <mergeCell ref="H4:K4"/>
    <mergeCell ref="K11:K12"/>
    <mergeCell ref="E11:E12"/>
    <mergeCell ref="F11:F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showGridLines="0" zoomScaleNormal="100" zoomScaleSheetLayoutView="85" workbookViewId="0"/>
  </sheetViews>
  <sheetFormatPr defaultRowHeight="13.5"/>
  <cols>
    <col min="1" max="1" width="15" style="1" bestFit="1" customWidth="1"/>
    <col min="2" max="2" width="12.375" style="1" customWidth="1"/>
    <col min="3" max="9" width="11.625" style="1" customWidth="1"/>
    <col min="10" max="12" width="9" style="1"/>
    <col min="13" max="13" width="3.125" style="1" customWidth="1"/>
    <col min="14" max="14" width="10.625" style="1" customWidth="1"/>
    <col min="15" max="16384" width="9" style="1"/>
  </cols>
  <sheetData>
    <row r="1" spans="1:15">
      <c r="D1" s="1">
        <v>3</v>
      </c>
    </row>
    <row r="2" spans="1:15" ht="28.5" customHeight="1">
      <c r="A2" s="45"/>
      <c r="B2" s="403" t="s">
        <v>513</v>
      </c>
      <c r="C2" s="404"/>
      <c r="D2" s="404"/>
      <c r="E2" s="404"/>
      <c r="F2" s="404"/>
      <c r="G2" s="404"/>
      <c r="H2" s="404"/>
      <c r="I2" s="404"/>
    </row>
    <row r="3" spans="1:15" s="8" customFormat="1" ht="19.5" customHeight="1" thickBot="1">
      <c r="B3" s="388" t="s">
        <v>514</v>
      </c>
      <c r="C3" s="151"/>
      <c r="D3" s="151"/>
      <c r="E3" s="151"/>
      <c r="F3" s="151"/>
      <c r="G3" s="152"/>
      <c r="H3" s="152"/>
      <c r="I3" s="152"/>
      <c r="M3" s="24"/>
      <c r="N3" s="24"/>
    </row>
    <row r="4" spans="1:15" ht="16.5" customHeight="1">
      <c r="B4" s="435" t="s">
        <v>224</v>
      </c>
      <c r="C4" s="411" t="s">
        <v>74</v>
      </c>
      <c r="D4" s="409"/>
      <c r="E4" s="400"/>
      <c r="F4" s="98" t="s">
        <v>75</v>
      </c>
      <c r="G4" s="99"/>
      <c r="H4" s="98" t="s">
        <v>76</v>
      </c>
      <c r="I4" s="153"/>
      <c r="J4" s="24"/>
      <c r="K4" s="24"/>
      <c r="L4" s="42"/>
      <c r="M4" s="14"/>
      <c r="N4" s="24"/>
    </row>
    <row r="5" spans="1:15" ht="24" customHeight="1">
      <c r="B5" s="436"/>
      <c r="C5" s="437" t="s">
        <v>270</v>
      </c>
      <c r="D5" s="154" t="s">
        <v>77</v>
      </c>
      <c r="E5" s="154" t="s">
        <v>78</v>
      </c>
      <c r="F5" s="437" t="s">
        <v>271</v>
      </c>
      <c r="G5" s="437" t="s">
        <v>272</v>
      </c>
      <c r="H5" s="96"/>
      <c r="I5" s="440" t="s">
        <v>293</v>
      </c>
      <c r="J5" s="24"/>
      <c r="K5" s="24"/>
      <c r="L5" s="42"/>
      <c r="M5" s="24"/>
      <c r="N5" s="24"/>
      <c r="O5" s="102"/>
    </row>
    <row r="6" spans="1:15" ht="24" customHeight="1">
      <c r="B6" s="436"/>
      <c r="C6" s="438"/>
      <c r="D6" s="154" t="s">
        <v>273</v>
      </c>
      <c r="E6" s="154" t="s">
        <v>274</v>
      </c>
      <c r="F6" s="438"/>
      <c r="G6" s="439"/>
      <c r="H6" s="381" t="s">
        <v>196</v>
      </c>
      <c r="I6" s="441"/>
      <c r="J6" s="38"/>
      <c r="K6" s="36"/>
      <c r="L6" s="36"/>
      <c r="M6" s="36"/>
      <c r="N6" s="36"/>
    </row>
    <row r="7" spans="1:15" ht="24" customHeight="1">
      <c r="B7" s="400"/>
      <c r="C7" s="379" t="s">
        <v>79</v>
      </c>
      <c r="D7" s="379" t="s">
        <v>275</v>
      </c>
      <c r="E7" s="379" t="s">
        <v>332</v>
      </c>
      <c r="F7" s="379" t="s">
        <v>79</v>
      </c>
      <c r="G7" s="379" t="s">
        <v>332</v>
      </c>
      <c r="H7" s="379"/>
      <c r="I7" s="379" t="s">
        <v>195</v>
      </c>
      <c r="J7" s="38"/>
      <c r="K7" s="36"/>
      <c r="L7" s="36"/>
      <c r="M7" s="36"/>
      <c r="N7" s="36"/>
    </row>
    <row r="8" spans="1:15" ht="24" customHeight="1">
      <c r="B8" s="100" t="s">
        <v>524</v>
      </c>
      <c r="C8" s="385">
        <v>1</v>
      </c>
      <c r="D8" s="75">
        <v>696</v>
      </c>
      <c r="E8" s="75">
        <v>384000</v>
      </c>
      <c r="F8" s="75">
        <v>2</v>
      </c>
      <c r="G8" s="75">
        <v>111000</v>
      </c>
      <c r="H8" s="107" t="s">
        <v>294</v>
      </c>
      <c r="I8" s="155">
        <v>43041</v>
      </c>
      <c r="J8" s="38"/>
      <c r="K8" s="36"/>
      <c r="L8" s="36"/>
      <c r="M8" s="36"/>
      <c r="N8" s="36"/>
    </row>
    <row r="9" spans="1:15" ht="24" customHeight="1">
      <c r="B9" s="386">
        <v>23</v>
      </c>
      <c r="C9" s="385">
        <v>1</v>
      </c>
      <c r="D9" s="75">
        <v>696</v>
      </c>
      <c r="E9" s="75">
        <v>384000</v>
      </c>
      <c r="F9" s="75">
        <v>2</v>
      </c>
      <c r="G9" s="75">
        <v>111000</v>
      </c>
      <c r="H9" s="107" t="s">
        <v>294</v>
      </c>
      <c r="I9" s="156">
        <v>43158</v>
      </c>
      <c r="J9" s="38"/>
      <c r="K9" s="36"/>
      <c r="L9" s="36"/>
      <c r="M9" s="36"/>
      <c r="N9" s="36"/>
    </row>
    <row r="10" spans="1:15" ht="24" customHeight="1">
      <c r="B10" s="386">
        <v>24</v>
      </c>
      <c r="C10" s="385">
        <v>1</v>
      </c>
      <c r="D10" s="75">
        <v>696</v>
      </c>
      <c r="E10" s="75">
        <v>384000</v>
      </c>
      <c r="F10" s="75">
        <v>2</v>
      </c>
      <c r="G10" s="75">
        <v>111000</v>
      </c>
      <c r="H10" s="107" t="s">
        <v>294</v>
      </c>
      <c r="I10" s="156">
        <v>42951</v>
      </c>
      <c r="J10" s="38"/>
      <c r="K10" s="36"/>
      <c r="L10" s="36"/>
      <c r="M10" s="36"/>
      <c r="N10" s="11"/>
    </row>
    <row r="11" spans="1:15" ht="24" customHeight="1">
      <c r="B11" s="386">
        <v>25</v>
      </c>
      <c r="C11" s="385">
        <v>1</v>
      </c>
      <c r="D11" s="75">
        <v>696</v>
      </c>
      <c r="E11" s="75">
        <v>384000</v>
      </c>
      <c r="F11" s="75">
        <v>2</v>
      </c>
      <c r="G11" s="75">
        <v>111000</v>
      </c>
      <c r="H11" s="107" t="s">
        <v>294</v>
      </c>
      <c r="I11" s="156">
        <v>43027</v>
      </c>
      <c r="J11" s="38"/>
      <c r="L11" s="36"/>
      <c r="M11" s="36"/>
      <c r="N11" s="36"/>
    </row>
    <row r="12" spans="1:15" ht="24" customHeight="1" thickBot="1">
      <c r="A12" s="157"/>
      <c r="B12" s="158">
        <v>26</v>
      </c>
      <c r="C12" s="159">
        <v>1</v>
      </c>
      <c r="D12" s="160">
        <v>696</v>
      </c>
      <c r="E12" s="161">
        <v>384000</v>
      </c>
      <c r="F12" s="161">
        <v>2</v>
      </c>
      <c r="G12" s="161">
        <v>111000</v>
      </c>
      <c r="H12" s="382" t="s">
        <v>294</v>
      </c>
      <c r="I12" s="162">
        <v>42157</v>
      </c>
      <c r="J12" s="38"/>
      <c r="L12" s="36"/>
      <c r="M12" s="36"/>
      <c r="N12" s="36"/>
    </row>
    <row r="13" spans="1:15" ht="16.5" customHeight="1">
      <c r="B13" s="163" t="s">
        <v>276</v>
      </c>
      <c r="C13" s="163"/>
      <c r="D13" s="164"/>
      <c r="E13" s="163"/>
      <c r="F13" s="163"/>
      <c r="G13" s="165"/>
      <c r="H13" s="165"/>
      <c r="I13" s="380"/>
      <c r="J13" s="38"/>
      <c r="L13" s="36"/>
      <c r="M13" s="36"/>
      <c r="N13" s="36"/>
    </row>
    <row r="14" spans="1:15" ht="16.5" customHeight="1">
      <c r="B14" s="427"/>
      <c r="C14" s="427"/>
      <c r="D14" s="427"/>
      <c r="E14" s="427"/>
      <c r="F14" s="428"/>
      <c r="G14" s="434"/>
      <c r="H14" s="434"/>
      <c r="I14" s="434"/>
      <c r="J14" s="38"/>
      <c r="L14" s="36"/>
      <c r="M14" s="36"/>
      <c r="N14" s="36"/>
    </row>
    <row r="15" spans="1:15" ht="16.5" customHeight="1">
      <c r="B15" s="166" t="s">
        <v>218</v>
      </c>
      <c r="C15" s="166"/>
      <c r="D15" s="383"/>
      <c r="E15" s="383"/>
      <c r="F15" s="383"/>
      <c r="G15" s="384"/>
      <c r="H15" s="57"/>
      <c r="I15" s="57"/>
      <c r="J15" s="38"/>
      <c r="L15" s="36"/>
      <c r="M15" s="36"/>
      <c r="N15" s="36"/>
      <c r="O15" s="150"/>
    </row>
    <row r="16" spans="1:15" ht="9" customHeight="1">
      <c r="B16" s="168"/>
      <c r="C16" s="167"/>
      <c r="D16" s="167"/>
      <c r="E16" s="167"/>
      <c r="F16" s="167"/>
      <c r="G16" s="167"/>
      <c r="H16" s="167"/>
      <c r="I16" s="167"/>
      <c r="J16" s="38"/>
      <c r="L16" s="36"/>
      <c r="M16" s="36"/>
      <c r="N16" s="36"/>
    </row>
    <row r="17" spans="2:8" ht="9.9499999999999993" customHeight="1">
      <c r="B17" s="44"/>
      <c r="C17" s="44"/>
      <c r="D17" s="44"/>
      <c r="E17" s="147"/>
      <c r="F17" s="147"/>
      <c r="G17" s="147"/>
      <c r="H17" s="147"/>
    </row>
    <row r="18" spans="2:8" ht="9.9499999999999993" customHeight="1">
      <c r="B18" s="44"/>
      <c r="C18" s="44"/>
      <c r="D18" s="44"/>
      <c r="E18" s="147"/>
      <c r="F18" s="147"/>
      <c r="G18" s="147"/>
      <c r="H18" s="147"/>
    </row>
    <row r="19" spans="2:8" ht="9.9499999999999993" customHeight="1"/>
    <row r="20" spans="2:8" ht="9.9499999999999993" customHeight="1"/>
    <row r="21" spans="2:8" ht="9.9499999999999993" customHeight="1"/>
    <row r="22" spans="2:8" ht="9.9499999999999993" customHeight="1"/>
    <row r="23" spans="2:8" ht="9.9499999999999993" customHeight="1"/>
    <row r="24" spans="2:8" ht="9.9499999999999993" customHeight="1"/>
    <row r="25" spans="2:8" ht="9.9499999999999993" customHeight="1"/>
    <row r="26" spans="2:8" ht="9.9499999999999993" customHeight="1"/>
    <row r="27" spans="2:8" ht="9.9499999999999993" customHeight="1"/>
    <row r="28" spans="2:8" ht="9.9499999999999993" customHeight="1"/>
    <row r="29" spans="2:8" ht="9.9499999999999993" customHeight="1"/>
    <row r="30" spans="2:8" ht="9.9499999999999993" customHeight="1"/>
    <row r="31" spans="2:8" ht="9.9499999999999993" customHeight="1"/>
    <row r="32" spans="2:8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8">
    <mergeCell ref="B14:I14"/>
    <mergeCell ref="B2:I2"/>
    <mergeCell ref="B4:B7"/>
    <mergeCell ref="C4:E4"/>
    <mergeCell ref="C5:C6"/>
    <mergeCell ref="F5:F6"/>
    <mergeCell ref="G5:G6"/>
    <mergeCell ref="I5:I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showGridLines="0" zoomScaleNormal="100" zoomScaleSheetLayoutView="85" workbookViewId="0"/>
  </sheetViews>
  <sheetFormatPr defaultRowHeight="13.5"/>
  <cols>
    <col min="1" max="1" width="15" style="1" bestFit="1" customWidth="1"/>
    <col min="2" max="2" width="12.375" style="1" customWidth="1"/>
    <col min="3" max="9" width="11.625" style="1" customWidth="1"/>
    <col min="10" max="12" width="9" style="1"/>
    <col min="13" max="13" width="3.125" style="1" customWidth="1"/>
    <col min="14" max="14" width="10.625" style="1" customWidth="1"/>
    <col min="15" max="16384" width="9" style="1"/>
  </cols>
  <sheetData>
    <row r="1" spans="1:15">
      <c r="D1" s="1">
        <v>3</v>
      </c>
    </row>
    <row r="2" spans="1:15" ht="28.5" customHeight="1">
      <c r="A2" s="45"/>
      <c r="B2" s="403" t="s">
        <v>513</v>
      </c>
      <c r="C2" s="404"/>
      <c r="D2" s="404"/>
      <c r="E2" s="404"/>
      <c r="F2" s="404"/>
      <c r="G2" s="404"/>
      <c r="H2" s="404"/>
      <c r="I2" s="404"/>
    </row>
    <row r="3" spans="1:15" s="8" customFormat="1" ht="19.5" customHeight="1" thickBot="1">
      <c r="B3" s="389" t="s">
        <v>515</v>
      </c>
      <c r="C3" s="169"/>
      <c r="D3" s="169"/>
      <c r="E3" s="169"/>
      <c r="F3" s="169"/>
      <c r="G3" s="46"/>
      <c r="I3" s="46" t="s">
        <v>240</v>
      </c>
      <c r="K3" s="6"/>
      <c r="L3" s="6"/>
      <c r="M3" s="6"/>
      <c r="N3" s="170"/>
    </row>
    <row r="4" spans="1:15" ht="24" customHeight="1">
      <c r="B4" s="448" t="s">
        <v>277</v>
      </c>
      <c r="C4" s="399"/>
      <c r="D4" s="449" t="s">
        <v>238</v>
      </c>
      <c r="E4" s="399"/>
      <c r="F4" s="397" t="s">
        <v>239</v>
      </c>
      <c r="G4" s="397"/>
      <c r="H4" s="397"/>
      <c r="I4" s="397"/>
      <c r="J4" s="36"/>
      <c r="K4" s="36"/>
      <c r="L4" s="150"/>
    </row>
    <row r="5" spans="1:15" ht="24" customHeight="1">
      <c r="B5" s="409"/>
      <c r="C5" s="400"/>
      <c r="D5" s="411"/>
      <c r="E5" s="400"/>
      <c r="F5" s="171" t="s">
        <v>225</v>
      </c>
      <c r="G5" s="171" t="s">
        <v>81</v>
      </c>
      <c r="H5" s="171" t="s">
        <v>80</v>
      </c>
      <c r="I5" s="172" t="s">
        <v>198</v>
      </c>
      <c r="K5" s="36"/>
      <c r="L5" s="36"/>
      <c r="M5" s="36"/>
    </row>
    <row r="6" spans="1:15" ht="24" customHeight="1">
      <c r="B6" s="413" t="s">
        <v>525</v>
      </c>
      <c r="C6" s="413"/>
      <c r="D6" s="450">
        <v>2180511</v>
      </c>
      <c r="E6" s="451"/>
      <c r="F6" s="156">
        <v>385708</v>
      </c>
      <c r="G6" s="156">
        <v>217430</v>
      </c>
      <c r="H6" s="156">
        <v>1172531</v>
      </c>
      <c r="I6" s="173">
        <v>404842</v>
      </c>
    </row>
    <row r="7" spans="1:15" ht="24" customHeight="1">
      <c r="B7" s="445" t="s">
        <v>526</v>
      </c>
      <c r="C7" s="445"/>
      <c r="D7" s="446">
        <v>2164283</v>
      </c>
      <c r="E7" s="447"/>
      <c r="F7" s="156">
        <v>389123</v>
      </c>
      <c r="G7" s="156">
        <v>213164</v>
      </c>
      <c r="H7" s="156">
        <v>1182485</v>
      </c>
      <c r="I7" s="173">
        <v>379511</v>
      </c>
    </row>
    <row r="8" spans="1:15" ht="24" customHeight="1">
      <c r="B8" s="445" t="s">
        <v>527</v>
      </c>
      <c r="C8" s="445"/>
      <c r="D8" s="446">
        <v>2258669</v>
      </c>
      <c r="E8" s="447"/>
      <c r="F8" s="156">
        <v>390872</v>
      </c>
      <c r="G8" s="156">
        <v>220005</v>
      </c>
      <c r="H8" s="156">
        <v>1263599</v>
      </c>
      <c r="I8" s="173">
        <v>384193</v>
      </c>
    </row>
    <row r="9" spans="1:15" ht="24" customHeight="1">
      <c r="B9" s="445" t="s">
        <v>528</v>
      </c>
      <c r="C9" s="445"/>
      <c r="D9" s="446">
        <v>2218387</v>
      </c>
      <c r="E9" s="447"/>
      <c r="F9" s="156">
        <v>376189</v>
      </c>
      <c r="G9" s="156">
        <v>207014</v>
      </c>
      <c r="H9" s="156">
        <v>1230812</v>
      </c>
      <c r="I9" s="173">
        <v>404372</v>
      </c>
    </row>
    <row r="10" spans="1:15" ht="24" customHeight="1" thickBot="1">
      <c r="B10" s="442" t="s">
        <v>529</v>
      </c>
      <c r="C10" s="442"/>
      <c r="D10" s="443">
        <v>2109266</v>
      </c>
      <c r="E10" s="444"/>
      <c r="F10" s="174">
        <v>379125</v>
      </c>
      <c r="G10" s="174">
        <v>198955</v>
      </c>
      <c r="H10" s="174">
        <v>1213555</v>
      </c>
      <c r="I10" s="174">
        <v>317631</v>
      </c>
    </row>
    <row r="11" spans="1:15" ht="16.5" customHeight="1">
      <c r="B11" s="67" t="s">
        <v>278</v>
      </c>
      <c r="C11" s="67"/>
      <c r="D11" s="383"/>
      <c r="E11" s="383"/>
      <c r="F11" s="383"/>
      <c r="G11" s="383"/>
      <c r="H11" s="175"/>
      <c r="I11" s="148"/>
      <c r="J11" s="38"/>
      <c r="L11" s="36"/>
      <c r="M11" s="36"/>
      <c r="N11" s="36"/>
    </row>
    <row r="12" spans="1:15" ht="9.9499999999999993" customHeight="1">
      <c r="B12" s="39"/>
      <c r="C12" s="147"/>
      <c r="D12" s="147"/>
      <c r="E12" s="147"/>
      <c r="F12" s="148"/>
      <c r="G12" s="148"/>
      <c r="H12" s="148"/>
      <c r="I12" s="39"/>
      <c r="J12" s="39"/>
      <c r="L12" s="36"/>
      <c r="M12" s="36"/>
      <c r="N12" s="11"/>
    </row>
    <row r="13" spans="1:15" ht="9.9499999999999993" customHeight="1">
      <c r="B13" s="39"/>
      <c r="C13" s="147"/>
      <c r="D13" s="147"/>
      <c r="E13" s="148"/>
      <c r="F13" s="147"/>
      <c r="G13" s="148"/>
      <c r="H13" s="148"/>
      <c r="I13" s="38"/>
      <c r="J13" s="38"/>
      <c r="L13" s="36"/>
      <c r="M13" s="36"/>
      <c r="N13" s="36"/>
    </row>
    <row r="14" spans="1:15" ht="9.9499999999999993" customHeight="1">
      <c r="B14" s="39"/>
      <c r="C14" s="147"/>
      <c r="D14" s="147"/>
      <c r="E14" s="147"/>
      <c r="F14" s="148"/>
      <c r="G14" s="148"/>
      <c r="H14" s="148"/>
      <c r="I14" s="39"/>
      <c r="J14" s="39"/>
      <c r="L14" s="11"/>
      <c r="M14" s="11"/>
      <c r="N14" s="11"/>
      <c r="O14" s="150"/>
    </row>
    <row r="15" spans="1:15" ht="9.9499999999999993" customHeight="1">
      <c r="B15" s="39"/>
      <c r="C15" s="147"/>
      <c r="D15" s="147"/>
      <c r="E15" s="148"/>
      <c r="F15" s="148"/>
      <c r="G15" s="148"/>
      <c r="H15" s="148"/>
      <c r="I15" s="39"/>
      <c r="J15" s="39"/>
      <c r="L15" s="36"/>
      <c r="M15" s="36"/>
      <c r="N15" s="36"/>
      <c r="O15" s="150"/>
    </row>
    <row r="16" spans="1:15" ht="9.9499999999999993" customHeight="1">
      <c r="B16" s="39"/>
      <c r="C16" s="147"/>
      <c r="D16" s="147"/>
      <c r="E16" s="148"/>
      <c r="F16" s="147"/>
      <c r="G16" s="147"/>
      <c r="H16" s="147"/>
      <c r="O16" s="150"/>
    </row>
    <row r="17" spans="2:15" ht="9.9499999999999993" customHeight="1">
      <c r="B17" s="39"/>
      <c r="C17" s="147"/>
      <c r="D17" s="147"/>
      <c r="E17" s="147"/>
      <c r="F17" s="147"/>
      <c r="G17" s="147"/>
      <c r="H17" s="147"/>
      <c r="I17" s="36"/>
    </row>
    <row r="18" spans="2:15" ht="9.9499999999999993" customHeight="1">
      <c r="B18" s="39"/>
      <c r="C18" s="31"/>
      <c r="D18" s="31"/>
      <c r="E18" s="31"/>
      <c r="F18" s="31"/>
      <c r="G18" s="31"/>
      <c r="H18" s="31"/>
      <c r="I18" s="36"/>
      <c r="L18" s="150"/>
      <c r="M18" s="31"/>
      <c r="O18" s="150"/>
    </row>
    <row r="19" spans="2:15" ht="9.9499999999999993" customHeight="1">
      <c r="B19" s="39"/>
      <c r="C19" s="147"/>
      <c r="D19" s="147"/>
      <c r="E19" s="147"/>
      <c r="F19" s="147"/>
      <c r="G19" s="148"/>
      <c r="H19" s="148"/>
      <c r="I19" s="36"/>
      <c r="M19" s="31"/>
      <c r="O19" s="150"/>
    </row>
    <row r="20" spans="2:15" ht="9.9499999999999993" customHeight="1">
      <c r="B20" s="39"/>
      <c r="C20" s="147"/>
      <c r="D20" s="147"/>
      <c r="E20" s="148"/>
      <c r="F20" s="148"/>
      <c r="G20" s="148"/>
      <c r="H20" s="148"/>
      <c r="I20" s="36"/>
      <c r="O20" s="31"/>
    </row>
    <row r="21" spans="2:15" ht="9.9499999999999993" customHeight="1">
      <c r="B21" s="39"/>
      <c r="C21" s="147"/>
      <c r="D21" s="147"/>
      <c r="E21" s="148"/>
      <c r="F21" s="148"/>
      <c r="G21" s="148"/>
      <c r="H21" s="148"/>
      <c r="I21" s="36"/>
      <c r="O21" s="31"/>
    </row>
    <row r="22" spans="2:15" ht="9.9499999999999993" customHeight="1">
      <c r="B22" s="39"/>
      <c r="C22" s="147"/>
      <c r="D22" s="31"/>
      <c r="E22" s="148"/>
      <c r="F22" s="148"/>
      <c r="G22" s="148"/>
      <c r="H22" s="148"/>
      <c r="L22" s="150"/>
      <c r="O22" s="150"/>
    </row>
    <row r="23" spans="2:15" ht="9.9499999999999993" customHeight="1">
      <c r="B23" s="39"/>
      <c r="C23" s="147"/>
      <c r="D23" s="147"/>
      <c r="E23" s="147"/>
      <c r="F23" s="147"/>
      <c r="G23" s="147"/>
      <c r="H23" s="147"/>
      <c r="I23" s="36"/>
    </row>
    <row r="24" spans="2:15" ht="9.9499999999999993" customHeight="1">
      <c r="B24" s="39"/>
      <c r="C24" s="147"/>
      <c r="D24" s="147"/>
      <c r="E24" s="148"/>
      <c r="F24" s="148"/>
      <c r="G24" s="148"/>
      <c r="H24" s="148"/>
      <c r="I24" s="36"/>
      <c r="L24" s="150"/>
      <c r="O24" s="150"/>
    </row>
    <row r="25" spans="2:15" ht="9.9499999999999993" customHeight="1">
      <c r="B25" s="39"/>
      <c r="C25" s="147"/>
      <c r="D25" s="147"/>
      <c r="E25" s="147"/>
      <c r="F25" s="147"/>
      <c r="G25" s="147"/>
      <c r="H25" s="147"/>
      <c r="I25" s="36"/>
      <c r="L25" s="150"/>
      <c r="O25" s="150"/>
    </row>
    <row r="26" spans="2:15" ht="9.9499999999999993" customHeight="1">
      <c r="B26" s="39"/>
      <c r="C26" s="31"/>
      <c r="D26" s="31"/>
      <c r="E26" s="31"/>
      <c r="F26" s="31"/>
      <c r="G26" s="31"/>
      <c r="H26" s="31"/>
      <c r="I26" s="36"/>
      <c r="L26" s="31"/>
      <c r="O26" s="150"/>
    </row>
    <row r="27" spans="2:15" ht="9.9499999999999993" customHeight="1">
      <c r="B27" s="39"/>
      <c r="C27" s="147"/>
      <c r="D27" s="147"/>
      <c r="E27" s="148"/>
      <c r="F27" s="148"/>
      <c r="G27" s="148"/>
      <c r="H27" s="148"/>
      <c r="I27" s="36"/>
      <c r="O27" s="150"/>
    </row>
    <row r="28" spans="2:15" ht="9.9499999999999993" customHeight="1">
      <c r="B28" s="39"/>
      <c r="C28" s="147"/>
      <c r="D28" s="147"/>
      <c r="E28" s="148"/>
      <c r="F28" s="148"/>
      <c r="G28" s="148"/>
      <c r="H28" s="148"/>
      <c r="I28" s="36"/>
      <c r="O28" s="31"/>
    </row>
    <row r="29" spans="2:15" ht="9.9499999999999993" customHeight="1">
      <c r="B29" s="39"/>
      <c r="C29" s="147"/>
      <c r="D29" s="147"/>
      <c r="E29" s="148"/>
      <c r="F29" s="148"/>
      <c r="G29" s="148"/>
      <c r="H29" s="148"/>
      <c r="I29" s="36"/>
    </row>
    <row r="30" spans="2:15" ht="9.9499999999999993" customHeight="1">
      <c r="B30" s="39"/>
      <c r="C30" s="147"/>
      <c r="D30" s="147"/>
      <c r="E30" s="148"/>
      <c r="F30" s="148"/>
      <c r="G30" s="148"/>
      <c r="H30" s="148"/>
      <c r="I30" s="36"/>
    </row>
    <row r="31" spans="2:15" ht="9.9499999999999993" customHeight="1">
      <c r="B31" s="39"/>
      <c r="C31" s="147"/>
      <c r="D31" s="31"/>
      <c r="E31" s="147"/>
      <c r="F31" s="147"/>
      <c r="G31" s="148"/>
      <c r="H31" s="148"/>
      <c r="I31" s="36"/>
      <c r="O31" s="150"/>
    </row>
    <row r="32" spans="2:15" ht="9.9499999999999993" customHeight="1">
      <c r="B32" s="39"/>
      <c r="C32" s="147"/>
      <c r="D32" s="147"/>
      <c r="E32" s="147"/>
      <c r="F32" s="147"/>
      <c r="G32" s="147"/>
      <c r="H32" s="147"/>
      <c r="I32" s="36"/>
      <c r="M32" s="150"/>
    </row>
    <row r="33" spans="2:15" ht="9.9499999999999993" customHeight="1">
      <c r="B33" s="39"/>
      <c r="C33" s="147"/>
      <c r="D33" s="147"/>
      <c r="E33" s="147"/>
      <c r="F33" s="147"/>
      <c r="G33" s="148"/>
      <c r="H33" s="148"/>
      <c r="I33" s="36"/>
      <c r="M33" s="31"/>
      <c r="O33" s="150"/>
    </row>
    <row r="34" spans="2:15" ht="9.9499999999999993" customHeight="1">
      <c r="B34" s="39"/>
      <c r="C34" s="147"/>
      <c r="D34" s="147"/>
      <c r="E34" s="147"/>
      <c r="F34" s="147"/>
      <c r="G34" s="147"/>
      <c r="H34" s="147"/>
      <c r="I34" s="36"/>
      <c r="O34" s="150"/>
    </row>
    <row r="35" spans="2:15" ht="9.9499999999999993" customHeight="1">
      <c r="B35" s="39"/>
      <c r="C35" s="147"/>
      <c r="D35" s="147"/>
      <c r="E35" s="148"/>
      <c r="F35" s="148"/>
      <c r="G35" s="148"/>
      <c r="H35" s="148"/>
      <c r="I35" s="36"/>
    </row>
    <row r="36" spans="2:15" ht="9.9499999999999993" customHeight="1">
      <c r="B36" s="39"/>
      <c r="C36" s="147"/>
      <c r="D36" s="147"/>
      <c r="E36" s="148"/>
      <c r="F36" s="148"/>
      <c r="G36" s="148"/>
      <c r="H36" s="148"/>
      <c r="O36" s="150"/>
    </row>
    <row r="37" spans="2:15" ht="9.9499999999999993" customHeight="1">
      <c r="B37" s="44"/>
      <c r="C37" s="44"/>
      <c r="D37" s="44"/>
      <c r="E37" s="147"/>
      <c r="F37" s="147"/>
      <c r="G37" s="147"/>
      <c r="H37" s="147"/>
    </row>
    <row r="38" spans="2:15" ht="9.9499999999999993" customHeight="1">
      <c r="B38" s="44"/>
      <c r="C38" s="44"/>
      <c r="D38" s="44"/>
      <c r="E38" s="147"/>
      <c r="F38" s="147"/>
      <c r="G38" s="147"/>
      <c r="H38" s="147"/>
    </row>
    <row r="39" spans="2:15" ht="9.9499999999999993" customHeight="1"/>
    <row r="40" spans="2:15" ht="9.9499999999999993" customHeight="1"/>
    <row r="41" spans="2:15" ht="9.9499999999999993" customHeight="1"/>
    <row r="42" spans="2:15" ht="9.9499999999999993" customHeight="1"/>
    <row r="43" spans="2:15" ht="9.9499999999999993" customHeight="1"/>
    <row r="44" spans="2:15" ht="9.9499999999999993" customHeight="1"/>
    <row r="45" spans="2:15" ht="9.9499999999999993" customHeight="1"/>
    <row r="46" spans="2:15" ht="9.9499999999999993" customHeight="1"/>
    <row r="47" spans="2:15" ht="9.9499999999999993" customHeight="1"/>
    <row r="48" spans="2:15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</sheetData>
  <mergeCells count="14">
    <mergeCell ref="B2:I2"/>
    <mergeCell ref="B4:C5"/>
    <mergeCell ref="D4:E5"/>
    <mergeCell ref="F4:I4"/>
    <mergeCell ref="B6:C6"/>
    <mergeCell ref="D6:E6"/>
    <mergeCell ref="B10:C10"/>
    <mergeCell ref="D10:E10"/>
    <mergeCell ref="B7:C7"/>
    <mergeCell ref="D7:E7"/>
    <mergeCell ref="B8:C8"/>
    <mergeCell ref="D8:E8"/>
    <mergeCell ref="B9:C9"/>
    <mergeCell ref="D9:E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zoomScaleNormal="100" zoomScaleSheetLayoutView="85" workbookViewId="0"/>
  </sheetViews>
  <sheetFormatPr defaultRowHeight="13.5"/>
  <cols>
    <col min="1" max="1" width="15" style="1" bestFit="1" customWidth="1"/>
    <col min="2" max="2" width="12.375" style="1" customWidth="1"/>
    <col min="3" max="9" width="11.625" style="1" customWidth="1"/>
    <col min="10" max="12" width="9" style="1"/>
    <col min="13" max="13" width="3.125" style="1" customWidth="1"/>
    <col min="14" max="14" width="10.625" style="1" customWidth="1"/>
    <col min="15" max="16384" width="9" style="1"/>
  </cols>
  <sheetData>
    <row r="1" spans="1:15" ht="28.5" customHeight="1">
      <c r="A1" s="45"/>
      <c r="B1" s="403" t="s">
        <v>516</v>
      </c>
      <c r="C1" s="404"/>
      <c r="D1" s="404"/>
      <c r="E1" s="404"/>
      <c r="F1" s="404"/>
      <c r="G1" s="404"/>
      <c r="H1" s="404"/>
      <c r="I1" s="404"/>
      <c r="J1" s="36"/>
      <c r="K1" s="36"/>
      <c r="L1" s="36"/>
      <c r="M1" s="150"/>
    </row>
    <row r="2" spans="1:15" ht="19.5" customHeight="1" thickBot="1">
      <c r="B2" s="70"/>
      <c r="C2" s="73"/>
      <c r="D2" s="73"/>
      <c r="E2" s="73"/>
      <c r="F2" s="73"/>
      <c r="G2" s="457" t="s">
        <v>200</v>
      </c>
      <c r="H2" s="457"/>
      <c r="I2" s="457"/>
      <c r="J2" s="36"/>
      <c r="K2" s="36"/>
      <c r="L2" s="36"/>
      <c r="M2" s="150"/>
    </row>
    <row r="3" spans="1:15" ht="24" customHeight="1">
      <c r="B3" s="397" t="s">
        <v>82</v>
      </c>
      <c r="C3" s="397"/>
      <c r="D3" s="397"/>
      <c r="E3" s="456"/>
      <c r="F3" s="176" t="s">
        <v>328</v>
      </c>
      <c r="G3" s="176">
        <v>23</v>
      </c>
      <c r="H3" s="176">
        <v>24</v>
      </c>
      <c r="I3" s="177">
        <v>25</v>
      </c>
      <c r="J3" s="36"/>
      <c r="K3" s="36"/>
      <c r="L3" s="11"/>
    </row>
    <row r="4" spans="1:15" ht="24" customHeight="1">
      <c r="B4" s="458" t="s">
        <v>83</v>
      </c>
      <c r="C4" s="458"/>
      <c r="D4" s="458"/>
      <c r="E4" s="429"/>
      <c r="F4" s="53">
        <v>47648</v>
      </c>
      <c r="G4" s="53">
        <v>48093</v>
      </c>
      <c r="H4" s="53">
        <v>48440</v>
      </c>
      <c r="I4" s="53">
        <v>44667</v>
      </c>
      <c r="J4" s="11"/>
      <c r="K4" s="11"/>
      <c r="L4" s="11"/>
    </row>
    <row r="5" spans="1:15" ht="24" customHeight="1">
      <c r="B5" s="57"/>
      <c r="C5" s="109"/>
      <c r="D5" s="454" t="s">
        <v>230</v>
      </c>
      <c r="E5" s="455"/>
      <c r="F5" s="50">
        <v>35993</v>
      </c>
      <c r="G5" s="50">
        <v>36400</v>
      </c>
      <c r="H5" s="50">
        <v>37331</v>
      </c>
      <c r="I5" s="50">
        <v>36155</v>
      </c>
      <c r="J5" s="36"/>
      <c r="K5" s="36"/>
      <c r="L5" s="11"/>
    </row>
    <row r="6" spans="1:15" ht="24" customHeight="1">
      <c r="B6" s="57"/>
      <c r="C6" s="109"/>
      <c r="D6" s="454" t="s">
        <v>0</v>
      </c>
      <c r="E6" s="455"/>
      <c r="F6" s="50">
        <v>11655</v>
      </c>
      <c r="G6" s="50">
        <v>11693</v>
      </c>
      <c r="H6" s="50">
        <v>11109</v>
      </c>
      <c r="I6" s="50">
        <v>8512</v>
      </c>
      <c r="J6" s="36"/>
      <c r="K6" s="36"/>
      <c r="L6" s="36"/>
    </row>
    <row r="7" spans="1:15" ht="24" customHeight="1">
      <c r="B7" s="458" t="s">
        <v>84</v>
      </c>
      <c r="C7" s="458"/>
      <c r="D7" s="458"/>
      <c r="E7" s="429"/>
      <c r="F7" s="50">
        <v>240522</v>
      </c>
      <c r="G7" s="50">
        <v>235227</v>
      </c>
      <c r="H7" s="50">
        <v>232243</v>
      </c>
      <c r="I7" s="50">
        <v>227926</v>
      </c>
      <c r="J7" s="36"/>
      <c r="K7" s="36"/>
    </row>
    <row r="8" spans="1:15" ht="24" customHeight="1" thickBot="1">
      <c r="B8" s="452" t="s">
        <v>279</v>
      </c>
      <c r="C8" s="452"/>
      <c r="D8" s="452"/>
      <c r="E8" s="453"/>
      <c r="F8" s="178">
        <v>74.8</v>
      </c>
      <c r="G8" s="178">
        <v>72.599999999999994</v>
      </c>
      <c r="H8" s="178">
        <v>70.7</v>
      </c>
      <c r="I8" s="178">
        <v>69.099999999999994</v>
      </c>
      <c r="J8" s="36"/>
      <c r="K8" s="36"/>
      <c r="L8" s="150"/>
    </row>
    <row r="9" spans="1:15" ht="16.5" customHeight="1">
      <c r="B9" s="57" t="s">
        <v>210</v>
      </c>
      <c r="C9" s="57"/>
      <c r="D9" s="57"/>
      <c r="E9" s="57"/>
      <c r="F9" s="57"/>
      <c r="G9" s="57"/>
      <c r="I9" s="36"/>
      <c r="J9" s="36"/>
      <c r="K9" s="11"/>
    </row>
    <row r="10" spans="1:15" ht="9.9499999999999993" customHeight="1">
      <c r="B10" s="39"/>
      <c r="C10" s="147"/>
      <c r="D10" s="147"/>
      <c r="E10" s="147"/>
      <c r="F10" s="147"/>
      <c r="G10" s="147"/>
      <c r="H10" s="147"/>
      <c r="I10" s="14"/>
      <c r="J10" s="14"/>
      <c r="L10" s="36"/>
      <c r="M10" s="36"/>
      <c r="N10" s="36"/>
    </row>
    <row r="11" spans="1:15" ht="9.9499999999999993" customHeight="1">
      <c r="B11" s="39"/>
      <c r="C11" s="147"/>
      <c r="D11" s="147"/>
      <c r="E11" s="147"/>
      <c r="F11" s="148"/>
      <c r="G11" s="148"/>
      <c r="H11" s="148"/>
      <c r="I11" s="39"/>
      <c r="J11" s="39"/>
      <c r="L11" s="36"/>
      <c r="M11" s="36"/>
      <c r="N11" s="11"/>
    </row>
    <row r="12" spans="1:15" ht="9.9499999999999993" customHeight="1">
      <c r="B12" s="39"/>
      <c r="C12" s="147"/>
      <c r="D12" s="147"/>
      <c r="E12" s="148"/>
      <c r="F12" s="147"/>
      <c r="G12" s="148"/>
      <c r="H12" s="148"/>
      <c r="I12" s="38"/>
      <c r="J12" s="38"/>
      <c r="L12" s="36"/>
      <c r="M12" s="36"/>
      <c r="N12" s="36"/>
    </row>
    <row r="13" spans="1:15" ht="9.9499999999999993" customHeight="1">
      <c r="B13" s="39"/>
      <c r="C13" s="147"/>
      <c r="D13" s="147"/>
      <c r="E13" s="147"/>
      <c r="F13" s="148"/>
      <c r="G13" s="148"/>
      <c r="H13" s="148"/>
      <c r="I13" s="39"/>
      <c r="J13" s="39"/>
      <c r="L13" s="11"/>
      <c r="M13" s="11"/>
      <c r="N13" s="11"/>
      <c r="O13" s="150"/>
    </row>
    <row r="14" spans="1:15" ht="9.9499999999999993" customHeight="1">
      <c r="B14" s="39"/>
      <c r="C14" s="147"/>
      <c r="D14" s="147"/>
      <c r="E14" s="148"/>
      <c r="F14" s="148"/>
      <c r="G14" s="148"/>
      <c r="H14" s="148"/>
      <c r="I14" s="39"/>
      <c r="J14" s="39"/>
      <c r="L14" s="36"/>
      <c r="M14" s="36"/>
      <c r="N14" s="36"/>
      <c r="O14" s="150"/>
    </row>
    <row r="15" spans="1:15" ht="9.9499999999999993" customHeight="1">
      <c r="B15" s="39"/>
      <c r="C15" s="147"/>
      <c r="D15" s="147"/>
      <c r="E15" s="148"/>
      <c r="F15" s="147"/>
      <c r="G15" s="147"/>
      <c r="H15" s="147"/>
      <c r="O15" s="150"/>
    </row>
    <row r="16" spans="1:15" ht="9.9499999999999993" customHeight="1">
      <c r="B16" s="39"/>
      <c r="C16" s="147"/>
      <c r="D16" s="147"/>
      <c r="E16" s="147"/>
      <c r="F16" s="147"/>
      <c r="G16" s="147"/>
      <c r="H16" s="147"/>
      <c r="I16" s="36"/>
    </row>
    <row r="17" spans="2:15" ht="9.9499999999999993" customHeight="1">
      <c r="B17" s="39"/>
      <c r="C17" s="31"/>
      <c r="D17" s="31"/>
      <c r="E17" s="31"/>
      <c r="F17" s="31"/>
      <c r="G17" s="31"/>
      <c r="H17" s="31"/>
      <c r="I17" s="36"/>
      <c r="L17" s="150"/>
      <c r="M17" s="31"/>
      <c r="O17" s="150"/>
    </row>
    <row r="18" spans="2:15" ht="9.9499999999999993" customHeight="1">
      <c r="B18" s="39"/>
      <c r="C18" s="147"/>
      <c r="D18" s="147"/>
      <c r="E18" s="147"/>
      <c r="F18" s="147"/>
      <c r="G18" s="148"/>
      <c r="H18" s="148"/>
      <c r="I18" s="36"/>
      <c r="M18" s="31"/>
      <c r="O18" s="150"/>
    </row>
    <row r="19" spans="2:15" ht="9.9499999999999993" customHeight="1">
      <c r="B19" s="39"/>
      <c r="C19" s="147"/>
      <c r="D19" s="147"/>
      <c r="E19" s="148"/>
      <c r="F19" s="148"/>
      <c r="G19" s="148"/>
      <c r="H19" s="148"/>
      <c r="I19" s="36"/>
      <c r="O19" s="31"/>
    </row>
    <row r="20" spans="2:15" ht="9.9499999999999993" customHeight="1">
      <c r="B20" s="39"/>
      <c r="C20" s="147"/>
      <c r="D20" s="147"/>
      <c r="E20" s="148"/>
      <c r="F20" s="148"/>
      <c r="G20" s="148"/>
      <c r="H20" s="148"/>
      <c r="I20" s="36"/>
      <c r="O20" s="31"/>
    </row>
    <row r="21" spans="2:15" ht="9.9499999999999993" customHeight="1">
      <c r="B21" s="39"/>
      <c r="C21" s="147"/>
      <c r="D21" s="31"/>
      <c r="E21" s="148"/>
      <c r="F21" s="148"/>
      <c r="G21" s="148"/>
      <c r="H21" s="148"/>
      <c r="L21" s="150"/>
      <c r="O21" s="150"/>
    </row>
    <row r="22" spans="2:15" ht="9.9499999999999993" customHeight="1">
      <c r="B22" s="39"/>
      <c r="C22" s="147"/>
      <c r="D22" s="147"/>
      <c r="E22" s="147"/>
      <c r="F22" s="147"/>
      <c r="G22" s="147"/>
      <c r="H22" s="147"/>
      <c r="I22" s="36"/>
    </row>
    <row r="23" spans="2:15" ht="9.9499999999999993" customHeight="1">
      <c r="B23" s="39"/>
      <c r="C23" s="147"/>
      <c r="D23" s="147"/>
      <c r="E23" s="148"/>
      <c r="F23" s="148"/>
      <c r="G23" s="148"/>
      <c r="H23" s="148"/>
      <c r="I23" s="36"/>
      <c r="L23" s="150"/>
      <c r="O23" s="150"/>
    </row>
    <row r="24" spans="2:15" ht="9.9499999999999993" customHeight="1">
      <c r="B24" s="39"/>
      <c r="C24" s="147"/>
      <c r="D24" s="147"/>
      <c r="E24" s="147"/>
      <c r="F24" s="147"/>
      <c r="G24" s="147"/>
      <c r="H24" s="147"/>
      <c r="I24" s="36"/>
      <c r="L24" s="150"/>
      <c r="O24" s="150"/>
    </row>
    <row r="25" spans="2:15" ht="9.9499999999999993" customHeight="1">
      <c r="B25" s="39"/>
      <c r="C25" s="31"/>
      <c r="D25" s="31"/>
      <c r="E25" s="31"/>
      <c r="F25" s="31"/>
      <c r="G25" s="31"/>
      <c r="H25" s="31"/>
      <c r="I25" s="36"/>
      <c r="L25" s="31"/>
      <c r="O25" s="150"/>
    </row>
    <row r="26" spans="2:15" ht="9.9499999999999993" customHeight="1">
      <c r="B26" s="39"/>
      <c r="C26" s="147"/>
      <c r="D26" s="147"/>
      <c r="E26" s="148"/>
      <c r="F26" s="148"/>
      <c r="G26" s="148"/>
      <c r="H26" s="148"/>
      <c r="I26" s="36"/>
      <c r="O26" s="150"/>
    </row>
    <row r="27" spans="2:15" ht="9.9499999999999993" customHeight="1">
      <c r="B27" s="39"/>
      <c r="C27" s="147"/>
      <c r="D27" s="147"/>
      <c r="E27" s="148"/>
      <c r="F27" s="148"/>
      <c r="G27" s="148"/>
      <c r="H27" s="148"/>
      <c r="I27" s="36"/>
      <c r="O27" s="31"/>
    </row>
    <row r="28" spans="2:15" ht="9.9499999999999993" customHeight="1">
      <c r="B28" s="39"/>
      <c r="C28" s="147"/>
      <c r="D28" s="147"/>
      <c r="E28" s="148"/>
      <c r="F28" s="148"/>
      <c r="G28" s="148"/>
      <c r="H28" s="148"/>
      <c r="I28" s="36"/>
    </row>
    <row r="29" spans="2:15" ht="9.9499999999999993" customHeight="1">
      <c r="B29" s="39"/>
      <c r="C29" s="147"/>
      <c r="D29" s="147"/>
      <c r="E29" s="148"/>
      <c r="F29" s="148"/>
      <c r="G29" s="148"/>
      <c r="H29" s="148"/>
      <c r="I29" s="36"/>
    </row>
    <row r="30" spans="2:15" ht="9.9499999999999993" customHeight="1">
      <c r="B30" s="39"/>
      <c r="C30" s="147"/>
      <c r="D30" s="31"/>
      <c r="E30" s="147"/>
      <c r="F30" s="147"/>
      <c r="G30" s="148"/>
      <c r="H30" s="148"/>
      <c r="I30" s="36"/>
      <c r="O30" s="150"/>
    </row>
    <row r="31" spans="2:15" ht="9.9499999999999993" customHeight="1">
      <c r="B31" s="39"/>
      <c r="C31" s="147"/>
      <c r="D31" s="147"/>
      <c r="E31" s="147"/>
      <c r="F31" s="147"/>
      <c r="G31" s="147"/>
      <c r="H31" s="147"/>
      <c r="I31" s="36"/>
      <c r="M31" s="150"/>
    </row>
    <row r="32" spans="2:15" ht="9.9499999999999993" customHeight="1">
      <c r="B32" s="39"/>
      <c r="C32" s="147"/>
      <c r="D32" s="147"/>
      <c r="E32" s="147"/>
      <c r="F32" s="147"/>
      <c r="G32" s="148"/>
      <c r="H32" s="148"/>
      <c r="I32" s="36"/>
      <c r="M32" s="31"/>
      <c r="O32" s="150"/>
    </row>
    <row r="33" spans="2:15" ht="9.9499999999999993" customHeight="1">
      <c r="B33" s="39"/>
      <c r="C33" s="147"/>
      <c r="D33" s="147"/>
      <c r="E33" s="147"/>
      <c r="F33" s="147"/>
      <c r="G33" s="147"/>
      <c r="H33" s="147"/>
      <c r="I33" s="36"/>
      <c r="O33" s="150"/>
    </row>
    <row r="34" spans="2:15" ht="9.9499999999999993" customHeight="1">
      <c r="B34" s="39"/>
      <c r="C34" s="147"/>
      <c r="D34" s="147"/>
      <c r="E34" s="148"/>
      <c r="F34" s="148"/>
      <c r="G34" s="148"/>
      <c r="H34" s="148"/>
      <c r="I34" s="36"/>
    </row>
    <row r="35" spans="2:15" ht="9.9499999999999993" customHeight="1">
      <c r="B35" s="39"/>
      <c r="C35" s="147"/>
      <c r="D35" s="147"/>
      <c r="E35" s="148"/>
      <c r="F35" s="148"/>
      <c r="G35" s="148"/>
      <c r="H35" s="148"/>
      <c r="O35" s="150"/>
    </row>
    <row r="36" spans="2:15" ht="9.9499999999999993" customHeight="1">
      <c r="B36" s="44"/>
      <c r="C36" s="44"/>
      <c r="D36" s="44"/>
      <c r="E36" s="147"/>
      <c r="F36" s="147"/>
      <c r="G36" s="147"/>
      <c r="H36" s="147"/>
    </row>
    <row r="37" spans="2:15" ht="9.9499999999999993" customHeight="1">
      <c r="B37" s="44"/>
      <c r="C37" s="44"/>
      <c r="D37" s="44"/>
      <c r="E37" s="147"/>
      <c r="F37" s="147"/>
      <c r="G37" s="147"/>
      <c r="H37" s="147"/>
    </row>
    <row r="38" spans="2:15" ht="9.9499999999999993" customHeight="1"/>
    <row r="39" spans="2:15" ht="9.9499999999999993" customHeight="1"/>
    <row r="40" spans="2:15" ht="9.9499999999999993" customHeight="1"/>
    <row r="41" spans="2:15" ht="9.9499999999999993" customHeight="1"/>
    <row r="42" spans="2:15" ht="9.9499999999999993" customHeight="1"/>
    <row r="43" spans="2:15" ht="9.9499999999999993" customHeight="1"/>
    <row r="44" spans="2:15" ht="9.9499999999999993" customHeight="1"/>
    <row r="45" spans="2:15" ht="9.9499999999999993" customHeight="1"/>
    <row r="46" spans="2:15" ht="9.9499999999999993" customHeight="1"/>
    <row r="47" spans="2:15" ht="9.9499999999999993" customHeight="1"/>
    <row r="48" spans="2:15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</sheetData>
  <mergeCells count="8">
    <mergeCell ref="B1:I1"/>
    <mergeCell ref="B8:E8"/>
    <mergeCell ref="D5:E5"/>
    <mergeCell ref="D6:E6"/>
    <mergeCell ref="B3:E3"/>
    <mergeCell ref="G2:I2"/>
    <mergeCell ref="B4:E4"/>
    <mergeCell ref="B7:E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zoomScaleNormal="100" zoomScaleSheetLayoutView="70" workbookViewId="0"/>
  </sheetViews>
  <sheetFormatPr defaultRowHeight="13.5"/>
  <cols>
    <col min="1" max="1" width="9" style="1"/>
    <col min="2" max="2" width="11.625" style="1" customWidth="1"/>
    <col min="3" max="3" width="10.125" style="1" customWidth="1"/>
    <col min="4" max="4" width="8.375" style="1" customWidth="1"/>
    <col min="5" max="6" width="9.5" style="1" bestFit="1" customWidth="1"/>
    <col min="7" max="7" width="8.375" style="1" customWidth="1"/>
    <col min="8" max="9" width="9.5" style="1" bestFit="1" customWidth="1"/>
    <col min="10" max="10" width="8.375" style="1" customWidth="1"/>
    <col min="11" max="11" width="9" style="1"/>
    <col min="12" max="12" width="0.375" style="1" customWidth="1"/>
    <col min="13" max="23" width="8.5" style="1" customWidth="1"/>
    <col min="24" max="16384" width="9" style="1"/>
  </cols>
  <sheetData>
    <row r="1" spans="1:23" ht="17.25">
      <c r="B1" s="69"/>
      <c r="M1" s="69"/>
    </row>
    <row r="2" spans="1:23" s="179" customFormat="1" ht="28.5" customHeight="1">
      <c r="B2" s="403" t="s">
        <v>234</v>
      </c>
      <c r="C2" s="404"/>
      <c r="D2" s="404"/>
      <c r="E2" s="404"/>
      <c r="F2" s="404"/>
      <c r="G2" s="404"/>
      <c r="H2" s="404"/>
      <c r="I2" s="404"/>
      <c r="J2" s="404"/>
      <c r="K2" s="404"/>
      <c r="L2" s="180"/>
      <c r="M2" s="71"/>
      <c r="N2" s="180"/>
      <c r="O2" s="180"/>
      <c r="P2" s="181"/>
      <c r="Q2" s="182"/>
      <c r="R2" s="181"/>
      <c r="S2" s="181"/>
      <c r="T2" s="182"/>
      <c r="U2" s="181"/>
      <c r="V2" s="181"/>
      <c r="W2" s="181"/>
    </row>
    <row r="3" spans="1:23" s="8" customFormat="1" ht="19.5" customHeight="1" thickBot="1">
      <c r="B3" s="389" t="s">
        <v>517</v>
      </c>
      <c r="C3" s="73"/>
      <c r="D3" s="73"/>
      <c r="E3" s="73"/>
      <c r="F3" s="73"/>
      <c r="G3" s="73"/>
      <c r="H3" s="73"/>
      <c r="I3" s="73"/>
      <c r="J3" s="73"/>
      <c r="K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371" t="s">
        <v>201</v>
      </c>
    </row>
    <row r="4" spans="1:23" ht="20.25" customHeight="1">
      <c r="B4" s="399" t="s">
        <v>5</v>
      </c>
      <c r="C4" s="467" t="s">
        <v>223</v>
      </c>
      <c r="D4" s="396" t="s">
        <v>302</v>
      </c>
      <c r="E4" s="397"/>
      <c r="F4" s="456"/>
      <c r="G4" s="396" t="s">
        <v>301</v>
      </c>
      <c r="H4" s="397"/>
      <c r="I4" s="456"/>
      <c r="J4" s="449" t="s">
        <v>300</v>
      </c>
      <c r="K4" s="448"/>
      <c r="L4" s="57"/>
      <c r="M4" s="103" t="s">
        <v>299</v>
      </c>
      <c r="N4" s="396" t="s">
        <v>298</v>
      </c>
      <c r="O4" s="397"/>
      <c r="P4" s="397"/>
      <c r="Q4" s="397"/>
      <c r="R4" s="397"/>
      <c r="S4" s="456"/>
      <c r="T4" s="401" t="s">
        <v>85</v>
      </c>
      <c r="U4" s="396" t="s">
        <v>86</v>
      </c>
      <c r="V4" s="397"/>
      <c r="W4" s="397"/>
    </row>
    <row r="5" spans="1:23" ht="21" customHeight="1">
      <c r="B5" s="436"/>
      <c r="C5" s="468"/>
      <c r="D5" s="437" t="s">
        <v>87</v>
      </c>
      <c r="E5" s="461" t="s">
        <v>202</v>
      </c>
      <c r="F5" s="461" t="s">
        <v>203</v>
      </c>
      <c r="G5" s="437" t="s">
        <v>87</v>
      </c>
      <c r="H5" s="461" t="s">
        <v>202</v>
      </c>
      <c r="I5" s="461" t="s">
        <v>203</v>
      </c>
      <c r="J5" s="469" t="s">
        <v>87</v>
      </c>
      <c r="K5" s="471" t="s">
        <v>202</v>
      </c>
      <c r="L5" s="57"/>
      <c r="M5" s="459" t="s">
        <v>203</v>
      </c>
      <c r="N5" s="464" t="s">
        <v>88</v>
      </c>
      <c r="O5" s="465"/>
      <c r="P5" s="466"/>
      <c r="Q5" s="464" t="s">
        <v>89</v>
      </c>
      <c r="R5" s="465"/>
      <c r="S5" s="466"/>
      <c r="T5" s="438"/>
      <c r="U5" s="437" t="s">
        <v>87</v>
      </c>
      <c r="V5" s="461" t="s">
        <v>202</v>
      </c>
      <c r="W5" s="440" t="s">
        <v>203</v>
      </c>
    </row>
    <row r="6" spans="1:23" ht="33" customHeight="1">
      <c r="B6" s="400"/>
      <c r="C6" s="462"/>
      <c r="D6" s="402"/>
      <c r="E6" s="462"/>
      <c r="F6" s="462"/>
      <c r="G6" s="402"/>
      <c r="H6" s="462"/>
      <c r="I6" s="462"/>
      <c r="J6" s="470"/>
      <c r="K6" s="472"/>
      <c r="L6" s="57"/>
      <c r="M6" s="460"/>
      <c r="N6" s="369" t="s">
        <v>87</v>
      </c>
      <c r="O6" s="372" t="s">
        <v>297</v>
      </c>
      <c r="P6" s="372" t="s">
        <v>295</v>
      </c>
      <c r="Q6" s="369" t="s">
        <v>87</v>
      </c>
      <c r="R6" s="372" t="s">
        <v>296</v>
      </c>
      <c r="S6" s="372" t="s">
        <v>295</v>
      </c>
      <c r="T6" s="402"/>
      <c r="U6" s="402"/>
      <c r="V6" s="462"/>
      <c r="W6" s="463"/>
    </row>
    <row r="7" spans="1:23" ht="24" customHeight="1">
      <c r="B7" s="370" t="s">
        <v>351</v>
      </c>
      <c r="C7" s="68">
        <v>776177</v>
      </c>
      <c r="D7" s="68">
        <v>191</v>
      </c>
      <c r="E7" s="68">
        <v>907884</v>
      </c>
      <c r="F7" s="68">
        <v>745337</v>
      </c>
      <c r="G7" s="68">
        <v>19</v>
      </c>
      <c r="H7" s="68">
        <v>805900</v>
      </c>
      <c r="I7" s="68">
        <v>671793</v>
      </c>
      <c r="J7" s="68">
        <v>120</v>
      </c>
      <c r="K7" s="68">
        <v>84509</v>
      </c>
      <c r="L7" s="51"/>
      <c r="M7" s="68">
        <v>58448</v>
      </c>
      <c r="N7" s="68">
        <v>44</v>
      </c>
      <c r="O7" s="68">
        <v>17475</v>
      </c>
      <c r="P7" s="68">
        <v>15096</v>
      </c>
      <c r="Q7" s="68">
        <v>8</v>
      </c>
      <c r="R7" s="68">
        <v>6894</v>
      </c>
      <c r="S7" s="68">
        <v>6405</v>
      </c>
      <c r="T7" s="184">
        <v>96.026679481613087</v>
      </c>
      <c r="U7" s="68">
        <v>108</v>
      </c>
      <c r="V7" s="68">
        <v>7802</v>
      </c>
      <c r="W7" s="68">
        <v>3911</v>
      </c>
    </row>
    <row r="8" spans="1:23" ht="24" customHeight="1">
      <c r="B8" s="356">
        <v>24</v>
      </c>
      <c r="C8" s="68">
        <v>770831</v>
      </c>
      <c r="D8" s="68">
        <v>190</v>
      </c>
      <c r="E8" s="68">
        <v>911965</v>
      </c>
      <c r="F8" s="68">
        <v>743148</v>
      </c>
      <c r="G8" s="68">
        <v>19</v>
      </c>
      <c r="H8" s="68">
        <v>810088</v>
      </c>
      <c r="I8" s="68">
        <v>668890</v>
      </c>
      <c r="J8" s="68">
        <v>119</v>
      </c>
      <c r="K8" s="68">
        <v>84318</v>
      </c>
      <c r="L8" s="51"/>
      <c r="M8" s="68">
        <v>57663</v>
      </c>
      <c r="N8" s="68">
        <v>44</v>
      </c>
      <c r="O8" s="68">
        <v>17559</v>
      </c>
      <c r="P8" s="68">
        <v>16595</v>
      </c>
      <c r="Q8" s="68">
        <v>8</v>
      </c>
      <c r="R8" s="68">
        <v>6894</v>
      </c>
      <c r="S8" s="68">
        <v>6412</v>
      </c>
      <c r="T8" s="184">
        <v>96.40868102087228</v>
      </c>
      <c r="U8" s="68">
        <v>113</v>
      </c>
      <c r="V8" s="68">
        <v>7802</v>
      </c>
      <c r="W8" s="68">
        <v>3863</v>
      </c>
    </row>
    <row r="9" spans="1:23" ht="24" customHeight="1">
      <c r="B9" s="356">
        <v>25</v>
      </c>
      <c r="C9" s="68">
        <v>765247</v>
      </c>
      <c r="D9" s="68">
        <v>190</v>
      </c>
      <c r="E9" s="68">
        <v>910969</v>
      </c>
      <c r="F9" s="68">
        <v>736630</v>
      </c>
      <c r="G9" s="68">
        <v>19</v>
      </c>
      <c r="H9" s="68">
        <v>810088</v>
      </c>
      <c r="I9" s="68">
        <v>666003</v>
      </c>
      <c r="J9" s="68">
        <v>119</v>
      </c>
      <c r="K9" s="68">
        <v>83323</v>
      </c>
      <c r="L9" s="51"/>
      <c r="M9" s="68">
        <v>56552</v>
      </c>
      <c r="N9" s="68">
        <v>44</v>
      </c>
      <c r="O9" s="68">
        <v>17558</v>
      </c>
      <c r="P9" s="68">
        <v>14075</v>
      </c>
      <c r="Q9" s="68">
        <v>8</v>
      </c>
      <c r="R9" s="68">
        <v>6894</v>
      </c>
      <c r="S9" s="68">
        <v>6387</v>
      </c>
      <c r="T9" s="184">
        <v>96.260423105219616</v>
      </c>
      <c r="U9" s="68">
        <v>113</v>
      </c>
      <c r="V9" s="68">
        <v>7802</v>
      </c>
      <c r="W9" s="68">
        <v>3714</v>
      </c>
    </row>
    <row r="10" spans="1:23" ht="24" customHeight="1">
      <c r="B10" s="368" t="s">
        <v>352</v>
      </c>
      <c r="C10" s="185">
        <v>261729</v>
      </c>
      <c r="D10" s="56">
        <v>31</v>
      </c>
      <c r="E10" s="52">
        <v>310560</v>
      </c>
      <c r="F10" s="52">
        <v>253581</v>
      </c>
      <c r="G10" s="186">
        <v>1</v>
      </c>
      <c r="H10" s="186">
        <v>297000</v>
      </c>
      <c r="I10" s="186">
        <v>241286</v>
      </c>
      <c r="J10" s="186">
        <v>8</v>
      </c>
      <c r="K10" s="186">
        <v>2290</v>
      </c>
      <c r="L10" s="56"/>
      <c r="M10" s="186">
        <v>1639</v>
      </c>
      <c r="N10" s="186">
        <v>19</v>
      </c>
      <c r="O10" s="186">
        <v>11270</v>
      </c>
      <c r="P10" s="186">
        <v>10656</v>
      </c>
      <c r="Q10" s="186">
        <v>3</v>
      </c>
      <c r="R10" s="186">
        <v>5020</v>
      </c>
      <c r="S10" s="186">
        <v>4837</v>
      </c>
      <c r="T10" s="187">
        <v>96.886856252077536</v>
      </c>
      <c r="U10" s="188" t="s">
        <v>211</v>
      </c>
      <c r="V10" s="188" t="s">
        <v>211</v>
      </c>
      <c r="W10" s="188" t="s">
        <v>211</v>
      </c>
    </row>
    <row r="11" spans="1:23" ht="24" customHeight="1">
      <c r="B11" s="368" t="s">
        <v>353</v>
      </c>
      <c r="C11" s="185">
        <v>59555</v>
      </c>
      <c r="D11" s="56">
        <v>3</v>
      </c>
      <c r="E11" s="56">
        <v>67000</v>
      </c>
      <c r="F11" s="56">
        <v>59480</v>
      </c>
      <c r="G11" s="186">
        <v>1</v>
      </c>
      <c r="H11" s="186">
        <v>66400</v>
      </c>
      <c r="I11" s="186">
        <v>59480</v>
      </c>
      <c r="J11" s="188" t="s">
        <v>211</v>
      </c>
      <c r="K11" s="188" t="s">
        <v>211</v>
      </c>
      <c r="L11" s="189"/>
      <c r="M11" s="188" t="s">
        <v>211</v>
      </c>
      <c r="N11" s="186">
        <v>1</v>
      </c>
      <c r="O11" s="186">
        <v>600</v>
      </c>
      <c r="P11" s="186">
        <v>0</v>
      </c>
      <c r="Q11" s="186">
        <v>1</v>
      </c>
      <c r="R11" s="186">
        <v>1274</v>
      </c>
      <c r="S11" s="186">
        <v>1020</v>
      </c>
      <c r="T11" s="187">
        <v>99.874065989421553</v>
      </c>
      <c r="U11" s="186">
        <v>1</v>
      </c>
      <c r="V11" s="186">
        <v>60</v>
      </c>
      <c r="W11" s="186">
        <v>27</v>
      </c>
    </row>
    <row r="12" spans="1:23" ht="24" customHeight="1">
      <c r="A12" s="55"/>
      <c r="B12" s="368" t="s">
        <v>354</v>
      </c>
      <c r="C12" s="185">
        <v>39219</v>
      </c>
      <c r="D12" s="56">
        <v>2</v>
      </c>
      <c r="E12" s="56">
        <v>60533</v>
      </c>
      <c r="F12" s="56">
        <v>38377</v>
      </c>
      <c r="G12" s="186">
        <v>1</v>
      </c>
      <c r="H12" s="186">
        <v>60000</v>
      </c>
      <c r="I12" s="186">
        <v>38377</v>
      </c>
      <c r="J12" s="188" t="s">
        <v>211</v>
      </c>
      <c r="K12" s="188" t="s">
        <v>211</v>
      </c>
      <c r="L12" s="189"/>
      <c r="M12" s="188" t="s">
        <v>211</v>
      </c>
      <c r="N12" s="186">
        <v>1</v>
      </c>
      <c r="O12" s="186">
        <v>533</v>
      </c>
      <c r="P12" s="186">
        <v>0</v>
      </c>
      <c r="Q12" s="188" t="s">
        <v>211</v>
      </c>
      <c r="R12" s="188" t="s">
        <v>211</v>
      </c>
      <c r="S12" s="188" t="s">
        <v>211</v>
      </c>
      <c r="T12" s="187">
        <v>97.853081414620462</v>
      </c>
      <c r="U12" s="188" t="s">
        <v>211</v>
      </c>
      <c r="V12" s="188" t="s">
        <v>211</v>
      </c>
      <c r="W12" s="188" t="s">
        <v>211</v>
      </c>
    </row>
    <row r="13" spans="1:23" ht="24" customHeight="1">
      <c r="B13" s="368" t="s">
        <v>355</v>
      </c>
      <c r="C13" s="185">
        <v>74207</v>
      </c>
      <c r="D13" s="56">
        <v>13</v>
      </c>
      <c r="E13" s="52">
        <v>84280</v>
      </c>
      <c r="F13" s="52">
        <v>72631</v>
      </c>
      <c r="G13" s="186">
        <v>1</v>
      </c>
      <c r="H13" s="186">
        <v>77000</v>
      </c>
      <c r="I13" s="186">
        <v>67356</v>
      </c>
      <c r="J13" s="186">
        <v>9</v>
      </c>
      <c r="K13" s="186">
        <v>5130</v>
      </c>
      <c r="L13" s="56"/>
      <c r="M13" s="186">
        <v>3900</v>
      </c>
      <c r="N13" s="186">
        <v>2</v>
      </c>
      <c r="O13" s="186">
        <v>2150</v>
      </c>
      <c r="P13" s="186">
        <v>1375</v>
      </c>
      <c r="Q13" s="186">
        <v>1</v>
      </c>
      <c r="R13" s="186">
        <v>0</v>
      </c>
      <c r="S13" s="186">
        <v>0</v>
      </c>
      <c r="T13" s="187">
        <v>97.876211139110865</v>
      </c>
      <c r="U13" s="186">
        <v>1</v>
      </c>
      <c r="V13" s="186">
        <v>99</v>
      </c>
      <c r="W13" s="186">
        <v>85</v>
      </c>
    </row>
    <row r="14" spans="1:23" ht="24" customHeight="1">
      <c r="B14" s="368" t="s">
        <v>356</v>
      </c>
      <c r="C14" s="185">
        <v>42354</v>
      </c>
      <c r="D14" s="56">
        <v>11</v>
      </c>
      <c r="E14" s="56">
        <v>57133</v>
      </c>
      <c r="F14" s="52">
        <v>41618</v>
      </c>
      <c r="G14" s="186">
        <v>1</v>
      </c>
      <c r="H14" s="186">
        <v>54000</v>
      </c>
      <c r="I14" s="186">
        <v>39615</v>
      </c>
      <c r="J14" s="186">
        <v>6</v>
      </c>
      <c r="K14" s="186">
        <v>1470</v>
      </c>
      <c r="L14" s="56"/>
      <c r="M14" s="186">
        <v>742</v>
      </c>
      <c r="N14" s="186">
        <v>4</v>
      </c>
      <c r="O14" s="186">
        <v>1663</v>
      </c>
      <c r="P14" s="186">
        <v>1261</v>
      </c>
      <c r="Q14" s="188" t="s">
        <v>211</v>
      </c>
      <c r="R14" s="188" t="s">
        <v>211</v>
      </c>
      <c r="S14" s="188" t="s">
        <v>211</v>
      </c>
      <c r="T14" s="187">
        <v>98.262265665580586</v>
      </c>
      <c r="U14" s="186">
        <v>10</v>
      </c>
      <c r="V14" s="186">
        <v>392</v>
      </c>
      <c r="W14" s="186">
        <v>255</v>
      </c>
    </row>
    <row r="15" spans="1:23" ht="24" customHeight="1">
      <c r="B15" s="368" t="s">
        <v>357</v>
      </c>
      <c r="C15" s="185">
        <v>37690</v>
      </c>
      <c r="D15" s="56">
        <v>4</v>
      </c>
      <c r="E15" s="56">
        <v>47165</v>
      </c>
      <c r="F15" s="52">
        <v>37315</v>
      </c>
      <c r="G15" s="186">
        <v>1</v>
      </c>
      <c r="H15" s="186">
        <v>44800</v>
      </c>
      <c r="I15" s="186">
        <v>36440</v>
      </c>
      <c r="J15" s="186">
        <v>2</v>
      </c>
      <c r="K15" s="186">
        <v>2200</v>
      </c>
      <c r="L15" s="56"/>
      <c r="M15" s="186">
        <v>749</v>
      </c>
      <c r="N15" s="186">
        <v>1</v>
      </c>
      <c r="O15" s="186">
        <v>165</v>
      </c>
      <c r="P15" s="186">
        <v>126</v>
      </c>
      <c r="Q15" s="188" t="s">
        <v>211</v>
      </c>
      <c r="R15" s="188" t="s">
        <v>211</v>
      </c>
      <c r="S15" s="188" t="s">
        <v>211</v>
      </c>
      <c r="T15" s="187">
        <v>99.005041124966837</v>
      </c>
      <c r="U15" s="186">
        <v>5</v>
      </c>
      <c r="V15" s="186">
        <v>326</v>
      </c>
      <c r="W15" s="186">
        <v>117</v>
      </c>
    </row>
    <row r="16" spans="1:23" ht="24" customHeight="1">
      <c r="B16" s="368" t="s">
        <v>358</v>
      </c>
      <c r="C16" s="185">
        <v>30858</v>
      </c>
      <c r="D16" s="56">
        <v>17</v>
      </c>
      <c r="E16" s="56">
        <v>35811</v>
      </c>
      <c r="F16" s="52">
        <v>29734</v>
      </c>
      <c r="G16" s="186">
        <v>1</v>
      </c>
      <c r="H16" s="186">
        <v>26700</v>
      </c>
      <c r="I16" s="186">
        <v>24155</v>
      </c>
      <c r="J16" s="186">
        <v>13</v>
      </c>
      <c r="K16" s="186">
        <v>8751</v>
      </c>
      <c r="L16" s="56"/>
      <c r="M16" s="186">
        <v>5579</v>
      </c>
      <c r="N16" s="186">
        <v>3</v>
      </c>
      <c r="O16" s="186">
        <v>360</v>
      </c>
      <c r="P16" s="186">
        <v>0</v>
      </c>
      <c r="Q16" s="188" t="s">
        <v>211</v>
      </c>
      <c r="R16" s="188" t="s">
        <v>211</v>
      </c>
      <c r="S16" s="188" t="s">
        <v>211</v>
      </c>
      <c r="T16" s="187">
        <v>96.357508587724411</v>
      </c>
      <c r="U16" s="186">
        <v>21</v>
      </c>
      <c r="V16" s="186">
        <v>1401</v>
      </c>
      <c r="W16" s="186">
        <v>416</v>
      </c>
    </row>
    <row r="17" spans="2:23" ht="24" customHeight="1">
      <c r="B17" s="368" t="s">
        <v>359</v>
      </c>
      <c r="C17" s="185">
        <v>27655</v>
      </c>
      <c r="D17" s="56">
        <v>20</v>
      </c>
      <c r="E17" s="56">
        <v>26465</v>
      </c>
      <c r="F17" s="52">
        <v>23238</v>
      </c>
      <c r="G17" s="186">
        <v>1</v>
      </c>
      <c r="H17" s="186">
        <v>10200</v>
      </c>
      <c r="I17" s="186">
        <v>10517</v>
      </c>
      <c r="J17" s="186">
        <v>17</v>
      </c>
      <c r="K17" s="186">
        <v>16265</v>
      </c>
      <c r="L17" s="56"/>
      <c r="M17" s="186">
        <v>12721</v>
      </c>
      <c r="N17" s="186">
        <v>2</v>
      </c>
      <c r="O17" s="186">
        <v>0</v>
      </c>
      <c r="P17" s="186">
        <v>0</v>
      </c>
      <c r="Q17" s="188" t="s">
        <v>211</v>
      </c>
      <c r="R17" s="188" t="s">
        <v>211</v>
      </c>
      <c r="S17" s="188" t="s">
        <v>211</v>
      </c>
      <c r="T17" s="187">
        <v>84.028204664617618</v>
      </c>
      <c r="U17" s="186">
        <v>8</v>
      </c>
      <c r="V17" s="186">
        <v>534</v>
      </c>
      <c r="W17" s="186">
        <v>366</v>
      </c>
    </row>
    <row r="18" spans="2:23" ht="24" customHeight="1">
      <c r="B18" s="368" t="s">
        <v>360</v>
      </c>
      <c r="C18" s="185">
        <v>5436</v>
      </c>
      <c r="D18" s="56">
        <v>15</v>
      </c>
      <c r="E18" s="56">
        <v>7208</v>
      </c>
      <c r="F18" s="56">
        <v>4714</v>
      </c>
      <c r="G18" s="188" t="s">
        <v>211</v>
      </c>
      <c r="H18" s="188" t="s">
        <v>211</v>
      </c>
      <c r="I18" s="188" t="s">
        <v>211</v>
      </c>
      <c r="J18" s="186">
        <v>11</v>
      </c>
      <c r="K18" s="186">
        <v>7089</v>
      </c>
      <c r="L18" s="56"/>
      <c r="M18" s="186">
        <v>4617</v>
      </c>
      <c r="N18" s="186">
        <v>4</v>
      </c>
      <c r="O18" s="186">
        <v>119</v>
      </c>
      <c r="P18" s="186">
        <v>97</v>
      </c>
      <c r="Q18" s="188" t="s">
        <v>211</v>
      </c>
      <c r="R18" s="188" t="s">
        <v>211</v>
      </c>
      <c r="S18" s="188" t="s">
        <v>211</v>
      </c>
      <c r="T18" s="187">
        <v>86.718175128771151</v>
      </c>
      <c r="U18" s="188" t="s">
        <v>211</v>
      </c>
      <c r="V18" s="188" t="s">
        <v>211</v>
      </c>
      <c r="W18" s="188" t="s">
        <v>211</v>
      </c>
    </row>
    <row r="19" spans="2:23" ht="24" customHeight="1">
      <c r="B19" s="368" t="s">
        <v>361</v>
      </c>
      <c r="C19" s="185">
        <v>1591</v>
      </c>
      <c r="D19" s="56">
        <v>3</v>
      </c>
      <c r="E19" s="56">
        <v>1385</v>
      </c>
      <c r="F19" s="56">
        <v>909</v>
      </c>
      <c r="G19" s="188" t="s">
        <v>211</v>
      </c>
      <c r="H19" s="188" t="s">
        <v>211</v>
      </c>
      <c r="I19" s="188" t="s">
        <v>211</v>
      </c>
      <c r="J19" s="186">
        <v>3</v>
      </c>
      <c r="K19" s="186">
        <v>1385</v>
      </c>
      <c r="L19" s="56"/>
      <c r="M19" s="186">
        <v>909</v>
      </c>
      <c r="N19" s="188" t="s">
        <v>211</v>
      </c>
      <c r="O19" s="188" t="s">
        <v>211</v>
      </c>
      <c r="P19" s="188" t="s">
        <v>211</v>
      </c>
      <c r="Q19" s="188" t="s">
        <v>211</v>
      </c>
      <c r="R19" s="188" t="s">
        <v>211</v>
      </c>
      <c r="S19" s="188" t="s">
        <v>211</v>
      </c>
      <c r="T19" s="187">
        <v>57.133878064110618</v>
      </c>
      <c r="U19" s="186">
        <v>3</v>
      </c>
      <c r="V19" s="186">
        <v>191</v>
      </c>
      <c r="W19" s="186">
        <v>141</v>
      </c>
    </row>
    <row r="20" spans="2:23" ht="24" customHeight="1">
      <c r="B20" s="368" t="s">
        <v>362</v>
      </c>
      <c r="C20" s="185">
        <v>2367</v>
      </c>
      <c r="D20" s="56">
        <v>1</v>
      </c>
      <c r="E20" s="56">
        <v>2290</v>
      </c>
      <c r="F20" s="56">
        <v>2246</v>
      </c>
      <c r="G20" s="188" t="s">
        <v>211</v>
      </c>
      <c r="H20" s="188" t="s">
        <v>211</v>
      </c>
      <c r="I20" s="188" t="s">
        <v>211</v>
      </c>
      <c r="J20" s="186">
        <v>1</v>
      </c>
      <c r="K20" s="186">
        <v>2290</v>
      </c>
      <c r="L20" s="56"/>
      <c r="M20" s="186">
        <v>2246</v>
      </c>
      <c r="N20" s="188" t="s">
        <v>211</v>
      </c>
      <c r="O20" s="188" t="s">
        <v>211</v>
      </c>
      <c r="P20" s="188" t="s">
        <v>211</v>
      </c>
      <c r="Q20" s="188" t="s">
        <v>211</v>
      </c>
      <c r="R20" s="188" t="s">
        <v>211</v>
      </c>
      <c r="S20" s="188" t="s">
        <v>211</v>
      </c>
      <c r="T20" s="187">
        <v>94.888043937473597</v>
      </c>
      <c r="U20" s="188" t="s">
        <v>211</v>
      </c>
      <c r="V20" s="188" t="s">
        <v>211</v>
      </c>
      <c r="W20" s="188" t="s">
        <v>211</v>
      </c>
    </row>
    <row r="21" spans="2:23" ht="24" customHeight="1">
      <c r="B21" s="368" t="s">
        <v>363</v>
      </c>
      <c r="C21" s="185">
        <v>25737</v>
      </c>
      <c r="D21" s="56">
        <v>1</v>
      </c>
      <c r="E21" s="56">
        <v>28700</v>
      </c>
      <c r="F21" s="56">
        <v>24171</v>
      </c>
      <c r="G21" s="186">
        <v>1</v>
      </c>
      <c r="H21" s="186">
        <v>28700</v>
      </c>
      <c r="I21" s="186">
        <v>24171</v>
      </c>
      <c r="J21" s="188" t="s">
        <v>211</v>
      </c>
      <c r="K21" s="188" t="s">
        <v>211</v>
      </c>
      <c r="L21" s="189"/>
      <c r="M21" s="188" t="s">
        <v>211</v>
      </c>
      <c r="N21" s="188" t="s">
        <v>211</v>
      </c>
      <c r="O21" s="188" t="s">
        <v>211</v>
      </c>
      <c r="P21" s="188" t="s">
        <v>211</v>
      </c>
      <c r="Q21" s="188" t="s">
        <v>211</v>
      </c>
      <c r="R21" s="188" t="s">
        <v>211</v>
      </c>
      <c r="S21" s="188" t="s">
        <v>211</v>
      </c>
      <c r="T21" s="187">
        <v>93.915374752302128</v>
      </c>
      <c r="U21" s="188" t="s">
        <v>211</v>
      </c>
      <c r="V21" s="188" t="s">
        <v>211</v>
      </c>
      <c r="W21" s="188" t="s">
        <v>211</v>
      </c>
    </row>
    <row r="22" spans="2:23" ht="24" customHeight="1">
      <c r="B22" s="368" t="s">
        <v>364</v>
      </c>
      <c r="C22" s="185">
        <v>5514</v>
      </c>
      <c r="D22" s="56">
        <v>8</v>
      </c>
      <c r="E22" s="56">
        <v>5620</v>
      </c>
      <c r="F22" s="56">
        <v>3902</v>
      </c>
      <c r="G22" s="188" t="s">
        <v>211</v>
      </c>
      <c r="H22" s="188" t="s">
        <v>211</v>
      </c>
      <c r="I22" s="188" t="s">
        <v>211</v>
      </c>
      <c r="J22" s="186">
        <v>7</v>
      </c>
      <c r="K22" s="186">
        <v>5620</v>
      </c>
      <c r="L22" s="52"/>
      <c r="M22" s="186">
        <v>3902</v>
      </c>
      <c r="N22" s="186">
        <v>1</v>
      </c>
      <c r="O22" s="186">
        <v>0</v>
      </c>
      <c r="P22" s="186">
        <v>0</v>
      </c>
      <c r="Q22" s="188" t="s">
        <v>211</v>
      </c>
      <c r="R22" s="188" t="s">
        <v>211</v>
      </c>
      <c r="S22" s="188" t="s">
        <v>211</v>
      </c>
      <c r="T22" s="187">
        <v>70.765324628219091</v>
      </c>
      <c r="U22" s="186">
        <v>1</v>
      </c>
      <c r="V22" s="186">
        <v>84</v>
      </c>
      <c r="W22" s="186">
        <v>21</v>
      </c>
    </row>
    <row r="23" spans="2:23" ht="24" customHeight="1">
      <c r="B23" s="368" t="s">
        <v>365</v>
      </c>
      <c r="C23" s="185">
        <v>8520</v>
      </c>
      <c r="D23" s="56">
        <v>20</v>
      </c>
      <c r="E23" s="56">
        <v>9833</v>
      </c>
      <c r="F23" s="52">
        <v>6337</v>
      </c>
      <c r="G23" s="188" t="s">
        <v>211</v>
      </c>
      <c r="H23" s="188" t="s">
        <v>211</v>
      </c>
      <c r="I23" s="188" t="s">
        <v>211</v>
      </c>
      <c r="J23" s="186">
        <v>17</v>
      </c>
      <c r="K23" s="186">
        <v>9783</v>
      </c>
      <c r="L23" s="56"/>
      <c r="M23" s="186">
        <v>6287</v>
      </c>
      <c r="N23" s="186">
        <v>3</v>
      </c>
      <c r="O23" s="186">
        <v>50</v>
      </c>
      <c r="P23" s="186">
        <v>50</v>
      </c>
      <c r="Q23" s="188" t="s">
        <v>211</v>
      </c>
      <c r="R23" s="188" t="s">
        <v>211</v>
      </c>
      <c r="S23" s="188" t="s">
        <v>211</v>
      </c>
      <c r="T23" s="187">
        <v>74.377934272300479</v>
      </c>
      <c r="U23" s="186">
        <v>29</v>
      </c>
      <c r="V23" s="186">
        <v>2114</v>
      </c>
      <c r="W23" s="186">
        <v>1063</v>
      </c>
    </row>
    <row r="24" spans="2:23" ht="24" customHeight="1">
      <c r="B24" s="368" t="s">
        <v>366</v>
      </c>
      <c r="C24" s="185">
        <v>7155</v>
      </c>
      <c r="D24" s="56">
        <v>7</v>
      </c>
      <c r="E24" s="52">
        <v>11998</v>
      </c>
      <c r="F24" s="52">
        <v>6818</v>
      </c>
      <c r="G24" s="186">
        <v>1</v>
      </c>
      <c r="H24" s="186">
        <v>5900</v>
      </c>
      <c r="I24" s="186">
        <v>3366</v>
      </c>
      <c r="J24" s="186">
        <v>4</v>
      </c>
      <c r="K24" s="186">
        <v>5750</v>
      </c>
      <c r="L24" s="56"/>
      <c r="M24" s="186">
        <v>3104</v>
      </c>
      <c r="N24" s="186">
        <v>2</v>
      </c>
      <c r="O24" s="186">
        <v>348</v>
      </c>
      <c r="P24" s="186">
        <v>348</v>
      </c>
      <c r="Q24" s="188" t="s">
        <v>211</v>
      </c>
      <c r="R24" s="188" t="s">
        <v>211</v>
      </c>
      <c r="S24" s="188" t="s">
        <v>211</v>
      </c>
      <c r="T24" s="187">
        <v>95.290006988120197</v>
      </c>
      <c r="U24" s="188" t="s">
        <v>211</v>
      </c>
      <c r="V24" s="188" t="s">
        <v>211</v>
      </c>
      <c r="W24" s="188" t="s">
        <v>211</v>
      </c>
    </row>
    <row r="25" spans="2:23" ht="24" customHeight="1">
      <c r="B25" s="368" t="s">
        <v>367</v>
      </c>
      <c r="C25" s="185">
        <v>4383</v>
      </c>
      <c r="D25" s="56">
        <v>2</v>
      </c>
      <c r="E25" s="52">
        <v>5830</v>
      </c>
      <c r="F25" s="52">
        <v>4105</v>
      </c>
      <c r="G25" s="186">
        <v>1</v>
      </c>
      <c r="H25" s="186">
        <v>5500</v>
      </c>
      <c r="I25" s="186">
        <v>3912</v>
      </c>
      <c r="J25" s="186">
        <v>1</v>
      </c>
      <c r="K25" s="186">
        <v>330</v>
      </c>
      <c r="L25" s="56"/>
      <c r="M25" s="186">
        <v>193</v>
      </c>
      <c r="N25" s="188" t="s">
        <v>211</v>
      </c>
      <c r="O25" s="188" t="s">
        <v>211</v>
      </c>
      <c r="P25" s="188" t="s">
        <v>211</v>
      </c>
      <c r="Q25" s="188" t="s">
        <v>211</v>
      </c>
      <c r="R25" s="188" t="s">
        <v>211</v>
      </c>
      <c r="S25" s="188" t="s">
        <v>211</v>
      </c>
      <c r="T25" s="187">
        <v>93.657312343143957</v>
      </c>
      <c r="U25" s="186">
        <v>1</v>
      </c>
      <c r="V25" s="186">
        <v>98</v>
      </c>
      <c r="W25" s="186">
        <v>39</v>
      </c>
    </row>
    <row r="26" spans="2:23" ht="24" customHeight="1">
      <c r="B26" s="368" t="s">
        <v>368</v>
      </c>
      <c r="C26" s="185">
        <v>9596</v>
      </c>
      <c r="D26" s="56">
        <v>8</v>
      </c>
      <c r="E26" s="52">
        <v>14300</v>
      </c>
      <c r="F26" s="52">
        <v>9076</v>
      </c>
      <c r="G26" s="186">
        <v>1</v>
      </c>
      <c r="H26" s="186">
        <v>11100</v>
      </c>
      <c r="I26" s="186">
        <v>6913</v>
      </c>
      <c r="J26" s="186">
        <v>7</v>
      </c>
      <c r="K26" s="186">
        <v>3200</v>
      </c>
      <c r="L26" s="56"/>
      <c r="M26" s="186">
        <v>2163</v>
      </c>
      <c r="N26" s="188" t="s">
        <v>211</v>
      </c>
      <c r="O26" s="188" t="s">
        <v>211</v>
      </c>
      <c r="P26" s="188" t="s">
        <v>211</v>
      </c>
      <c r="Q26" s="188" t="s">
        <v>211</v>
      </c>
      <c r="R26" s="188" t="s">
        <v>211</v>
      </c>
      <c r="S26" s="188" t="s">
        <v>211</v>
      </c>
      <c r="T26" s="187">
        <v>94.581075448103377</v>
      </c>
      <c r="U26" s="186">
        <v>13</v>
      </c>
      <c r="V26" s="186">
        <v>932</v>
      </c>
      <c r="W26" s="186">
        <v>613</v>
      </c>
    </row>
    <row r="27" spans="2:23" ht="24" customHeight="1">
      <c r="B27" s="368" t="s">
        <v>369</v>
      </c>
      <c r="C27" s="185">
        <v>15221</v>
      </c>
      <c r="D27" s="56">
        <v>2</v>
      </c>
      <c r="E27" s="52">
        <v>16100</v>
      </c>
      <c r="F27" s="52">
        <v>15221</v>
      </c>
      <c r="G27" s="186">
        <v>1</v>
      </c>
      <c r="H27" s="186">
        <v>16100</v>
      </c>
      <c r="I27" s="186">
        <v>15221</v>
      </c>
      <c r="J27" s="188" t="s">
        <v>211</v>
      </c>
      <c r="K27" s="188" t="s">
        <v>211</v>
      </c>
      <c r="L27" s="189"/>
      <c r="M27" s="188" t="s">
        <v>211</v>
      </c>
      <c r="N27" s="188" t="s">
        <v>211</v>
      </c>
      <c r="O27" s="188" t="s">
        <v>211</v>
      </c>
      <c r="P27" s="188" t="s">
        <v>211</v>
      </c>
      <c r="Q27" s="186">
        <v>1</v>
      </c>
      <c r="R27" s="186">
        <v>600</v>
      </c>
      <c r="S27" s="186">
        <v>503</v>
      </c>
      <c r="T27" s="187">
        <v>100</v>
      </c>
      <c r="U27" s="188" t="s">
        <v>211</v>
      </c>
      <c r="V27" s="188" t="s">
        <v>211</v>
      </c>
      <c r="W27" s="188" t="s">
        <v>211</v>
      </c>
    </row>
    <row r="28" spans="2:23" ht="24" customHeight="1">
      <c r="B28" s="368" t="s">
        <v>370</v>
      </c>
      <c r="C28" s="185">
        <v>22183</v>
      </c>
      <c r="D28" s="56">
        <v>1</v>
      </c>
      <c r="E28" s="52">
        <v>24788</v>
      </c>
      <c r="F28" s="52">
        <v>22183</v>
      </c>
      <c r="G28" s="186">
        <v>1</v>
      </c>
      <c r="H28" s="186">
        <v>24788</v>
      </c>
      <c r="I28" s="186">
        <v>22183</v>
      </c>
      <c r="J28" s="188" t="s">
        <v>211</v>
      </c>
      <c r="K28" s="188" t="s">
        <v>211</v>
      </c>
      <c r="L28" s="189"/>
      <c r="M28" s="188" t="s">
        <v>211</v>
      </c>
      <c r="N28" s="188" t="s">
        <v>211</v>
      </c>
      <c r="O28" s="188" t="s">
        <v>211</v>
      </c>
      <c r="P28" s="188" t="s">
        <v>211</v>
      </c>
      <c r="Q28" s="188" t="s">
        <v>211</v>
      </c>
      <c r="R28" s="188" t="s">
        <v>211</v>
      </c>
      <c r="S28" s="188" t="s">
        <v>211</v>
      </c>
      <c r="T28" s="187">
        <v>100</v>
      </c>
      <c r="U28" s="188" t="s">
        <v>211</v>
      </c>
      <c r="V28" s="188" t="s">
        <v>211</v>
      </c>
      <c r="W28" s="188" t="s">
        <v>211</v>
      </c>
    </row>
    <row r="29" spans="2:23" ht="24" customHeight="1">
      <c r="B29" s="368" t="s">
        <v>371</v>
      </c>
      <c r="C29" s="185">
        <v>34212</v>
      </c>
      <c r="D29" s="56">
        <v>1</v>
      </c>
      <c r="E29" s="52">
        <v>35000</v>
      </c>
      <c r="F29" s="52">
        <v>34199</v>
      </c>
      <c r="G29" s="186">
        <v>1</v>
      </c>
      <c r="H29" s="186">
        <v>35000</v>
      </c>
      <c r="I29" s="186">
        <v>34199</v>
      </c>
      <c r="J29" s="188" t="s">
        <v>211</v>
      </c>
      <c r="K29" s="188" t="s">
        <v>211</v>
      </c>
      <c r="L29" s="189"/>
      <c r="M29" s="188" t="s">
        <v>211</v>
      </c>
      <c r="N29" s="188" t="s">
        <v>211</v>
      </c>
      <c r="O29" s="188" t="s">
        <v>211</v>
      </c>
      <c r="P29" s="188" t="s">
        <v>211</v>
      </c>
      <c r="Q29" s="188" t="s">
        <v>211</v>
      </c>
      <c r="R29" s="188" t="s">
        <v>211</v>
      </c>
      <c r="S29" s="188" t="s">
        <v>211</v>
      </c>
      <c r="T29" s="187">
        <v>99.962001636852577</v>
      </c>
      <c r="U29" s="188" t="s">
        <v>211</v>
      </c>
      <c r="V29" s="188" t="s">
        <v>211</v>
      </c>
      <c r="W29" s="188" t="s">
        <v>211</v>
      </c>
    </row>
    <row r="30" spans="2:23" ht="24" customHeight="1">
      <c r="B30" s="368" t="s">
        <v>372</v>
      </c>
      <c r="C30" s="185">
        <v>13759</v>
      </c>
      <c r="D30" s="56">
        <v>1</v>
      </c>
      <c r="E30" s="52">
        <v>14200</v>
      </c>
      <c r="F30" s="52">
        <v>13724</v>
      </c>
      <c r="G30" s="186">
        <v>1</v>
      </c>
      <c r="H30" s="186">
        <v>14200</v>
      </c>
      <c r="I30" s="186">
        <v>13724</v>
      </c>
      <c r="J30" s="188" t="s">
        <v>211</v>
      </c>
      <c r="K30" s="188" t="s">
        <v>211</v>
      </c>
      <c r="L30" s="189"/>
      <c r="M30" s="188" t="s">
        <v>211</v>
      </c>
      <c r="N30" s="188" t="s">
        <v>211</v>
      </c>
      <c r="O30" s="188" t="s">
        <v>211</v>
      </c>
      <c r="P30" s="188" t="s">
        <v>211</v>
      </c>
      <c r="Q30" s="188" t="s">
        <v>211</v>
      </c>
      <c r="R30" s="188" t="s">
        <v>211</v>
      </c>
      <c r="S30" s="188" t="s">
        <v>211</v>
      </c>
      <c r="T30" s="187">
        <v>99.745621048041272</v>
      </c>
      <c r="U30" s="188" t="s">
        <v>211</v>
      </c>
      <c r="V30" s="188" t="s">
        <v>211</v>
      </c>
      <c r="W30" s="188" t="s">
        <v>211</v>
      </c>
    </row>
    <row r="31" spans="2:23" ht="24" customHeight="1">
      <c r="B31" s="368" t="s">
        <v>373</v>
      </c>
      <c r="C31" s="185">
        <v>12279</v>
      </c>
      <c r="D31" s="56">
        <v>2</v>
      </c>
      <c r="E31" s="52">
        <v>13300</v>
      </c>
      <c r="F31" s="52">
        <v>11833</v>
      </c>
      <c r="G31" s="186">
        <v>1</v>
      </c>
      <c r="H31" s="186">
        <v>13000</v>
      </c>
      <c r="I31" s="186">
        <v>11671</v>
      </c>
      <c r="J31" s="188" t="s">
        <v>211</v>
      </c>
      <c r="K31" s="188" t="s">
        <v>211</v>
      </c>
      <c r="L31" s="190"/>
      <c r="M31" s="188" t="s">
        <v>211</v>
      </c>
      <c r="N31" s="186">
        <v>1</v>
      </c>
      <c r="O31" s="186">
        <v>300</v>
      </c>
      <c r="P31" s="186">
        <v>162</v>
      </c>
      <c r="Q31" s="188" t="s">
        <v>211</v>
      </c>
      <c r="R31" s="188" t="s">
        <v>211</v>
      </c>
      <c r="S31" s="188" t="s">
        <v>211</v>
      </c>
      <c r="T31" s="187">
        <v>96.367782392702992</v>
      </c>
      <c r="U31" s="188" t="s">
        <v>211</v>
      </c>
      <c r="V31" s="188" t="s">
        <v>211</v>
      </c>
      <c r="W31" s="188" t="s">
        <v>211</v>
      </c>
    </row>
    <row r="32" spans="2:23" ht="24" customHeight="1">
      <c r="B32" s="368" t="s">
        <v>374</v>
      </c>
      <c r="C32" s="185">
        <v>9517</v>
      </c>
      <c r="D32" s="56">
        <v>8</v>
      </c>
      <c r="E32" s="52">
        <v>17330</v>
      </c>
      <c r="F32" s="52">
        <v>7898</v>
      </c>
      <c r="G32" s="186">
        <v>1</v>
      </c>
      <c r="H32" s="186">
        <v>12100</v>
      </c>
      <c r="I32" s="186">
        <v>6412</v>
      </c>
      <c r="J32" s="186">
        <v>7</v>
      </c>
      <c r="K32" s="186">
        <v>5230</v>
      </c>
      <c r="L32" s="52"/>
      <c r="M32" s="186">
        <v>1486</v>
      </c>
      <c r="N32" s="188" t="s">
        <v>211</v>
      </c>
      <c r="O32" s="188" t="s">
        <v>211</v>
      </c>
      <c r="P32" s="188" t="s">
        <v>211</v>
      </c>
      <c r="Q32" s="188" t="s">
        <v>211</v>
      </c>
      <c r="R32" s="188" t="s">
        <v>211</v>
      </c>
      <c r="S32" s="188" t="s">
        <v>211</v>
      </c>
      <c r="T32" s="187">
        <v>82.98833666071242</v>
      </c>
      <c r="U32" s="186">
        <v>14</v>
      </c>
      <c r="V32" s="186">
        <v>1038</v>
      </c>
      <c r="W32" s="186">
        <v>389</v>
      </c>
    </row>
    <row r="33" spans="2:24" ht="24" customHeight="1" thickBot="1">
      <c r="B33" s="140" t="s">
        <v>375</v>
      </c>
      <c r="C33" s="191">
        <v>14510</v>
      </c>
      <c r="D33" s="192">
        <v>9</v>
      </c>
      <c r="E33" s="193">
        <v>14140</v>
      </c>
      <c r="F33" s="193">
        <v>13320</v>
      </c>
      <c r="G33" s="194">
        <v>1</v>
      </c>
      <c r="H33" s="194">
        <v>7600</v>
      </c>
      <c r="I33" s="194">
        <v>7005</v>
      </c>
      <c r="J33" s="194">
        <v>6</v>
      </c>
      <c r="K33" s="194">
        <v>6540</v>
      </c>
      <c r="L33" s="56"/>
      <c r="M33" s="194">
        <v>6315</v>
      </c>
      <c r="N33" s="195" t="s">
        <v>211</v>
      </c>
      <c r="O33" s="195" t="s">
        <v>211</v>
      </c>
      <c r="P33" s="195" t="s">
        <v>211</v>
      </c>
      <c r="Q33" s="194">
        <v>2</v>
      </c>
      <c r="R33" s="194">
        <v>0</v>
      </c>
      <c r="S33" s="194">
        <v>27</v>
      </c>
      <c r="T33" s="196">
        <v>91.798759476223296</v>
      </c>
      <c r="U33" s="194">
        <v>6</v>
      </c>
      <c r="V33" s="194">
        <v>533</v>
      </c>
      <c r="W33" s="194">
        <v>182</v>
      </c>
    </row>
    <row r="34" spans="2:24" ht="16.5" customHeight="1">
      <c r="B34" s="67" t="s">
        <v>376</v>
      </c>
      <c r="C34" s="68"/>
      <c r="D34" s="68"/>
      <c r="E34" s="67"/>
      <c r="F34" s="67"/>
      <c r="G34" s="67"/>
      <c r="H34" s="67"/>
      <c r="I34" s="67"/>
      <c r="J34" s="67"/>
      <c r="K34" s="57"/>
      <c r="L34" s="5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197"/>
    </row>
    <row r="35" spans="2:24">
      <c r="C35" s="55"/>
      <c r="D35" s="55"/>
      <c r="E35" s="55"/>
      <c r="F35" s="55"/>
      <c r="G35" s="55"/>
      <c r="H35" s="55"/>
      <c r="I35" s="55"/>
      <c r="J35" s="55"/>
      <c r="K35" s="55"/>
      <c r="M35" s="55"/>
      <c r="N35" s="55"/>
      <c r="O35" s="55"/>
      <c r="P35" s="55"/>
      <c r="Q35" s="55"/>
      <c r="R35" s="55"/>
      <c r="S35" s="55"/>
      <c r="U35" s="55"/>
      <c r="V35" s="55"/>
      <c r="W35" s="55"/>
    </row>
    <row r="48" spans="2:24">
      <c r="B48" s="198"/>
      <c r="C48" s="199"/>
      <c r="D48" s="198"/>
      <c r="E48" s="198"/>
      <c r="F48" s="198"/>
      <c r="G48" s="200"/>
      <c r="H48" s="200"/>
      <c r="I48" s="201"/>
      <c r="J48" s="198"/>
      <c r="K48" s="202"/>
      <c r="L48" s="36"/>
    </row>
    <row r="49" spans="2:12">
      <c r="B49" s="199"/>
      <c r="C49" s="199"/>
      <c r="D49" s="199"/>
      <c r="E49" s="199"/>
      <c r="F49" s="199"/>
      <c r="G49" s="199"/>
      <c r="H49" s="199"/>
      <c r="I49" s="201"/>
      <c r="J49" s="199"/>
      <c r="K49" s="203"/>
      <c r="L49" s="204"/>
    </row>
    <row r="50" spans="2:12">
      <c r="B50" s="199"/>
      <c r="C50" s="198"/>
      <c r="D50" s="198"/>
      <c r="E50" s="198"/>
      <c r="F50" s="199"/>
      <c r="G50" s="199"/>
      <c r="H50" s="199"/>
      <c r="I50" s="201"/>
      <c r="J50" s="199"/>
      <c r="K50" s="203"/>
      <c r="L50" s="204"/>
    </row>
    <row r="51" spans="2:12">
      <c r="B51" s="198"/>
      <c r="C51" s="198"/>
      <c r="D51" s="198"/>
      <c r="E51" s="198"/>
      <c r="F51" s="199"/>
      <c r="G51" s="199"/>
      <c r="H51" s="199"/>
      <c r="I51" s="201"/>
      <c r="J51" s="198"/>
      <c r="K51" s="202"/>
      <c r="L51" s="36"/>
    </row>
    <row r="52" spans="2:12">
      <c r="B52" s="197"/>
      <c r="C52" s="197"/>
      <c r="D52" s="197"/>
      <c r="E52" s="197"/>
      <c r="F52" s="197"/>
      <c r="G52" s="197"/>
      <c r="H52" s="197"/>
      <c r="I52" s="197"/>
      <c r="J52" s="197"/>
      <c r="K52" s="205"/>
    </row>
    <row r="53" spans="2:12">
      <c r="B53" s="198"/>
      <c r="C53" s="199"/>
      <c r="D53" s="199"/>
      <c r="E53" s="199"/>
      <c r="F53" s="199"/>
      <c r="G53" s="199"/>
      <c r="H53" s="199"/>
      <c r="I53" s="201"/>
      <c r="J53" s="199"/>
      <c r="K53" s="203"/>
      <c r="L53" s="204"/>
    </row>
    <row r="54" spans="2:12">
      <c r="B54" s="198"/>
      <c r="C54" s="199"/>
      <c r="D54" s="199"/>
      <c r="E54" s="199"/>
      <c r="F54" s="199"/>
      <c r="G54" s="199"/>
      <c r="H54" s="199"/>
      <c r="I54" s="201"/>
      <c r="J54" s="198"/>
      <c r="K54" s="202"/>
      <c r="L54" s="36"/>
    </row>
    <row r="55" spans="2:12">
      <c r="B55" s="198"/>
      <c r="C55" s="199"/>
      <c r="D55" s="199"/>
      <c r="E55" s="199"/>
      <c r="F55" s="199"/>
      <c r="G55" s="199"/>
      <c r="H55" s="199"/>
      <c r="I55" s="201"/>
      <c r="J55" s="198"/>
      <c r="K55" s="202"/>
      <c r="L55" s="36"/>
    </row>
    <row r="56" spans="2:12">
      <c r="B56" s="199"/>
      <c r="C56" s="199"/>
      <c r="D56" s="199"/>
      <c r="E56" s="199"/>
      <c r="F56" s="199"/>
      <c r="G56" s="199"/>
      <c r="H56" s="199"/>
      <c r="I56" s="201"/>
      <c r="J56" s="199"/>
      <c r="K56" s="203"/>
      <c r="L56" s="204"/>
    </row>
    <row r="57" spans="2:12">
      <c r="B57" s="198"/>
      <c r="C57" s="199"/>
      <c r="D57" s="199"/>
      <c r="E57" s="199"/>
      <c r="F57" s="199"/>
      <c r="G57" s="199"/>
      <c r="H57" s="199"/>
      <c r="I57" s="201"/>
      <c r="J57" s="198"/>
      <c r="K57" s="202"/>
      <c r="L57" s="36"/>
    </row>
    <row r="58" spans="2:12">
      <c r="B58" s="197"/>
      <c r="C58" s="199"/>
      <c r="D58" s="199"/>
      <c r="E58" s="199"/>
      <c r="F58" s="199"/>
      <c r="G58" s="199"/>
      <c r="H58" s="199"/>
      <c r="I58" s="197"/>
      <c r="J58" s="197"/>
      <c r="K58" s="205"/>
    </row>
    <row r="59" spans="2:12">
      <c r="B59" s="198"/>
      <c r="C59" s="199"/>
      <c r="D59" s="199"/>
      <c r="E59" s="199"/>
      <c r="F59" s="199"/>
      <c r="G59" s="199"/>
      <c r="H59" s="199"/>
      <c r="I59" s="201"/>
      <c r="J59" s="199"/>
      <c r="K59" s="203"/>
      <c r="L59" s="204"/>
    </row>
    <row r="60" spans="2:12">
      <c r="B60" s="199"/>
      <c r="C60" s="198"/>
      <c r="D60" s="198"/>
      <c r="E60" s="198"/>
      <c r="F60" s="199"/>
      <c r="G60" s="199"/>
      <c r="H60" s="199"/>
      <c r="I60" s="201"/>
      <c r="J60" s="199"/>
      <c r="K60" s="203"/>
      <c r="L60" s="204"/>
    </row>
    <row r="61" spans="2:12">
      <c r="B61" s="198"/>
      <c r="C61" s="199"/>
      <c r="D61" s="199"/>
      <c r="E61" s="199"/>
      <c r="F61" s="199"/>
      <c r="G61" s="199"/>
      <c r="H61" s="199"/>
      <c r="I61" s="201"/>
      <c r="J61" s="198"/>
      <c r="K61" s="202"/>
      <c r="L61" s="36"/>
    </row>
    <row r="62" spans="2:12">
      <c r="B62" s="198"/>
      <c r="C62" s="199"/>
      <c r="D62" s="199"/>
      <c r="E62" s="199"/>
      <c r="F62" s="199"/>
      <c r="G62" s="199"/>
      <c r="H62" s="199"/>
      <c r="I62" s="201"/>
      <c r="J62" s="198"/>
      <c r="K62" s="202"/>
      <c r="L62" s="36"/>
    </row>
    <row r="63" spans="2:12">
      <c r="B63" s="198"/>
      <c r="C63" s="199"/>
      <c r="D63" s="199"/>
      <c r="E63" s="199"/>
      <c r="F63" s="199"/>
      <c r="G63" s="199"/>
      <c r="H63" s="199"/>
      <c r="I63" s="201"/>
      <c r="J63" s="198"/>
      <c r="K63" s="202"/>
      <c r="L63" s="36"/>
    </row>
    <row r="64" spans="2:12">
      <c r="B64" s="197"/>
      <c r="C64" s="199"/>
      <c r="D64" s="199"/>
      <c r="E64" s="199"/>
      <c r="F64" s="199"/>
      <c r="G64" s="199"/>
      <c r="H64" s="199"/>
      <c r="I64" s="197"/>
      <c r="J64" s="197"/>
      <c r="K64" s="205"/>
    </row>
    <row r="65" spans="2:12">
      <c r="B65" s="197"/>
      <c r="C65" s="199"/>
      <c r="D65" s="199"/>
      <c r="E65" s="199"/>
      <c r="F65" s="199"/>
      <c r="G65" s="199"/>
      <c r="H65" s="199"/>
      <c r="I65" s="201"/>
      <c r="J65" s="198"/>
      <c r="K65" s="202"/>
      <c r="L65" s="36"/>
    </row>
    <row r="66" spans="2:12">
      <c r="B66" s="198"/>
      <c r="C66" s="199"/>
      <c r="D66" s="199"/>
      <c r="E66" s="199"/>
      <c r="F66" s="199"/>
      <c r="G66" s="199"/>
      <c r="H66" s="199"/>
      <c r="I66" s="201"/>
      <c r="J66" s="198"/>
      <c r="K66" s="202"/>
      <c r="L66" s="36"/>
    </row>
    <row r="67" spans="2:12">
      <c r="B67" s="198"/>
      <c r="C67" s="199"/>
      <c r="D67" s="199"/>
      <c r="E67" s="199"/>
      <c r="F67" s="199"/>
      <c r="G67" s="199"/>
      <c r="H67" s="199"/>
      <c r="I67" s="201"/>
      <c r="J67" s="199"/>
      <c r="K67" s="203"/>
      <c r="L67" s="204"/>
    </row>
    <row r="68" spans="2:12">
      <c r="B68" s="198"/>
      <c r="C68" s="199"/>
      <c r="D68" s="199"/>
      <c r="E68" s="199"/>
      <c r="F68" s="199"/>
      <c r="G68" s="199"/>
      <c r="H68" s="199"/>
      <c r="I68" s="201"/>
      <c r="J68" s="199"/>
      <c r="K68" s="203"/>
      <c r="L68" s="204"/>
    </row>
    <row r="69" spans="2:12">
      <c r="B69" s="198"/>
      <c r="C69" s="199"/>
      <c r="D69" s="199"/>
      <c r="E69" s="199"/>
      <c r="F69" s="199"/>
      <c r="G69" s="199"/>
      <c r="H69" s="199"/>
      <c r="I69" s="201"/>
      <c r="J69" s="198"/>
      <c r="K69" s="202"/>
      <c r="L69" s="36"/>
    </row>
    <row r="70" spans="2:12">
      <c r="B70" s="197"/>
      <c r="C70" s="199"/>
      <c r="D70" s="199"/>
      <c r="E70" s="199"/>
      <c r="F70" s="199"/>
      <c r="G70" s="199"/>
      <c r="H70" s="199"/>
      <c r="I70" s="197"/>
      <c r="J70" s="197"/>
      <c r="K70" s="205"/>
    </row>
    <row r="71" spans="2:12">
      <c r="B71" s="198"/>
      <c r="C71" s="199"/>
      <c r="D71" s="199"/>
      <c r="E71" s="199"/>
      <c r="F71" s="199"/>
      <c r="G71" s="199"/>
      <c r="H71" s="199"/>
      <c r="I71" s="201"/>
      <c r="J71" s="198"/>
      <c r="K71" s="202"/>
      <c r="L71" s="36"/>
    </row>
    <row r="72" spans="2:12">
      <c r="B72" s="197"/>
      <c r="C72" s="199"/>
      <c r="D72" s="199"/>
      <c r="E72" s="199"/>
      <c r="F72" s="199"/>
      <c r="G72" s="199"/>
      <c r="H72" s="199"/>
      <c r="I72" s="201"/>
      <c r="J72" s="198"/>
      <c r="K72" s="202"/>
      <c r="L72" s="36"/>
    </row>
    <row r="73" spans="2:12">
      <c r="B73" s="198"/>
      <c r="C73" s="199"/>
      <c r="D73" s="199"/>
      <c r="E73" s="199"/>
      <c r="F73" s="199"/>
      <c r="G73" s="199"/>
      <c r="H73" s="199"/>
      <c r="I73" s="201"/>
      <c r="J73" s="198"/>
      <c r="K73" s="198"/>
      <c r="L73" s="148"/>
    </row>
    <row r="74" spans="2:12">
      <c r="B74" s="199"/>
      <c r="C74" s="199"/>
      <c r="D74" s="199"/>
      <c r="E74" s="199"/>
      <c r="F74" s="199"/>
      <c r="G74" s="199"/>
      <c r="H74" s="199"/>
      <c r="I74" s="201"/>
      <c r="J74" s="199"/>
      <c r="K74" s="199"/>
      <c r="L74" s="206"/>
    </row>
    <row r="75" spans="2:12">
      <c r="B75" s="199"/>
      <c r="C75" s="199"/>
      <c r="D75" s="199"/>
      <c r="E75" s="199"/>
      <c r="F75" s="199"/>
      <c r="G75" s="199"/>
      <c r="H75" s="199"/>
      <c r="I75" s="201"/>
      <c r="J75" s="199"/>
      <c r="K75" s="199"/>
      <c r="L75" s="206"/>
    </row>
    <row r="76" spans="2:12">
      <c r="B76" s="197"/>
      <c r="C76" s="199"/>
      <c r="D76" s="199"/>
      <c r="E76" s="199"/>
      <c r="F76" s="199"/>
      <c r="G76" s="199"/>
      <c r="H76" s="199"/>
      <c r="I76" s="197"/>
      <c r="J76" s="199"/>
      <c r="K76" s="199"/>
      <c r="L76" s="206"/>
    </row>
    <row r="77" spans="2:12">
      <c r="B77" s="199"/>
      <c r="C77" s="199"/>
      <c r="D77" s="199"/>
      <c r="E77" s="199"/>
      <c r="F77" s="199"/>
      <c r="G77" s="199"/>
      <c r="H77" s="199"/>
      <c r="I77" s="201"/>
      <c r="J77" s="199"/>
      <c r="K77" s="199"/>
      <c r="L77" s="206"/>
    </row>
    <row r="78" spans="2:12">
      <c r="B78" s="199"/>
      <c r="C78" s="199"/>
      <c r="D78" s="199"/>
      <c r="E78" s="199"/>
      <c r="F78" s="199"/>
      <c r="G78" s="199"/>
      <c r="H78" s="199"/>
      <c r="I78" s="201"/>
      <c r="J78" s="199"/>
      <c r="K78" s="199"/>
      <c r="L78" s="206"/>
    </row>
    <row r="79" spans="2:12">
      <c r="B79" s="199"/>
      <c r="C79" s="198"/>
      <c r="D79" s="198"/>
      <c r="E79" s="198"/>
      <c r="F79" s="199"/>
      <c r="G79" s="199"/>
      <c r="H79" s="199"/>
      <c r="I79" s="201"/>
      <c r="J79" s="199"/>
      <c r="K79" s="199"/>
      <c r="L79" s="206"/>
    </row>
    <row r="80" spans="2:12">
      <c r="B80" s="199"/>
      <c r="C80" s="199"/>
      <c r="D80" s="199"/>
      <c r="E80" s="199"/>
      <c r="F80" s="199"/>
      <c r="G80" s="199"/>
      <c r="H80" s="199"/>
      <c r="I80" s="201"/>
      <c r="J80" s="199"/>
      <c r="K80" s="199"/>
      <c r="L80" s="206"/>
    </row>
    <row r="81" spans="2:12">
      <c r="B81" s="199"/>
      <c r="C81" s="199"/>
      <c r="D81" s="199"/>
      <c r="E81" s="199"/>
      <c r="F81" s="199"/>
      <c r="G81" s="199"/>
      <c r="H81" s="199"/>
      <c r="I81" s="201"/>
      <c r="J81" s="199"/>
      <c r="K81" s="199"/>
      <c r="L81" s="206"/>
    </row>
  </sheetData>
  <mergeCells count="23">
    <mergeCell ref="B2:K2"/>
    <mergeCell ref="B4:B6"/>
    <mergeCell ref="J4:K4"/>
    <mergeCell ref="C4:C6"/>
    <mergeCell ref="F5:F6"/>
    <mergeCell ref="D5:D6"/>
    <mergeCell ref="G5:G6"/>
    <mergeCell ref="J5:J6"/>
    <mergeCell ref="G4:I4"/>
    <mergeCell ref="E5:E6"/>
    <mergeCell ref="D4:F4"/>
    <mergeCell ref="K5:K6"/>
    <mergeCell ref="H5:H6"/>
    <mergeCell ref="M5:M6"/>
    <mergeCell ref="I5:I6"/>
    <mergeCell ref="U4:W4"/>
    <mergeCell ref="V5:V6"/>
    <mergeCell ref="W5:W6"/>
    <mergeCell ref="N5:P5"/>
    <mergeCell ref="T4:T6"/>
    <mergeCell ref="U5:U6"/>
    <mergeCell ref="Q5:S5"/>
    <mergeCell ref="N4:S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2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統計表一覧</vt:lpstr>
      <vt:lpstr>103(1)</vt:lpstr>
      <vt:lpstr>103(2)</vt:lpstr>
      <vt:lpstr>103(3)</vt:lpstr>
      <vt:lpstr>103(4)</vt:lpstr>
      <vt:lpstr>104(1)</vt:lpstr>
      <vt:lpstr>104(2)</vt:lpstr>
      <vt:lpstr>105</vt:lpstr>
      <vt:lpstr>106(1)</vt:lpstr>
      <vt:lpstr>106(2)</vt:lpstr>
      <vt:lpstr>106(3)-1 </vt:lpstr>
      <vt:lpstr>106(3)-2 </vt:lpstr>
      <vt:lpstr>106(3)-3 </vt:lpstr>
      <vt:lpstr>106(4)</vt:lpstr>
      <vt:lpstr>'103(1)'!Print_Area</vt:lpstr>
      <vt:lpstr>'103(2)'!Print_Area</vt:lpstr>
      <vt:lpstr>'103(3)'!Print_Area</vt:lpstr>
      <vt:lpstr>'103(4)'!Print_Area</vt:lpstr>
      <vt:lpstr>'104(1)'!Print_Area</vt:lpstr>
      <vt:lpstr>'104(2)'!Print_Area</vt:lpstr>
      <vt:lpstr>'105'!Print_Area</vt:lpstr>
      <vt:lpstr>'106(1)'!Print_Area</vt:lpstr>
      <vt:lpstr>'106(2)'!Print_Area</vt:lpstr>
      <vt:lpstr>'106(3)-1 '!Print_Area</vt:lpstr>
      <vt:lpstr>'106(3)-2 '!Print_Area</vt:lpstr>
      <vt:lpstr>'106(3)-3 '!Print_Area</vt:lpstr>
      <vt:lpstr>'106(4)'!Print_Area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2016-02-08T07:01:41Z</cp:lastPrinted>
  <dcterms:created xsi:type="dcterms:W3CDTF">2003-12-12T07:24:24Z</dcterms:created>
  <dcterms:modified xsi:type="dcterms:W3CDTF">2016-04-27T01:44:34Z</dcterms:modified>
</cp:coreProperties>
</file>